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14595" windowHeight="7560" activeTab="1"/>
  </bookViews>
  <sheets>
    <sheet name="Listing" sheetId="2" r:id="rId1"/>
    <sheet name="Résultats en liste" sheetId="7" r:id="rId2"/>
    <sheet name="Stats générales" sheetId="3" r:id="rId3"/>
    <sheet name="Records" sheetId="8" r:id="rId4"/>
  </sheets>
  <externalReferences>
    <externalReference r:id="rId5"/>
  </externalReferences>
  <definedNames>
    <definedName name="_xlnm._FilterDatabase" localSheetId="1" hidden="1">'Résultats en liste'!$A$1:$H$1</definedName>
    <definedName name="_xlnm._FilterDatabase" localSheetId="2" hidden="1">'Stats générales'!$A$4:$AS$152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3" l="1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AD6" i="3" s="1"/>
  <c r="Z6" i="3"/>
  <c r="AB6" i="3"/>
  <c r="AC6" i="3"/>
  <c r="B7" i="3"/>
  <c r="C7" i="3"/>
  <c r="AA7" i="3" s="1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AD7" i="3" s="1"/>
  <c r="Z7" i="3"/>
  <c r="AB7" i="3"/>
  <c r="AC7" i="3"/>
  <c r="B8" i="3"/>
  <c r="Z8" i="3" s="1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AD8" i="3" s="1"/>
  <c r="AB8" i="3"/>
  <c r="AC8" i="3"/>
  <c r="B9" i="3"/>
  <c r="Z9" i="3" s="1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AB9" i="3"/>
  <c r="AC9" i="3"/>
  <c r="AD9" i="3"/>
  <c r="B10" i="3"/>
  <c r="Z10" i="3" s="1"/>
  <c r="C10" i="3"/>
  <c r="AA10" i="3" s="1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AB10" i="3"/>
  <c r="AC10" i="3"/>
  <c r="AD10" i="3"/>
  <c r="B11" i="3"/>
  <c r="AA11" i="3" s="1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AB11" i="3"/>
  <c r="AC11" i="3"/>
  <c r="AD11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AB12" i="3"/>
  <c r="AC12" i="3"/>
  <c r="AD12" i="3"/>
  <c r="B13" i="3"/>
  <c r="C13" i="3"/>
  <c r="AA13" i="3" s="1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AB13" i="3"/>
  <c r="AC13" i="3"/>
  <c r="AD13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AD14" i="3" s="1"/>
  <c r="AB14" i="3"/>
  <c r="AC14" i="3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AD15" i="3" s="1"/>
  <c r="AB15" i="3"/>
  <c r="AC15" i="3"/>
  <c r="B16" i="3"/>
  <c r="Z16" i="3" s="1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AB16" i="3"/>
  <c r="AC16" i="3"/>
  <c r="AD16" i="3"/>
  <c r="B17" i="3"/>
  <c r="C17" i="3"/>
  <c r="D17" i="3"/>
  <c r="E17" i="3"/>
  <c r="AF17" i="3" s="1" a="1"/>
  <c r="AF17" i="3" s="1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AD17" i="3" s="1"/>
  <c r="Z17" i="3"/>
  <c r="AB17" i="3"/>
  <c r="AC17" i="3"/>
  <c r="B18" i="3"/>
  <c r="AA18" i="3" s="1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AB18" i="3"/>
  <c r="AC18" i="3"/>
  <c r="AD18" i="3"/>
  <c r="B19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AB19" i="3"/>
  <c r="AC19" i="3"/>
  <c r="AD19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AD20" i="3" s="1"/>
  <c r="AB20" i="3"/>
  <c r="AC20" i="3"/>
  <c r="B21" i="3"/>
  <c r="AF21" i="3" s="1" a="1"/>
  <c r="AF21" i="3" s="1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AD21" i="3" s="1"/>
  <c r="Z21" i="3"/>
  <c r="AB21" i="3"/>
  <c r="AC21" i="3"/>
  <c r="B22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AB22" i="3"/>
  <c r="AC22" i="3"/>
  <c r="AD22" i="3"/>
  <c r="B23" i="3"/>
  <c r="Z23" i="3" s="1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AB23" i="3"/>
  <c r="AC23" i="3"/>
  <c r="AD23" i="3"/>
  <c r="B24" i="3"/>
  <c r="Z24" i="3" s="1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AB24" i="3"/>
  <c r="AC24" i="3"/>
  <c r="AD24" i="3"/>
  <c r="B25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AD25" i="3" s="1"/>
  <c r="AB25" i="3"/>
  <c r="AC25" i="3"/>
  <c r="B26" i="3"/>
  <c r="Z26" i="3" s="1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AB26" i="3"/>
  <c r="AC26" i="3"/>
  <c r="AD26" i="3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Z27" i="3"/>
  <c r="AB27" i="3"/>
  <c r="AC27" i="3"/>
  <c r="AD27" i="3"/>
  <c r="B28" i="3"/>
  <c r="Z28" i="3" s="1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AB28" i="3"/>
  <c r="AC28" i="3"/>
  <c r="AD28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AD29" i="3" s="1"/>
  <c r="AB29" i="3"/>
  <c r="AC29" i="3"/>
  <c r="B30" i="3"/>
  <c r="Z30" i="3" s="1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AB30" i="3"/>
  <c r="AC30" i="3"/>
  <c r="AD30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Z31" i="3"/>
  <c r="AB31" i="3"/>
  <c r="AC31" i="3"/>
  <c r="AD31" i="3"/>
  <c r="B32" i="3"/>
  <c r="Z32" i="3" s="1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AB32" i="3"/>
  <c r="AC32" i="3"/>
  <c r="AD32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AD33" i="3" s="1"/>
  <c r="AB33" i="3"/>
  <c r="AC33" i="3"/>
  <c r="B34" i="3"/>
  <c r="Z34" i="3" s="1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AD34" i="3" s="1"/>
  <c r="AB34" i="3"/>
  <c r="AC34" i="3"/>
  <c r="B35" i="3"/>
  <c r="Z35" i="3" s="1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AB35" i="3"/>
  <c r="AC35" i="3"/>
  <c r="AD35" i="3"/>
  <c r="B36" i="3"/>
  <c r="AF36" i="3" s="1" a="1"/>
  <c r="AF36" i="3" s="1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AD36" i="3" s="1"/>
  <c r="AB36" i="3"/>
  <c r="AC36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AB37" i="3"/>
  <c r="AC37" i="3"/>
  <c r="AD37" i="3"/>
  <c r="B38" i="3"/>
  <c r="C38" i="3"/>
  <c r="AA38" i="3" s="1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Z38" i="3"/>
  <c r="AB38" i="3"/>
  <c r="AC38" i="3"/>
  <c r="AD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AD39" i="3" s="1"/>
  <c r="Z39" i="3"/>
  <c r="AB39" i="3"/>
  <c r="AC39" i="3"/>
  <c r="B40" i="3"/>
  <c r="C40" i="3"/>
  <c r="D40" i="3"/>
  <c r="AA40" i="3" s="1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AD40" i="3" s="1"/>
  <c r="Z40" i="3"/>
  <c r="AB40" i="3"/>
  <c r="AC40" i="3"/>
  <c r="B41" i="3"/>
  <c r="C41" i="3"/>
  <c r="AA41" i="3" s="1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AD41" i="3" s="1"/>
  <c r="Z41" i="3"/>
  <c r="AB41" i="3"/>
  <c r="AC41" i="3"/>
  <c r="B42" i="3"/>
  <c r="Z42" i="3" s="1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AD42" i="3" s="1"/>
  <c r="AB42" i="3"/>
  <c r="AC42" i="3"/>
  <c r="B43" i="3"/>
  <c r="Z43" i="3" s="1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AD43" i="3" s="1"/>
  <c r="AB43" i="3"/>
  <c r="AC43" i="3"/>
  <c r="B44" i="3"/>
  <c r="AA44" i="3" s="1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AB44" i="3"/>
  <c r="AC44" i="3"/>
  <c r="AD44" i="3"/>
  <c r="B45" i="3"/>
  <c r="Z45" i="3" s="1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AB45" i="3"/>
  <c r="AC45" i="3"/>
  <c r="AD45" i="3"/>
  <c r="B46" i="3"/>
  <c r="Z46" i="3" s="1"/>
  <c r="C46" i="3"/>
  <c r="AA46" i="3" s="1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AD46" i="3" s="1"/>
  <c r="AB46" i="3"/>
  <c r="AC46" i="3"/>
  <c r="B47" i="3"/>
  <c r="Z47" i="3" s="1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AD47" i="3" s="1"/>
  <c r="AA47" i="3"/>
  <c r="AB47" i="3"/>
  <c r="AC47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AB48" i="3"/>
  <c r="AC48" i="3"/>
  <c r="AD48" i="3"/>
  <c r="B49" i="3"/>
  <c r="Z49" i="3" s="1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AD49" i="3" s="1"/>
  <c r="AB49" i="3"/>
  <c r="AC49" i="3"/>
  <c r="B50" i="3"/>
  <c r="C50" i="3"/>
  <c r="AA50" i="3" s="1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AD50" i="3" s="1"/>
  <c r="AB50" i="3"/>
  <c r="AC50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AD51" i="3" s="1"/>
  <c r="AB51" i="3"/>
  <c r="AC51" i="3"/>
  <c r="B52" i="3"/>
  <c r="Z52" i="3" s="1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AB52" i="3"/>
  <c r="AC52" i="3"/>
  <c r="AD52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Z53" i="3"/>
  <c r="AB53" i="3"/>
  <c r="AC53" i="3"/>
  <c r="AD53" i="3"/>
  <c r="B54" i="3"/>
  <c r="Z54" i="3" s="1"/>
  <c r="C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AA54" i="3"/>
  <c r="AB54" i="3"/>
  <c r="AC54" i="3"/>
  <c r="AD54" i="3"/>
  <c r="AF54" i="3" a="1"/>
  <c r="AF54" i="3" s="1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AD55" i="3" s="1"/>
  <c r="Z55" i="3"/>
  <c r="AB55" i="3"/>
  <c r="AC55" i="3"/>
  <c r="AF55" i="3" a="1"/>
  <c r="AF55" i="3" s="1"/>
  <c r="B56" i="3"/>
  <c r="Z56" i="3" s="1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AB56" i="3"/>
  <c r="AC56" i="3"/>
  <c r="AD56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AB57" i="3"/>
  <c r="AC57" i="3"/>
  <c r="AD57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Z58" i="3"/>
  <c r="AB58" i="3"/>
  <c r="AC58" i="3"/>
  <c r="AD58" i="3"/>
  <c r="B59" i="3"/>
  <c r="Z59" i="3" s="1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AD59" i="3" s="1"/>
  <c r="AB59" i="3"/>
  <c r="AC59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Z60" i="3"/>
  <c r="AB60" i="3"/>
  <c r="AC60" i="3"/>
  <c r="AD60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AD61" i="3" s="1"/>
  <c r="AB61" i="3"/>
  <c r="AC61" i="3"/>
  <c r="B62" i="3"/>
  <c r="Z62" i="3" s="1"/>
  <c r="C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AD62" i="3" s="1"/>
  <c r="AB62" i="3"/>
  <c r="AC62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AD63" i="3" s="1"/>
  <c r="AB63" i="3"/>
  <c r="AC63" i="3"/>
  <c r="B64" i="3"/>
  <c r="Z64" i="3" s="1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AD64" i="3" s="1"/>
  <c r="AB64" i="3"/>
  <c r="AC64" i="3"/>
  <c r="B65" i="3"/>
  <c r="Z65" i="3" s="1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AB65" i="3"/>
  <c r="AC65" i="3"/>
  <c r="AD65" i="3"/>
  <c r="B66" i="3"/>
  <c r="C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AD66" i="3" s="1"/>
  <c r="Z66" i="3"/>
  <c r="AB66" i="3"/>
  <c r="AC66" i="3"/>
  <c r="B67" i="3"/>
  <c r="AF67" i="3" s="1" a="1"/>
  <c r="AF67" i="3" s="1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AD67" i="3" s="1"/>
  <c r="Z67" i="3"/>
  <c r="AB67" i="3"/>
  <c r="AC67" i="3"/>
  <c r="B68" i="3"/>
  <c r="Z68" i="3" s="1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AB68" i="3"/>
  <c r="AC68" i="3"/>
  <c r="AD68" i="3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AB69" i="3"/>
  <c r="AC69" i="3"/>
  <c r="AD69" i="3"/>
  <c r="B70" i="3"/>
  <c r="C70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Z70" i="3"/>
  <c r="AB70" i="3"/>
  <c r="AC70" i="3"/>
  <c r="AD70" i="3"/>
  <c r="B71" i="3"/>
  <c r="AF71" i="3" s="1" a="1"/>
  <c r="AF71" i="3" s="1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AD71" i="3" s="1"/>
  <c r="AB71" i="3"/>
  <c r="AC71" i="3"/>
  <c r="B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Z72" i="3"/>
  <c r="AB72" i="3"/>
  <c r="AC72" i="3"/>
  <c r="AD72" i="3"/>
  <c r="B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AD73" i="3" s="1"/>
  <c r="AB73" i="3"/>
  <c r="AC73" i="3"/>
  <c r="B74" i="3"/>
  <c r="Z74" i="3" s="1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AB74" i="3"/>
  <c r="AC74" i="3"/>
  <c r="AD74" i="3"/>
  <c r="B75" i="3"/>
  <c r="C75" i="3"/>
  <c r="AF75" i="3" s="1" a="1"/>
  <c r="AF75" i="3" s="1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AD75" i="3" s="1"/>
  <c r="Z75" i="3"/>
  <c r="AB75" i="3"/>
  <c r="AC75" i="3"/>
  <c r="B76" i="3"/>
  <c r="Z76" i="3" s="1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AB76" i="3"/>
  <c r="AC76" i="3"/>
  <c r="AD76" i="3"/>
  <c r="B77" i="3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AB77" i="3"/>
  <c r="AC77" i="3"/>
  <c r="AD77" i="3"/>
  <c r="B78" i="3"/>
  <c r="C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Z78" i="3"/>
  <c r="AB78" i="3"/>
  <c r="AC78" i="3"/>
  <c r="AD78" i="3"/>
  <c r="B79" i="3"/>
  <c r="Z79" i="3" s="1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AD79" i="3" s="1"/>
  <c r="AB79" i="3"/>
  <c r="AC79" i="3"/>
  <c r="AF79" i="3" a="1"/>
  <c r="AF79" i="3" s="1"/>
  <c r="B80" i="3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Z80" i="3"/>
  <c r="AB80" i="3"/>
  <c r="AC80" i="3"/>
  <c r="AD80" i="3"/>
  <c r="B81" i="3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AD81" i="3" s="1"/>
  <c r="AB81" i="3"/>
  <c r="AC81" i="3"/>
  <c r="B82" i="3"/>
  <c r="Z82" i="3" s="1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AB82" i="3"/>
  <c r="AC82" i="3"/>
  <c r="AD82" i="3"/>
  <c r="B83" i="3"/>
  <c r="AF83" i="3" s="1" a="1"/>
  <c r="AF83" i="3" s="1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AD83" i="3" s="1"/>
  <c r="Z83" i="3"/>
  <c r="AB83" i="3"/>
  <c r="AC83" i="3"/>
  <c r="B84" i="3"/>
  <c r="Z84" i="3" s="1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AB84" i="3"/>
  <c r="AC84" i="3"/>
  <c r="AD84" i="3"/>
  <c r="B85" i="3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Z85" i="3"/>
  <c r="AB85" i="3"/>
  <c r="AC85" i="3"/>
  <c r="AD85" i="3"/>
  <c r="B86" i="3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AD86" i="3" s="1"/>
  <c r="AB86" i="3"/>
  <c r="AC86" i="3"/>
  <c r="B87" i="3"/>
  <c r="Z87" i="3" s="1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AD87" i="3" s="1"/>
  <c r="AB87" i="3"/>
  <c r="AC87" i="3"/>
  <c r="B88" i="3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AD88" i="3" s="1"/>
  <c r="AB88" i="3"/>
  <c r="AC88" i="3"/>
  <c r="B89" i="3"/>
  <c r="Z89" i="3" s="1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AD89" i="3" s="1"/>
  <c r="AB89" i="3"/>
  <c r="AC89" i="3"/>
  <c r="B90" i="3"/>
  <c r="AF90" i="3" s="1" a="1"/>
  <c r="AF90" i="3" s="1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AD90" i="3" s="1"/>
  <c r="AB90" i="3"/>
  <c r="AC90" i="3"/>
  <c r="B91" i="3"/>
  <c r="C91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AD91" i="3" s="1"/>
  <c r="Z91" i="3"/>
  <c r="AB91" i="3"/>
  <c r="AC91" i="3"/>
  <c r="B92" i="3"/>
  <c r="C92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T92" i="3"/>
  <c r="U92" i="3"/>
  <c r="V92" i="3"/>
  <c r="W92" i="3"/>
  <c r="X92" i="3"/>
  <c r="AD92" i="3" s="1"/>
  <c r="Z92" i="3"/>
  <c r="AB92" i="3"/>
  <c r="AC92" i="3"/>
  <c r="B93" i="3"/>
  <c r="C93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AD93" i="3" s="1"/>
  <c r="Z93" i="3"/>
  <c r="AB93" i="3"/>
  <c r="AC93" i="3"/>
  <c r="B94" i="3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Z94" i="3"/>
  <c r="AB94" i="3"/>
  <c r="AC94" i="3"/>
  <c r="AD94" i="3"/>
  <c r="B95" i="3"/>
  <c r="Z95" i="3" s="1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X95" i="3"/>
  <c r="AD95" i="3" s="1"/>
  <c r="AB95" i="3"/>
  <c r="AC95" i="3"/>
  <c r="B96" i="3"/>
  <c r="Z96" i="3" s="1"/>
  <c r="C96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AB96" i="3"/>
  <c r="AC96" i="3"/>
  <c r="AD96" i="3"/>
  <c r="B97" i="3"/>
  <c r="C97" i="3"/>
  <c r="AA97" i="3" s="1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AD97" i="3" s="1"/>
  <c r="Z97" i="3"/>
  <c r="AB97" i="3"/>
  <c r="AC97" i="3"/>
  <c r="B98" i="3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Z98" i="3"/>
  <c r="AB98" i="3"/>
  <c r="AC98" i="3"/>
  <c r="AD98" i="3"/>
  <c r="B99" i="3"/>
  <c r="Z99" i="3" s="1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AD99" i="3" s="1"/>
  <c r="AB99" i="3"/>
  <c r="AC99" i="3"/>
  <c r="B100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AD100" i="3" s="1"/>
  <c r="AB100" i="3"/>
  <c r="AC100" i="3"/>
  <c r="B101" i="3"/>
  <c r="Z101" i="3" s="1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AD101" i="3" s="1"/>
  <c r="AB101" i="3"/>
  <c r="AC101" i="3"/>
  <c r="B102" i="3"/>
  <c r="Z102" i="3" s="1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AB102" i="3"/>
  <c r="AC102" i="3"/>
  <c r="AD102" i="3"/>
  <c r="B103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AD103" i="3" s="1"/>
  <c r="Z103" i="3"/>
  <c r="AB103" i="3"/>
  <c r="AC103" i="3"/>
  <c r="B104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Z104" i="3"/>
  <c r="AB104" i="3"/>
  <c r="AC104" i="3"/>
  <c r="AD104" i="3"/>
  <c r="B105" i="3"/>
  <c r="AF105" i="3" s="1" a="1"/>
  <c r="AF105" i="3" s="1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AD105" i="3" s="1"/>
  <c r="AB105" i="3"/>
  <c r="AC105" i="3"/>
  <c r="B106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Z106" i="3"/>
  <c r="AB106" i="3"/>
  <c r="AC106" i="3"/>
  <c r="AD106" i="3"/>
  <c r="B107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AD107" i="3" s="1"/>
  <c r="AB107" i="3"/>
  <c r="AC107" i="3"/>
  <c r="B108" i="3"/>
  <c r="Z108" i="3" s="1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AB108" i="3"/>
  <c r="AC108" i="3"/>
  <c r="AD108" i="3"/>
  <c r="B109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AD109" i="3" s="1"/>
  <c r="Z109" i="3"/>
  <c r="AB109" i="3"/>
  <c r="AC109" i="3"/>
  <c r="B110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AB110" i="3"/>
  <c r="AC110" i="3"/>
  <c r="AD110" i="3"/>
  <c r="B111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AD111" i="3" s="1"/>
  <c r="Z111" i="3"/>
  <c r="AB111" i="3"/>
  <c r="AC111" i="3"/>
  <c r="B112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Z112" i="3"/>
  <c r="AB112" i="3"/>
  <c r="AC112" i="3"/>
  <c r="AD112" i="3"/>
  <c r="B113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AD113" i="3" s="1"/>
  <c r="AB113" i="3"/>
  <c r="AC113" i="3"/>
  <c r="B114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Z114" i="3"/>
  <c r="AB114" i="3"/>
  <c r="AC114" i="3"/>
  <c r="AD114" i="3"/>
  <c r="B115" i="3"/>
  <c r="Z115" i="3" s="1"/>
  <c r="C115" i="3"/>
  <c r="D115" i="3"/>
  <c r="AF115" i="3" s="1" a="1"/>
  <c r="AF115" i="3" s="1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AD115" i="3" s="1"/>
  <c r="AB115" i="3"/>
  <c r="AC115" i="3"/>
  <c r="B116" i="3"/>
  <c r="Z116" i="3" s="1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AD116" i="3" s="1"/>
  <c r="AB116" i="3"/>
  <c r="AC116" i="3"/>
  <c r="B117" i="3"/>
  <c r="Z117" i="3" s="1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AD117" i="3" s="1"/>
  <c r="AB117" i="3"/>
  <c r="AC117" i="3"/>
  <c r="B118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AD118" i="3" s="1"/>
  <c r="AB118" i="3"/>
  <c r="AC118" i="3"/>
  <c r="B119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Z119" i="3"/>
  <c r="AB119" i="3"/>
  <c r="AC119" i="3"/>
  <c r="AD119" i="3"/>
  <c r="B120" i="3"/>
  <c r="AA120" i="3" s="1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AD120" i="3" s="1"/>
  <c r="Z120" i="3"/>
  <c r="AB120" i="3"/>
  <c r="AC120" i="3"/>
  <c r="B121" i="3"/>
  <c r="Z121" i="3" s="1"/>
  <c r="C121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AD121" i="3" s="1"/>
  <c r="AA121" i="3"/>
  <c r="AB121" i="3"/>
  <c r="AC121" i="3"/>
  <c r="B122" i="3"/>
  <c r="Z122" i="3" s="1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AD122" i="3" s="1"/>
  <c r="AB122" i="3"/>
  <c r="AC122" i="3"/>
  <c r="B123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T123" i="3"/>
  <c r="U123" i="3"/>
  <c r="V123" i="3"/>
  <c r="W123" i="3"/>
  <c r="X123" i="3"/>
  <c r="AD123" i="3" s="1"/>
  <c r="AB123" i="3"/>
  <c r="AC123" i="3"/>
  <c r="B124" i="3"/>
  <c r="Z124" i="3" s="1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AD124" i="3" s="1"/>
  <c r="AB124" i="3"/>
  <c r="AC124" i="3"/>
  <c r="B125" i="3"/>
  <c r="Z125" i="3" s="1"/>
  <c r="C125" i="3"/>
  <c r="D125" i="3"/>
  <c r="AA125" i="3" s="1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AD125" i="3" s="1"/>
  <c r="AB125" i="3"/>
  <c r="AC125" i="3"/>
  <c r="B126" i="3"/>
  <c r="Z126" i="3" s="1"/>
  <c r="C126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AD126" i="3" s="1"/>
  <c r="AB126" i="3"/>
  <c r="AC126" i="3"/>
  <c r="B127" i="3"/>
  <c r="Z127" i="3" s="1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AB127" i="3"/>
  <c r="AC127" i="3"/>
  <c r="AD127" i="3"/>
  <c r="B128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AD128" i="3" s="1"/>
  <c r="Z128" i="3"/>
  <c r="AB128" i="3"/>
  <c r="AC128" i="3"/>
  <c r="B129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Z129" i="3"/>
  <c r="AB129" i="3"/>
  <c r="AC129" i="3"/>
  <c r="AD129" i="3"/>
  <c r="B130" i="3"/>
  <c r="AF130" i="3" s="1" a="1"/>
  <c r="AF130" i="3" s="1"/>
  <c r="C130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AD130" i="3" s="1"/>
  <c r="AB130" i="3"/>
  <c r="AC130" i="3"/>
  <c r="B131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Z131" i="3"/>
  <c r="AB131" i="3"/>
  <c r="AC131" i="3"/>
  <c r="AD131" i="3"/>
  <c r="B132" i="3"/>
  <c r="Z132" i="3" s="1"/>
  <c r="C132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AD132" i="3" s="1"/>
  <c r="AB132" i="3"/>
  <c r="AC132" i="3"/>
  <c r="B133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AD133" i="3" s="1"/>
  <c r="AB133" i="3"/>
  <c r="AC133" i="3"/>
  <c r="B134" i="3"/>
  <c r="Z134" i="3" s="1"/>
  <c r="C134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AD134" i="3" s="1"/>
  <c r="AB134" i="3"/>
  <c r="AC134" i="3"/>
  <c r="B135" i="3"/>
  <c r="Z135" i="3" s="1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AB135" i="3"/>
  <c r="AC135" i="3"/>
  <c r="AD135" i="3"/>
  <c r="B136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AD136" i="3" s="1"/>
  <c r="Z136" i="3"/>
  <c r="AB136" i="3"/>
  <c r="AC136" i="3"/>
  <c r="B137" i="3"/>
  <c r="C137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Z137" i="3"/>
  <c r="AB137" i="3"/>
  <c r="AC137" i="3"/>
  <c r="AD137" i="3"/>
  <c r="B138" i="3"/>
  <c r="Z138" i="3" s="1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AF138" i="3" s="1" a="1"/>
  <c r="AF138" i="3" s="1"/>
  <c r="W138" i="3"/>
  <c r="X138" i="3"/>
  <c r="AD138" i="3" s="1"/>
  <c r="AB138" i="3"/>
  <c r="AC138" i="3"/>
  <c r="B139" i="3"/>
  <c r="Z139" i="3" s="1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AB139" i="3"/>
  <c r="AC139" i="3"/>
  <c r="AD139" i="3"/>
  <c r="B140" i="3"/>
  <c r="C140" i="3"/>
  <c r="D140" i="3"/>
  <c r="E140" i="3"/>
  <c r="F140" i="3"/>
  <c r="G140" i="3"/>
  <c r="H140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AD140" i="3" s="1"/>
  <c r="Z140" i="3"/>
  <c r="AB140" i="3"/>
  <c r="AC140" i="3"/>
  <c r="B141" i="3"/>
  <c r="Z141" i="3" s="1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AB141" i="3"/>
  <c r="AC141" i="3"/>
  <c r="AD141" i="3"/>
  <c r="B142" i="3"/>
  <c r="C142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AD142" i="3" s="1"/>
  <c r="Z142" i="3"/>
  <c r="AB142" i="3"/>
  <c r="AC142" i="3"/>
  <c r="B143" i="3"/>
  <c r="C143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Z143" i="3"/>
  <c r="AB143" i="3"/>
  <c r="AC143" i="3"/>
  <c r="AD143" i="3"/>
  <c r="B144" i="3"/>
  <c r="Z144" i="3" s="1"/>
  <c r="C144" i="3"/>
  <c r="D144" i="3"/>
  <c r="E144" i="3"/>
  <c r="F144" i="3"/>
  <c r="G144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AD144" i="3" s="1"/>
  <c r="AB144" i="3"/>
  <c r="AC144" i="3"/>
  <c r="B145" i="3"/>
  <c r="Z145" i="3" s="1"/>
  <c r="C145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AB145" i="3"/>
  <c r="AC145" i="3"/>
  <c r="AD145" i="3"/>
  <c r="B146" i="3"/>
  <c r="C146" i="3"/>
  <c r="AF146" i="3" s="1" a="1"/>
  <c r="AF146" i="3" s="1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AD146" i="3" s="1"/>
  <c r="Z146" i="3"/>
  <c r="AB146" i="3"/>
  <c r="AC146" i="3"/>
  <c r="B147" i="3"/>
  <c r="Z147" i="3" s="1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AD147" i="3" s="1"/>
  <c r="AB147" i="3"/>
  <c r="AC147" i="3"/>
  <c r="B148" i="3"/>
  <c r="Z148" i="3" s="1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AD148" i="3" s="1"/>
  <c r="AB148" i="3"/>
  <c r="AC148" i="3"/>
  <c r="AF148" i="3" a="1"/>
  <c r="AF148" i="3" s="1"/>
  <c r="B149" i="3"/>
  <c r="C149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Z149" i="3"/>
  <c r="AB149" i="3"/>
  <c r="AC149" i="3"/>
  <c r="AD149" i="3"/>
  <c r="B150" i="3"/>
  <c r="Z150" i="3" s="1"/>
  <c r="C150" i="3"/>
  <c r="D150" i="3"/>
  <c r="E150" i="3"/>
  <c r="F150" i="3"/>
  <c r="AF150" i="3" s="1" a="1"/>
  <c r="AF150" i="3" s="1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AD150" i="3" s="1"/>
  <c r="AB150" i="3"/>
  <c r="AC150" i="3"/>
  <c r="B151" i="3"/>
  <c r="Z151" i="3" s="1"/>
  <c r="C151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AB151" i="3"/>
  <c r="AC151" i="3"/>
  <c r="AD151" i="3"/>
  <c r="B152" i="3"/>
  <c r="C152" i="3"/>
  <c r="D152" i="3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U152" i="3"/>
  <c r="V152" i="3"/>
  <c r="W152" i="3"/>
  <c r="X152" i="3"/>
  <c r="Z152" i="3"/>
  <c r="AB152" i="3"/>
  <c r="AC152" i="3"/>
  <c r="AD152" i="3"/>
  <c r="B153" i="3"/>
  <c r="Z153" i="3" s="1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AD153" i="3" s="1"/>
  <c r="AB153" i="3"/>
  <c r="AC153" i="3"/>
  <c r="B154" i="3"/>
  <c r="C154" i="3"/>
  <c r="AA154" i="3" s="1"/>
  <c r="D154" i="3"/>
  <c r="E154" i="3"/>
  <c r="F154" i="3"/>
  <c r="G154" i="3"/>
  <c r="H154" i="3"/>
  <c r="I154" i="3"/>
  <c r="J154" i="3"/>
  <c r="K154" i="3"/>
  <c r="L154" i="3"/>
  <c r="M154" i="3"/>
  <c r="N154" i="3"/>
  <c r="O154" i="3"/>
  <c r="P154" i="3"/>
  <c r="Q154" i="3"/>
  <c r="R154" i="3"/>
  <c r="S154" i="3"/>
  <c r="T154" i="3"/>
  <c r="U154" i="3"/>
  <c r="V154" i="3"/>
  <c r="W154" i="3"/>
  <c r="X154" i="3"/>
  <c r="AD154" i="3" s="1"/>
  <c r="AB154" i="3"/>
  <c r="AC154" i="3"/>
  <c r="B155" i="3"/>
  <c r="C155" i="3"/>
  <c r="AA155" i="3" s="1"/>
  <c r="D155" i="3"/>
  <c r="E155" i="3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X155" i="3"/>
  <c r="AD155" i="3" s="1"/>
  <c r="Z155" i="3"/>
  <c r="AB155" i="3"/>
  <c r="AC155" i="3"/>
  <c r="AF153" i="3" l="1" a="1"/>
  <c r="AF153" i="3" s="1"/>
  <c r="AF59" i="3" a="1"/>
  <c r="AF59" i="3" s="1"/>
  <c r="AA42" i="3"/>
  <c r="AE38" i="3"/>
  <c r="AA22" i="3"/>
  <c r="AA14" i="3"/>
  <c r="AE11" i="3"/>
  <c r="AF134" i="3" a="1"/>
  <c r="AF134" i="3" s="1"/>
  <c r="Z130" i="3"/>
  <c r="AF126" i="3" a="1"/>
  <c r="AF126" i="3" s="1"/>
  <c r="AE122" i="3"/>
  <c r="Y120" i="3"/>
  <c r="AA119" i="3"/>
  <c r="Z105" i="3"/>
  <c r="AF101" i="3" a="1"/>
  <c r="AF101" i="3" s="1"/>
  <c r="AA96" i="3"/>
  <c r="AA92" i="3"/>
  <c r="AF82" i="3" a="1"/>
  <c r="AF82" i="3" s="1"/>
  <c r="Z71" i="3"/>
  <c r="AA64" i="3"/>
  <c r="AA43" i="3"/>
  <c r="AA39" i="3"/>
  <c r="AF31" i="3" a="1"/>
  <c r="AF31" i="3" s="1"/>
  <c r="AF23" i="3" a="1"/>
  <c r="AF23" i="3" s="1"/>
  <c r="AF22" i="3" a="1"/>
  <c r="AF22" i="3" s="1"/>
  <c r="Z22" i="3"/>
  <c r="AA12" i="3"/>
  <c r="AA6" i="3"/>
  <c r="AF142" i="3" a="1"/>
  <c r="AF142" i="3" s="1"/>
  <c r="AF113" i="3" a="1"/>
  <c r="AF113" i="3" s="1"/>
  <c r="AA113" i="3"/>
  <c r="AF109" i="3" a="1"/>
  <c r="AF109" i="3" s="1"/>
  <c r="AA105" i="3"/>
  <c r="AF97" i="3" a="1"/>
  <c r="AF97" i="3" s="1"/>
  <c r="AA90" i="3"/>
  <c r="Y37" i="3"/>
  <c r="AF16" i="3" a="1"/>
  <c r="AF16" i="3" s="1"/>
  <c r="AA8" i="3"/>
  <c r="AA91" i="3"/>
  <c r="AF87" i="3" a="1"/>
  <c r="AF87" i="3" s="1"/>
  <c r="AA66" i="3"/>
  <c r="AE44" i="3"/>
  <c r="Z37" i="3"/>
  <c r="AF27" i="3" a="1"/>
  <c r="AF27" i="3" s="1"/>
  <c r="AF19" i="3" a="1"/>
  <c r="AF19" i="3" s="1"/>
  <c r="Z18" i="3"/>
  <c r="AF13" i="3" a="1"/>
  <c r="AF13" i="3" s="1"/>
  <c r="AF10" i="3" a="1"/>
  <c r="AF10" i="3" s="1"/>
  <c r="AA9" i="3"/>
  <c r="AE154" i="3"/>
  <c r="AF154" i="3" a="1"/>
  <c r="AF154" i="3" s="1"/>
  <c r="AE149" i="3"/>
  <c r="AE145" i="3"/>
  <c r="AF144" i="3" a="1"/>
  <c r="AF144" i="3" s="1"/>
  <c r="Y142" i="3"/>
  <c r="AA139" i="3"/>
  <c r="AE136" i="3"/>
  <c r="AE134" i="3"/>
  <c r="AE129" i="3"/>
  <c r="AF128" i="3" a="1"/>
  <c r="AF128" i="3" s="1"/>
  <c r="Y128" i="3"/>
  <c r="AE125" i="3"/>
  <c r="AF124" i="3" a="1"/>
  <c r="AF124" i="3" s="1"/>
  <c r="Y124" i="3"/>
  <c r="AF121" i="3" a="1"/>
  <c r="AF121" i="3" s="1"/>
  <c r="AF118" i="3" a="1"/>
  <c r="AF118" i="3" s="1"/>
  <c r="AF117" i="3" a="1"/>
  <c r="AF117" i="3" s="1"/>
  <c r="AF112" i="3" a="1"/>
  <c r="AF112" i="3" s="1"/>
  <c r="AF111" i="3" a="1"/>
  <c r="AF111" i="3" s="1"/>
  <c r="AA109" i="3"/>
  <c r="AE106" i="3"/>
  <c r="Y103" i="3"/>
  <c r="AE101" i="3"/>
  <c r="AA101" i="3"/>
  <c r="AE97" i="3"/>
  <c r="AG38" i="3"/>
  <c r="AE155" i="3"/>
  <c r="Y150" i="3"/>
  <c r="Y146" i="3"/>
  <c r="AA143" i="3"/>
  <c r="AE140" i="3"/>
  <c r="AE133" i="3"/>
  <c r="AF132" i="3" a="1"/>
  <c r="AF132" i="3" s="1"/>
  <c r="Y132" i="3"/>
  <c r="AA130" i="3"/>
  <c r="AA127" i="3"/>
  <c r="AE123" i="3"/>
  <c r="AA123" i="3"/>
  <c r="Y122" i="3"/>
  <c r="AF120" i="3" a="1"/>
  <c r="AF120" i="3" s="1"/>
  <c r="AF119" i="3" a="1"/>
  <c r="AF119" i="3" s="1"/>
  <c r="AE110" i="3"/>
  <c r="Y107" i="3"/>
  <c r="AF100" i="3" a="1"/>
  <c r="AF100" i="3" s="1"/>
  <c r="AE99" i="3"/>
  <c r="Y97" i="3"/>
  <c r="AF152" i="3" a="1"/>
  <c r="AF152" i="3" s="1"/>
  <c r="AA147" i="3"/>
  <c r="AE144" i="3"/>
  <c r="AE137" i="3"/>
  <c r="AF136" i="3" a="1"/>
  <c r="AF136" i="3" s="1"/>
  <c r="Y134" i="3"/>
  <c r="Z133" i="3"/>
  <c r="AA131" i="3"/>
  <c r="AE128" i="3"/>
  <c r="AE126" i="3"/>
  <c r="Y126" i="3"/>
  <c r="AE124" i="3"/>
  <c r="Z123" i="3"/>
  <c r="AF122" i="3" a="1"/>
  <c r="AF122" i="3" s="1"/>
  <c r="AA122" i="3"/>
  <c r="AE120" i="3"/>
  <c r="AA117" i="3"/>
  <c r="AE114" i="3"/>
  <c r="Z113" i="3"/>
  <c r="AE111" i="3"/>
  <c r="Z110" i="3"/>
  <c r="AE109" i="3"/>
  <c r="Z107" i="3"/>
  <c r="AF104" i="3" a="1"/>
  <c r="AF104" i="3" s="1"/>
  <c r="AE103" i="3"/>
  <c r="Z100" i="3"/>
  <c r="AE98" i="3"/>
  <c r="AF96" i="3" a="1"/>
  <c r="AF96" i="3" s="1"/>
  <c r="AE95" i="3"/>
  <c r="AE148" i="3"/>
  <c r="AE141" i="3"/>
  <c r="AF140" i="3" a="1"/>
  <c r="AF140" i="3" s="1"/>
  <c r="Y138" i="3"/>
  <c r="AA135" i="3"/>
  <c r="AE132" i="3"/>
  <c r="Y130" i="3"/>
  <c r="AE121" i="3"/>
  <c r="AE115" i="3"/>
  <c r="AF108" i="3" a="1"/>
  <c r="AF108" i="3" s="1"/>
  <c r="AE107" i="3"/>
  <c r="Y105" i="3"/>
  <c r="AE102" i="3"/>
  <c r="AE93" i="3"/>
  <c r="AA93" i="3"/>
  <c r="AF93" i="3" a="1"/>
  <c r="AF93" i="3" s="1"/>
  <c r="AE91" i="3"/>
  <c r="AE85" i="3"/>
  <c r="AE80" i="3"/>
  <c r="AE76" i="3"/>
  <c r="AE72" i="3"/>
  <c r="AE68" i="3"/>
  <c r="AE65" i="3"/>
  <c r="AF63" i="3" a="1"/>
  <c r="AF63" i="3" s="1"/>
  <c r="AE60" i="3"/>
  <c r="AE56" i="3"/>
  <c r="AE54" i="3"/>
  <c r="Y54" i="3"/>
  <c r="Y41" i="3"/>
  <c r="AF39" i="3" a="1"/>
  <c r="AF39" i="3" s="1"/>
  <c r="AE39" i="3"/>
  <c r="AA37" i="3"/>
  <c r="AF35" i="3" a="1"/>
  <c r="AF35" i="3" s="1"/>
  <c r="AF32" i="3" a="1"/>
  <c r="AF32" i="3" s="1"/>
  <c r="AE32" i="3"/>
  <c r="AF28" i="3" a="1"/>
  <c r="AF28" i="3" s="1"/>
  <c r="AE28" i="3"/>
  <c r="AF24" i="3" a="1"/>
  <c r="AF24" i="3" s="1"/>
  <c r="AE24" i="3"/>
  <c r="AE23" i="3"/>
  <c r="AF18" i="3" a="1"/>
  <c r="AF18" i="3" s="1"/>
  <c r="AE15" i="3"/>
  <c r="AE6" i="3"/>
  <c r="Y6" i="3"/>
  <c r="AF91" i="3" a="1"/>
  <c r="AF91" i="3" s="1"/>
  <c r="AF86" i="3" a="1"/>
  <c r="AF86" i="3" s="1"/>
  <c r="Y86" i="3"/>
  <c r="AE81" i="3"/>
  <c r="AE77" i="3"/>
  <c r="AE73" i="3"/>
  <c r="Y69" i="3"/>
  <c r="Y67" i="3"/>
  <c r="Y61" i="3"/>
  <c r="Y57" i="3"/>
  <c r="AE55" i="3"/>
  <c r="AF53" i="3" a="1"/>
  <c r="AF53" i="3" s="1"/>
  <c r="Y53" i="3"/>
  <c r="Y51" i="3"/>
  <c r="AF50" i="3" a="1"/>
  <c r="AF50" i="3" s="1"/>
  <c r="AE50" i="3"/>
  <c r="Y50" i="3"/>
  <c r="AE48" i="3"/>
  <c r="Y48" i="3"/>
  <c r="AE46" i="3"/>
  <c r="Y46" i="3"/>
  <c r="AF44" i="3" a="1"/>
  <c r="AF44" i="3" s="1"/>
  <c r="Y44" i="3"/>
  <c r="Y36" i="3"/>
  <c r="Y33" i="3"/>
  <c r="Y29" i="3"/>
  <c r="Y25" i="3"/>
  <c r="Y19" i="3"/>
  <c r="AF14" i="3" a="1"/>
  <c r="AF14" i="3" s="1"/>
  <c r="AE13" i="3"/>
  <c r="Y13" i="3"/>
  <c r="AE12" i="3"/>
  <c r="Y12" i="3"/>
  <c r="Y11" i="3"/>
  <c r="AE10" i="3"/>
  <c r="Y10" i="3"/>
  <c r="AF9" i="3" a="1"/>
  <c r="AF9" i="3" s="1"/>
  <c r="AE9" i="3"/>
  <c r="Y9" i="3"/>
  <c r="AF95" i="3" a="1"/>
  <c r="AF95" i="3" s="1"/>
  <c r="AA87" i="3"/>
  <c r="Z86" i="3"/>
  <c r="AF85" i="3" a="1"/>
  <c r="AF85" i="3" s="1"/>
  <c r="AA83" i="3"/>
  <c r="Y82" i="3"/>
  <c r="Z81" i="3"/>
  <c r="AF78" i="3" a="1"/>
  <c r="AF78" i="3" s="1"/>
  <c r="AE78" i="3"/>
  <c r="Y78" i="3"/>
  <c r="Z77" i="3"/>
  <c r="AF74" i="3" a="1"/>
  <c r="AF74" i="3" s="1"/>
  <c r="AE74" i="3"/>
  <c r="Y74" i="3"/>
  <c r="Z73" i="3"/>
  <c r="AF70" i="3" a="1"/>
  <c r="AF70" i="3" s="1"/>
  <c r="AE70" i="3"/>
  <c r="Y70" i="3"/>
  <c r="Z69" i="3"/>
  <c r="AA65" i="3"/>
  <c r="AE64" i="3"/>
  <c r="AF62" i="3" a="1"/>
  <c r="AF62" i="3" s="1"/>
  <c r="AA62" i="3"/>
  <c r="Z61" i="3"/>
  <c r="AF58" i="3" a="1"/>
  <c r="AF58" i="3" s="1"/>
  <c r="AA58" i="3"/>
  <c r="Z57" i="3"/>
  <c r="AE52" i="3"/>
  <c r="Z51" i="3"/>
  <c r="Z50" i="3"/>
  <c r="AF49" i="3" a="1"/>
  <c r="AF49" i="3" s="1"/>
  <c r="AF48" i="3" a="1"/>
  <c r="AF48" i="3" s="1"/>
  <c r="Z48" i="3"/>
  <c r="AF47" i="3" a="1"/>
  <c r="AF47" i="3" s="1"/>
  <c r="Y45" i="3"/>
  <c r="AF45" i="3" a="1"/>
  <c r="AF45" i="3" s="1"/>
  <c r="AA45" i="3"/>
  <c r="Z44" i="3"/>
  <c r="AF43" i="3" a="1"/>
  <c r="AF43" i="3" s="1"/>
  <c r="AF42" i="3" a="1"/>
  <c r="AF42" i="3" s="1"/>
  <c r="AE42" i="3"/>
  <c r="Y42" i="3"/>
  <c r="AF40" i="3" a="1"/>
  <c r="AF40" i="3" s="1"/>
  <c r="AE37" i="3"/>
  <c r="AF37" i="3" a="1"/>
  <c r="AF37" i="3" s="1"/>
  <c r="Z36" i="3"/>
  <c r="AF34" i="3" a="1"/>
  <c r="AF34" i="3" s="1"/>
  <c r="AA34" i="3"/>
  <c r="Z33" i="3"/>
  <c r="AF30" i="3" a="1"/>
  <c r="AF30" i="3" s="1"/>
  <c r="AA30" i="3"/>
  <c r="Z29" i="3"/>
  <c r="AF26" i="3" a="1"/>
  <c r="AF26" i="3" s="1"/>
  <c r="AA26" i="3"/>
  <c r="Z25" i="3"/>
  <c r="AF20" i="3" a="1"/>
  <c r="AF20" i="3" s="1"/>
  <c r="AE20" i="3"/>
  <c r="Z19" i="3"/>
  <c r="AF15" i="3" a="1"/>
  <c r="AF15" i="3" s="1"/>
  <c r="Y15" i="3"/>
  <c r="Z14" i="3"/>
  <c r="Z13" i="3"/>
  <c r="AF12" i="3" a="1"/>
  <c r="AF12" i="3" s="1"/>
  <c r="Z12" i="3"/>
  <c r="Z11" i="3"/>
  <c r="AF8" i="3" a="1"/>
  <c r="AF8" i="3" s="1"/>
  <c r="Y8" i="3"/>
  <c r="AF7" i="3" a="1"/>
  <c r="AF7" i="3" s="1"/>
  <c r="Y7" i="3"/>
  <c r="AE94" i="3"/>
  <c r="Y92" i="3"/>
  <c r="AF92" i="3" a="1"/>
  <c r="AF92" i="3" s="1"/>
  <c r="AE90" i="3"/>
  <c r="AF89" i="3" a="1"/>
  <c r="AF89" i="3" s="1"/>
  <c r="AF88" i="3" a="1"/>
  <c r="AF88" i="3" s="1"/>
  <c r="AE84" i="3"/>
  <c r="AF81" i="3" a="1"/>
  <c r="AF81" i="3" s="1"/>
  <c r="AA79" i="3"/>
  <c r="AF77" i="3" a="1"/>
  <c r="AF77" i="3" s="1"/>
  <c r="AA75" i="3"/>
  <c r="AF73" i="3" a="1"/>
  <c r="AF73" i="3" s="1"/>
  <c r="AA71" i="3"/>
  <c r="AE69" i="3"/>
  <c r="AA67" i="3"/>
  <c r="AE66" i="3"/>
  <c r="AF66" i="3" a="1"/>
  <c r="AF66" i="3" s="1"/>
  <c r="AF61" i="3" a="1"/>
  <c r="AF61" i="3" s="1"/>
  <c r="AE59" i="3"/>
  <c r="AF57" i="3" a="1"/>
  <c r="AF57" i="3" s="1"/>
  <c r="AE57" i="3"/>
  <c r="Y55" i="3"/>
  <c r="AA53" i="3"/>
  <c r="AF51" i="3" a="1"/>
  <c r="AF51" i="3" s="1"/>
  <c r="AE51" i="3"/>
  <c r="Y49" i="3"/>
  <c r="AE47" i="3"/>
  <c r="AE43" i="3"/>
  <c r="AE41" i="3"/>
  <c r="AF41" i="3" a="1"/>
  <c r="AF41" i="3" s="1"/>
  <c r="AE40" i="3"/>
  <c r="Y38" i="3"/>
  <c r="AF38" i="3" a="1"/>
  <c r="AF38" i="3" s="1"/>
  <c r="AE36" i="3"/>
  <c r="AF33" i="3" a="1"/>
  <c r="AF33" i="3" s="1"/>
  <c r="AE31" i="3"/>
  <c r="AF29" i="3" a="1"/>
  <c r="AF29" i="3" s="1"/>
  <c r="AE27" i="3"/>
  <c r="AF25" i="3" a="1"/>
  <c r="AF25" i="3" s="1"/>
  <c r="Y21" i="3"/>
  <c r="Z20" i="3"/>
  <c r="AE19" i="3"/>
  <c r="Y17" i="3"/>
  <c r="AE16" i="3"/>
  <c r="Y16" i="3"/>
  <c r="Z15" i="3"/>
  <c r="AE8" i="3"/>
  <c r="AE7" i="3"/>
  <c r="AG155" i="3"/>
  <c r="AH155" i="3"/>
  <c r="AG154" i="3"/>
  <c r="AH154" i="3"/>
  <c r="AF155" i="3" a="1"/>
  <c r="AF155" i="3" s="1"/>
  <c r="AG149" i="3"/>
  <c r="AH149" i="3"/>
  <c r="AG134" i="3"/>
  <c r="AH134" i="3"/>
  <c r="AG129" i="3"/>
  <c r="AH129" i="3"/>
  <c r="Y154" i="3"/>
  <c r="AG140" i="3"/>
  <c r="AH140" i="3"/>
  <c r="AG123" i="3"/>
  <c r="AH123" i="3"/>
  <c r="Y155" i="3"/>
  <c r="Z154" i="3"/>
  <c r="AG137" i="3"/>
  <c r="AH137" i="3"/>
  <c r="AG128" i="3"/>
  <c r="AH128" i="3"/>
  <c r="AG126" i="3"/>
  <c r="AH126" i="3"/>
  <c r="AG120" i="3"/>
  <c r="AH120" i="3"/>
  <c r="AE153" i="3"/>
  <c r="Y153" i="3"/>
  <c r="AA153" i="3"/>
  <c r="AG136" i="3"/>
  <c r="AH136" i="3"/>
  <c r="AG125" i="3"/>
  <c r="AH125" i="3"/>
  <c r="AG144" i="3"/>
  <c r="AH144" i="3"/>
  <c r="AG124" i="3"/>
  <c r="AH124" i="3"/>
  <c r="AE152" i="3"/>
  <c r="AA151" i="3"/>
  <c r="AE151" i="3"/>
  <c r="AF151" i="3" a="1"/>
  <c r="AF151" i="3" s="1"/>
  <c r="Y151" i="3"/>
  <c r="AG141" i="3"/>
  <c r="AH141" i="3"/>
  <c r="AG132" i="3"/>
  <c r="AH132" i="3"/>
  <c r="AG121" i="3"/>
  <c r="AH121" i="3"/>
  <c r="AA152" i="3"/>
  <c r="AE150" i="3"/>
  <c r="AA148" i="3"/>
  <c r="Y147" i="3"/>
  <c r="AE146" i="3"/>
  <c r="AA144" i="3"/>
  <c r="Y143" i="3"/>
  <c r="AE142" i="3"/>
  <c r="AA140" i="3"/>
  <c r="Y139" i="3"/>
  <c r="AE138" i="3"/>
  <c r="AA136" i="3"/>
  <c r="Y135" i="3"/>
  <c r="AA132" i="3"/>
  <c r="Y131" i="3"/>
  <c r="AE130" i="3"/>
  <c r="AA128" i="3"/>
  <c r="Y127" i="3"/>
  <c r="AA124" i="3"/>
  <c r="Y123" i="3"/>
  <c r="AE119" i="3"/>
  <c r="Z118" i="3"/>
  <c r="AG106" i="3"/>
  <c r="AH106" i="3"/>
  <c r="AF147" i="3" a="1"/>
  <c r="AF147" i="3" s="1"/>
  <c r="AF143" i="3" a="1"/>
  <c r="AF143" i="3" s="1"/>
  <c r="AF139" i="3" a="1"/>
  <c r="AF139" i="3" s="1"/>
  <c r="AF135" i="3" a="1"/>
  <c r="AF135" i="3" s="1"/>
  <c r="AF131" i="3" a="1"/>
  <c r="AF131" i="3" s="1"/>
  <c r="AF127" i="3" a="1"/>
  <c r="AF127" i="3" s="1"/>
  <c r="AF123" i="3" a="1"/>
  <c r="AF123" i="3" s="1"/>
  <c r="AG99" i="3"/>
  <c r="AH99" i="3"/>
  <c r="AG93" i="3"/>
  <c r="AH93" i="3"/>
  <c r="Y152" i="3"/>
  <c r="AA149" i="3"/>
  <c r="Y148" i="3"/>
  <c r="AE147" i="3"/>
  <c r="AA145" i="3"/>
  <c r="Y144" i="3"/>
  <c r="AE143" i="3"/>
  <c r="AA141" i="3"/>
  <c r="Y140" i="3"/>
  <c r="AE139" i="3"/>
  <c r="AA137" i="3"/>
  <c r="Y136" i="3"/>
  <c r="AE135" i="3"/>
  <c r="AA133" i="3"/>
  <c r="AE131" i="3"/>
  <c r="AA129" i="3"/>
  <c r="AE127" i="3"/>
  <c r="AG114" i="3"/>
  <c r="AH114" i="3"/>
  <c r="AG111" i="3"/>
  <c r="AH111" i="3"/>
  <c r="AG107" i="3"/>
  <c r="AH107" i="3"/>
  <c r="AG102" i="3"/>
  <c r="AH102" i="3"/>
  <c r="AG94" i="3"/>
  <c r="AH94" i="3"/>
  <c r="AA150" i="3"/>
  <c r="Y149" i="3"/>
  <c r="AA146" i="3"/>
  <c r="Y145" i="3"/>
  <c r="AA142" i="3"/>
  <c r="Y141" i="3"/>
  <c r="AA138" i="3"/>
  <c r="Y137" i="3"/>
  <c r="AA134" i="3"/>
  <c r="Y133" i="3"/>
  <c r="Y129" i="3"/>
  <c r="AA126" i="3"/>
  <c r="Y125" i="3"/>
  <c r="Y121" i="3"/>
  <c r="Y119" i="3"/>
  <c r="AG97" i="3"/>
  <c r="AH97" i="3"/>
  <c r="AF149" i="3" a="1"/>
  <c r="AF149" i="3" s="1"/>
  <c r="AF145" i="3" a="1"/>
  <c r="AF145" i="3" s="1"/>
  <c r="AF141" i="3" a="1"/>
  <c r="AF141" i="3" s="1"/>
  <c r="AF137" i="3" a="1"/>
  <c r="AF137" i="3" s="1"/>
  <c r="AF133" i="3" a="1"/>
  <c r="AF133" i="3" s="1"/>
  <c r="AF129" i="3" a="1"/>
  <c r="AF129" i="3" s="1"/>
  <c r="AF125" i="3" a="1"/>
  <c r="AF125" i="3" s="1"/>
  <c r="AF116" i="3" a="1"/>
  <c r="AF116" i="3" s="1"/>
  <c r="AG110" i="3"/>
  <c r="AH110" i="3"/>
  <c r="AG109" i="3"/>
  <c r="AH109" i="3"/>
  <c r="AG103" i="3"/>
  <c r="AH103" i="3"/>
  <c r="AG98" i="3"/>
  <c r="AH98" i="3"/>
  <c r="AG95" i="3"/>
  <c r="AH95" i="3"/>
  <c r="AE118" i="3"/>
  <c r="Y118" i="3"/>
  <c r="AA118" i="3"/>
  <c r="Y117" i="3"/>
  <c r="AE116" i="3"/>
  <c r="AA114" i="3"/>
  <c r="Y113" i="3"/>
  <c r="AE112" i="3"/>
  <c r="AA110" i="3"/>
  <c r="Y109" i="3"/>
  <c r="AE108" i="3"/>
  <c r="AA106" i="3"/>
  <c r="AE104" i="3"/>
  <c r="AA102" i="3"/>
  <c r="Y101" i="3"/>
  <c r="AE100" i="3"/>
  <c r="AA98" i="3"/>
  <c r="AE96" i="3"/>
  <c r="AA94" i="3"/>
  <c r="Y93" i="3"/>
  <c r="AE92" i="3"/>
  <c r="AG72" i="3"/>
  <c r="AH72" i="3"/>
  <c r="AG77" i="3"/>
  <c r="AH77" i="3"/>
  <c r="AE117" i="3"/>
  <c r="AA115" i="3"/>
  <c r="Y114" i="3"/>
  <c r="AE113" i="3"/>
  <c r="AA111" i="3"/>
  <c r="Y110" i="3"/>
  <c r="AA107" i="3"/>
  <c r="Y106" i="3"/>
  <c r="AE105" i="3"/>
  <c r="AA103" i="3"/>
  <c r="Y102" i="3"/>
  <c r="AA99" i="3"/>
  <c r="Y98" i="3"/>
  <c r="AA95" i="3"/>
  <c r="Y94" i="3"/>
  <c r="AG78" i="3"/>
  <c r="AH78" i="3"/>
  <c r="AG70" i="3"/>
  <c r="AH70" i="3"/>
  <c r="AF114" i="3" a="1"/>
  <c r="AF114" i="3" s="1"/>
  <c r="AF110" i="3" a="1"/>
  <c r="AF110" i="3" s="1"/>
  <c r="AF106" i="3" a="1"/>
  <c r="AF106" i="3" s="1"/>
  <c r="AF102" i="3" a="1"/>
  <c r="AF102" i="3" s="1"/>
  <c r="AF98" i="3" a="1"/>
  <c r="AF98" i="3" s="1"/>
  <c r="AF94" i="3" a="1"/>
  <c r="AF94" i="3" s="1"/>
  <c r="AE89" i="3"/>
  <c r="Y89" i="3"/>
  <c r="AA89" i="3"/>
  <c r="AA116" i="3"/>
  <c r="Y115" i="3"/>
  <c r="AA112" i="3"/>
  <c r="Y111" i="3"/>
  <c r="AA108" i="3"/>
  <c r="AA104" i="3"/>
  <c r="AA100" i="3"/>
  <c r="Y99" i="3"/>
  <c r="Y95" i="3"/>
  <c r="Y91" i="3"/>
  <c r="AG76" i="3"/>
  <c r="AH76" i="3"/>
  <c r="AG65" i="3"/>
  <c r="AH65" i="3"/>
  <c r="AF107" i="3" a="1"/>
  <c r="AF107" i="3" s="1"/>
  <c r="AF103" i="3" a="1"/>
  <c r="AF103" i="3" s="1"/>
  <c r="AF99" i="3" a="1"/>
  <c r="AF99" i="3" s="1"/>
  <c r="AG81" i="3"/>
  <c r="AH81" i="3"/>
  <c r="AG73" i="3"/>
  <c r="AH73" i="3"/>
  <c r="Y116" i="3"/>
  <c r="Y112" i="3"/>
  <c r="Y108" i="3"/>
  <c r="Y104" i="3"/>
  <c r="Y100" i="3"/>
  <c r="Y96" i="3"/>
  <c r="Y90" i="3"/>
  <c r="AE88" i="3"/>
  <c r="Y88" i="3"/>
  <c r="AA88" i="3"/>
  <c r="AG74" i="3"/>
  <c r="AH74" i="3"/>
  <c r="Z90" i="3"/>
  <c r="Z88" i="3"/>
  <c r="AG69" i="3"/>
  <c r="AH69" i="3"/>
  <c r="AG66" i="3"/>
  <c r="AH66" i="3"/>
  <c r="Y87" i="3"/>
  <c r="AE86" i="3"/>
  <c r="AA84" i="3"/>
  <c r="Y83" i="3"/>
  <c r="AE82" i="3"/>
  <c r="AA80" i="3"/>
  <c r="Y79" i="3"/>
  <c r="AA76" i="3"/>
  <c r="Y75" i="3"/>
  <c r="AA72" i="3"/>
  <c r="Y71" i="3"/>
  <c r="AA68" i="3"/>
  <c r="AG56" i="3"/>
  <c r="AH56" i="3"/>
  <c r="AG39" i="3"/>
  <c r="AH39" i="3"/>
  <c r="Y63" i="3"/>
  <c r="AA63" i="3"/>
  <c r="AG50" i="3"/>
  <c r="AH50" i="3"/>
  <c r="AG46" i="3"/>
  <c r="AH46" i="3"/>
  <c r="AE87" i="3"/>
  <c r="AA85" i="3"/>
  <c r="Y84" i="3"/>
  <c r="AE83" i="3"/>
  <c r="AA81" i="3"/>
  <c r="Y80" i="3"/>
  <c r="AE79" i="3"/>
  <c r="AA77" i="3"/>
  <c r="Y76" i="3"/>
  <c r="AE75" i="3"/>
  <c r="AA73" i="3"/>
  <c r="Y72" i="3"/>
  <c r="AE71" i="3"/>
  <c r="AA69" i="3"/>
  <c r="Y68" i="3"/>
  <c r="AE67" i="3"/>
  <c r="Y64" i="3"/>
  <c r="Z63" i="3"/>
  <c r="AF84" i="3" a="1"/>
  <c r="AF84" i="3" s="1"/>
  <c r="AF80" i="3" a="1"/>
  <c r="AF80" i="3" s="1"/>
  <c r="AF76" i="3" a="1"/>
  <c r="AF76" i="3" s="1"/>
  <c r="AF72" i="3" a="1"/>
  <c r="AF72" i="3" s="1"/>
  <c r="AF68" i="3" a="1"/>
  <c r="AF68" i="3" s="1"/>
  <c r="AF64" i="3" a="1"/>
  <c r="AF64" i="3" s="1"/>
  <c r="AG57" i="3"/>
  <c r="AH57" i="3"/>
  <c r="AG51" i="3"/>
  <c r="AH51" i="3"/>
  <c r="AG47" i="3"/>
  <c r="AH47" i="3"/>
  <c r="AG43" i="3"/>
  <c r="AH43" i="3"/>
  <c r="AA86" i="3"/>
  <c r="Y85" i="3"/>
  <c r="AA82" i="3"/>
  <c r="Y81" i="3"/>
  <c r="AA78" i="3"/>
  <c r="Y77" i="3"/>
  <c r="AA74" i="3"/>
  <c r="Y73" i="3"/>
  <c r="AA70" i="3"/>
  <c r="Y65" i="3"/>
  <c r="AG60" i="3"/>
  <c r="AH60" i="3"/>
  <c r="AF69" i="3" a="1"/>
  <c r="AF69" i="3" s="1"/>
  <c r="AF65" i="3" a="1"/>
  <c r="AF65" i="3" s="1"/>
  <c r="Y66" i="3"/>
  <c r="AE63" i="3"/>
  <c r="AG52" i="3"/>
  <c r="AH52" i="3"/>
  <c r="AG37" i="3"/>
  <c r="AH37" i="3"/>
  <c r="Y62" i="3"/>
  <c r="AE61" i="3"/>
  <c r="AA59" i="3"/>
  <c r="Y58" i="3"/>
  <c r="AA55" i="3"/>
  <c r="AE53" i="3"/>
  <c r="AA51" i="3"/>
  <c r="AE49" i="3"/>
  <c r="AE45" i="3"/>
  <c r="AA36" i="3"/>
  <c r="AG28" i="3"/>
  <c r="AH28" i="3"/>
  <c r="AG15" i="3"/>
  <c r="AH15" i="3"/>
  <c r="AF46" i="3" a="1"/>
  <c r="AF46" i="3" s="1"/>
  <c r="AG13" i="3"/>
  <c r="AH13" i="3"/>
  <c r="AG10" i="3"/>
  <c r="AH10" i="3"/>
  <c r="AE62" i="3"/>
  <c r="AA60" i="3"/>
  <c r="Y59" i="3"/>
  <c r="AE58" i="3"/>
  <c r="AA56" i="3"/>
  <c r="AA52" i="3"/>
  <c r="AA48" i="3"/>
  <c r="Y47" i="3"/>
  <c r="AH44" i="3"/>
  <c r="Y43" i="3"/>
  <c r="AH40" i="3"/>
  <c r="Y39" i="3"/>
  <c r="AG20" i="3"/>
  <c r="AH20" i="3"/>
  <c r="AG44" i="3"/>
  <c r="AG40" i="3"/>
  <c r="AE35" i="3"/>
  <c r="Y35" i="3"/>
  <c r="AA35" i="3"/>
  <c r="AG27" i="3"/>
  <c r="AH27" i="3"/>
  <c r="AG19" i="3"/>
  <c r="AH19" i="3"/>
  <c r="AA61" i="3"/>
  <c r="Y60" i="3"/>
  <c r="AA57" i="3"/>
  <c r="Y56" i="3"/>
  <c r="Y52" i="3"/>
  <c r="AA49" i="3"/>
  <c r="Y40" i="3"/>
  <c r="AG32" i="3"/>
  <c r="AH32" i="3"/>
  <c r="AG24" i="3"/>
  <c r="AH24" i="3"/>
  <c r="AG6" i="3"/>
  <c r="AH6" i="3"/>
  <c r="AF60" i="3" a="1"/>
  <c r="AF60" i="3" s="1"/>
  <c r="AF56" i="3" a="1"/>
  <c r="AF56" i="3" s="1"/>
  <c r="AF52" i="3" a="1"/>
  <c r="AF52" i="3" s="1"/>
  <c r="AG11" i="3"/>
  <c r="AH11" i="3"/>
  <c r="AG9" i="3"/>
  <c r="AH9" i="3"/>
  <c r="AH38" i="3"/>
  <c r="AG31" i="3"/>
  <c r="AH31" i="3"/>
  <c r="Y34" i="3"/>
  <c r="AE33" i="3"/>
  <c r="AA31" i="3"/>
  <c r="Y30" i="3"/>
  <c r="AE29" i="3"/>
  <c r="AA27" i="3"/>
  <c r="Y26" i="3"/>
  <c r="AE25" i="3"/>
  <c r="AA23" i="3"/>
  <c r="Y22" i="3"/>
  <c r="AE21" i="3"/>
  <c r="AA19" i="3"/>
  <c r="Y18" i="3"/>
  <c r="AE17" i="3"/>
  <c r="AA15" i="3"/>
  <c r="Y14" i="3"/>
  <c r="AH7" i="3"/>
  <c r="AG7" i="3"/>
  <c r="AF6" i="3" a="1"/>
  <c r="AF6" i="3" s="1"/>
  <c r="AE34" i="3"/>
  <c r="AA32" i="3"/>
  <c r="Y31" i="3"/>
  <c r="AE30" i="3"/>
  <c r="AA28" i="3"/>
  <c r="Y27" i="3"/>
  <c r="AE26" i="3"/>
  <c r="AA24" i="3"/>
  <c r="Y23" i="3"/>
  <c r="AE22" i="3"/>
  <c r="AA20" i="3"/>
  <c r="AE18" i="3"/>
  <c r="AA16" i="3"/>
  <c r="AE14" i="3"/>
  <c r="AF11" i="3" a="1"/>
  <c r="AF11" i="3" s="1"/>
  <c r="AA33" i="3"/>
  <c r="Y32" i="3"/>
  <c r="AA29" i="3"/>
  <c r="Y28" i="3"/>
  <c r="AA25" i="3"/>
  <c r="Y24" i="3"/>
  <c r="AA21" i="3"/>
  <c r="Y20" i="3"/>
  <c r="AA17" i="3"/>
  <c r="AG116" i="3" l="1"/>
  <c r="AH116" i="3"/>
  <c r="AG26" i="3"/>
  <c r="AH26" i="3"/>
  <c r="AG33" i="3"/>
  <c r="AH33" i="3"/>
  <c r="AH63" i="3"/>
  <c r="AG63" i="3"/>
  <c r="AG104" i="3"/>
  <c r="AH104" i="3"/>
  <c r="AG96" i="3"/>
  <c r="AH96" i="3"/>
  <c r="AG92" i="3"/>
  <c r="AH92" i="3"/>
  <c r="AG18" i="3"/>
  <c r="AH18" i="3"/>
  <c r="AG14" i="3"/>
  <c r="AH14" i="3"/>
  <c r="AG61" i="3"/>
  <c r="AH61" i="3"/>
  <c r="AG71" i="3"/>
  <c r="AH71" i="3"/>
  <c r="AG143" i="3"/>
  <c r="AH143" i="3"/>
  <c r="AH153" i="3"/>
  <c r="AG153" i="3"/>
  <c r="AG25" i="3"/>
  <c r="AH25" i="3"/>
  <c r="AG58" i="3"/>
  <c r="AH58" i="3"/>
  <c r="AG45" i="3"/>
  <c r="AH45" i="3"/>
  <c r="AG86" i="3"/>
  <c r="AH86" i="3"/>
  <c r="AG105" i="3"/>
  <c r="AH105" i="3"/>
  <c r="AG117" i="3"/>
  <c r="AH117" i="3"/>
  <c r="AG119" i="3"/>
  <c r="AH119" i="3"/>
  <c r="AG146" i="3"/>
  <c r="AH146" i="3"/>
  <c r="AH151" i="3"/>
  <c r="AG151" i="3"/>
  <c r="AG135" i="3"/>
  <c r="AH135" i="3"/>
  <c r="AG17" i="3"/>
  <c r="AH17" i="3"/>
  <c r="AH35" i="3"/>
  <c r="AG35" i="3"/>
  <c r="AG75" i="3"/>
  <c r="AH75" i="3"/>
  <c r="AH88" i="3"/>
  <c r="AG88" i="3"/>
  <c r="AH89" i="3"/>
  <c r="AG89" i="3"/>
  <c r="AG147" i="3"/>
  <c r="AH147" i="3"/>
  <c r="AG138" i="3"/>
  <c r="AH138" i="3"/>
  <c r="AH152" i="3"/>
  <c r="AG152" i="3"/>
  <c r="AG53" i="3"/>
  <c r="AH53" i="3"/>
  <c r="AG87" i="3"/>
  <c r="AH87" i="3"/>
  <c r="AG100" i="3"/>
  <c r="AH100" i="3"/>
  <c r="AH62" i="3"/>
  <c r="AG62" i="3"/>
  <c r="AH34" i="3"/>
  <c r="AG34" i="3"/>
  <c r="AG67" i="3"/>
  <c r="AH67" i="3"/>
  <c r="AG139" i="3"/>
  <c r="AH139" i="3"/>
  <c r="AG21" i="3"/>
  <c r="AH21" i="3"/>
  <c r="AG79" i="3"/>
  <c r="AH79" i="3"/>
  <c r="AG113" i="3"/>
  <c r="AH113" i="3"/>
  <c r="AG127" i="3"/>
  <c r="AH127" i="3"/>
  <c r="AG130" i="3"/>
  <c r="AH130" i="3"/>
  <c r="AG142" i="3"/>
  <c r="AH142" i="3"/>
  <c r="A2" i="8" l="1"/>
  <c r="F501" i="7" l="1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F935" i="7"/>
  <c r="F936" i="7"/>
  <c r="F937" i="7"/>
  <c r="F938" i="7"/>
  <c r="F939" i="7"/>
  <c r="F940" i="7"/>
  <c r="F941" i="7"/>
  <c r="F942" i="7"/>
  <c r="F943" i="7"/>
  <c r="F944" i="7"/>
  <c r="F945" i="7"/>
  <c r="F946" i="7"/>
  <c r="F947" i="7"/>
  <c r="F948" i="7"/>
  <c r="F949" i="7"/>
  <c r="F950" i="7"/>
  <c r="F951" i="7"/>
  <c r="F952" i="7"/>
  <c r="F953" i="7"/>
  <c r="F954" i="7"/>
  <c r="F955" i="7"/>
  <c r="F956" i="7"/>
  <c r="F957" i="7"/>
  <c r="F958" i="7"/>
  <c r="F959" i="7"/>
  <c r="F960" i="7"/>
  <c r="F961" i="7"/>
  <c r="F962" i="7"/>
  <c r="F963" i="7"/>
  <c r="F964" i="7"/>
  <c r="F965" i="7"/>
  <c r="F966" i="7"/>
  <c r="F967" i="7"/>
  <c r="F968" i="7"/>
  <c r="F969" i="7"/>
  <c r="F970" i="7"/>
  <c r="F971" i="7"/>
  <c r="F972" i="7"/>
  <c r="F973" i="7"/>
  <c r="F974" i="7"/>
  <c r="F975" i="7"/>
  <c r="F976" i="7"/>
  <c r="F977" i="7"/>
  <c r="F978" i="7"/>
  <c r="F979" i="7"/>
  <c r="F980" i="7"/>
  <c r="F981" i="7"/>
  <c r="F982" i="7"/>
  <c r="F983" i="7"/>
  <c r="F984" i="7"/>
  <c r="F985" i="7"/>
  <c r="F986" i="7"/>
  <c r="F987" i="7"/>
  <c r="F988" i="7"/>
  <c r="F989" i="7"/>
  <c r="F990" i="7"/>
  <c r="F991" i="7"/>
  <c r="F992" i="7"/>
  <c r="F993" i="7"/>
  <c r="F994" i="7"/>
  <c r="F995" i="7"/>
  <c r="F996" i="7"/>
  <c r="F997" i="7"/>
  <c r="F998" i="7"/>
  <c r="F999" i="7"/>
  <c r="F1000" i="7"/>
  <c r="F1001" i="7"/>
  <c r="F1002" i="7"/>
  <c r="F1003" i="7"/>
  <c r="F1004" i="7"/>
  <c r="F1005" i="7"/>
  <c r="F1006" i="7"/>
  <c r="F1007" i="7"/>
  <c r="F1008" i="7"/>
  <c r="F1009" i="7"/>
  <c r="F1010" i="7"/>
  <c r="F1011" i="7"/>
  <c r="F1012" i="7"/>
  <c r="F1013" i="7"/>
  <c r="F1014" i="7"/>
  <c r="F1015" i="7"/>
  <c r="F1016" i="7"/>
  <c r="F1017" i="7"/>
  <c r="F1018" i="7"/>
  <c r="F1019" i="7"/>
  <c r="F1020" i="7"/>
  <c r="F1021" i="7"/>
  <c r="F1022" i="7"/>
  <c r="F1023" i="7"/>
  <c r="F1024" i="7"/>
  <c r="F1025" i="7"/>
  <c r="F1026" i="7"/>
  <c r="F1027" i="7"/>
  <c r="F1028" i="7"/>
  <c r="F1029" i="7"/>
  <c r="F1030" i="7"/>
  <c r="F1031" i="7"/>
  <c r="F1032" i="7"/>
  <c r="F1033" i="7"/>
  <c r="F1034" i="7"/>
  <c r="F1035" i="7"/>
  <c r="F1036" i="7"/>
  <c r="F1037" i="7"/>
  <c r="F1038" i="7"/>
  <c r="F1039" i="7"/>
  <c r="F1040" i="7"/>
  <c r="F1041" i="7"/>
  <c r="F1042" i="7"/>
  <c r="F1043" i="7"/>
  <c r="F1044" i="7"/>
  <c r="F1045" i="7"/>
  <c r="F1046" i="7"/>
  <c r="F1047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4" i="7"/>
  <c r="F1095" i="7"/>
  <c r="F1096" i="7"/>
  <c r="F1097" i="7"/>
  <c r="F1098" i="7"/>
  <c r="F1099" i="7"/>
  <c r="F1100" i="7"/>
  <c r="F1101" i="7"/>
  <c r="F1102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28" i="7"/>
  <c r="F1129" i="7"/>
  <c r="F1130" i="7"/>
  <c r="F1131" i="7"/>
  <c r="F1132" i="7"/>
  <c r="F1133" i="7"/>
  <c r="F1134" i="7"/>
  <c r="F1135" i="7"/>
  <c r="F1136" i="7"/>
  <c r="F1137" i="7"/>
  <c r="F1138" i="7"/>
  <c r="F1139" i="7"/>
  <c r="F1140" i="7"/>
  <c r="F1141" i="7"/>
  <c r="F1142" i="7"/>
  <c r="F1143" i="7"/>
  <c r="F1144" i="7"/>
  <c r="F1145" i="7"/>
  <c r="F1146" i="7"/>
  <c r="F1147" i="7"/>
  <c r="F1148" i="7"/>
  <c r="F1149" i="7"/>
  <c r="F1150" i="7"/>
  <c r="F1151" i="7"/>
  <c r="F1152" i="7"/>
  <c r="F1153" i="7"/>
  <c r="F1154" i="7"/>
  <c r="F1155" i="7"/>
  <c r="F1156" i="7"/>
  <c r="F1157" i="7"/>
  <c r="F1158" i="7"/>
  <c r="F1159" i="7"/>
  <c r="F1160" i="7"/>
  <c r="F1161" i="7"/>
  <c r="F1162" i="7"/>
  <c r="F1163" i="7"/>
  <c r="F1164" i="7"/>
  <c r="F1165" i="7"/>
  <c r="F1166" i="7"/>
  <c r="F1167" i="7"/>
  <c r="F1168" i="7"/>
  <c r="F1169" i="7"/>
  <c r="F1170" i="7"/>
  <c r="F1171" i="7"/>
  <c r="F1172" i="7"/>
  <c r="F1173" i="7"/>
  <c r="F1174" i="7"/>
  <c r="F1175" i="7"/>
  <c r="F1176" i="7"/>
  <c r="F1177" i="7"/>
  <c r="F1178" i="7"/>
  <c r="F1179" i="7"/>
  <c r="F1180" i="7"/>
  <c r="F1181" i="7"/>
  <c r="F1182" i="7"/>
  <c r="F1183" i="7"/>
  <c r="F1184" i="7"/>
  <c r="F1185" i="7"/>
  <c r="F1186" i="7"/>
  <c r="F1187" i="7"/>
  <c r="F1188" i="7"/>
  <c r="F1189" i="7"/>
  <c r="F1190" i="7"/>
  <c r="F1191" i="7"/>
  <c r="F1192" i="7"/>
  <c r="F1193" i="7"/>
  <c r="F1194" i="7"/>
  <c r="F1195" i="7"/>
  <c r="F1196" i="7"/>
  <c r="F1197" i="7"/>
  <c r="F1198" i="7"/>
  <c r="F1199" i="7"/>
  <c r="F1200" i="7"/>
  <c r="F1201" i="7"/>
  <c r="F1202" i="7"/>
  <c r="F1203" i="7"/>
  <c r="F1204" i="7"/>
  <c r="F1205" i="7"/>
  <c r="F1206" i="7"/>
  <c r="F1207" i="7"/>
  <c r="F1208" i="7"/>
  <c r="F1209" i="7"/>
  <c r="F1210" i="7"/>
  <c r="F1211" i="7"/>
  <c r="F1212" i="7"/>
  <c r="F1213" i="7"/>
  <c r="F1214" i="7"/>
  <c r="F1215" i="7"/>
  <c r="F1216" i="7"/>
  <c r="F1217" i="7"/>
  <c r="F1218" i="7"/>
  <c r="F1219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0" i="7"/>
  <c r="F1351" i="7"/>
  <c r="F1352" i="7"/>
  <c r="F1353" i="7"/>
  <c r="F1354" i="7"/>
  <c r="F1355" i="7"/>
  <c r="F1356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0" i="7"/>
  <c r="F1371" i="7"/>
  <c r="F1372" i="7"/>
  <c r="F1373" i="7"/>
  <c r="F1374" i="7"/>
  <c r="F1375" i="7"/>
  <c r="F1376" i="7"/>
  <c r="F1377" i="7"/>
  <c r="F1378" i="7"/>
  <c r="F1379" i="7"/>
  <c r="F1380" i="7"/>
  <c r="F1381" i="7"/>
  <c r="F1382" i="7"/>
  <c r="F1383" i="7"/>
  <c r="F1384" i="7"/>
  <c r="F1385" i="7"/>
  <c r="F1386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4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09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3" i="7"/>
  <c r="F1544" i="7"/>
  <c r="F1545" i="7"/>
  <c r="F1546" i="7"/>
  <c r="F1547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1" i="7"/>
  <c r="F1592" i="7"/>
  <c r="F1593" i="7"/>
  <c r="F1594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3" i="7"/>
  <c r="F1674" i="7"/>
  <c r="F1675" i="7"/>
  <c r="F1676" i="7"/>
  <c r="F1677" i="7"/>
  <c r="F1678" i="7"/>
  <c r="F1679" i="7"/>
  <c r="F1680" i="7"/>
  <c r="F1681" i="7"/>
  <c r="F1682" i="7"/>
  <c r="F1683" i="7"/>
  <c r="F1684" i="7"/>
  <c r="F1685" i="7"/>
  <c r="F1686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4" i="7"/>
  <c r="F1705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2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799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0" i="7"/>
  <c r="F1851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1" i="7"/>
  <c r="F1892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F1933" i="7"/>
  <c r="F1934" i="7"/>
  <c r="F1935" i="7"/>
  <c r="F1936" i="7"/>
  <c r="F1937" i="7"/>
  <c r="F1938" i="7"/>
  <c r="F1939" i="7"/>
  <c r="F1940" i="7"/>
  <c r="F1941" i="7"/>
  <c r="F1942" i="7"/>
  <c r="F1943" i="7"/>
  <c r="F1944" i="7"/>
  <c r="F1945" i="7"/>
  <c r="F1946" i="7"/>
  <c r="F1947" i="7"/>
  <c r="F1948" i="7"/>
  <c r="F1949" i="7"/>
  <c r="F1950" i="7"/>
  <c r="F1951" i="7"/>
  <c r="F1952" i="7"/>
  <c r="F1953" i="7"/>
  <c r="F1954" i="7"/>
  <c r="F1955" i="7"/>
  <c r="F1956" i="7"/>
  <c r="F1957" i="7"/>
  <c r="F1958" i="7"/>
  <c r="F1959" i="7"/>
  <c r="F1960" i="7"/>
  <c r="F1961" i="7"/>
  <c r="F1962" i="7"/>
  <c r="F1963" i="7"/>
  <c r="F1964" i="7"/>
  <c r="F1965" i="7"/>
  <c r="F1966" i="7"/>
  <c r="F1967" i="7"/>
  <c r="F1968" i="7"/>
  <c r="F1969" i="7"/>
  <c r="F1970" i="7"/>
  <c r="F1971" i="7"/>
  <c r="F1972" i="7"/>
  <c r="F1973" i="7"/>
  <c r="F1974" i="7"/>
  <c r="F1975" i="7"/>
  <c r="F1976" i="7"/>
  <c r="F1977" i="7"/>
  <c r="F1978" i="7"/>
  <c r="F1979" i="7"/>
  <c r="F1980" i="7"/>
  <c r="F1981" i="7"/>
  <c r="F1982" i="7"/>
  <c r="F1983" i="7"/>
  <c r="F1984" i="7"/>
  <c r="F1985" i="7"/>
  <c r="F1986" i="7"/>
  <c r="F1987" i="7"/>
  <c r="F1988" i="7"/>
  <c r="F1989" i="7"/>
  <c r="F1990" i="7"/>
  <c r="F1991" i="7"/>
  <c r="F1992" i="7"/>
  <c r="F1993" i="7"/>
  <c r="F1994" i="7"/>
  <c r="F1995" i="7"/>
  <c r="F1996" i="7"/>
  <c r="F1997" i="7"/>
  <c r="F1998" i="7"/>
  <c r="F1999" i="7"/>
  <c r="F2000" i="7"/>
  <c r="F2001" i="7"/>
  <c r="F2002" i="7"/>
  <c r="F2003" i="7"/>
  <c r="F2004" i="7"/>
  <c r="F2005" i="7"/>
  <c r="F2006" i="7"/>
  <c r="F2007" i="7"/>
  <c r="F2008" i="7"/>
  <c r="F2009" i="7"/>
  <c r="F2010" i="7"/>
  <c r="F2011" i="7"/>
  <c r="F2012" i="7"/>
  <c r="F2013" i="7"/>
  <c r="F2014" i="7"/>
  <c r="F2015" i="7"/>
  <c r="F2016" i="7"/>
  <c r="F2017" i="7"/>
  <c r="F2018" i="7"/>
  <c r="F2019" i="7"/>
  <c r="F2020" i="7"/>
  <c r="F2021" i="7"/>
  <c r="F2022" i="7"/>
  <c r="F2023" i="7"/>
  <c r="F2024" i="7"/>
  <c r="F2025" i="7"/>
  <c r="F2026" i="7"/>
  <c r="F2027" i="7"/>
  <c r="F2028" i="7"/>
  <c r="F2029" i="7"/>
  <c r="F2030" i="7"/>
  <c r="F2031" i="7"/>
  <c r="F2032" i="7"/>
  <c r="F2033" i="7"/>
  <c r="F2034" i="7"/>
  <c r="F2035" i="7"/>
  <c r="F2036" i="7"/>
  <c r="F2037" i="7"/>
  <c r="F2038" i="7"/>
  <c r="F2039" i="7"/>
  <c r="F2040" i="7"/>
  <c r="F2041" i="7"/>
  <c r="F2042" i="7"/>
  <c r="F2043" i="7"/>
  <c r="F2044" i="7"/>
  <c r="F2045" i="7"/>
  <c r="F2046" i="7"/>
  <c r="F2047" i="7"/>
  <c r="F2048" i="7"/>
  <c r="F2049" i="7"/>
  <c r="F2050" i="7"/>
  <c r="F2051" i="7"/>
  <c r="F2052" i="7"/>
  <c r="F2053" i="7"/>
  <c r="F2054" i="7"/>
  <c r="F2055" i="7"/>
  <c r="F2056" i="7"/>
  <c r="F2057" i="7"/>
  <c r="F2058" i="7"/>
  <c r="F2059" i="7"/>
  <c r="F2060" i="7"/>
  <c r="F2061" i="7"/>
  <c r="F2062" i="7"/>
  <c r="F2063" i="7"/>
  <c r="F2064" i="7"/>
  <c r="F2065" i="7"/>
  <c r="F2066" i="7"/>
  <c r="F2067" i="7"/>
  <c r="F2068" i="7"/>
  <c r="F2069" i="7"/>
  <c r="F2070" i="7"/>
  <c r="F2071" i="7"/>
  <c r="F2072" i="7"/>
  <c r="F2073" i="7"/>
  <c r="F2074" i="7"/>
  <c r="F2075" i="7"/>
  <c r="F2076" i="7"/>
  <c r="F2077" i="7"/>
  <c r="F2078" i="7"/>
  <c r="F2079" i="7"/>
  <c r="F2080" i="7"/>
  <c r="F2081" i="7"/>
  <c r="F2082" i="7"/>
  <c r="F2083" i="7"/>
  <c r="F2084" i="7"/>
  <c r="F2085" i="7"/>
  <c r="F2086" i="7"/>
  <c r="F2087" i="7"/>
  <c r="F2088" i="7"/>
  <c r="F2089" i="7"/>
  <c r="F2090" i="7"/>
  <c r="F2091" i="7"/>
  <c r="F2092" i="7"/>
  <c r="F2093" i="7"/>
  <c r="F2094" i="7"/>
  <c r="F2095" i="7"/>
  <c r="F2096" i="7"/>
  <c r="F2097" i="7"/>
  <c r="F2098" i="7"/>
  <c r="F2099" i="7"/>
  <c r="F2100" i="7"/>
  <c r="F2101" i="7"/>
  <c r="F2102" i="7"/>
  <c r="F2103" i="7"/>
  <c r="F2104" i="7"/>
  <c r="F2105" i="7"/>
  <c r="F2106" i="7"/>
  <c r="F2107" i="7"/>
  <c r="F2108" i="7"/>
  <c r="F2109" i="7"/>
  <c r="F2110" i="7"/>
  <c r="F2111" i="7"/>
  <c r="F2112" i="7"/>
  <c r="F2113" i="7"/>
  <c r="F2114" i="7"/>
  <c r="F2115" i="7"/>
  <c r="F2116" i="7"/>
  <c r="F2117" i="7"/>
  <c r="F2118" i="7"/>
  <c r="F2119" i="7"/>
  <c r="F2120" i="7"/>
  <c r="F2121" i="7"/>
  <c r="F2122" i="7"/>
  <c r="F2123" i="7"/>
  <c r="F2124" i="7"/>
  <c r="F2125" i="7"/>
  <c r="F2126" i="7"/>
  <c r="F2127" i="7"/>
  <c r="F2128" i="7"/>
  <c r="F2129" i="7"/>
  <c r="F2130" i="7"/>
  <c r="F2131" i="7"/>
  <c r="F2132" i="7"/>
  <c r="F2133" i="7"/>
  <c r="F2134" i="7"/>
  <c r="F2135" i="7"/>
  <c r="F2136" i="7"/>
  <c r="F2137" i="7"/>
  <c r="F2138" i="7"/>
  <c r="F2139" i="7"/>
  <c r="F2140" i="7"/>
  <c r="F2141" i="7"/>
  <c r="F2142" i="7"/>
  <c r="F2143" i="7"/>
  <c r="F2144" i="7"/>
  <c r="F2145" i="7"/>
  <c r="F2146" i="7"/>
  <c r="F2147" i="7"/>
  <c r="F2148" i="7"/>
  <c r="F2149" i="7"/>
  <c r="F2150" i="7"/>
  <c r="F2151" i="7"/>
  <c r="F2152" i="7"/>
  <c r="F2153" i="7"/>
  <c r="F2154" i="7"/>
  <c r="F2155" i="7"/>
  <c r="F2156" i="7"/>
  <c r="F2157" i="7"/>
  <c r="F2158" i="7"/>
  <c r="F2159" i="7"/>
  <c r="F2160" i="7"/>
  <c r="F2161" i="7"/>
  <c r="F2162" i="7"/>
  <c r="F2163" i="7"/>
  <c r="F2164" i="7"/>
  <c r="F2165" i="7"/>
  <c r="F2166" i="7"/>
  <c r="F2167" i="7"/>
  <c r="F2168" i="7"/>
  <c r="F2169" i="7"/>
  <c r="F2170" i="7"/>
  <c r="F2171" i="7"/>
  <c r="F2172" i="7"/>
  <c r="F2173" i="7"/>
  <c r="F2174" i="7"/>
  <c r="F2175" i="7"/>
  <c r="F2176" i="7"/>
  <c r="F2177" i="7"/>
  <c r="F2178" i="7"/>
  <c r="F2179" i="7"/>
  <c r="F2180" i="7"/>
  <c r="F2181" i="7"/>
  <c r="F2182" i="7"/>
  <c r="F2183" i="7"/>
  <c r="F2184" i="7"/>
  <c r="F2185" i="7"/>
  <c r="F2186" i="7"/>
  <c r="F2187" i="7"/>
  <c r="F2188" i="7"/>
  <c r="F2189" i="7"/>
  <c r="F2190" i="7"/>
  <c r="F2191" i="7"/>
  <c r="F2192" i="7"/>
  <c r="F2193" i="7"/>
  <c r="F2194" i="7"/>
  <c r="F2195" i="7"/>
  <c r="F2196" i="7"/>
  <c r="F2197" i="7"/>
  <c r="F2198" i="7"/>
  <c r="F2199" i="7"/>
  <c r="F2200" i="7"/>
  <c r="F2201" i="7"/>
  <c r="F2202" i="7"/>
  <c r="F2203" i="7"/>
  <c r="F2204" i="7"/>
  <c r="F2205" i="7"/>
  <c r="F2206" i="7"/>
  <c r="F2207" i="7"/>
  <c r="F2208" i="7"/>
  <c r="F2209" i="7"/>
  <c r="F2210" i="7"/>
  <c r="F2211" i="7"/>
  <c r="F2212" i="7"/>
  <c r="F2213" i="7"/>
  <c r="F2214" i="7"/>
  <c r="F2215" i="7"/>
  <c r="F2216" i="7"/>
  <c r="F2217" i="7"/>
  <c r="F2218" i="7"/>
  <c r="F2219" i="7"/>
  <c r="F2220" i="7"/>
  <c r="F2221" i="7"/>
  <c r="F2222" i="7"/>
  <c r="F2223" i="7"/>
  <c r="F2224" i="7"/>
  <c r="F2225" i="7"/>
  <c r="F2226" i="7"/>
  <c r="F2227" i="7"/>
  <c r="F2228" i="7"/>
  <c r="F2229" i="7"/>
  <c r="F2230" i="7"/>
  <c r="F2231" i="7"/>
  <c r="F2232" i="7"/>
  <c r="F2233" i="7"/>
  <c r="F2234" i="7"/>
  <c r="F2235" i="7"/>
  <c r="F2236" i="7"/>
  <c r="F2237" i="7"/>
  <c r="F2238" i="7"/>
  <c r="F2239" i="7"/>
  <c r="F2240" i="7"/>
  <c r="F2241" i="7"/>
  <c r="F2242" i="7"/>
  <c r="F2243" i="7"/>
  <c r="F2244" i="7"/>
  <c r="F2245" i="7"/>
  <c r="F2246" i="7"/>
  <c r="F2247" i="7"/>
  <c r="F2248" i="7"/>
  <c r="F2249" i="7"/>
  <c r="F2250" i="7"/>
  <c r="F2251" i="7"/>
  <c r="F2252" i="7"/>
  <c r="F2253" i="7"/>
  <c r="F2254" i="7"/>
  <c r="F2255" i="7"/>
  <c r="F2256" i="7"/>
  <c r="F2257" i="7"/>
  <c r="F2258" i="7"/>
  <c r="F2259" i="7"/>
  <c r="F2260" i="7"/>
  <c r="F2261" i="7"/>
  <c r="F2262" i="7"/>
  <c r="F2263" i="7"/>
  <c r="F2264" i="7"/>
  <c r="F2265" i="7"/>
  <c r="F2266" i="7"/>
  <c r="F2267" i="7"/>
  <c r="F2268" i="7"/>
  <c r="F2269" i="7"/>
  <c r="F2270" i="7"/>
  <c r="F2271" i="7"/>
  <c r="F2272" i="7"/>
  <c r="F2273" i="7"/>
  <c r="F2274" i="7"/>
  <c r="F2275" i="7"/>
  <c r="F2276" i="7"/>
  <c r="F2277" i="7"/>
  <c r="F2278" i="7"/>
  <c r="F2279" i="7"/>
  <c r="F2280" i="7"/>
  <c r="F2281" i="7"/>
  <c r="F2282" i="7"/>
  <c r="F2283" i="7"/>
  <c r="F2284" i="7"/>
  <c r="F2285" i="7"/>
  <c r="F2286" i="7"/>
  <c r="F2287" i="7"/>
  <c r="F2288" i="7"/>
  <c r="F2289" i="7"/>
  <c r="F2290" i="7"/>
  <c r="F2291" i="7"/>
  <c r="F2292" i="7"/>
  <c r="F2293" i="7"/>
  <c r="F2294" i="7"/>
  <c r="F2295" i="7"/>
  <c r="F2296" i="7"/>
  <c r="F2297" i="7"/>
  <c r="F2298" i="7"/>
  <c r="F2299" i="7"/>
  <c r="F2300" i="7"/>
  <c r="F2301" i="7"/>
  <c r="F2302" i="7"/>
  <c r="F2303" i="7"/>
  <c r="F2304" i="7"/>
  <c r="F2305" i="7"/>
  <c r="F2306" i="7"/>
  <c r="F2307" i="7"/>
  <c r="F2308" i="7"/>
  <c r="F2309" i="7"/>
  <c r="F2310" i="7"/>
  <c r="F2311" i="7"/>
  <c r="F2312" i="7"/>
  <c r="F2313" i="7"/>
  <c r="F2314" i="7"/>
  <c r="F2315" i="7"/>
  <c r="F2316" i="7"/>
  <c r="F2317" i="7"/>
  <c r="F2318" i="7"/>
  <c r="F2319" i="7"/>
  <c r="F2320" i="7"/>
  <c r="F2321" i="7"/>
  <c r="F2322" i="7"/>
  <c r="F2323" i="7"/>
  <c r="F2324" i="7"/>
  <c r="F2325" i="7"/>
  <c r="F2326" i="7"/>
  <c r="F2327" i="7"/>
  <c r="F2328" i="7"/>
  <c r="F2329" i="7"/>
  <c r="F2330" i="7"/>
  <c r="F2331" i="7"/>
  <c r="F2332" i="7"/>
  <c r="F2333" i="7"/>
  <c r="F2334" i="7"/>
  <c r="F2335" i="7"/>
  <c r="F2336" i="7"/>
  <c r="F2337" i="7"/>
  <c r="F2338" i="7"/>
  <c r="F2339" i="7"/>
  <c r="F2340" i="7"/>
  <c r="F2341" i="7"/>
  <c r="F2342" i="7"/>
  <c r="F2343" i="7"/>
  <c r="F2344" i="7"/>
  <c r="F2345" i="7"/>
  <c r="F2346" i="7"/>
  <c r="F2347" i="7"/>
  <c r="F2348" i="7"/>
  <c r="F2349" i="7"/>
  <c r="F2350" i="7"/>
  <c r="F2351" i="7"/>
  <c r="F2352" i="7"/>
  <c r="F2353" i="7"/>
  <c r="F2354" i="7"/>
  <c r="F2355" i="7"/>
  <c r="F2356" i="7"/>
  <c r="F2357" i="7"/>
  <c r="F2358" i="7"/>
  <c r="F2359" i="7"/>
  <c r="F2360" i="7"/>
  <c r="F2361" i="7"/>
  <c r="F2362" i="7"/>
  <c r="F2363" i="7"/>
  <c r="F2364" i="7"/>
  <c r="F2365" i="7"/>
  <c r="F2366" i="7"/>
  <c r="F2367" i="7"/>
  <c r="F2368" i="7"/>
  <c r="F2369" i="7"/>
  <c r="F2370" i="7"/>
  <c r="F2371" i="7"/>
  <c r="F2372" i="7"/>
  <c r="F2373" i="7"/>
  <c r="F2374" i="7"/>
  <c r="F2375" i="7"/>
  <c r="F2376" i="7"/>
  <c r="F2377" i="7"/>
  <c r="F2378" i="7"/>
  <c r="F2379" i="7"/>
  <c r="F2380" i="7"/>
  <c r="F2381" i="7"/>
  <c r="F2382" i="7"/>
  <c r="F2383" i="7"/>
  <c r="F2384" i="7"/>
  <c r="F2385" i="7"/>
  <c r="F2386" i="7"/>
  <c r="F2387" i="7"/>
  <c r="F2388" i="7"/>
  <c r="F2389" i="7"/>
  <c r="F2390" i="7"/>
  <c r="F2391" i="7"/>
  <c r="F2392" i="7"/>
  <c r="F2393" i="7"/>
  <c r="F2394" i="7"/>
  <c r="F2395" i="7"/>
  <c r="F2396" i="7"/>
  <c r="F2397" i="7"/>
  <c r="F2398" i="7"/>
  <c r="F2399" i="7"/>
  <c r="F2400" i="7"/>
  <c r="F2401" i="7"/>
  <c r="F2402" i="7"/>
  <c r="F2403" i="7"/>
  <c r="F2404" i="7"/>
  <c r="F2405" i="7"/>
  <c r="F2406" i="7"/>
  <c r="F2407" i="7"/>
  <c r="F2408" i="7"/>
  <c r="F2409" i="7"/>
  <c r="F2410" i="7"/>
  <c r="F2411" i="7"/>
  <c r="F2412" i="7"/>
  <c r="F2413" i="7"/>
  <c r="F2414" i="7"/>
  <c r="F2415" i="7"/>
  <c r="F2416" i="7"/>
  <c r="F2417" i="7"/>
  <c r="F2418" i="7"/>
  <c r="F2419" i="7"/>
  <c r="F2420" i="7"/>
  <c r="F2421" i="7"/>
  <c r="F2422" i="7"/>
  <c r="F2423" i="7"/>
  <c r="F2424" i="7"/>
  <c r="F2425" i="7"/>
  <c r="F2426" i="7"/>
  <c r="F2427" i="7"/>
  <c r="F2428" i="7"/>
  <c r="F2429" i="7"/>
  <c r="F2430" i="7"/>
  <c r="F2431" i="7"/>
  <c r="F2432" i="7"/>
  <c r="F2433" i="7"/>
  <c r="F2434" i="7"/>
  <c r="F2435" i="7"/>
  <c r="F2436" i="7"/>
  <c r="F2437" i="7"/>
  <c r="F2438" i="7"/>
  <c r="F2439" i="7"/>
  <c r="F2440" i="7"/>
  <c r="F2441" i="7"/>
  <c r="F2442" i="7"/>
  <c r="F2443" i="7"/>
  <c r="F2444" i="7"/>
  <c r="F2445" i="7"/>
  <c r="F2446" i="7"/>
  <c r="F2447" i="7"/>
  <c r="F2448" i="7"/>
  <c r="F2449" i="7"/>
  <c r="F2450" i="7"/>
  <c r="F2451" i="7"/>
  <c r="F2452" i="7"/>
  <c r="F2453" i="7"/>
  <c r="F2454" i="7"/>
  <c r="F2455" i="7"/>
  <c r="F2456" i="7"/>
  <c r="F2457" i="7"/>
  <c r="F2458" i="7"/>
  <c r="F2459" i="7"/>
  <c r="F2460" i="7"/>
  <c r="F2461" i="7"/>
  <c r="F2462" i="7"/>
  <c r="F2463" i="7"/>
  <c r="F2464" i="7"/>
  <c r="F2465" i="7"/>
  <c r="F2466" i="7"/>
  <c r="F2467" i="7"/>
  <c r="F2468" i="7"/>
  <c r="F2469" i="7"/>
  <c r="F2470" i="7"/>
  <c r="F2471" i="7"/>
  <c r="F2472" i="7"/>
  <c r="F2473" i="7"/>
  <c r="F2474" i="7"/>
  <c r="F2475" i="7"/>
  <c r="F2476" i="7"/>
  <c r="F2477" i="7"/>
  <c r="F2478" i="7"/>
  <c r="F2479" i="7"/>
  <c r="F2480" i="7"/>
  <c r="F2481" i="7"/>
  <c r="F2482" i="7"/>
  <c r="F2483" i="7"/>
  <c r="F2484" i="7"/>
  <c r="F2485" i="7"/>
  <c r="F2486" i="7"/>
  <c r="F2487" i="7"/>
  <c r="F2488" i="7"/>
  <c r="F2489" i="7"/>
  <c r="F2490" i="7"/>
  <c r="F2491" i="7"/>
  <c r="F2492" i="7"/>
  <c r="F2493" i="7"/>
  <c r="F2494" i="7"/>
  <c r="F2495" i="7"/>
  <c r="F2496" i="7"/>
  <c r="F2497" i="7"/>
  <c r="F2498" i="7"/>
  <c r="F2499" i="7"/>
  <c r="F2500" i="7"/>
  <c r="F2501" i="7"/>
  <c r="F2502" i="7"/>
  <c r="F2503" i="7"/>
  <c r="F2504" i="7"/>
  <c r="F2505" i="7"/>
  <c r="F2506" i="7"/>
  <c r="F2507" i="7"/>
  <c r="F2508" i="7"/>
  <c r="F2509" i="7"/>
  <c r="F2510" i="7"/>
  <c r="F2511" i="7"/>
  <c r="F2512" i="7"/>
  <c r="F2513" i="7"/>
  <c r="F2514" i="7"/>
  <c r="F2515" i="7"/>
  <c r="F2516" i="7"/>
  <c r="F2517" i="7"/>
  <c r="F2518" i="7"/>
  <c r="F2519" i="7"/>
  <c r="F2520" i="7"/>
  <c r="F2521" i="7"/>
  <c r="F2522" i="7"/>
  <c r="F2523" i="7"/>
  <c r="F2524" i="7"/>
  <c r="F2525" i="7"/>
  <c r="F2526" i="7"/>
  <c r="F2527" i="7"/>
  <c r="F2528" i="7"/>
  <c r="F2529" i="7"/>
  <c r="F2530" i="7"/>
  <c r="F2531" i="7"/>
  <c r="F2532" i="7"/>
  <c r="F2533" i="7"/>
  <c r="F2534" i="7"/>
  <c r="F2535" i="7"/>
  <c r="F2536" i="7"/>
  <c r="F2537" i="7"/>
  <c r="F2538" i="7"/>
  <c r="F2539" i="7"/>
  <c r="F2540" i="7"/>
  <c r="F2541" i="7"/>
  <c r="F2542" i="7"/>
  <c r="F2543" i="7"/>
  <c r="F2544" i="7"/>
  <c r="F2545" i="7"/>
  <c r="F2546" i="7"/>
  <c r="F2547" i="7"/>
  <c r="F2548" i="7"/>
  <c r="F2549" i="7"/>
  <c r="F2550" i="7"/>
  <c r="F2551" i="7"/>
  <c r="F2552" i="7"/>
  <c r="F2553" i="7"/>
  <c r="F2554" i="7"/>
  <c r="F2555" i="7"/>
  <c r="F2556" i="7"/>
  <c r="F2557" i="7"/>
  <c r="F2558" i="7"/>
  <c r="F2559" i="7"/>
  <c r="F2560" i="7"/>
  <c r="F2561" i="7"/>
  <c r="F2562" i="7"/>
  <c r="F2563" i="7"/>
  <c r="F2564" i="7"/>
  <c r="F2565" i="7"/>
  <c r="F2566" i="7"/>
  <c r="F2567" i="7"/>
  <c r="F2568" i="7"/>
  <c r="F2569" i="7"/>
  <c r="F2570" i="7"/>
  <c r="F2571" i="7"/>
  <c r="F2572" i="7"/>
  <c r="F2573" i="7"/>
  <c r="F2574" i="7"/>
  <c r="F2575" i="7"/>
  <c r="F2576" i="7"/>
  <c r="F2577" i="7"/>
  <c r="F2578" i="7"/>
  <c r="F2579" i="7"/>
  <c r="F2580" i="7"/>
  <c r="F2581" i="7"/>
  <c r="F2582" i="7"/>
  <c r="F2583" i="7"/>
  <c r="F2584" i="7"/>
  <c r="F2585" i="7"/>
  <c r="F2586" i="7"/>
  <c r="F2587" i="7"/>
  <c r="F2588" i="7"/>
  <c r="F2589" i="7"/>
  <c r="F2590" i="7"/>
  <c r="F2591" i="7"/>
  <c r="F2592" i="7"/>
  <c r="F2593" i="7"/>
  <c r="F2594" i="7"/>
  <c r="F2595" i="7"/>
  <c r="F2596" i="7"/>
  <c r="F2597" i="7"/>
  <c r="F2598" i="7"/>
  <c r="F2599" i="7"/>
  <c r="F2600" i="7"/>
  <c r="F2601" i="7"/>
  <c r="F2602" i="7"/>
  <c r="F2603" i="7"/>
  <c r="F2604" i="7"/>
  <c r="F2605" i="7"/>
  <c r="F2606" i="7"/>
  <c r="F2607" i="7"/>
  <c r="F2608" i="7"/>
  <c r="F2609" i="7"/>
  <c r="F2610" i="7"/>
  <c r="F2611" i="7"/>
  <c r="F2612" i="7"/>
  <c r="F2613" i="7"/>
  <c r="F2614" i="7"/>
  <c r="F2615" i="7"/>
  <c r="F2616" i="7"/>
  <c r="F2617" i="7"/>
  <c r="F2618" i="7"/>
  <c r="F2619" i="7"/>
  <c r="F2620" i="7"/>
  <c r="F2621" i="7"/>
  <c r="F2622" i="7"/>
  <c r="F2623" i="7"/>
  <c r="F2624" i="7"/>
  <c r="F2625" i="7"/>
  <c r="F2626" i="7"/>
  <c r="F2627" i="7"/>
  <c r="F2628" i="7"/>
  <c r="F2629" i="7"/>
  <c r="F2630" i="7"/>
  <c r="F2631" i="7"/>
  <c r="F2632" i="7"/>
  <c r="F2633" i="7"/>
  <c r="F2634" i="7"/>
  <c r="F2635" i="7"/>
  <c r="F2636" i="7"/>
  <c r="F2637" i="7"/>
  <c r="F2638" i="7"/>
  <c r="F2639" i="7"/>
  <c r="F2640" i="7"/>
  <c r="F2641" i="7"/>
  <c r="F2642" i="7"/>
  <c r="F2643" i="7"/>
  <c r="F2644" i="7"/>
  <c r="F2645" i="7"/>
  <c r="F2646" i="7"/>
  <c r="F2647" i="7"/>
  <c r="F2648" i="7"/>
  <c r="F2649" i="7"/>
  <c r="F2650" i="7"/>
  <c r="F2651" i="7"/>
  <c r="F2652" i="7"/>
  <c r="F2653" i="7"/>
  <c r="F2654" i="7"/>
  <c r="F2655" i="7"/>
  <c r="F2656" i="7"/>
  <c r="F2657" i="7"/>
  <c r="F2658" i="7"/>
  <c r="F2659" i="7"/>
  <c r="F2660" i="7"/>
  <c r="F2661" i="7"/>
  <c r="F2662" i="7"/>
  <c r="F2663" i="7"/>
  <c r="F2664" i="7"/>
  <c r="F2665" i="7"/>
  <c r="F2666" i="7"/>
  <c r="F2667" i="7"/>
  <c r="F2668" i="7"/>
  <c r="F2669" i="7"/>
  <c r="F2670" i="7"/>
  <c r="F2671" i="7"/>
  <c r="F2672" i="7"/>
  <c r="F2673" i="7"/>
  <c r="F2674" i="7"/>
  <c r="F2675" i="7"/>
  <c r="F2676" i="7"/>
  <c r="F2677" i="7"/>
  <c r="F2678" i="7"/>
  <c r="F2679" i="7"/>
  <c r="F2680" i="7"/>
  <c r="F2681" i="7"/>
  <c r="F2682" i="7"/>
  <c r="F2683" i="7"/>
  <c r="F2684" i="7"/>
  <c r="F2685" i="7"/>
  <c r="F2686" i="7"/>
  <c r="F2687" i="7"/>
  <c r="F2688" i="7"/>
  <c r="F2689" i="7"/>
  <c r="F2690" i="7"/>
  <c r="F2691" i="7"/>
  <c r="F2692" i="7"/>
  <c r="F2693" i="7"/>
  <c r="F2694" i="7"/>
  <c r="F2695" i="7"/>
  <c r="F2696" i="7"/>
  <c r="F2697" i="7"/>
  <c r="F2698" i="7"/>
  <c r="F2699" i="7"/>
  <c r="F2700" i="7"/>
  <c r="F2701" i="7"/>
  <c r="F2702" i="7"/>
  <c r="F2703" i="7"/>
  <c r="F2704" i="7"/>
  <c r="F2705" i="7"/>
  <c r="F2706" i="7"/>
  <c r="F2707" i="7"/>
  <c r="F2708" i="7"/>
  <c r="F2709" i="7"/>
  <c r="F2710" i="7"/>
  <c r="F2711" i="7"/>
  <c r="F2712" i="7"/>
  <c r="F2713" i="7"/>
  <c r="F2714" i="7"/>
  <c r="F2715" i="7"/>
  <c r="F2716" i="7"/>
  <c r="F2717" i="7"/>
  <c r="F2718" i="7"/>
  <c r="F2719" i="7"/>
  <c r="F2720" i="7"/>
  <c r="F2721" i="7"/>
  <c r="F2722" i="7"/>
  <c r="F2723" i="7"/>
  <c r="F2724" i="7"/>
  <c r="F2725" i="7"/>
  <c r="F2726" i="7"/>
  <c r="F2727" i="7"/>
  <c r="F2728" i="7"/>
  <c r="F2729" i="7"/>
  <c r="F2730" i="7"/>
  <c r="F2731" i="7"/>
  <c r="F2732" i="7"/>
  <c r="F2733" i="7"/>
  <c r="F2734" i="7"/>
  <c r="F2735" i="7"/>
  <c r="F2736" i="7"/>
  <c r="F2737" i="7"/>
  <c r="F2738" i="7"/>
  <c r="F2739" i="7"/>
  <c r="F2740" i="7"/>
  <c r="F2741" i="7"/>
  <c r="F2742" i="7"/>
  <c r="F2743" i="7"/>
  <c r="F2744" i="7"/>
  <c r="F2745" i="7"/>
  <c r="F2746" i="7"/>
  <c r="F2747" i="7"/>
  <c r="F2748" i="7"/>
  <c r="F2749" i="7"/>
  <c r="F2750" i="7"/>
  <c r="F2751" i="7"/>
  <c r="F2752" i="7"/>
  <c r="F2753" i="7"/>
  <c r="F2754" i="7"/>
  <c r="F2755" i="7"/>
  <c r="F2756" i="7"/>
  <c r="F2757" i="7"/>
  <c r="F2758" i="7"/>
  <c r="F2759" i="7"/>
  <c r="F2760" i="7"/>
  <c r="F2761" i="7"/>
  <c r="F2762" i="7"/>
  <c r="F2763" i="7"/>
  <c r="F2764" i="7"/>
  <c r="F2765" i="7"/>
  <c r="F2766" i="7"/>
  <c r="F2767" i="7"/>
  <c r="F2768" i="7"/>
  <c r="F2769" i="7"/>
  <c r="F2770" i="7"/>
  <c r="F2771" i="7"/>
  <c r="F2772" i="7"/>
  <c r="F2773" i="7"/>
  <c r="F2774" i="7"/>
  <c r="F2775" i="7"/>
  <c r="F2776" i="7"/>
  <c r="F2777" i="7"/>
  <c r="F2778" i="7"/>
  <c r="F2779" i="7"/>
  <c r="F2780" i="7"/>
  <c r="F2781" i="7"/>
  <c r="F2782" i="7"/>
  <c r="F2783" i="7"/>
  <c r="F2784" i="7"/>
  <c r="F2785" i="7"/>
  <c r="F2786" i="7"/>
  <c r="F2787" i="7"/>
  <c r="F2788" i="7"/>
  <c r="F2789" i="7"/>
  <c r="F2790" i="7"/>
  <c r="F2791" i="7"/>
  <c r="F2792" i="7"/>
  <c r="F2793" i="7"/>
  <c r="F2794" i="7"/>
  <c r="F2795" i="7"/>
  <c r="F2796" i="7"/>
  <c r="F2797" i="7"/>
  <c r="F2798" i="7"/>
  <c r="F2799" i="7"/>
  <c r="F2800" i="7"/>
  <c r="F2801" i="7"/>
  <c r="F2802" i="7"/>
  <c r="F2803" i="7"/>
  <c r="F2804" i="7"/>
  <c r="F2805" i="7"/>
  <c r="F2806" i="7"/>
  <c r="F2807" i="7"/>
  <c r="F2808" i="7"/>
  <c r="F2809" i="7"/>
  <c r="F2810" i="7"/>
  <c r="F2811" i="7"/>
  <c r="F2812" i="7"/>
  <c r="F2813" i="7"/>
  <c r="F2814" i="7"/>
  <c r="F2815" i="7"/>
  <c r="F2816" i="7"/>
  <c r="F2817" i="7"/>
  <c r="F2818" i="7"/>
  <c r="F2819" i="7"/>
  <c r="F2820" i="7"/>
  <c r="F2821" i="7"/>
  <c r="F2822" i="7"/>
  <c r="F2823" i="7"/>
  <c r="F2824" i="7"/>
  <c r="F2825" i="7"/>
  <c r="F2826" i="7"/>
  <c r="F2827" i="7"/>
  <c r="F2828" i="7"/>
  <c r="F2829" i="7"/>
  <c r="F2830" i="7"/>
  <c r="F2831" i="7"/>
  <c r="F2832" i="7"/>
  <c r="F2833" i="7"/>
  <c r="F2834" i="7"/>
  <c r="F2835" i="7"/>
  <c r="F2836" i="7"/>
  <c r="F2837" i="7"/>
  <c r="F2838" i="7"/>
  <c r="F2839" i="7"/>
  <c r="F2840" i="7"/>
  <c r="F2841" i="7"/>
  <c r="F2842" i="7"/>
  <c r="F2843" i="7"/>
  <c r="F2844" i="7"/>
  <c r="F2845" i="7"/>
  <c r="F2846" i="7"/>
  <c r="F2847" i="7"/>
  <c r="F2848" i="7"/>
  <c r="F2849" i="7"/>
  <c r="F2850" i="7"/>
  <c r="F2851" i="7"/>
  <c r="F2852" i="7"/>
  <c r="F2853" i="7"/>
  <c r="F2854" i="7"/>
  <c r="F2855" i="7"/>
  <c r="F2856" i="7"/>
  <c r="F2857" i="7"/>
  <c r="F2858" i="7"/>
  <c r="F2859" i="7"/>
  <c r="F2860" i="7"/>
  <c r="F2861" i="7"/>
  <c r="F2862" i="7"/>
  <c r="F2863" i="7"/>
  <c r="F2864" i="7"/>
  <c r="F2865" i="7"/>
  <c r="F2866" i="7"/>
  <c r="F2867" i="7"/>
  <c r="F2868" i="7"/>
  <c r="F2869" i="7"/>
  <c r="F2870" i="7"/>
  <c r="F2871" i="7"/>
  <c r="F2872" i="7"/>
  <c r="F2873" i="7"/>
  <c r="F2874" i="7"/>
  <c r="F2875" i="7"/>
  <c r="F2876" i="7"/>
  <c r="F2877" i="7"/>
  <c r="F2878" i="7"/>
  <c r="F2879" i="7"/>
  <c r="F2880" i="7"/>
  <c r="F2881" i="7"/>
  <c r="F2882" i="7"/>
  <c r="F2883" i="7"/>
  <c r="F2884" i="7"/>
  <c r="F2885" i="7"/>
  <c r="F2886" i="7"/>
  <c r="F2887" i="7"/>
  <c r="F2888" i="7"/>
  <c r="F2889" i="7"/>
  <c r="F2890" i="7"/>
  <c r="F2891" i="7"/>
  <c r="F2892" i="7"/>
  <c r="F2893" i="7"/>
  <c r="F2894" i="7"/>
  <c r="F2895" i="7"/>
  <c r="F2896" i="7"/>
  <c r="F2897" i="7"/>
  <c r="F2898" i="7"/>
  <c r="F2899" i="7"/>
  <c r="F2900" i="7"/>
  <c r="F2901" i="7"/>
  <c r="F2902" i="7"/>
  <c r="F2903" i="7"/>
  <c r="F2904" i="7"/>
  <c r="F2905" i="7"/>
  <c r="F2906" i="7"/>
  <c r="F2907" i="7"/>
  <c r="F2908" i="7"/>
  <c r="F2909" i="7"/>
  <c r="F2910" i="7"/>
  <c r="F2911" i="7"/>
  <c r="F2912" i="7"/>
  <c r="F2913" i="7"/>
  <c r="F2914" i="7"/>
  <c r="F2915" i="7"/>
  <c r="F2916" i="7"/>
  <c r="F2917" i="7"/>
  <c r="F2918" i="7"/>
  <c r="F2919" i="7"/>
  <c r="F2920" i="7"/>
  <c r="F2921" i="7"/>
  <c r="F2922" i="7"/>
  <c r="F2923" i="7"/>
  <c r="F2924" i="7"/>
  <c r="F2925" i="7"/>
  <c r="F2926" i="7"/>
  <c r="F2927" i="7"/>
  <c r="F2928" i="7"/>
  <c r="F2929" i="7"/>
  <c r="F2930" i="7"/>
  <c r="F2931" i="7"/>
  <c r="F2932" i="7"/>
  <c r="F2933" i="7"/>
  <c r="F2934" i="7"/>
  <c r="F2935" i="7"/>
  <c r="F2936" i="7"/>
  <c r="F2937" i="7"/>
  <c r="F2938" i="7"/>
  <c r="F2939" i="7"/>
  <c r="F2940" i="7"/>
  <c r="F2941" i="7"/>
  <c r="F2942" i="7"/>
  <c r="F2943" i="7"/>
  <c r="F2944" i="7"/>
  <c r="F2945" i="7"/>
  <c r="F2946" i="7"/>
  <c r="F2947" i="7"/>
  <c r="F2948" i="7"/>
  <c r="F2949" i="7"/>
  <c r="F2950" i="7"/>
  <c r="F2951" i="7"/>
  <c r="F2952" i="7"/>
  <c r="F2953" i="7"/>
  <c r="F2954" i="7"/>
  <c r="F2955" i="7"/>
  <c r="F2956" i="7"/>
  <c r="F2957" i="7"/>
  <c r="F2958" i="7"/>
  <c r="F2959" i="7"/>
  <c r="F2960" i="7"/>
  <c r="F2961" i="7"/>
  <c r="F2962" i="7"/>
  <c r="F2963" i="7"/>
  <c r="F2964" i="7"/>
  <c r="F2965" i="7"/>
  <c r="F2966" i="7"/>
  <c r="F2967" i="7"/>
  <c r="F2968" i="7"/>
  <c r="F2969" i="7"/>
  <c r="F2970" i="7"/>
  <c r="F2971" i="7"/>
  <c r="F2972" i="7"/>
  <c r="F2973" i="7"/>
  <c r="F2974" i="7"/>
  <c r="F2975" i="7"/>
  <c r="F2976" i="7"/>
  <c r="F2977" i="7"/>
  <c r="F2978" i="7"/>
  <c r="F2979" i="7"/>
  <c r="F2980" i="7"/>
  <c r="F2981" i="7"/>
  <c r="F2982" i="7"/>
  <c r="F2983" i="7"/>
  <c r="F2984" i="7"/>
  <c r="F2985" i="7"/>
  <c r="F2986" i="7"/>
  <c r="F2987" i="7"/>
  <c r="F2988" i="7"/>
  <c r="F2989" i="7"/>
  <c r="F2990" i="7"/>
  <c r="F2991" i="7"/>
  <c r="F2992" i="7"/>
  <c r="F2993" i="7"/>
  <c r="F2994" i="7"/>
  <c r="F2995" i="7"/>
  <c r="F2996" i="7"/>
  <c r="F2997" i="7"/>
  <c r="F2998" i="7"/>
  <c r="F2999" i="7"/>
  <c r="F3000" i="7"/>
  <c r="F3001" i="7"/>
  <c r="F3002" i="7"/>
  <c r="F3003" i="7"/>
  <c r="F3004" i="7"/>
  <c r="F3005" i="7"/>
  <c r="F3006" i="7"/>
  <c r="F3007" i="7"/>
  <c r="F3008" i="7"/>
  <c r="F3009" i="7"/>
  <c r="F3010" i="7"/>
  <c r="F3011" i="7"/>
  <c r="F3012" i="7"/>
  <c r="F3013" i="7"/>
  <c r="F3014" i="7"/>
  <c r="F3015" i="7"/>
  <c r="F3016" i="7"/>
  <c r="F3017" i="7"/>
  <c r="F3018" i="7"/>
  <c r="F3019" i="7"/>
  <c r="F3020" i="7"/>
  <c r="F3021" i="7"/>
  <c r="F3022" i="7"/>
  <c r="F3023" i="7"/>
  <c r="F3024" i="7"/>
  <c r="F3025" i="7"/>
  <c r="F3026" i="7"/>
  <c r="F3027" i="7"/>
  <c r="F3028" i="7"/>
  <c r="F3029" i="7"/>
  <c r="F3030" i="7"/>
  <c r="F3031" i="7"/>
  <c r="F3032" i="7"/>
  <c r="F3033" i="7"/>
  <c r="F3034" i="7"/>
  <c r="F3035" i="7"/>
  <c r="F3036" i="7"/>
  <c r="F3037" i="7"/>
  <c r="F3038" i="7"/>
  <c r="F3039" i="7"/>
  <c r="F3040" i="7"/>
  <c r="F3041" i="7"/>
  <c r="F3042" i="7"/>
  <c r="F3043" i="7"/>
  <c r="F3044" i="7"/>
  <c r="F3045" i="7"/>
  <c r="F3046" i="7"/>
  <c r="F3047" i="7"/>
  <c r="F3048" i="7"/>
  <c r="F3049" i="7"/>
  <c r="F3050" i="7"/>
  <c r="F3051" i="7"/>
  <c r="F3052" i="7"/>
  <c r="F3053" i="7"/>
  <c r="F3054" i="7"/>
  <c r="F3055" i="7"/>
  <c r="F3056" i="7"/>
  <c r="F3057" i="7"/>
  <c r="F3058" i="7"/>
  <c r="F3059" i="7"/>
  <c r="F3060" i="7"/>
  <c r="F3061" i="7"/>
  <c r="F3062" i="7"/>
  <c r="F3063" i="7"/>
  <c r="F3064" i="7"/>
  <c r="F3065" i="7"/>
  <c r="F3066" i="7"/>
  <c r="F3067" i="7"/>
  <c r="F3068" i="7"/>
  <c r="F3069" i="7"/>
  <c r="F3070" i="7"/>
  <c r="F3071" i="7"/>
  <c r="F3072" i="7"/>
  <c r="F3073" i="7"/>
  <c r="F3074" i="7"/>
  <c r="F3075" i="7"/>
  <c r="F3076" i="7"/>
  <c r="F3077" i="7"/>
  <c r="F3078" i="7"/>
  <c r="F3079" i="7"/>
  <c r="F3080" i="7"/>
  <c r="F3081" i="7"/>
  <c r="F3082" i="7"/>
  <c r="F3083" i="7"/>
  <c r="F3084" i="7"/>
  <c r="F3085" i="7"/>
  <c r="F3086" i="7"/>
  <c r="F3087" i="7"/>
  <c r="F3088" i="7"/>
  <c r="F3089" i="7"/>
  <c r="F3090" i="7"/>
  <c r="F3091" i="7"/>
  <c r="F3092" i="7"/>
  <c r="F3093" i="7"/>
  <c r="F3094" i="7"/>
  <c r="F3095" i="7"/>
  <c r="F3096" i="7"/>
  <c r="F3097" i="7"/>
  <c r="F3098" i="7"/>
  <c r="F3099" i="7"/>
  <c r="F3100" i="7"/>
  <c r="F3101" i="7"/>
  <c r="F3102" i="7"/>
  <c r="F3103" i="7"/>
  <c r="F3104" i="7"/>
  <c r="F3105" i="7"/>
  <c r="F3106" i="7"/>
  <c r="F3107" i="7"/>
  <c r="F3108" i="7"/>
  <c r="F3109" i="7"/>
  <c r="F3110" i="7"/>
  <c r="F3111" i="7"/>
  <c r="F3112" i="7"/>
  <c r="F3113" i="7"/>
  <c r="F3114" i="7"/>
  <c r="F3115" i="7"/>
  <c r="F3116" i="7"/>
  <c r="F3117" i="7"/>
  <c r="F3118" i="7"/>
  <c r="F3119" i="7"/>
  <c r="F3120" i="7"/>
  <c r="F3121" i="7"/>
  <c r="F3122" i="7"/>
  <c r="F3123" i="7"/>
  <c r="F3124" i="7"/>
  <c r="F3125" i="7"/>
  <c r="F3126" i="7"/>
  <c r="F3127" i="7"/>
  <c r="F3128" i="7"/>
  <c r="F3129" i="7"/>
  <c r="F3130" i="7"/>
  <c r="F3131" i="7"/>
  <c r="F3132" i="7"/>
  <c r="F3133" i="7"/>
  <c r="F3134" i="7"/>
  <c r="F3135" i="7"/>
  <c r="F3136" i="7"/>
  <c r="F3137" i="7"/>
  <c r="F3138" i="7"/>
  <c r="F3139" i="7"/>
  <c r="F3140" i="7"/>
  <c r="F3141" i="7"/>
  <c r="F3142" i="7"/>
  <c r="F3143" i="7"/>
  <c r="F3144" i="7"/>
  <c r="F3145" i="7"/>
  <c r="F3146" i="7"/>
  <c r="F3147" i="7"/>
  <c r="F3148" i="7"/>
  <c r="F3149" i="7"/>
  <c r="F3150" i="7"/>
  <c r="F3151" i="7"/>
  <c r="F3152" i="7"/>
  <c r="F3153" i="7"/>
  <c r="F3154" i="7"/>
  <c r="F3155" i="7"/>
  <c r="F3156" i="7"/>
  <c r="F3157" i="7"/>
  <c r="F3158" i="7"/>
  <c r="F3159" i="7"/>
  <c r="F3160" i="7"/>
  <c r="F3161" i="7"/>
  <c r="F3162" i="7"/>
  <c r="F3163" i="7"/>
  <c r="F3164" i="7"/>
  <c r="F3165" i="7"/>
  <c r="F3166" i="7"/>
  <c r="F3167" i="7"/>
  <c r="F3168" i="7"/>
  <c r="F3169" i="7"/>
  <c r="F3170" i="7"/>
  <c r="F3171" i="7"/>
  <c r="F3172" i="7"/>
  <c r="F3173" i="7"/>
  <c r="F3174" i="7"/>
  <c r="F3175" i="7"/>
  <c r="F3176" i="7"/>
  <c r="F3177" i="7"/>
  <c r="F3178" i="7"/>
  <c r="F3179" i="7"/>
  <c r="F3180" i="7"/>
  <c r="F3181" i="7"/>
  <c r="F3182" i="7"/>
  <c r="F3183" i="7"/>
  <c r="F3184" i="7"/>
  <c r="F3185" i="7"/>
  <c r="F3186" i="7"/>
  <c r="F3187" i="7"/>
  <c r="F3188" i="7"/>
  <c r="F3189" i="7"/>
  <c r="F3190" i="7"/>
  <c r="F3191" i="7"/>
  <c r="F3192" i="7"/>
  <c r="F3193" i="7"/>
  <c r="F3194" i="7"/>
  <c r="F3195" i="7"/>
  <c r="F3196" i="7"/>
  <c r="F3197" i="7"/>
  <c r="F3198" i="7"/>
  <c r="F3199" i="7"/>
  <c r="F3200" i="7"/>
  <c r="F3201" i="7"/>
  <c r="F3202" i="7"/>
  <c r="F3203" i="7"/>
  <c r="F3204" i="7"/>
  <c r="F3205" i="7"/>
  <c r="F3206" i="7"/>
  <c r="F3207" i="7"/>
  <c r="F3208" i="7"/>
  <c r="F3209" i="7"/>
  <c r="F3210" i="7"/>
  <c r="F3211" i="7"/>
  <c r="F3212" i="7"/>
  <c r="F3213" i="7"/>
  <c r="F3214" i="7"/>
  <c r="F3215" i="7"/>
  <c r="F3216" i="7"/>
  <c r="F3217" i="7"/>
  <c r="F3218" i="7"/>
  <c r="F3219" i="7"/>
  <c r="F3220" i="7"/>
  <c r="F3221" i="7"/>
  <c r="F3222" i="7"/>
  <c r="F3223" i="7"/>
  <c r="F3224" i="7"/>
  <c r="F3225" i="7"/>
  <c r="F3226" i="7"/>
  <c r="F3227" i="7"/>
  <c r="F3228" i="7"/>
  <c r="F3229" i="7"/>
  <c r="F3230" i="7"/>
  <c r="F3231" i="7"/>
  <c r="F3232" i="7"/>
  <c r="F3233" i="7"/>
  <c r="F3234" i="7"/>
  <c r="F3235" i="7"/>
  <c r="F3236" i="7"/>
  <c r="F3237" i="7"/>
  <c r="F3238" i="7"/>
  <c r="F3239" i="7"/>
  <c r="F3240" i="7"/>
  <c r="F3241" i="7"/>
  <c r="F3242" i="7"/>
  <c r="F3243" i="7"/>
  <c r="F3244" i="7"/>
  <c r="F3245" i="7"/>
  <c r="F3246" i="7"/>
  <c r="F3247" i="7"/>
  <c r="F3248" i="7"/>
  <c r="F3249" i="7"/>
  <c r="F3250" i="7"/>
  <c r="F3251" i="7"/>
  <c r="F3252" i="7"/>
  <c r="F3253" i="7"/>
  <c r="F3254" i="7"/>
  <c r="F3255" i="7"/>
  <c r="F3256" i="7"/>
  <c r="F3257" i="7"/>
  <c r="F3258" i="7"/>
  <c r="F3259" i="7"/>
  <c r="F3260" i="7"/>
  <c r="F3261" i="7"/>
  <c r="F3262" i="7"/>
  <c r="F3263" i="7"/>
  <c r="F3264" i="7"/>
  <c r="F3265" i="7"/>
  <c r="F3266" i="7"/>
  <c r="F3267" i="7"/>
  <c r="F3268" i="7"/>
  <c r="F3269" i="7"/>
  <c r="F3270" i="7"/>
  <c r="F3271" i="7"/>
  <c r="F3272" i="7"/>
  <c r="F3273" i="7"/>
  <c r="F3274" i="7"/>
  <c r="F3275" i="7"/>
  <c r="F3276" i="7"/>
  <c r="F3277" i="7"/>
  <c r="F3278" i="7"/>
  <c r="F3279" i="7"/>
  <c r="F3280" i="7"/>
  <c r="F3281" i="7"/>
  <c r="F3282" i="7"/>
  <c r="F3283" i="7"/>
  <c r="F3284" i="7"/>
  <c r="F3285" i="7"/>
  <c r="F3286" i="7"/>
  <c r="F3287" i="7"/>
  <c r="F3288" i="7"/>
  <c r="F3289" i="7"/>
  <c r="F3290" i="7"/>
  <c r="F3291" i="7"/>
  <c r="F3292" i="7"/>
  <c r="F3293" i="7"/>
  <c r="F3294" i="7"/>
  <c r="F3295" i="7"/>
  <c r="F3296" i="7"/>
  <c r="F3297" i="7"/>
  <c r="F3298" i="7"/>
  <c r="F3299" i="7"/>
  <c r="F3300" i="7"/>
  <c r="F3301" i="7"/>
  <c r="F3302" i="7"/>
  <c r="F3303" i="7"/>
  <c r="F3304" i="7"/>
  <c r="F3305" i="7"/>
  <c r="F3306" i="7"/>
  <c r="F3307" i="7"/>
  <c r="F3308" i="7"/>
  <c r="F3309" i="7"/>
  <c r="F3310" i="7"/>
  <c r="F3311" i="7"/>
  <c r="F3312" i="7"/>
  <c r="F3313" i="7"/>
  <c r="F3314" i="7"/>
  <c r="F3315" i="7"/>
  <c r="F3316" i="7"/>
  <c r="F3317" i="7"/>
  <c r="F3318" i="7"/>
  <c r="F3319" i="7"/>
  <c r="F3320" i="7"/>
  <c r="F3321" i="7"/>
  <c r="F3322" i="7"/>
  <c r="F3323" i="7"/>
  <c r="F3324" i="7"/>
  <c r="F3325" i="7"/>
  <c r="F3326" i="7"/>
  <c r="F3327" i="7"/>
  <c r="F3328" i="7"/>
  <c r="F3329" i="7"/>
  <c r="F3330" i="7"/>
  <c r="F3331" i="7"/>
  <c r="F3332" i="7"/>
  <c r="F3333" i="7"/>
  <c r="F3334" i="7"/>
  <c r="F3335" i="7"/>
  <c r="F3336" i="7"/>
  <c r="F3337" i="7"/>
  <c r="F3338" i="7"/>
  <c r="F3339" i="7"/>
  <c r="F3340" i="7"/>
  <c r="F3341" i="7"/>
  <c r="F3342" i="7"/>
  <c r="F3343" i="7"/>
  <c r="F3344" i="7"/>
  <c r="F3345" i="7"/>
  <c r="F3346" i="7"/>
  <c r="F3347" i="7"/>
  <c r="F3348" i="7"/>
  <c r="F3349" i="7"/>
  <c r="F3350" i="7"/>
  <c r="F3351" i="7"/>
  <c r="F3352" i="7"/>
  <c r="F3353" i="7"/>
  <c r="F3354" i="7"/>
  <c r="F3355" i="7"/>
  <c r="F3356" i="7"/>
  <c r="F3357" i="7"/>
  <c r="F3358" i="7"/>
  <c r="F3359" i="7"/>
  <c r="F3360" i="7"/>
  <c r="F3361" i="7"/>
  <c r="F3362" i="7"/>
  <c r="F3363" i="7"/>
  <c r="F3364" i="7"/>
  <c r="F3365" i="7"/>
  <c r="F3366" i="7"/>
  <c r="F3367" i="7"/>
  <c r="F3368" i="7"/>
  <c r="F3369" i="7"/>
  <c r="F3370" i="7"/>
  <c r="F3371" i="7"/>
  <c r="F3372" i="7"/>
  <c r="F3373" i="7"/>
  <c r="F3374" i="7"/>
  <c r="F3375" i="7"/>
  <c r="F3376" i="7"/>
  <c r="F3377" i="7"/>
  <c r="F3378" i="7"/>
  <c r="F3379" i="7"/>
  <c r="F3380" i="7"/>
  <c r="F3381" i="7"/>
  <c r="F3382" i="7"/>
  <c r="F3383" i="7"/>
  <c r="F3384" i="7"/>
  <c r="F3385" i="7"/>
  <c r="F3386" i="7"/>
  <c r="F3387" i="7"/>
  <c r="F3388" i="7"/>
  <c r="F3389" i="7"/>
  <c r="F3390" i="7"/>
  <c r="F3391" i="7"/>
  <c r="F3392" i="7"/>
  <c r="F3393" i="7"/>
  <c r="F3394" i="7"/>
  <c r="F3395" i="7"/>
  <c r="F3396" i="7"/>
  <c r="F3397" i="7"/>
  <c r="F3398" i="7"/>
  <c r="F3399" i="7"/>
  <c r="F3400" i="7"/>
  <c r="F3401" i="7"/>
  <c r="F3402" i="7"/>
  <c r="F3403" i="7"/>
  <c r="F3404" i="7"/>
  <c r="F3405" i="7"/>
  <c r="F3406" i="7"/>
  <c r="F3407" i="7"/>
  <c r="F3408" i="7"/>
  <c r="F3409" i="7"/>
  <c r="F3410" i="7"/>
  <c r="F3411" i="7"/>
  <c r="F3412" i="7"/>
  <c r="F3413" i="7"/>
  <c r="F3414" i="7"/>
  <c r="F3415" i="7"/>
  <c r="F3416" i="7"/>
  <c r="F3417" i="7"/>
  <c r="F3418" i="7"/>
  <c r="F3419" i="7"/>
  <c r="F3420" i="7"/>
  <c r="F3421" i="7"/>
  <c r="F3422" i="7"/>
  <c r="F3423" i="7"/>
  <c r="F3424" i="7"/>
  <c r="F3425" i="7"/>
  <c r="F3426" i="7"/>
  <c r="F3427" i="7"/>
  <c r="F3428" i="7"/>
  <c r="F3429" i="7"/>
  <c r="F3430" i="7"/>
  <c r="F3431" i="7"/>
  <c r="F3432" i="7"/>
  <c r="F3433" i="7"/>
  <c r="F3434" i="7"/>
  <c r="F3435" i="7"/>
  <c r="F3436" i="7"/>
  <c r="F3437" i="7"/>
  <c r="F3438" i="7"/>
  <c r="F3439" i="7"/>
  <c r="F3440" i="7"/>
  <c r="F3441" i="7"/>
  <c r="F3442" i="7"/>
  <c r="F3443" i="7"/>
  <c r="F3444" i="7"/>
  <c r="F3445" i="7"/>
  <c r="F3446" i="7"/>
  <c r="F3447" i="7"/>
  <c r="F3448" i="7"/>
  <c r="F3449" i="7"/>
  <c r="F3450" i="7"/>
  <c r="F3451" i="7"/>
  <c r="F3452" i="7"/>
  <c r="F3453" i="7"/>
  <c r="F3454" i="7"/>
  <c r="F3455" i="7"/>
  <c r="F3456" i="7"/>
  <c r="F3457" i="7"/>
  <c r="F3458" i="7"/>
  <c r="F3459" i="7"/>
  <c r="F3460" i="7"/>
  <c r="F3461" i="7"/>
  <c r="F3462" i="7"/>
  <c r="F3463" i="7"/>
  <c r="F3464" i="7"/>
  <c r="F3465" i="7"/>
  <c r="F3466" i="7"/>
  <c r="F3467" i="7"/>
  <c r="F3468" i="7"/>
  <c r="F3469" i="7"/>
  <c r="F3470" i="7"/>
  <c r="F3471" i="7"/>
  <c r="F3472" i="7"/>
  <c r="F3473" i="7"/>
  <c r="F3474" i="7"/>
  <c r="F3475" i="7"/>
  <c r="F3476" i="7"/>
  <c r="F3477" i="7"/>
  <c r="F3478" i="7"/>
  <c r="F3479" i="7"/>
  <c r="F3480" i="7"/>
  <c r="F3481" i="7"/>
  <c r="F3482" i="7"/>
  <c r="F3483" i="7"/>
  <c r="F3484" i="7"/>
  <c r="F3485" i="7"/>
  <c r="F3486" i="7"/>
  <c r="F3487" i="7"/>
  <c r="F3488" i="7"/>
  <c r="F3489" i="7"/>
  <c r="F3490" i="7"/>
  <c r="F3491" i="7"/>
  <c r="F3492" i="7"/>
  <c r="F3493" i="7"/>
  <c r="F3494" i="7"/>
  <c r="F3495" i="7"/>
  <c r="F3496" i="7"/>
  <c r="F3497" i="7"/>
  <c r="F3498" i="7"/>
  <c r="F3499" i="7"/>
  <c r="F3500" i="7"/>
  <c r="F3501" i="7"/>
  <c r="F3502" i="7"/>
  <c r="F3503" i="7"/>
  <c r="F3504" i="7"/>
  <c r="F3505" i="7"/>
  <c r="F3506" i="7"/>
  <c r="F3507" i="7"/>
  <c r="F3508" i="7"/>
  <c r="F3509" i="7"/>
  <c r="F3510" i="7"/>
  <c r="F3511" i="7"/>
  <c r="F3512" i="7"/>
  <c r="F3513" i="7"/>
  <c r="F3514" i="7"/>
  <c r="F3515" i="7"/>
  <c r="F3516" i="7"/>
  <c r="F3517" i="7"/>
  <c r="F3518" i="7"/>
  <c r="F3519" i="7"/>
  <c r="F3520" i="7"/>
  <c r="F3521" i="7"/>
  <c r="F3522" i="7"/>
  <c r="F3523" i="7"/>
  <c r="F3524" i="7"/>
  <c r="F3525" i="7"/>
  <c r="F3526" i="7"/>
  <c r="F3527" i="7"/>
  <c r="F3528" i="7"/>
  <c r="F3529" i="7"/>
  <c r="F3530" i="7"/>
  <c r="F3531" i="7"/>
  <c r="F3532" i="7"/>
  <c r="F3533" i="7"/>
  <c r="F3534" i="7"/>
  <c r="F3535" i="7"/>
  <c r="F3536" i="7"/>
  <c r="F3537" i="7"/>
  <c r="F3538" i="7"/>
  <c r="F3539" i="7"/>
  <c r="F3540" i="7"/>
  <c r="F3541" i="7"/>
  <c r="F3542" i="7"/>
  <c r="F3543" i="7"/>
  <c r="F3544" i="7"/>
  <c r="F3545" i="7"/>
  <c r="F3546" i="7"/>
  <c r="F3547" i="7"/>
  <c r="F3548" i="7"/>
  <c r="F3549" i="7"/>
  <c r="F3550" i="7"/>
  <c r="F3551" i="7"/>
  <c r="F3552" i="7"/>
  <c r="F3553" i="7"/>
  <c r="F3554" i="7"/>
  <c r="F3555" i="7"/>
  <c r="F3556" i="7"/>
  <c r="F3557" i="7"/>
  <c r="F3558" i="7"/>
  <c r="F3559" i="7"/>
  <c r="F3560" i="7"/>
  <c r="F3561" i="7"/>
  <c r="F3562" i="7"/>
  <c r="F3563" i="7"/>
  <c r="F3564" i="7"/>
  <c r="F3565" i="7"/>
  <c r="F3566" i="7"/>
  <c r="F3567" i="7"/>
  <c r="F3568" i="7"/>
  <c r="F3569" i="7"/>
  <c r="F3570" i="7"/>
  <c r="F3571" i="7"/>
  <c r="F3572" i="7"/>
  <c r="F3573" i="7"/>
  <c r="F3574" i="7"/>
  <c r="F3575" i="7"/>
  <c r="F3576" i="7"/>
  <c r="F3577" i="7"/>
  <c r="F3578" i="7"/>
  <c r="F3579" i="7"/>
  <c r="F3580" i="7"/>
  <c r="F3581" i="7"/>
  <c r="F3582" i="7"/>
  <c r="F3583" i="7"/>
  <c r="F3584" i="7"/>
  <c r="F3585" i="7"/>
  <c r="F3586" i="7"/>
  <c r="F3587" i="7"/>
  <c r="F3588" i="7"/>
  <c r="F3589" i="7"/>
  <c r="F3590" i="7"/>
  <c r="F3591" i="7"/>
  <c r="F3592" i="7"/>
  <c r="F3593" i="7"/>
  <c r="F3594" i="7"/>
  <c r="F3595" i="7"/>
  <c r="F3596" i="7"/>
  <c r="F3597" i="7"/>
  <c r="F3598" i="7"/>
  <c r="F3599" i="7"/>
  <c r="F3600" i="7"/>
  <c r="F3601" i="7"/>
  <c r="F3602" i="7"/>
  <c r="F3603" i="7"/>
  <c r="F3604" i="7"/>
  <c r="F3605" i="7"/>
  <c r="F3606" i="7"/>
  <c r="F3607" i="7"/>
  <c r="F3608" i="7"/>
  <c r="F3609" i="7"/>
  <c r="F3610" i="7"/>
  <c r="F3611" i="7"/>
  <c r="F3612" i="7"/>
  <c r="F3613" i="7"/>
  <c r="F3614" i="7"/>
  <c r="F3615" i="7"/>
  <c r="F3616" i="7"/>
  <c r="F3617" i="7"/>
  <c r="F3618" i="7"/>
  <c r="F3619" i="7"/>
  <c r="F3620" i="7"/>
  <c r="F3621" i="7"/>
  <c r="F3622" i="7"/>
  <c r="F3623" i="7"/>
  <c r="F3624" i="7"/>
  <c r="F3625" i="7"/>
  <c r="F3626" i="7"/>
  <c r="F3627" i="7"/>
  <c r="F3628" i="7"/>
  <c r="F3629" i="7"/>
  <c r="F3630" i="7"/>
  <c r="F3631" i="7"/>
  <c r="F3632" i="7"/>
  <c r="F3633" i="7"/>
  <c r="F3634" i="7"/>
  <c r="F3635" i="7"/>
  <c r="F3636" i="7"/>
  <c r="F3637" i="7"/>
  <c r="F3638" i="7"/>
  <c r="F3639" i="7"/>
  <c r="F3640" i="7"/>
  <c r="F3641" i="7"/>
  <c r="F3642" i="7"/>
  <c r="F3643" i="7"/>
  <c r="F3644" i="7"/>
  <c r="F3645" i="7"/>
  <c r="F3646" i="7"/>
  <c r="F3647" i="7"/>
  <c r="F3648" i="7"/>
  <c r="F3649" i="7"/>
  <c r="F3650" i="7"/>
  <c r="F3651" i="7"/>
  <c r="F3652" i="7"/>
  <c r="F3653" i="7"/>
  <c r="F3654" i="7"/>
  <c r="F3655" i="7"/>
  <c r="F3656" i="7"/>
  <c r="F3657" i="7"/>
  <c r="F3658" i="7"/>
  <c r="F3659" i="7"/>
  <c r="F3660" i="7"/>
  <c r="F3661" i="7"/>
  <c r="F3662" i="7"/>
  <c r="F3663" i="7"/>
  <c r="F3664" i="7"/>
  <c r="F3665" i="7"/>
  <c r="F3666" i="7"/>
  <c r="F3667" i="7"/>
  <c r="F3668" i="7"/>
  <c r="F3669" i="7"/>
  <c r="F3670" i="7"/>
  <c r="F3671" i="7"/>
  <c r="F3672" i="7"/>
  <c r="F3673" i="7"/>
  <c r="F3674" i="7"/>
  <c r="F3675" i="7"/>
  <c r="F3676" i="7"/>
  <c r="F3677" i="7"/>
  <c r="F3678" i="7"/>
  <c r="F3679" i="7"/>
  <c r="F3680" i="7"/>
  <c r="F3681" i="7"/>
  <c r="F3682" i="7"/>
  <c r="F3683" i="7"/>
  <c r="F3684" i="7"/>
  <c r="F3685" i="7"/>
  <c r="F3686" i="7"/>
  <c r="F3687" i="7"/>
  <c r="F3688" i="7"/>
  <c r="F3689" i="7"/>
  <c r="F3690" i="7"/>
  <c r="F3691" i="7"/>
  <c r="F3692" i="7"/>
  <c r="F3693" i="7"/>
  <c r="F3694" i="7"/>
  <c r="F3695" i="7"/>
  <c r="F3696" i="7"/>
  <c r="F3697" i="7"/>
  <c r="F3698" i="7"/>
  <c r="F3699" i="7"/>
  <c r="F3700" i="7"/>
  <c r="F3701" i="7"/>
  <c r="F3702" i="7"/>
  <c r="F3703" i="7"/>
  <c r="F3704" i="7"/>
  <c r="F3705" i="7"/>
  <c r="F3706" i="7"/>
  <c r="F3707" i="7"/>
  <c r="F3708" i="7"/>
  <c r="F3709" i="7"/>
  <c r="F3710" i="7"/>
  <c r="F3711" i="7"/>
  <c r="F3712" i="7"/>
  <c r="F3713" i="7"/>
  <c r="F3714" i="7"/>
  <c r="F3715" i="7"/>
  <c r="F3716" i="7"/>
  <c r="F3717" i="7"/>
  <c r="F3718" i="7"/>
  <c r="F3719" i="7"/>
  <c r="F3720" i="7"/>
  <c r="F3721" i="7"/>
  <c r="F3722" i="7"/>
  <c r="F3723" i="7"/>
  <c r="F3724" i="7"/>
  <c r="F3725" i="7"/>
  <c r="F3726" i="7"/>
  <c r="F3727" i="7"/>
  <c r="F3728" i="7"/>
  <c r="F3729" i="7"/>
  <c r="F3730" i="7"/>
  <c r="F3731" i="7"/>
  <c r="F3732" i="7"/>
  <c r="F3733" i="7"/>
  <c r="F3734" i="7"/>
  <c r="F3735" i="7"/>
  <c r="F3736" i="7"/>
  <c r="F3737" i="7"/>
  <c r="F3738" i="7"/>
  <c r="F3739" i="7"/>
  <c r="F3740" i="7"/>
  <c r="F3741" i="7"/>
  <c r="F3742" i="7"/>
  <c r="F3743" i="7"/>
  <c r="F3744" i="7"/>
  <c r="F3745" i="7"/>
  <c r="F3746" i="7"/>
  <c r="F3747" i="7"/>
  <c r="F3748" i="7"/>
  <c r="F3749" i="7"/>
  <c r="F3750" i="7"/>
  <c r="F3751" i="7"/>
  <c r="F3752" i="7"/>
  <c r="F3753" i="7"/>
  <c r="F3754" i="7"/>
  <c r="F3755" i="7"/>
  <c r="F3756" i="7"/>
  <c r="F3757" i="7"/>
  <c r="F3758" i="7"/>
  <c r="F3759" i="7"/>
  <c r="F3760" i="7"/>
  <c r="F3761" i="7"/>
  <c r="F3762" i="7"/>
  <c r="F3763" i="7"/>
  <c r="F3764" i="7"/>
  <c r="F3765" i="7"/>
  <c r="F3766" i="7"/>
  <c r="F3767" i="7"/>
  <c r="F3768" i="7"/>
  <c r="F3769" i="7"/>
  <c r="F3770" i="7"/>
  <c r="F3771" i="7"/>
  <c r="F3772" i="7"/>
  <c r="F3773" i="7"/>
  <c r="F3774" i="7"/>
  <c r="F3775" i="7"/>
  <c r="F3776" i="7"/>
  <c r="F3777" i="7"/>
  <c r="F3778" i="7"/>
  <c r="F3779" i="7"/>
  <c r="F3780" i="7"/>
  <c r="F3781" i="7"/>
  <c r="F3782" i="7"/>
  <c r="F3783" i="7"/>
  <c r="F3784" i="7"/>
  <c r="F3785" i="7"/>
  <c r="F3786" i="7"/>
  <c r="F3787" i="7"/>
  <c r="F3788" i="7"/>
  <c r="F3789" i="7"/>
  <c r="F3790" i="7"/>
  <c r="F3791" i="7"/>
  <c r="F3792" i="7"/>
  <c r="F3793" i="7"/>
  <c r="F3794" i="7"/>
  <c r="F3795" i="7"/>
  <c r="F3796" i="7"/>
  <c r="F3797" i="7"/>
  <c r="F3798" i="7"/>
  <c r="F3799" i="7"/>
  <c r="F3800" i="7"/>
  <c r="F3801" i="7"/>
  <c r="F3802" i="7"/>
  <c r="F3803" i="7"/>
  <c r="F3804" i="7"/>
  <c r="F3805" i="7"/>
  <c r="F3806" i="7"/>
  <c r="F3807" i="7"/>
  <c r="F3808" i="7"/>
  <c r="F3809" i="7"/>
  <c r="F3810" i="7"/>
  <c r="F3811" i="7"/>
  <c r="F3812" i="7"/>
  <c r="F3813" i="7"/>
  <c r="F3814" i="7"/>
  <c r="F3815" i="7"/>
  <c r="F3816" i="7"/>
  <c r="F3817" i="7"/>
  <c r="F3818" i="7"/>
  <c r="F3819" i="7"/>
  <c r="F3820" i="7"/>
  <c r="F3821" i="7"/>
  <c r="F3822" i="7"/>
  <c r="F3823" i="7"/>
  <c r="F3824" i="7"/>
  <c r="F3825" i="7"/>
  <c r="F3826" i="7"/>
  <c r="F3827" i="7"/>
  <c r="F3828" i="7"/>
  <c r="F3829" i="7"/>
  <c r="F3830" i="7"/>
  <c r="F3831" i="7"/>
  <c r="F3832" i="7"/>
  <c r="F3833" i="7"/>
  <c r="F3834" i="7"/>
  <c r="F3835" i="7"/>
  <c r="F3836" i="7"/>
  <c r="F3837" i="7"/>
  <c r="F3838" i="7"/>
  <c r="F3839" i="7"/>
  <c r="F3840" i="7"/>
  <c r="F3841" i="7"/>
  <c r="F3842" i="7"/>
  <c r="F3843" i="7"/>
  <c r="F3844" i="7"/>
  <c r="F3845" i="7"/>
  <c r="F3846" i="7"/>
  <c r="F3847" i="7"/>
  <c r="F3848" i="7"/>
  <c r="F3849" i="7"/>
  <c r="F3850" i="7"/>
  <c r="F3851" i="7"/>
  <c r="F3852" i="7"/>
  <c r="F3853" i="7"/>
  <c r="F3854" i="7"/>
  <c r="F3855" i="7"/>
  <c r="F3856" i="7"/>
  <c r="F3857" i="7"/>
  <c r="F3858" i="7"/>
  <c r="F3859" i="7"/>
  <c r="F3860" i="7"/>
  <c r="F3861" i="7"/>
  <c r="F3862" i="7"/>
  <c r="F3863" i="7"/>
  <c r="F3864" i="7"/>
  <c r="F3865" i="7"/>
  <c r="F3866" i="7"/>
  <c r="F3867" i="7"/>
  <c r="F3868" i="7"/>
  <c r="F3869" i="7"/>
  <c r="F3870" i="7"/>
  <c r="F3871" i="7"/>
  <c r="F3872" i="7"/>
  <c r="F3873" i="7"/>
  <c r="F3874" i="7"/>
  <c r="F3875" i="7"/>
  <c r="F3876" i="7"/>
  <c r="F3877" i="7"/>
  <c r="F3878" i="7"/>
  <c r="F3879" i="7"/>
  <c r="F3880" i="7"/>
  <c r="F3881" i="7"/>
  <c r="F3882" i="7"/>
  <c r="F3883" i="7"/>
  <c r="F3884" i="7"/>
  <c r="F3885" i="7"/>
  <c r="F3886" i="7"/>
  <c r="F3887" i="7"/>
  <c r="F3888" i="7"/>
  <c r="F3889" i="7"/>
  <c r="F3890" i="7"/>
  <c r="F3891" i="7"/>
  <c r="F3892" i="7"/>
  <c r="F3893" i="7"/>
  <c r="F3894" i="7"/>
  <c r="F3895" i="7"/>
  <c r="F3896" i="7"/>
  <c r="F3897" i="7"/>
  <c r="F3898" i="7"/>
  <c r="F3899" i="7"/>
  <c r="F3900" i="7"/>
  <c r="F3901" i="7"/>
  <c r="F3902" i="7"/>
  <c r="F3903" i="7"/>
  <c r="F3904" i="7"/>
  <c r="F3905" i="7"/>
  <c r="F3906" i="7"/>
  <c r="F3907" i="7"/>
  <c r="F3908" i="7"/>
  <c r="F3909" i="7"/>
  <c r="F3910" i="7"/>
  <c r="F3911" i="7"/>
  <c r="F3912" i="7"/>
  <c r="F3913" i="7"/>
  <c r="F3914" i="7"/>
  <c r="F3915" i="7"/>
  <c r="F3916" i="7"/>
  <c r="F3917" i="7"/>
  <c r="F3918" i="7"/>
  <c r="F3919" i="7"/>
  <c r="F3920" i="7"/>
  <c r="F3921" i="7"/>
  <c r="F3922" i="7"/>
  <c r="F3923" i="7"/>
  <c r="F3924" i="7"/>
  <c r="F3925" i="7"/>
  <c r="F3926" i="7"/>
  <c r="F3927" i="7"/>
  <c r="F3928" i="7"/>
  <c r="F3929" i="7"/>
  <c r="F3930" i="7"/>
  <c r="F3931" i="7"/>
  <c r="F3932" i="7"/>
  <c r="F3933" i="7"/>
  <c r="F3934" i="7"/>
  <c r="F3935" i="7"/>
  <c r="F3936" i="7"/>
  <c r="F3937" i="7"/>
  <c r="F3938" i="7"/>
  <c r="F3939" i="7"/>
  <c r="F3940" i="7"/>
  <c r="F3941" i="7"/>
  <c r="F3942" i="7"/>
  <c r="F3943" i="7"/>
  <c r="F3944" i="7"/>
  <c r="F3945" i="7"/>
  <c r="F3946" i="7"/>
  <c r="F3947" i="7"/>
  <c r="F3948" i="7"/>
  <c r="F3949" i="7"/>
  <c r="F3950" i="7"/>
  <c r="F3951" i="7"/>
  <c r="F3952" i="7"/>
  <c r="F3953" i="7"/>
  <c r="F3954" i="7"/>
  <c r="F3955" i="7"/>
  <c r="F3956" i="7"/>
  <c r="F3957" i="7"/>
  <c r="F3958" i="7"/>
  <c r="F3959" i="7"/>
  <c r="F3960" i="7"/>
  <c r="F3961" i="7"/>
  <c r="F3962" i="7"/>
  <c r="F3963" i="7"/>
  <c r="F3964" i="7"/>
  <c r="F3965" i="7"/>
  <c r="F3966" i="7"/>
  <c r="F3967" i="7"/>
  <c r="F3968" i="7"/>
  <c r="F3969" i="7"/>
  <c r="F3970" i="7"/>
  <c r="F3971" i="7"/>
  <c r="F3972" i="7"/>
  <c r="F3973" i="7"/>
  <c r="F3974" i="7"/>
  <c r="F3975" i="7"/>
  <c r="F3976" i="7"/>
  <c r="F3977" i="7"/>
  <c r="F3978" i="7"/>
  <c r="F3979" i="7"/>
  <c r="F3980" i="7"/>
  <c r="F3981" i="7"/>
  <c r="F3982" i="7"/>
  <c r="F3983" i="7"/>
  <c r="F3984" i="7"/>
  <c r="F3985" i="7"/>
  <c r="F3986" i="7"/>
  <c r="F3987" i="7"/>
  <c r="F3988" i="7"/>
  <c r="F3989" i="7"/>
  <c r="F3990" i="7"/>
  <c r="F3991" i="7"/>
  <c r="F3992" i="7"/>
  <c r="F3993" i="7"/>
  <c r="F3994" i="7"/>
  <c r="F3995" i="7"/>
  <c r="F3996" i="7"/>
  <c r="F3997" i="7"/>
  <c r="F3998" i="7"/>
  <c r="F3999" i="7"/>
  <c r="F4000" i="7"/>
  <c r="F4001" i="7"/>
  <c r="F4002" i="7"/>
  <c r="F4003" i="7"/>
  <c r="F4004" i="7"/>
  <c r="F4005" i="7"/>
  <c r="F4006" i="7"/>
  <c r="F4007" i="7"/>
  <c r="F4008" i="7"/>
  <c r="F4009" i="7"/>
  <c r="F4010" i="7"/>
  <c r="F4011" i="7"/>
  <c r="F4012" i="7"/>
  <c r="F4013" i="7"/>
  <c r="F4014" i="7"/>
  <c r="F4015" i="7"/>
  <c r="F4016" i="7"/>
  <c r="F4017" i="7"/>
  <c r="F4018" i="7"/>
  <c r="F4019" i="7"/>
  <c r="F4020" i="7"/>
  <c r="F4021" i="7"/>
  <c r="F4022" i="7"/>
  <c r="F4023" i="7"/>
  <c r="F4024" i="7"/>
  <c r="F4025" i="7"/>
  <c r="F4026" i="7"/>
  <c r="F4027" i="7"/>
  <c r="F4028" i="7"/>
  <c r="F4029" i="7"/>
  <c r="F4030" i="7"/>
  <c r="F4031" i="7"/>
  <c r="F4032" i="7"/>
  <c r="F4033" i="7"/>
  <c r="F4034" i="7"/>
  <c r="F4035" i="7"/>
  <c r="F4036" i="7"/>
  <c r="F4037" i="7"/>
  <c r="F4038" i="7"/>
  <c r="F4039" i="7"/>
  <c r="F4040" i="7"/>
  <c r="F4041" i="7"/>
  <c r="F4042" i="7"/>
  <c r="F4043" i="7"/>
  <c r="F4044" i="7"/>
  <c r="F4045" i="7"/>
  <c r="F4046" i="7"/>
  <c r="F4047" i="7"/>
  <c r="F4048" i="7"/>
  <c r="F4049" i="7"/>
  <c r="F4050" i="7"/>
  <c r="F4051" i="7"/>
  <c r="F4052" i="7"/>
  <c r="F4053" i="7"/>
  <c r="F4054" i="7"/>
  <c r="F4055" i="7"/>
  <c r="F4056" i="7"/>
  <c r="F4057" i="7"/>
  <c r="F4058" i="7"/>
  <c r="F4059" i="7"/>
  <c r="F4060" i="7"/>
  <c r="F4061" i="7"/>
  <c r="F4062" i="7"/>
  <c r="F4063" i="7"/>
  <c r="F4064" i="7"/>
  <c r="F4065" i="7"/>
  <c r="F4066" i="7"/>
  <c r="F4067" i="7"/>
  <c r="F4068" i="7"/>
  <c r="F4069" i="7"/>
  <c r="F4070" i="7"/>
  <c r="F4071" i="7"/>
  <c r="F4072" i="7"/>
  <c r="F4073" i="7"/>
  <c r="F4074" i="7"/>
  <c r="F4075" i="7"/>
  <c r="F4076" i="7"/>
  <c r="F4077" i="7"/>
  <c r="F4078" i="7"/>
  <c r="F4079" i="7"/>
  <c r="F4080" i="7"/>
  <c r="F4081" i="7"/>
  <c r="F4082" i="7"/>
  <c r="F4083" i="7"/>
  <c r="F4084" i="7"/>
  <c r="F4085" i="7"/>
  <c r="F4086" i="7"/>
  <c r="F4087" i="7"/>
  <c r="F4088" i="7"/>
  <c r="F4089" i="7"/>
  <c r="F4090" i="7"/>
  <c r="F4091" i="7"/>
  <c r="F4092" i="7"/>
  <c r="F4093" i="7"/>
  <c r="F4094" i="7"/>
  <c r="F4095" i="7"/>
  <c r="F4096" i="7"/>
  <c r="F4097" i="7"/>
  <c r="F4098" i="7"/>
  <c r="F4099" i="7"/>
  <c r="F4100" i="7"/>
  <c r="F4101" i="7"/>
  <c r="F4102" i="7"/>
  <c r="F4103" i="7"/>
  <c r="F4104" i="7"/>
  <c r="F4105" i="7"/>
  <c r="F4106" i="7"/>
  <c r="F4107" i="7"/>
  <c r="F4108" i="7"/>
  <c r="F4109" i="7"/>
  <c r="F4110" i="7"/>
  <c r="F4111" i="7"/>
  <c r="F4112" i="7"/>
  <c r="F4113" i="7"/>
  <c r="F4114" i="7"/>
  <c r="F4115" i="7"/>
  <c r="F4116" i="7"/>
  <c r="F4117" i="7"/>
  <c r="F4118" i="7"/>
  <c r="F4119" i="7"/>
  <c r="F4120" i="7"/>
  <c r="F4121" i="7"/>
  <c r="F4122" i="7"/>
  <c r="F4123" i="7"/>
  <c r="F4124" i="7"/>
  <c r="F4125" i="7"/>
  <c r="F4126" i="7"/>
  <c r="F4127" i="7"/>
  <c r="F4128" i="7"/>
  <c r="F4129" i="7"/>
  <c r="F4130" i="7"/>
  <c r="F4131" i="7"/>
  <c r="F4132" i="7"/>
  <c r="F4133" i="7"/>
  <c r="F4134" i="7"/>
  <c r="F4135" i="7"/>
  <c r="F4136" i="7"/>
  <c r="F4137" i="7"/>
  <c r="F4138" i="7"/>
  <c r="F4139" i="7"/>
  <c r="F4140" i="7"/>
  <c r="F4141" i="7"/>
  <c r="F4142" i="7"/>
  <c r="F4143" i="7"/>
  <c r="F4144" i="7"/>
  <c r="F4145" i="7"/>
  <c r="F4146" i="7"/>
  <c r="F4147" i="7"/>
  <c r="F4148" i="7"/>
  <c r="F4149" i="7"/>
  <c r="F4150" i="7"/>
  <c r="F4151" i="7"/>
  <c r="F4152" i="7"/>
  <c r="F4153" i="7"/>
  <c r="F4154" i="7"/>
  <c r="F4155" i="7"/>
  <c r="F4156" i="7"/>
  <c r="F4157" i="7"/>
  <c r="F4158" i="7"/>
  <c r="F4159" i="7"/>
  <c r="F4160" i="7"/>
  <c r="F4161" i="7"/>
  <c r="F4162" i="7"/>
  <c r="F4163" i="7"/>
  <c r="F4164" i="7"/>
  <c r="F4165" i="7"/>
  <c r="F4166" i="7"/>
  <c r="F4167" i="7"/>
  <c r="F4168" i="7"/>
  <c r="F4169" i="7"/>
  <c r="F4170" i="7"/>
  <c r="F4171" i="7"/>
  <c r="F4172" i="7"/>
  <c r="F4173" i="7"/>
  <c r="F4174" i="7"/>
  <c r="F4175" i="7"/>
  <c r="F4176" i="7"/>
  <c r="F4177" i="7"/>
  <c r="F4178" i="7"/>
  <c r="F4179" i="7"/>
  <c r="F4180" i="7"/>
  <c r="F4181" i="7"/>
  <c r="F4182" i="7"/>
  <c r="F4183" i="7"/>
  <c r="F4184" i="7"/>
  <c r="F4185" i="7"/>
  <c r="F4186" i="7"/>
  <c r="F4187" i="7"/>
  <c r="F4188" i="7"/>
  <c r="F4189" i="7"/>
  <c r="F4190" i="7"/>
  <c r="F4191" i="7"/>
  <c r="F4192" i="7"/>
  <c r="F4193" i="7"/>
  <c r="F4194" i="7"/>
  <c r="F4195" i="7"/>
  <c r="F4196" i="7"/>
  <c r="F4197" i="7"/>
  <c r="F4198" i="7"/>
  <c r="F4199" i="7"/>
  <c r="F4200" i="7"/>
  <c r="F4201" i="7"/>
  <c r="F4202" i="7"/>
  <c r="F4203" i="7"/>
  <c r="F4204" i="7"/>
  <c r="F4205" i="7"/>
  <c r="F4206" i="7"/>
  <c r="F4207" i="7"/>
  <c r="F4208" i="7"/>
  <c r="F4209" i="7"/>
  <c r="F4210" i="7"/>
  <c r="F4211" i="7"/>
  <c r="F4212" i="7"/>
  <c r="F4213" i="7"/>
  <c r="F4214" i="7"/>
  <c r="F4215" i="7"/>
  <c r="F4216" i="7"/>
  <c r="F4217" i="7"/>
  <c r="F4218" i="7"/>
  <c r="F4219" i="7"/>
  <c r="F4220" i="7"/>
  <c r="F4221" i="7"/>
  <c r="F4222" i="7"/>
  <c r="F4223" i="7"/>
  <c r="F4224" i="7"/>
  <c r="F4225" i="7"/>
  <c r="F4226" i="7"/>
  <c r="F4227" i="7"/>
  <c r="F4228" i="7"/>
  <c r="F4229" i="7"/>
  <c r="F4230" i="7"/>
  <c r="F4231" i="7"/>
  <c r="F4232" i="7"/>
  <c r="F4233" i="7"/>
  <c r="F4234" i="7"/>
  <c r="F4235" i="7"/>
  <c r="F4236" i="7"/>
  <c r="F4237" i="7"/>
  <c r="F4238" i="7"/>
  <c r="F4239" i="7"/>
  <c r="F4240" i="7"/>
  <c r="F4241" i="7"/>
  <c r="F4242" i="7"/>
  <c r="F4243" i="7"/>
  <c r="F4244" i="7"/>
  <c r="F4245" i="7"/>
  <c r="F4246" i="7"/>
  <c r="F4247" i="7"/>
  <c r="F4248" i="7"/>
  <c r="F4249" i="7"/>
  <c r="F4250" i="7"/>
  <c r="F4251" i="7"/>
  <c r="F4252" i="7"/>
  <c r="F4253" i="7"/>
  <c r="F4254" i="7"/>
  <c r="F4255" i="7"/>
  <c r="F4256" i="7"/>
  <c r="F4257" i="7"/>
  <c r="F4258" i="7"/>
  <c r="F4259" i="7"/>
  <c r="F4260" i="7"/>
  <c r="F4261" i="7"/>
  <c r="F4262" i="7"/>
  <c r="F4263" i="7"/>
  <c r="F4264" i="7"/>
  <c r="F4265" i="7"/>
  <c r="F4266" i="7"/>
  <c r="F4267" i="7"/>
  <c r="F4268" i="7"/>
  <c r="F4269" i="7"/>
  <c r="F4270" i="7"/>
  <c r="F4271" i="7"/>
  <c r="F4272" i="7"/>
  <c r="F4273" i="7"/>
  <c r="F4274" i="7"/>
  <c r="F4275" i="7"/>
  <c r="F4276" i="7"/>
  <c r="F4277" i="7"/>
  <c r="F4278" i="7"/>
  <c r="F4279" i="7"/>
  <c r="F4280" i="7"/>
  <c r="F4281" i="7"/>
  <c r="F4282" i="7"/>
  <c r="F4283" i="7"/>
  <c r="F4284" i="7"/>
  <c r="F4285" i="7"/>
  <c r="F4286" i="7"/>
  <c r="F4287" i="7"/>
  <c r="F4288" i="7"/>
  <c r="F4289" i="7"/>
  <c r="F4290" i="7"/>
  <c r="F4291" i="7"/>
  <c r="F4292" i="7"/>
  <c r="F4293" i="7"/>
  <c r="F4294" i="7"/>
  <c r="F4295" i="7"/>
  <c r="F4296" i="7"/>
  <c r="F4297" i="7"/>
  <c r="F4298" i="7"/>
  <c r="F4299" i="7"/>
  <c r="F4300" i="7"/>
  <c r="F4301" i="7"/>
  <c r="F4302" i="7"/>
  <c r="F4303" i="7"/>
  <c r="F4304" i="7"/>
  <c r="F4305" i="7"/>
  <c r="F4306" i="7"/>
  <c r="F4307" i="7"/>
  <c r="F4308" i="7"/>
  <c r="F4309" i="7"/>
  <c r="F4310" i="7"/>
  <c r="F4311" i="7"/>
  <c r="F4312" i="7"/>
  <c r="F4313" i="7"/>
  <c r="F4314" i="7"/>
  <c r="F4315" i="7"/>
  <c r="F4316" i="7"/>
  <c r="F4317" i="7"/>
  <c r="F4318" i="7"/>
  <c r="F4319" i="7"/>
  <c r="F4320" i="7"/>
  <c r="F4321" i="7"/>
  <c r="F4322" i="7"/>
  <c r="F4323" i="7"/>
  <c r="F4324" i="7"/>
  <c r="F4325" i="7"/>
  <c r="F4326" i="7"/>
  <c r="F4327" i="7"/>
  <c r="F4328" i="7"/>
  <c r="F4329" i="7"/>
  <c r="F4330" i="7"/>
  <c r="F4331" i="7"/>
  <c r="F4332" i="7"/>
  <c r="F4333" i="7"/>
  <c r="F4334" i="7"/>
  <c r="F4335" i="7"/>
  <c r="F4336" i="7"/>
  <c r="F4337" i="7"/>
  <c r="F4338" i="7"/>
  <c r="F4339" i="7"/>
  <c r="F4340" i="7"/>
  <c r="F4341" i="7"/>
  <c r="F4342" i="7"/>
  <c r="F4343" i="7"/>
  <c r="F4344" i="7"/>
  <c r="F4345" i="7"/>
  <c r="F4346" i="7"/>
  <c r="F4347" i="7"/>
  <c r="F4348" i="7"/>
  <c r="F4349" i="7"/>
  <c r="F4350" i="7"/>
  <c r="F4351" i="7"/>
  <c r="F4352" i="7"/>
  <c r="F4353" i="7"/>
  <c r="F4354" i="7"/>
  <c r="F4355" i="7"/>
  <c r="F4356" i="7"/>
  <c r="F4357" i="7"/>
  <c r="F4358" i="7"/>
  <c r="F4359" i="7"/>
  <c r="F4360" i="7"/>
  <c r="F4361" i="7"/>
  <c r="F4362" i="7"/>
  <c r="F4363" i="7"/>
  <c r="F4364" i="7"/>
  <c r="F4365" i="7"/>
  <c r="F4366" i="7"/>
  <c r="F4367" i="7"/>
  <c r="F4368" i="7"/>
  <c r="F4369" i="7"/>
  <c r="F4370" i="7"/>
  <c r="F4371" i="7"/>
  <c r="F4372" i="7"/>
  <c r="F4373" i="7"/>
  <c r="F4374" i="7"/>
  <c r="F4375" i="7"/>
  <c r="F4376" i="7"/>
  <c r="F4377" i="7"/>
  <c r="F4378" i="7"/>
  <c r="F4379" i="7"/>
  <c r="F4380" i="7"/>
  <c r="F4381" i="7"/>
  <c r="F4382" i="7"/>
  <c r="F4383" i="7"/>
  <c r="F4384" i="7"/>
  <c r="F4385" i="7"/>
  <c r="F4386" i="7"/>
  <c r="F4387" i="7"/>
  <c r="F4388" i="7"/>
  <c r="F4389" i="7"/>
  <c r="F4390" i="7"/>
  <c r="F4391" i="7"/>
  <c r="F4392" i="7"/>
  <c r="F4393" i="7"/>
  <c r="F4394" i="7"/>
  <c r="F4395" i="7"/>
  <c r="F4396" i="7"/>
  <c r="F4397" i="7"/>
  <c r="F4398" i="7"/>
  <c r="F4399" i="7"/>
  <c r="F4400" i="7"/>
  <c r="F4401" i="7"/>
  <c r="F4402" i="7"/>
  <c r="F4403" i="7"/>
  <c r="F4404" i="7"/>
  <c r="F4405" i="7"/>
  <c r="F4406" i="7"/>
  <c r="F4407" i="7"/>
  <c r="F4408" i="7"/>
  <c r="F4409" i="7"/>
  <c r="F4410" i="7"/>
  <c r="F4411" i="7"/>
  <c r="F4412" i="7"/>
  <c r="F4413" i="7"/>
  <c r="F4414" i="7"/>
  <c r="F4415" i="7"/>
  <c r="F4416" i="7"/>
  <c r="F4417" i="7"/>
  <c r="F4418" i="7"/>
  <c r="F4419" i="7"/>
  <c r="F4420" i="7"/>
  <c r="F4421" i="7"/>
  <c r="F4422" i="7"/>
  <c r="F4423" i="7"/>
  <c r="F4424" i="7"/>
  <c r="F4425" i="7"/>
  <c r="F4426" i="7"/>
  <c r="F4427" i="7"/>
  <c r="F4428" i="7"/>
  <c r="F4429" i="7"/>
  <c r="F4430" i="7"/>
  <c r="F4431" i="7"/>
  <c r="F4432" i="7"/>
  <c r="F4433" i="7"/>
  <c r="F4434" i="7"/>
  <c r="F4435" i="7"/>
  <c r="F4436" i="7"/>
  <c r="F4437" i="7"/>
  <c r="F4438" i="7"/>
  <c r="F4439" i="7"/>
  <c r="F4440" i="7"/>
  <c r="F4441" i="7"/>
  <c r="F4442" i="7"/>
  <c r="F4443" i="7"/>
  <c r="F4444" i="7"/>
  <c r="F4445" i="7"/>
  <c r="F4446" i="7"/>
  <c r="F4447" i="7"/>
  <c r="F4448" i="7"/>
  <c r="F4449" i="7"/>
  <c r="F4450" i="7"/>
  <c r="F4451" i="7"/>
  <c r="F4452" i="7"/>
  <c r="F4453" i="7"/>
  <c r="F4454" i="7"/>
  <c r="F4455" i="7"/>
  <c r="F4456" i="7"/>
  <c r="F4457" i="7"/>
  <c r="F4458" i="7"/>
  <c r="F4459" i="7"/>
  <c r="F4460" i="7"/>
  <c r="F4461" i="7"/>
  <c r="F4462" i="7"/>
  <c r="F4463" i="7"/>
  <c r="F4464" i="7"/>
  <c r="F4465" i="7"/>
  <c r="F4466" i="7"/>
  <c r="F4467" i="7"/>
  <c r="F4468" i="7"/>
  <c r="F4469" i="7"/>
  <c r="F4470" i="7"/>
  <c r="F4471" i="7"/>
  <c r="F4472" i="7"/>
  <c r="F4473" i="7"/>
  <c r="F4474" i="7"/>
  <c r="F4475" i="7"/>
  <c r="F4476" i="7"/>
  <c r="F4477" i="7"/>
  <c r="F4478" i="7"/>
  <c r="F4479" i="7"/>
  <c r="F4480" i="7"/>
  <c r="F4481" i="7"/>
  <c r="F4482" i="7"/>
  <c r="F4483" i="7"/>
  <c r="F4484" i="7"/>
  <c r="F4485" i="7"/>
  <c r="F4486" i="7"/>
  <c r="F4487" i="7"/>
  <c r="F4488" i="7"/>
  <c r="F4489" i="7"/>
  <c r="F4490" i="7"/>
  <c r="F4491" i="7"/>
  <c r="F4492" i="7"/>
  <c r="F4493" i="7"/>
  <c r="F4494" i="7"/>
  <c r="F4495" i="7"/>
  <c r="F4496" i="7"/>
  <c r="F4497" i="7"/>
  <c r="F4498" i="7"/>
  <c r="F4499" i="7"/>
  <c r="F4500" i="7"/>
  <c r="F4501" i="7"/>
  <c r="F4502" i="7"/>
  <c r="F4503" i="7"/>
  <c r="F4504" i="7"/>
  <c r="F4505" i="7"/>
  <c r="F4506" i="7"/>
  <c r="F4507" i="7"/>
  <c r="F4508" i="7"/>
  <c r="F4509" i="7"/>
  <c r="F4510" i="7"/>
  <c r="F4511" i="7"/>
  <c r="F4512" i="7"/>
  <c r="F4513" i="7"/>
  <c r="F4514" i="7"/>
  <c r="F4515" i="7"/>
  <c r="F4516" i="7"/>
  <c r="F4517" i="7"/>
  <c r="F4518" i="7"/>
  <c r="F4519" i="7"/>
  <c r="F4520" i="7"/>
  <c r="F4521" i="7"/>
  <c r="F4522" i="7"/>
  <c r="F4523" i="7"/>
  <c r="F4524" i="7"/>
  <c r="F4525" i="7"/>
  <c r="F4526" i="7"/>
  <c r="F4527" i="7"/>
  <c r="F4528" i="7"/>
  <c r="F4529" i="7"/>
  <c r="F4530" i="7"/>
  <c r="F4531" i="7"/>
  <c r="F4532" i="7"/>
  <c r="F4533" i="7"/>
  <c r="F4534" i="7"/>
  <c r="F4535" i="7"/>
  <c r="F4536" i="7"/>
  <c r="F4537" i="7"/>
  <c r="F4538" i="7"/>
  <c r="F4539" i="7"/>
  <c r="F4540" i="7"/>
  <c r="F4541" i="7"/>
  <c r="F4542" i="7"/>
  <c r="F4543" i="7"/>
  <c r="F4544" i="7"/>
  <c r="F4545" i="7"/>
  <c r="F4546" i="7"/>
  <c r="F4547" i="7"/>
  <c r="F4548" i="7"/>
  <c r="F4549" i="7"/>
  <c r="F4550" i="7"/>
  <c r="F4551" i="7"/>
  <c r="F4552" i="7"/>
  <c r="F4553" i="7"/>
  <c r="F4554" i="7"/>
  <c r="F4555" i="7"/>
  <c r="F4556" i="7"/>
  <c r="F4557" i="7"/>
  <c r="F4558" i="7"/>
  <c r="F4559" i="7"/>
  <c r="F4560" i="7"/>
  <c r="F4561" i="7"/>
  <c r="F4562" i="7"/>
  <c r="F4563" i="7"/>
  <c r="F4564" i="7"/>
  <c r="F4565" i="7"/>
  <c r="F4566" i="7"/>
  <c r="F4567" i="7"/>
  <c r="F4568" i="7"/>
  <c r="F4569" i="7"/>
  <c r="F4570" i="7"/>
  <c r="F4571" i="7"/>
  <c r="F4572" i="7"/>
  <c r="F4573" i="7"/>
  <c r="F4574" i="7"/>
  <c r="F4575" i="7"/>
  <c r="F4576" i="7"/>
  <c r="F4577" i="7"/>
  <c r="F4578" i="7"/>
  <c r="F4579" i="7"/>
  <c r="F4580" i="7"/>
  <c r="F4581" i="7"/>
  <c r="F4582" i="7"/>
  <c r="F4583" i="7"/>
  <c r="F4584" i="7"/>
  <c r="F4585" i="7"/>
  <c r="F4586" i="7"/>
  <c r="F4587" i="7"/>
  <c r="F4588" i="7"/>
  <c r="F4589" i="7"/>
  <c r="F4590" i="7"/>
  <c r="F4591" i="7"/>
  <c r="F4592" i="7"/>
  <c r="F4593" i="7"/>
  <c r="F4594" i="7"/>
  <c r="F4595" i="7"/>
  <c r="F4596" i="7"/>
  <c r="F4597" i="7"/>
  <c r="F4598" i="7"/>
  <c r="F4599" i="7"/>
  <c r="F4600" i="7"/>
  <c r="F4601" i="7"/>
  <c r="F4602" i="7"/>
  <c r="F4603" i="7"/>
  <c r="F4604" i="7"/>
  <c r="F4605" i="7"/>
  <c r="F4606" i="7"/>
  <c r="F4607" i="7"/>
  <c r="F4608" i="7"/>
  <c r="F4609" i="7"/>
  <c r="F4610" i="7"/>
  <c r="F4611" i="7"/>
  <c r="F4612" i="7"/>
  <c r="F4613" i="7"/>
  <c r="F4614" i="7"/>
  <c r="F4615" i="7"/>
  <c r="F4616" i="7"/>
  <c r="F4617" i="7"/>
  <c r="F4618" i="7"/>
  <c r="F4619" i="7"/>
  <c r="F4620" i="7"/>
  <c r="F4621" i="7"/>
  <c r="F4622" i="7"/>
  <c r="F4623" i="7"/>
  <c r="F4624" i="7"/>
  <c r="F4625" i="7"/>
  <c r="F4626" i="7"/>
  <c r="F4627" i="7"/>
  <c r="F4628" i="7"/>
  <c r="F4629" i="7"/>
  <c r="F4630" i="7"/>
  <c r="F4631" i="7"/>
  <c r="F4632" i="7"/>
  <c r="F4633" i="7"/>
  <c r="F4634" i="7"/>
  <c r="F4635" i="7"/>
  <c r="F4636" i="7"/>
  <c r="F4637" i="7"/>
  <c r="F4638" i="7"/>
  <c r="F4639" i="7"/>
  <c r="F4640" i="7"/>
  <c r="F4641" i="7"/>
  <c r="F4642" i="7"/>
  <c r="F4643" i="7"/>
  <c r="F4644" i="7"/>
  <c r="F4645" i="7"/>
  <c r="F4646" i="7"/>
  <c r="F4647" i="7"/>
  <c r="F4648" i="7"/>
  <c r="F4649" i="7"/>
  <c r="F4650" i="7"/>
  <c r="F4651" i="7"/>
  <c r="F4652" i="7"/>
  <c r="F4653" i="7"/>
  <c r="F4654" i="7"/>
  <c r="F4655" i="7"/>
  <c r="F4656" i="7"/>
  <c r="F4657" i="7"/>
  <c r="F4658" i="7"/>
  <c r="F4659" i="7"/>
  <c r="F4660" i="7"/>
  <c r="F4661" i="7"/>
  <c r="F4662" i="7"/>
  <c r="F4663" i="7"/>
  <c r="F4664" i="7"/>
  <c r="F4665" i="7"/>
  <c r="F4666" i="7"/>
  <c r="F4667" i="7"/>
  <c r="F4668" i="7"/>
  <c r="F4669" i="7"/>
  <c r="F4670" i="7"/>
  <c r="F4671" i="7"/>
  <c r="F4672" i="7"/>
  <c r="F4673" i="7"/>
  <c r="F4674" i="7"/>
  <c r="F4675" i="7"/>
  <c r="F4676" i="7"/>
  <c r="F4677" i="7"/>
  <c r="F4678" i="7"/>
  <c r="F4679" i="7"/>
  <c r="F4680" i="7"/>
  <c r="F4681" i="7"/>
  <c r="F4682" i="7"/>
  <c r="F4683" i="7"/>
  <c r="F4684" i="7"/>
  <c r="F4685" i="7"/>
  <c r="F4686" i="7"/>
  <c r="F4687" i="7"/>
  <c r="F4688" i="7"/>
  <c r="F4689" i="7"/>
  <c r="F4690" i="7"/>
  <c r="F4691" i="7"/>
  <c r="F4692" i="7"/>
  <c r="F4693" i="7"/>
  <c r="F4694" i="7"/>
  <c r="F4695" i="7"/>
  <c r="F4696" i="7"/>
  <c r="F4697" i="7"/>
  <c r="F4698" i="7"/>
  <c r="F4699" i="7"/>
  <c r="F4700" i="7"/>
  <c r="F4701" i="7"/>
  <c r="F4702" i="7"/>
  <c r="F4703" i="7"/>
  <c r="F4704" i="7"/>
  <c r="F4705" i="7"/>
  <c r="F4706" i="7"/>
  <c r="F4707" i="7"/>
  <c r="F4708" i="7"/>
  <c r="F4709" i="7"/>
  <c r="F4710" i="7"/>
  <c r="F4711" i="7"/>
  <c r="F4712" i="7"/>
  <c r="F4713" i="7"/>
  <c r="F4714" i="7"/>
  <c r="F4715" i="7"/>
  <c r="F4716" i="7"/>
  <c r="F4717" i="7"/>
  <c r="F4718" i="7"/>
  <c r="F4719" i="7"/>
  <c r="F4720" i="7"/>
  <c r="F4721" i="7"/>
  <c r="F4722" i="7"/>
  <c r="F4723" i="7"/>
  <c r="F4724" i="7"/>
  <c r="F4725" i="7"/>
  <c r="F4726" i="7"/>
  <c r="F4727" i="7"/>
  <c r="F4728" i="7"/>
  <c r="F4729" i="7"/>
  <c r="F4730" i="7"/>
  <c r="F4731" i="7"/>
  <c r="F4732" i="7"/>
  <c r="F4733" i="7"/>
  <c r="F4734" i="7"/>
  <c r="F4735" i="7"/>
  <c r="F4736" i="7"/>
  <c r="F4737" i="7"/>
  <c r="F4738" i="7"/>
  <c r="F4739" i="7"/>
  <c r="F4740" i="7"/>
  <c r="F4741" i="7"/>
  <c r="F4742" i="7"/>
  <c r="F4743" i="7"/>
  <c r="F4744" i="7"/>
  <c r="F4745" i="7"/>
  <c r="F4746" i="7"/>
  <c r="F4747" i="7"/>
  <c r="F4748" i="7"/>
  <c r="F4749" i="7"/>
  <c r="F4750" i="7"/>
  <c r="F4751" i="7"/>
  <c r="F4752" i="7"/>
  <c r="F4753" i="7"/>
  <c r="F4754" i="7"/>
  <c r="F4755" i="7"/>
  <c r="F4756" i="7"/>
  <c r="F4757" i="7"/>
  <c r="F4758" i="7"/>
  <c r="F4759" i="7"/>
  <c r="F4760" i="7"/>
  <c r="F4761" i="7"/>
  <c r="F4762" i="7"/>
  <c r="F4763" i="7"/>
  <c r="F4764" i="7"/>
  <c r="F4765" i="7"/>
  <c r="F4766" i="7"/>
  <c r="F4767" i="7"/>
  <c r="F4768" i="7"/>
  <c r="F4769" i="7"/>
  <c r="F4770" i="7"/>
  <c r="F4771" i="7"/>
  <c r="F4772" i="7"/>
  <c r="F4773" i="7"/>
  <c r="F4774" i="7"/>
  <c r="F4775" i="7"/>
  <c r="F4776" i="7"/>
  <c r="F4777" i="7"/>
  <c r="F4778" i="7"/>
  <c r="F4779" i="7"/>
  <c r="F4780" i="7"/>
  <c r="F4781" i="7"/>
  <c r="F4782" i="7"/>
  <c r="F4783" i="7"/>
  <c r="F4784" i="7"/>
  <c r="F4785" i="7"/>
  <c r="F4786" i="7"/>
  <c r="F4787" i="7"/>
  <c r="F4788" i="7"/>
  <c r="F4789" i="7"/>
  <c r="F4790" i="7"/>
  <c r="F4791" i="7"/>
  <c r="F4792" i="7"/>
  <c r="F4793" i="7"/>
  <c r="F4794" i="7"/>
  <c r="F4795" i="7"/>
  <c r="F4796" i="7"/>
  <c r="F4797" i="7"/>
  <c r="F4798" i="7"/>
  <c r="F4799" i="7"/>
  <c r="F4800" i="7"/>
  <c r="F4801" i="7"/>
  <c r="F4802" i="7"/>
  <c r="F4803" i="7"/>
  <c r="F4804" i="7"/>
  <c r="F4805" i="7"/>
  <c r="F4806" i="7"/>
  <c r="F4807" i="7"/>
  <c r="F4808" i="7"/>
  <c r="F4809" i="7"/>
  <c r="F4810" i="7"/>
  <c r="F4811" i="7"/>
  <c r="F4812" i="7"/>
  <c r="F4813" i="7"/>
  <c r="F4814" i="7"/>
  <c r="F4815" i="7"/>
  <c r="F4816" i="7"/>
  <c r="F4817" i="7"/>
  <c r="F4818" i="7"/>
  <c r="F4819" i="7"/>
  <c r="F4820" i="7"/>
  <c r="F4821" i="7"/>
  <c r="F4822" i="7"/>
  <c r="F4823" i="7"/>
  <c r="F4824" i="7"/>
  <c r="F4825" i="7"/>
  <c r="F4826" i="7"/>
  <c r="F4827" i="7"/>
  <c r="F4828" i="7"/>
  <c r="F4829" i="7"/>
  <c r="F4830" i="7"/>
  <c r="F4831" i="7"/>
  <c r="F4832" i="7"/>
  <c r="F4833" i="7"/>
  <c r="F4834" i="7"/>
  <c r="F4835" i="7"/>
  <c r="F4836" i="7"/>
  <c r="F4837" i="7"/>
  <c r="F4838" i="7"/>
  <c r="F4839" i="7"/>
  <c r="F4840" i="7"/>
  <c r="F4841" i="7"/>
  <c r="F4842" i="7"/>
  <c r="F4843" i="7"/>
  <c r="F4844" i="7"/>
  <c r="F4845" i="7"/>
  <c r="F4846" i="7"/>
  <c r="F4847" i="7"/>
  <c r="F4848" i="7"/>
  <c r="F4849" i="7"/>
  <c r="F4850" i="7"/>
  <c r="F4851" i="7"/>
  <c r="F4852" i="7"/>
  <c r="F4853" i="7"/>
  <c r="F4854" i="7"/>
  <c r="F4855" i="7"/>
  <c r="F4856" i="7"/>
  <c r="F4857" i="7"/>
  <c r="F4858" i="7"/>
  <c r="F4859" i="7"/>
  <c r="F4860" i="7"/>
  <c r="F4861" i="7"/>
  <c r="F4862" i="7"/>
  <c r="F4863" i="7"/>
  <c r="F4864" i="7"/>
  <c r="F4865" i="7"/>
  <c r="F4866" i="7"/>
  <c r="F4867" i="7"/>
  <c r="F4868" i="7"/>
  <c r="F4869" i="7"/>
  <c r="F4870" i="7"/>
  <c r="F4871" i="7"/>
  <c r="F4872" i="7"/>
  <c r="F4873" i="7"/>
  <c r="F4874" i="7"/>
  <c r="F4875" i="7"/>
  <c r="F4876" i="7"/>
  <c r="F4877" i="7"/>
  <c r="F4878" i="7"/>
  <c r="F4879" i="7"/>
  <c r="F4880" i="7"/>
  <c r="F4881" i="7"/>
  <c r="F4882" i="7"/>
  <c r="F4883" i="7"/>
  <c r="F4884" i="7"/>
  <c r="F4885" i="7"/>
  <c r="F4886" i="7"/>
  <c r="F4887" i="7"/>
  <c r="F4888" i="7"/>
  <c r="F4889" i="7"/>
  <c r="F4890" i="7"/>
  <c r="F4891" i="7"/>
  <c r="F4892" i="7"/>
  <c r="F4893" i="7"/>
  <c r="F4894" i="7"/>
  <c r="F4895" i="7"/>
  <c r="F4896" i="7"/>
  <c r="F4897" i="7"/>
  <c r="F4898" i="7"/>
  <c r="F4899" i="7"/>
  <c r="F4900" i="7"/>
  <c r="F4901" i="7"/>
  <c r="F4902" i="7"/>
  <c r="F4903" i="7"/>
  <c r="F4904" i="7"/>
  <c r="F4905" i="7"/>
  <c r="F4906" i="7"/>
  <c r="F4907" i="7"/>
  <c r="F4908" i="7"/>
  <c r="F4909" i="7"/>
  <c r="F4910" i="7"/>
  <c r="F4911" i="7"/>
  <c r="F4912" i="7"/>
  <c r="F4913" i="7"/>
  <c r="F4914" i="7"/>
  <c r="F4915" i="7"/>
  <c r="F4916" i="7"/>
  <c r="F4917" i="7"/>
  <c r="F4918" i="7"/>
  <c r="F4919" i="7"/>
  <c r="F4920" i="7"/>
  <c r="F4921" i="7"/>
  <c r="F4922" i="7"/>
  <c r="F4923" i="7"/>
  <c r="F4924" i="7"/>
  <c r="F4925" i="7"/>
  <c r="F4926" i="7"/>
  <c r="F4927" i="7"/>
  <c r="F4928" i="7"/>
  <c r="F4929" i="7"/>
  <c r="F4930" i="7"/>
  <c r="F4931" i="7"/>
  <c r="F4932" i="7"/>
  <c r="F4933" i="7"/>
  <c r="F4934" i="7"/>
  <c r="F4935" i="7"/>
  <c r="F4936" i="7"/>
  <c r="F4937" i="7"/>
  <c r="F4938" i="7"/>
  <c r="F4939" i="7"/>
  <c r="F4940" i="7"/>
  <c r="F4941" i="7"/>
  <c r="F4942" i="7"/>
  <c r="F4943" i="7"/>
  <c r="F4944" i="7"/>
  <c r="F4945" i="7"/>
  <c r="F4946" i="7"/>
  <c r="F4947" i="7"/>
  <c r="F4948" i="7"/>
  <c r="F4949" i="7"/>
  <c r="F4950" i="7"/>
  <c r="F4951" i="7"/>
  <c r="F4952" i="7"/>
  <c r="F4953" i="7"/>
  <c r="F4954" i="7"/>
  <c r="F4955" i="7"/>
  <c r="F4956" i="7"/>
  <c r="F4957" i="7"/>
  <c r="F4958" i="7"/>
  <c r="F4959" i="7"/>
  <c r="F4960" i="7"/>
  <c r="F4961" i="7"/>
  <c r="F4962" i="7"/>
  <c r="F4963" i="7"/>
  <c r="F4964" i="7"/>
  <c r="F4965" i="7"/>
  <c r="F4966" i="7"/>
  <c r="F4967" i="7"/>
  <c r="F4968" i="7"/>
  <c r="F4969" i="7"/>
  <c r="F4970" i="7"/>
  <c r="F4971" i="7"/>
  <c r="F4972" i="7"/>
  <c r="F4973" i="7"/>
  <c r="F4974" i="7"/>
  <c r="F4975" i="7"/>
  <c r="F4976" i="7"/>
  <c r="F4977" i="7"/>
  <c r="F4978" i="7"/>
  <c r="F4979" i="7"/>
  <c r="F4980" i="7"/>
  <c r="F4981" i="7"/>
  <c r="F4982" i="7"/>
  <c r="F4983" i="7"/>
  <c r="F4984" i="7"/>
  <c r="F4985" i="7"/>
  <c r="F4986" i="7"/>
  <c r="F4987" i="7"/>
  <c r="F4988" i="7"/>
  <c r="F4989" i="7"/>
  <c r="F4990" i="7"/>
  <c r="F4991" i="7"/>
  <c r="F4992" i="7"/>
  <c r="F4993" i="7"/>
  <c r="F4994" i="7"/>
  <c r="F4995" i="7"/>
  <c r="F4996" i="7"/>
  <c r="F4997" i="7"/>
  <c r="F4998" i="7"/>
  <c r="F4999" i="7"/>
  <c r="F5000" i="7"/>
  <c r="E501" i="7"/>
  <c r="E502" i="7"/>
  <c r="E503" i="7"/>
  <c r="E504" i="7"/>
  <c r="E505" i="7"/>
  <c r="E506" i="7"/>
  <c r="E507" i="7"/>
  <c r="E508" i="7"/>
  <c r="E509" i="7"/>
  <c r="E510" i="7"/>
  <c r="E511" i="7"/>
  <c r="E512" i="7"/>
  <c r="E513" i="7"/>
  <c r="E514" i="7"/>
  <c r="E515" i="7"/>
  <c r="E516" i="7"/>
  <c r="E517" i="7"/>
  <c r="E518" i="7"/>
  <c r="E519" i="7"/>
  <c r="E520" i="7"/>
  <c r="E521" i="7"/>
  <c r="E522" i="7"/>
  <c r="E523" i="7"/>
  <c r="E524" i="7"/>
  <c r="E525" i="7"/>
  <c r="E526" i="7"/>
  <c r="E527" i="7"/>
  <c r="E528" i="7"/>
  <c r="E529" i="7"/>
  <c r="E530" i="7"/>
  <c r="E531" i="7"/>
  <c r="E532" i="7"/>
  <c r="E533" i="7"/>
  <c r="E534" i="7"/>
  <c r="E535" i="7"/>
  <c r="E536" i="7"/>
  <c r="E537" i="7"/>
  <c r="E538" i="7"/>
  <c r="E539" i="7"/>
  <c r="E540" i="7"/>
  <c r="E541" i="7"/>
  <c r="E542" i="7"/>
  <c r="E543" i="7"/>
  <c r="E544" i="7"/>
  <c r="E545" i="7"/>
  <c r="E546" i="7"/>
  <c r="E547" i="7"/>
  <c r="E548" i="7"/>
  <c r="E549" i="7"/>
  <c r="E550" i="7"/>
  <c r="E551" i="7"/>
  <c r="E552" i="7"/>
  <c r="E553" i="7"/>
  <c r="E554" i="7"/>
  <c r="E555" i="7"/>
  <c r="E556" i="7"/>
  <c r="E557" i="7"/>
  <c r="E558" i="7"/>
  <c r="E559" i="7"/>
  <c r="E560" i="7"/>
  <c r="E561" i="7"/>
  <c r="E562" i="7"/>
  <c r="E563" i="7"/>
  <c r="E564" i="7"/>
  <c r="E565" i="7"/>
  <c r="E566" i="7"/>
  <c r="E567" i="7"/>
  <c r="E568" i="7"/>
  <c r="E569" i="7"/>
  <c r="E570" i="7"/>
  <c r="E571" i="7"/>
  <c r="E572" i="7"/>
  <c r="E573" i="7"/>
  <c r="E574" i="7"/>
  <c r="E575" i="7"/>
  <c r="E576" i="7"/>
  <c r="E577" i="7"/>
  <c r="E578" i="7"/>
  <c r="E579" i="7"/>
  <c r="E580" i="7"/>
  <c r="E581" i="7"/>
  <c r="E582" i="7"/>
  <c r="E583" i="7"/>
  <c r="E584" i="7"/>
  <c r="E585" i="7"/>
  <c r="E586" i="7"/>
  <c r="E587" i="7"/>
  <c r="E588" i="7"/>
  <c r="E589" i="7"/>
  <c r="E590" i="7"/>
  <c r="E591" i="7"/>
  <c r="E592" i="7"/>
  <c r="E593" i="7"/>
  <c r="E594" i="7"/>
  <c r="E595" i="7"/>
  <c r="E596" i="7"/>
  <c r="E597" i="7"/>
  <c r="E598" i="7"/>
  <c r="E599" i="7"/>
  <c r="E600" i="7"/>
  <c r="E601" i="7"/>
  <c r="E602" i="7"/>
  <c r="E603" i="7"/>
  <c r="E604" i="7"/>
  <c r="E605" i="7"/>
  <c r="E606" i="7"/>
  <c r="E607" i="7"/>
  <c r="E608" i="7"/>
  <c r="E609" i="7"/>
  <c r="E610" i="7"/>
  <c r="E611" i="7"/>
  <c r="E612" i="7"/>
  <c r="E613" i="7"/>
  <c r="E614" i="7"/>
  <c r="E615" i="7"/>
  <c r="E616" i="7"/>
  <c r="E617" i="7"/>
  <c r="E618" i="7"/>
  <c r="E619" i="7"/>
  <c r="E620" i="7"/>
  <c r="E621" i="7"/>
  <c r="E622" i="7"/>
  <c r="E623" i="7"/>
  <c r="E624" i="7"/>
  <c r="E625" i="7"/>
  <c r="E626" i="7"/>
  <c r="E627" i="7"/>
  <c r="E628" i="7"/>
  <c r="E629" i="7"/>
  <c r="E630" i="7"/>
  <c r="E631" i="7"/>
  <c r="E632" i="7"/>
  <c r="E633" i="7"/>
  <c r="E634" i="7"/>
  <c r="E635" i="7"/>
  <c r="E636" i="7"/>
  <c r="E637" i="7"/>
  <c r="E638" i="7"/>
  <c r="E639" i="7"/>
  <c r="E640" i="7"/>
  <c r="E641" i="7"/>
  <c r="E642" i="7"/>
  <c r="E643" i="7"/>
  <c r="E644" i="7"/>
  <c r="E645" i="7"/>
  <c r="E646" i="7"/>
  <c r="E647" i="7"/>
  <c r="E648" i="7"/>
  <c r="E649" i="7"/>
  <c r="E650" i="7"/>
  <c r="E651" i="7"/>
  <c r="E652" i="7"/>
  <c r="E653" i="7"/>
  <c r="E654" i="7"/>
  <c r="E655" i="7"/>
  <c r="E656" i="7"/>
  <c r="E657" i="7"/>
  <c r="E658" i="7"/>
  <c r="E659" i="7"/>
  <c r="E660" i="7"/>
  <c r="E661" i="7"/>
  <c r="E662" i="7"/>
  <c r="E663" i="7"/>
  <c r="E664" i="7"/>
  <c r="E665" i="7"/>
  <c r="E666" i="7"/>
  <c r="E667" i="7"/>
  <c r="E668" i="7"/>
  <c r="E669" i="7"/>
  <c r="E670" i="7"/>
  <c r="E671" i="7"/>
  <c r="E672" i="7"/>
  <c r="E673" i="7"/>
  <c r="E674" i="7"/>
  <c r="E675" i="7"/>
  <c r="E676" i="7"/>
  <c r="E677" i="7"/>
  <c r="E678" i="7"/>
  <c r="E679" i="7"/>
  <c r="E680" i="7"/>
  <c r="E681" i="7"/>
  <c r="E682" i="7"/>
  <c r="E683" i="7"/>
  <c r="E684" i="7"/>
  <c r="E685" i="7"/>
  <c r="E686" i="7"/>
  <c r="E687" i="7"/>
  <c r="E688" i="7"/>
  <c r="E689" i="7"/>
  <c r="E690" i="7"/>
  <c r="E691" i="7"/>
  <c r="E692" i="7"/>
  <c r="E693" i="7"/>
  <c r="E694" i="7"/>
  <c r="E695" i="7"/>
  <c r="E696" i="7"/>
  <c r="E697" i="7"/>
  <c r="E698" i="7"/>
  <c r="E699" i="7"/>
  <c r="E700" i="7"/>
  <c r="E701" i="7"/>
  <c r="E702" i="7"/>
  <c r="E703" i="7"/>
  <c r="E704" i="7"/>
  <c r="E705" i="7"/>
  <c r="E706" i="7"/>
  <c r="E707" i="7"/>
  <c r="E708" i="7"/>
  <c r="E709" i="7"/>
  <c r="E710" i="7"/>
  <c r="E711" i="7"/>
  <c r="E712" i="7"/>
  <c r="E713" i="7"/>
  <c r="E714" i="7"/>
  <c r="E715" i="7"/>
  <c r="E716" i="7"/>
  <c r="E717" i="7"/>
  <c r="E718" i="7"/>
  <c r="E719" i="7"/>
  <c r="E720" i="7"/>
  <c r="E721" i="7"/>
  <c r="E722" i="7"/>
  <c r="E723" i="7"/>
  <c r="E724" i="7"/>
  <c r="E725" i="7"/>
  <c r="E726" i="7"/>
  <c r="E727" i="7"/>
  <c r="E728" i="7"/>
  <c r="E729" i="7"/>
  <c r="E730" i="7"/>
  <c r="E731" i="7"/>
  <c r="E732" i="7"/>
  <c r="E733" i="7"/>
  <c r="E734" i="7"/>
  <c r="E735" i="7"/>
  <c r="E736" i="7"/>
  <c r="E737" i="7"/>
  <c r="E738" i="7"/>
  <c r="E739" i="7"/>
  <c r="E740" i="7"/>
  <c r="E741" i="7"/>
  <c r="E742" i="7"/>
  <c r="E743" i="7"/>
  <c r="E744" i="7"/>
  <c r="E745" i="7"/>
  <c r="E746" i="7"/>
  <c r="E747" i="7"/>
  <c r="E748" i="7"/>
  <c r="E749" i="7"/>
  <c r="E750" i="7"/>
  <c r="E751" i="7"/>
  <c r="E752" i="7"/>
  <c r="E753" i="7"/>
  <c r="E754" i="7"/>
  <c r="E755" i="7"/>
  <c r="E756" i="7"/>
  <c r="E757" i="7"/>
  <c r="E758" i="7"/>
  <c r="E759" i="7"/>
  <c r="E760" i="7"/>
  <c r="E761" i="7"/>
  <c r="E762" i="7"/>
  <c r="E763" i="7"/>
  <c r="E764" i="7"/>
  <c r="E765" i="7"/>
  <c r="E766" i="7"/>
  <c r="E767" i="7"/>
  <c r="E768" i="7"/>
  <c r="E769" i="7"/>
  <c r="E770" i="7"/>
  <c r="E771" i="7"/>
  <c r="E772" i="7"/>
  <c r="E773" i="7"/>
  <c r="E774" i="7"/>
  <c r="E775" i="7"/>
  <c r="E776" i="7"/>
  <c r="E777" i="7"/>
  <c r="E778" i="7"/>
  <c r="E779" i="7"/>
  <c r="E780" i="7"/>
  <c r="E781" i="7"/>
  <c r="E782" i="7"/>
  <c r="E783" i="7"/>
  <c r="E784" i="7"/>
  <c r="E785" i="7"/>
  <c r="E786" i="7"/>
  <c r="E787" i="7"/>
  <c r="E788" i="7"/>
  <c r="E789" i="7"/>
  <c r="E790" i="7"/>
  <c r="E791" i="7"/>
  <c r="E792" i="7"/>
  <c r="E793" i="7"/>
  <c r="E794" i="7"/>
  <c r="E795" i="7"/>
  <c r="E796" i="7"/>
  <c r="E797" i="7"/>
  <c r="E798" i="7"/>
  <c r="E799" i="7"/>
  <c r="E800" i="7"/>
  <c r="E801" i="7"/>
  <c r="E802" i="7"/>
  <c r="E803" i="7"/>
  <c r="E804" i="7"/>
  <c r="E805" i="7"/>
  <c r="E806" i="7"/>
  <c r="E807" i="7"/>
  <c r="E808" i="7"/>
  <c r="E809" i="7"/>
  <c r="E810" i="7"/>
  <c r="E811" i="7"/>
  <c r="E812" i="7"/>
  <c r="E813" i="7"/>
  <c r="E814" i="7"/>
  <c r="E815" i="7"/>
  <c r="E816" i="7"/>
  <c r="E817" i="7"/>
  <c r="E818" i="7"/>
  <c r="E819" i="7"/>
  <c r="E820" i="7"/>
  <c r="E821" i="7"/>
  <c r="E822" i="7"/>
  <c r="E823" i="7"/>
  <c r="E824" i="7"/>
  <c r="E825" i="7"/>
  <c r="E826" i="7"/>
  <c r="E827" i="7"/>
  <c r="E828" i="7"/>
  <c r="E829" i="7"/>
  <c r="E830" i="7"/>
  <c r="E831" i="7"/>
  <c r="E832" i="7"/>
  <c r="E833" i="7"/>
  <c r="E834" i="7"/>
  <c r="E835" i="7"/>
  <c r="E836" i="7"/>
  <c r="E837" i="7"/>
  <c r="E838" i="7"/>
  <c r="E839" i="7"/>
  <c r="E840" i="7"/>
  <c r="E841" i="7"/>
  <c r="E842" i="7"/>
  <c r="E843" i="7"/>
  <c r="E844" i="7"/>
  <c r="E845" i="7"/>
  <c r="E846" i="7"/>
  <c r="E847" i="7"/>
  <c r="E848" i="7"/>
  <c r="E849" i="7"/>
  <c r="E850" i="7"/>
  <c r="E851" i="7"/>
  <c r="E852" i="7"/>
  <c r="E853" i="7"/>
  <c r="E854" i="7"/>
  <c r="E855" i="7"/>
  <c r="E856" i="7"/>
  <c r="E857" i="7"/>
  <c r="E858" i="7"/>
  <c r="E859" i="7"/>
  <c r="E860" i="7"/>
  <c r="E861" i="7"/>
  <c r="E862" i="7"/>
  <c r="E863" i="7"/>
  <c r="E864" i="7"/>
  <c r="E865" i="7"/>
  <c r="E866" i="7"/>
  <c r="E867" i="7"/>
  <c r="E868" i="7"/>
  <c r="E869" i="7"/>
  <c r="E870" i="7"/>
  <c r="E871" i="7"/>
  <c r="E872" i="7"/>
  <c r="E873" i="7"/>
  <c r="E874" i="7"/>
  <c r="E875" i="7"/>
  <c r="E876" i="7"/>
  <c r="E877" i="7"/>
  <c r="E878" i="7"/>
  <c r="E879" i="7"/>
  <c r="E880" i="7"/>
  <c r="E881" i="7"/>
  <c r="E882" i="7"/>
  <c r="E883" i="7"/>
  <c r="E884" i="7"/>
  <c r="E885" i="7"/>
  <c r="E886" i="7"/>
  <c r="E887" i="7"/>
  <c r="E888" i="7"/>
  <c r="E889" i="7"/>
  <c r="E890" i="7"/>
  <c r="E891" i="7"/>
  <c r="E892" i="7"/>
  <c r="E893" i="7"/>
  <c r="E894" i="7"/>
  <c r="E895" i="7"/>
  <c r="E896" i="7"/>
  <c r="E897" i="7"/>
  <c r="E898" i="7"/>
  <c r="E899" i="7"/>
  <c r="E900" i="7"/>
  <c r="E901" i="7"/>
  <c r="E902" i="7"/>
  <c r="E903" i="7"/>
  <c r="E904" i="7"/>
  <c r="E905" i="7"/>
  <c r="E906" i="7"/>
  <c r="E907" i="7"/>
  <c r="E908" i="7"/>
  <c r="E909" i="7"/>
  <c r="E910" i="7"/>
  <c r="E911" i="7"/>
  <c r="E912" i="7"/>
  <c r="E913" i="7"/>
  <c r="E914" i="7"/>
  <c r="E915" i="7"/>
  <c r="E916" i="7"/>
  <c r="E917" i="7"/>
  <c r="E918" i="7"/>
  <c r="E919" i="7"/>
  <c r="E920" i="7"/>
  <c r="E921" i="7"/>
  <c r="E922" i="7"/>
  <c r="E923" i="7"/>
  <c r="E924" i="7"/>
  <c r="E925" i="7"/>
  <c r="E926" i="7"/>
  <c r="E927" i="7"/>
  <c r="E928" i="7"/>
  <c r="E929" i="7"/>
  <c r="E930" i="7"/>
  <c r="E931" i="7"/>
  <c r="E932" i="7"/>
  <c r="E933" i="7"/>
  <c r="E934" i="7"/>
  <c r="E935" i="7"/>
  <c r="E936" i="7"/>
  <c r="E937" i="7"/>
  <c r="E938" i="7"/>
  <c r="E939" i="7"/>
  <c r="E940" i="7"/>
  <c r="E941" i="7"/>
  <c r="E942" i="7"/>
  <c r="E943" i="7"/>
  <c r="E944" i="7"/>
  <c r="E945" i="7"/>
  <c r="E946" i="7"/>
  <c r="E947" i="7"/>
  <c r="E948" i="7"/>
  <c r="E949" i="7"/>
  <c r="E950" i="7"/>
  <c r="E951" i="7"/>
  <c r="E952" i="7"/>
  <c r="E953" i="7"/>
  <c r="E954" i="7"/>
  <c r="E955" i="7"/>
  <c r="E956" i="7"/>
  <c r="E957" i="7"/>
  <c r="E958" i="7"/>
  <c r="E959" i="7"/>
  <c r="E960" i="7"/>
  <c r="E961" i="7"/>
  <c r="E962" i="7"/>
  <c r="E963" i="7"/>
  <c r="E964" i="7"/>
  <c r="E965" i="7"/>
  <c r="E966" i="7"/>
  <c r="E967" i="7"/>
  <c r="E968" i="7"/>
  <c r="E969" i="7"/>
  <c r="E970" i="7"/>
  <c r="E971" i="7"/>
  <c r="E972" i="7"/>
  <c r="E973" i="7"/>
  <c r="E974" i="7"/>
  <c r="E975" i="7"/>
  <c r="E976" i="7"/>
  <c r="E977" i="7"/>
  <c r="E978" i="7"/>
  <c r="E979" i="7"/>
  <c r="E980" i="7"/>
  <c r="E981" i="7"/>
  <c r="E982" i="7"/>
  <c r="E983" i="7"/>
  <c r="E984" i="7"/>
  <c r="E985" i="7"/>
  <c r="E986" i="7"/>
  <c r="E987" i="7"/>
  <c r="E988" i="7"/>
  <c r="E989" i="7"/>
  <c r="E990" i="7"/>
  <c r="E991" i="7"/>
  <c r="E992" i="7"/>
  <c r="E993" i="7"/>
  <c r="E994" i="7"/>
  <c r="E995" i="7"/>
  <c r="E996" i="7"/>
  <c r="E997" i="7"/>
  <c r="E998" i="7"/>
  <c r="E999" i="7"/>
  <c r="E1000" i="7"/>
  <c r="E1001" i="7"/>
  <c r="E1002" i="7"/>
  <c r="E1003" i="7"/>
  <c r="E1004" i="7"/>
  <c r="E1005" i="7"/>
  <c r="E1006" i="7"/>
  <c r="E1007" i="7"/>
  <c r="E1008" i="7"/>
  <c r="E1009" i="7"/>
  <c r="E1010" i="7"/>
  <c r="E1011" i="7"/>
  <c r="E1012" i="7"/>
  <c r="E1013" i="7"/>
  <c r="E1014" i="7"/>
  <c r="E1015" i="7"/>
  <c r="E1016" i="7"/>
  <c r="E1017" i="7"/>
  <c r="E1018" i="7"/>
  <c r="E1019" i="7"/>
  <c r="E1020" i="7"/>
  <c r="E1021" i="7"/>
  <c r="E1022" i="7"/>
  <c r="E1023" i="7"/>
  <c r="E1024" i="7"/>
  <c r="E1025" i="7"/>
  <c r="E1026" i="7"/>
  <c r="E1027" i="7"/>
  <c r="E1028" i="7"/>
  <c r="E1029" i="7"/>
  <c r="E1030" i="7"/>
  <c r="E1031" i="7"/>
  <c r="E1032" i="7"/>
  <c r="E1033" i="7"/>
  <c r="E1034" i="7"/>
  <c r="E1035" i="7"/>
  <c r="E1036" i="7"/>
  <c r="E1037" i="7"/>
  <c r="E1038" i="7"/>
  <c r="E1039" i="7"/>
  <c r="E1040" i="7"/>
  <c r="E1041" i="7"/>
  <c r="E1042" i="7"/>
  <c r="E1043" i="7"/>
  <c r="E1044" i="7"/>
  <c r="E1045" i="7"/>
  <c r="E1046" i="7"/>
  <c r="E1047" i="7"/>
  <c r="E1048" i="7"/>
  <c r="E1049" i="7"/>
  <c r="E1050" i="7"/>
  <c r="E1051" i="7"/>
  <c r="E1052" i="7"/>
  <c r="E1053" i="7"/>
  <c r="E1054" i="7"/>
  <c r="E1055" i="7"/>
  <c r="E1056" i="7"/>
  <c r="E1057" i="7"/>
  <c r="E1058" i="7"/>
  <c r="E1059" i="7"/>
  <c r="E1060" i="7"/>
  <c r="E1061" i="7"/>
  <c r="E1062" i="7"/>
  <c r="E1063" i="7"/>
  <c r="E1064" i="7"/>
  <c r="E1065" i="7"/>
  <c r="E1066" i="7"/>
  <c r="E1067" i="7"/>
  <c r="E1068" i="7"/>
  <c r="E1069" i="7"/>
  <c r="E1070" i="7"/>
  <c r="E1071" i="7"/>
  <c r="E1072" i="7"/>
  <c r="E1073" i="7"/>
  <c r="E1074" i="7"/>
  <c r="E1075" i="7"/>
  <c r="E1076" i="7"/>
  <c r="E1077" i="7"/>
  <c r="E1078" i="7"/>
  <c r="E1079" i="7"/>
  <c r="E1080" i="7"/>
  <c r="E1081" i="7"/>
  <c r="E1082" i="7"/>
  <c r="E1083" i="7"/>
  <c r="E1084" i="7"/>
  <c r="E1085" i="7"/>
  <c r="E1086" i="7"/>
  <c r="E1087" i="7"/>
  <c r="E1088" i="7"/>
  <c r="E1089" i="7"/>
  <c r="E1090" i="7"/>
  <c r="E1091" i="7"/>
  <c r="E1092" i="7"/>
  <c r="E1093" i="7"/>
  <c r="E1094" i="7"/>
  <c r="E1095" i="7"/>
  <c r="E1096" i="7"/>
  <c r="E1097" i="7"/>
  <c r="E1098" i="7"/>
  <c r="E1099" i="7"/>
  <c r="E1100" i="7"/>
  <c r="E1101" i="7"/>
  <c r="E1102" i="7"/>
  <c r="E1103" i="7"/>
  <c r="E1104" i="7"/>
  <c r="E1105" i="7"/>
  <c r="E1106" i="7"/>
  <c r="E1107" i="7"/>
  <c r="E1108" i="7"/>
  <c r="E1109" i="7"/>
  <c r="E1110" i="7"/>
  <c r="E1111" i="7"/>
  <c r="E1112" i="7"/>
  <c r="E1113" i="7"/>
  <c r="E1114" i="7"/>
  <c r="E1115" i="7"/>
  <c r="E1116" i="7"/>
  <c r="E1117" i="7"/>
  <c r="E1118" i="7"/>
  <c r="E1119" i="7"/>
  <c r="E1120" i="7"/>
  <c r="E1121" i="7"/>
  <c r="E1122" i="7"/>
  <c r="E1123" i="7"/>
  <c r="E1124" i="7"/>
  <c r="E1125" i="7"/>
  <c r="E1126" i="7"/>
  <c r="E1127" i="7"/>
  <c r="E1128" i="7"/>
  <c r="E1129" i="7"/>
  <c r="E1130" i="7"/>
  <c r="E1131" i="7"/>
  <c r="E1132" i="7"/>
  <c r="E1133" i="7"/>
  <c r="E1134" i="7"/>
  <c r="E1135" i="7"/>
  <c r="E1136" i="7"/>
  <c r="E1137" i="7"/>
  <c r="E1138" i="7"/>
  <c r="E1139" i="7"/>
  <c r="E1140" i="7"/>
  <c r="E1141" i="7"/>
  <c r="E1142" i="7"/>
  <c r="E1143" i="7"/>
  <c r="E1144" i="7"/>
  <c r="E1145" i="7"/>
  <c r="E1146" i="7"/>
  <c r="E1147" i="7"/>
  <c r="E1148" i="7"/>
  <c r="E1149" i="7"/>
  <c r="E1150" i="7"/>
  <c r="E1151" i="7"/>
  <c r="E1152" i="7"/>
  <c r="E1153" i="7"/>
  <c r="E1154" i="7"/>
  <c r="E1155" i="7"/>
  <c r="E1156" i="7"/>
  <c r="E1157" i="7"/>
  <c r="E1158" i="7"/>
  <c r="E1159" i="7"/>
  <c r="E1160" i="7"/>
  <c r="E1161" i="7"/>
  <c r="E1162" i="7"/>
  <c r="E1163" i="7"/>
  <c r="E1164" i="7"/>
  <c r="E1165" i="7"/>
  <c r="E1166" i="7"/>
  <c r="E1167" i="7"/>
  <c r="E1168" i="7"/>
  <c r="E1169" i="7"/>
  <c r="E1170" i="7"/>
  <c r="E1171" i="7"/>
  <c r="E1172" i="7"/>
  <c r="E1173" i="7"/>
  <c r="E1174" i="7"/>
  <c r="E1175" i="7"/>
  <c r="E1176" i="7"/>
  <c r="E1177" i="7"/>
  <c r="E1178" i="7"/>
  <c r="E1179" i="7"/>
  <c r="E1180" i="7"/>
  <c r="E1181" i="7"/>
  <c r="E1182" i="7"/>
  <c r="E1183" i="7"/>
  <c r="E1184" i="7"/>
  <c r="E1185" i="7"/>
  <c r="E1186" i="7"/>
  <c r="E1187" i="7"/>
  <c r="E1188" i="7"/>
  <c r="E1189" i="7"/>
  <c r="E1190" i="7"/>
  <c r="E1191" i="7"/>
  <c r="E1192" i="7"/>
  <c r="E1193" i="7"/>
  <c r="E1194" i="7"/>
  <c r="E1195" i="7"/>
  <c r="E1196" i="7"/>
  <c r="E1197" i="7"/>
  <c r="E1198" i="7"/>
  <c r="E1199" i="7"/>
  <c r="E1200" i="7"/>
  <c r="E1201" i="7"/>
  <c r="E1202" i="7"/>
  <c r="E1203" i="7"/>
  <c r="E1204" i="7"/>
  <c r="E1205" i="7"/>
  <c r="E1206" i="7"/>
  <c r="E1207" i="7"/>
  <c r="E1208" i="7"/>
  <c r="E1209" i="7"/>
  <c r="E1210" i="7"/>
  <c r="E1211" i="7"/>
  <c r="E1212" i="7"/>
  <c r="E1213" i="7"/>
  <c r="E1214" i="7"/>
  <c r="E1215" i="7"/>
  <c r="E1216" i="7"/>
  <c r="E1217" i="7"/>
  <c r="E1218" i="7"/>
  <c r="E1219" i="7"/>
  <c r="E1220" i="7"/>
  <c r="E1221" i="7"/>
  <c r="E1222" i="7"/>
  <c r="E1223" i="7"/>
  <c r="E1224" i="7"/>
  <c r="E1225" i="7"/>
  <c r="E1226" i="7"/>
  <c r="E1227" i="7"/>
  <c r="E1228" i="7"/>
  <c r="E1229" i="7"/>
  <c r="E1230" i="7"/>
  <c r="E1231" i="7"/>
  <c r="E1232" i="7"/>
  <c r="E1233" i="7"/>
  <c r="E1234" i="7"/>
  <c r="E1235" i="7"/>
  <c r="E1236" i="7"/>
  <c r="E1237" i="7"/>
  <c r="E1238" i="7"/>
  <c r="E1239" i="7"/>
  <c r="E1240" i="7"/>
  <c r="E1241" i="7"/>
  <c r="E1242" i="7"/>
  <c r="E1243" i="7"/>
  <c r="E1244" i="7"/>
  <c r="E1245" i="7"/>
  <c r="E1246" i="7"/>
  <c r="E1247" i="7"/>
  <c r="E1248" i="7"/>
  <c r="E1249" i="7"/>
  <c r="E1250" i="7"/>
  <c r="E1251" i="7"/>
  <c r="E1252" i="7"/>
  <c r="E1253" i="7"/>
  <c r="E1254" i="7"/>
  <c r="E1255" i="7"/>
  <c r="E1256" i="7"/>
  <c r="E1257" i="7"/>
  <c r="E1258" i="7"/>
  <c r="E1259" i="7"/>
  <c r="E1260" i="7"/>
  <c r="E1261" i="7"/>
  <c r="E1262" i="7"/>
  <c r="E1263" i="7"/>
  <c r="E1264" i="7"/>
  <c r="E1265" i="7"/>
  <c r="E1266" i="7"/>
  <c r="E1267" i="7"/>
  <c r="E1268" i="7"/>
  <c r="E1269" i="7"/>
  <c r="E1270" i="7"/>
  <c r="E1271" i="7"/>
  <c r="E1272" i="7"/>
  <c r="E1273" i="7"/>
  <c r="E1274" i="7"/>
  <c r="E1275" i="7"/>
  <c r="E1276" i="7"/>
  <c r="E1277" i="7"/>
  <c r="E1278" i="7"/>
  <c r="E1279" i="7"/>
  <c r="E1280" i="7"/>
  <c r="E1281" i="7"/>
  <c r="E1282" i="7"/>
  <c r="E1283" i="7"/>
  <c r="E1284" i="7"/>
  <c r="E1285" i="7"/>
  <c r="E1286" i="7"/>
  <c r="E1287" i="7"/>
  <c r="E1288" i="7"/>
  <c r="E1289" i="7"/>
  <c r="E1290" i="7"/>
  <c r="E1291" i="7"/>
  <c r="E1292" i="7"/>
  <c r="E1293" i="7"/>
  <c r="E1294" i="7"/>
  <c r="E1295" i="7"/>
  <c r="E1296" i="7"/>
  <c r="E1297" i="7"/>
  <c r="E1298" i="7"/>
  <c r="E1299" i="7"/>
  <c r="E1300" i="7"/>
  <c r="E1301" i="7"/>
  <c r="E1302" i="7"/>
  <c r="E1303" i="7"/>
  <c r="E1304" i="7"/>
  <c r="E1305" i="7"/>
  <c r="E1306" i="7"/>
  <c r="E1307" i="7"/>
  <c r="E1308" i="7"/>
  <c r="E1309" i="7"/>
  <c r="E1310" i="7"/>
  <c r="E1311" i="7"/>
  <c r="E1312" i="7"/>
  <c r="E1313" i="7"/>
  <c r="E1314" i="7"/>
  <c r="E1315" i="7"/>
  <c r="E1316" i="7"/>
  <c r="E1317" i="7"/>
  <c r="E1318" i="7"/>
  <c r="E1319" i="7"/>
  <c r="E1320" i="7"/>
  <c r="E1321" i="7"/>
  <c r="E1322" i="7"/>
  <c r="E1323" i="7"/>
  <c r="E1324" i="7"/>
  <c r="E1325" i="7"/>
  <c r="E1326" i="7"/>
  <c r="E1327" i="7"/>
  <c r="E1328" i="7"/>
  <c r="E1329" i="7"/>
  <c r="E1330" i="7"/>
  <c r="E1331" i="7"/>
  <c r="E1332" i="7"/>
  <c r="E1333" i="7"/>
  <c r="E1334" i="7"/>
  <c r="E1335" i="7"/>
  <c r="E1336" i="7"/>
  <c r="E1337" i="7"/>
  <c r="E1338" i="7"/>
  <c r="E1339" i="7"/>
  <c r="E1340" i="7"/>
  <c r="E1341" i="7"/>
  <c r="E1342" i="7"/>
  <c r="E1343" i="7"/>
  <c r="E1344" i="7"/>
  <c r="E1345" i="7"/>
  <c r="E1346" i="7"/>
  <c r="E1347" i="7"/>
  <c r="E1348" i="7"/>
  <c r="E1349" i="7"/>
  <c r="E1350" i="7"/>
  <c r="E1351" i="7"/>
  <c r="E1352" i="7"/>
  <c r="E1353" i="7"/>
  <c r="E1354" i="7"/>
  <c r="E1355" i="7"/>
  <c r="E1356" i="7"/>
  <c r="E1357" i="7"/>
  <c r="E1358" i="7"/>
  <c r="E1359" i="7"/>
  <c r="E1360" i="7"/>
  <c r="E1361" i="7"/>
  <c r="E1362" i="7"/>
  <c r="E1363" i="7"/>
  <c r="E1364" i="7"/>
  <c r="E1365" i="7"/>
  <c r="E1366" i="7"/>
  <c r="E1367" i="7"/>
  <c r="E1368" i="7"/>
  <c r="E1369" i="7"/>
  <c r="E1370" i="7"/>
  <c r="E1371" i="7"/>
  <c r="E1372" i="7"/>
  <c r="E1373" i="7"/>
  <c r="E1374" i="7"/>
  <c r="E1375" i="7"/>
  <c r="E1376" i="7"/>
  <c r="E1377" i="7"/>
  <c r="E1378" i="7"/>
  <c r="E1379" i="7"/>
  <c r="E1380" i="7"/>
  <c r="E1381" i="7"/>
  <c r="E1382" i="7"/>
  <c r="E1383" i="7"/>
  <c r="E1384" i="7"/>
  <c r="E1385" i="7"/>
  <c r="E1386" i="7"/>
  <c r="E1387" i="7"/>
  <c r="E1388" i="7"/>
  <c r="E1389" i="7"/>
  <c r="E1390" i="7"/>
  <c r="E1391" i="7"/>
  <c r="E1392" i="7"/>
  <c r="E1393" i="7"/>
  <c r="E1394" i="7"/>
  <c r="E1395" i="7"/>
  <c r="E1396" i="7"/>
  <c r="E1397" i="7"/>
  <c r="E1398" i="7"/>
  <c r="E1399" i="7"/>
  <c r="E1400" i="7"/>
  <c r="E1401" i="7"/>
  <c r="E1402" i="7"/>
  <c r="E1403" i="7"/>
  <c r="E1404" i="7"/>
  <c r="E1405" i="7"/>
  <c r="E1406" i="7"/>
  <c r="E1407" i="7"/>
  <c r="E1408" i="7"/>
  <c r="E1409" i="7"/>
  <c r="E1410" i="7"/>
  <c r="E1411" i="7"/>
  <c r="E1412" i="7"/>
  <c r="E1413" i="7"/>
  <c r="E1414" i="7"/>
  <c r="E1415" i="7"/>
  <c r="E1416" i="7"/>
  <c r="E1417" i="7"/>
  <c r="E1418" i="7"/>
  <c r="E1419" i="7"/>
  <c r="E1420" i="7"/>
  <c r="E1421" i="7"/>
  <c r="E1422" i="7"/>
  <c r="E1423" i="7"/>
  <c r="E1424" i="7"/>
  <c r="E1425" i="7"/>
  <c r="E1426" i="7"/>
  <c r="E1427" i="7"/>
  <c r="E1428" i="7"/>
  <c r="E1429" i="7"/>
  <c r="E1430" i="7"/>
  <c r="E1431" i="7"/>
  <c r="E1432" i="7"/>
  <c r="E1433" i="7"/>
  <c r="E1434" i="7"/>
  <c r="E1435" i="7"/>
  <c r="E1436" i="7"/>
  <c r="E1437" i="7"/>
  <c r="E1438" i="7"/>
  <c r="E1439" i="7"/>
  <c r="E1440" i="7"/>
  <c r="E1441" i="7"/>
  <c r="E1442" i="7"/>
  <c r="E1443" i="7"/>
  <c r="E1444" i="7"/>
  <c r="E1445" i="7"/>
  <c r="E1446" i="7"/>
  <c r="E1447" i="7"/>
  <c r="E1448" i="7"/>
  <c r="E1449" i="7"/>
  <c r="E1450" i="7"/>
  <c r="E1451" i="7"/>
  <c r="E1452" i="7"/>
  <c r="E1453" i="7"/>
  <c r="E1454" i="7"/>
  <c r="E1455" i="7"/>
  <c r="E1456" i="7"/>
  <c r="E1457" i="7"/>
  <c r="E1458" i="7"/>
  <c r="E1459" i="7"/>
  <c r="E1460" i="7"/>
  <c r="E1461" i="7"/>
  <c r="E1462" i="7"/>
  <c r="E1463" i="7"/>
  <c r="E1464" i="7"/>
  <c r="E1465" i="7"/>
  <c r="E1466" i="7"/>
  <c r="E1467" i="7"/>
  <c r="E1468" i="7"/>
  <c r="E1469" i="7"/>
  <c r="E1470" i="7"/>
  <c r="E1471" i="7"/>
  <c r="E1472" i="7"/>
  <c r="E1473" i="7"/>
  <c r="E1474" i="7"/>
  <c r="E1475" i="7"/>
  <c r="E1476" i="7"/>
  <c r="E1477" i="7"/>
  <c r="E1478" i="7"/>
  <c r="E1479" i="7"/>
  <c r="E1480" i="7"/>
  <c r="E1481" i="7"/>
  <c r="E1482" i="7"/>
  <c r="E1483" i="7"/>
  <c r="E1484" i="7"/>
  <c r="E1485" i="7"/>
  <c r="E1486" i="7"/>
  <c r="E1487" i="7"/>
  <c r="E1488" i="7"/>
  <c r="E1489" i="7"/>
  <c r="E1490" i="7"/>
  <c r="E1491" i="7"/>
  <c r="E1492" i="7"/>
  <c r="E1493" i="7"/>
  <c r="E1494" i="7"/>
  <c r="E1495" i="7"/>
  <c r="E1496" i="7"/>
  <c r="E1497" i="7"/>
  <c r="E1498" i="7"/>
  <c r="E1499" i="7"/>
  <c r="E1500" i="7"/>
  <c r="E1501" i="7"/>
  <c r="E1502" i="7"/>
  <c r="E1503" i="7"/>
  <c r="E1504" i="7"/>
  <c r="E1505" i="7"/>
  <c r="E1506" i="7"/>
  <c r="E1507" i="7"/>
  <c r="E1508" i="7"/>
  <c r="E1509" i="7"/>
  <c r="E1510" i="7"/>
  <c r="E1511" i="7"/>
  <c r="E1512" i="7"/>
  <c r="E1513" i="7"/>
  <c r="E1514" i="7"/>
  <c r="E1515" i="7"/>
  <c r="E1516" i="7"/>
  <c r="E1517" i="7"/>
  <c r="E1518" i="7"/>
  <c r="E1519" i="7"/>
  <c r="E1520" i="7"/>
  <c r="E1521" i="7"/>
  <c r="E1522" i="7"/>
  <c r="E1523" i="7"/>
  <c r="E1524" i="7"/>
  <c r="E1525" i="7"/>
  <c r="E1526" i="7"/>
  <c r="E1527" i="7"/>
  <c r="E1528" i="7"/>
  <c r="E1529" i="7"/>
  <c r="E1530" i="7"/>
  <c r="E1531" i="7"/>
  <c r="E1532" i="7"/>
  <c r="E1533" i="7"/>
  <c r="E1534" i="7"/>
  <c r="E1535" i="7"/>
  <c r="E1536" i="7"/>
  <c r="E1537" i="7"/>
  <c r="E1538" i="7"/>
  <c r="E1539" i="7"/>
  <c r="E1540" i="7"/>
  <c r="E1541" i="7"/>
  <c r="E1542" i="7"/>
  <c r="E1543" i="7"/>
  <c r="E1544" i="7"/>
  <c r="E1545" i="7"/>
  <c r="E1546" i="7"/>
  <c r="E1547" i="7"/>
  <c r="E1548" i="7"/>
  <c r="E1549" i="7"/>
  <c r="E1550" i="7"/>
  <c r="E1551" i="7"/>
  <c r="E1552" i="7"/>
  <c r="E1553" i="7"/>
  <c r="E1554" i="7"/>
  <c r="E1555" i="7"/>
  <c r="E1556" i="7"/>
  <c r="E1557" i="7"/>
  <c r="E1558" i="7"/>
  <c r="E1559" i="7"/>
  <c r="E1560" i="7"/>
  <c r="E1561" i="7"/>
  <c r="E1562" i="7"/>
  <c r="E1563" i="7"/>
  <c r="E1564" i="7"/>
  <c r="E1565" i="7"/>
  <c r="E1566" i="7"/>
  <c r="E1567" i="7"/>
  <c r="E1568" i="7"/>
  <c r="E1569" i="7"/>
  <c r="E1570" i="7"/>
  <c r="E1571" i="7"/>
  <c r="E1572" i="7"/>
  <c r="E1573" i="7"/>
  <c r="E1574" i="7"/>
  <c r="E1575" i="7"/>
  <c r="E1576" i="7"/>
  <c r="E1577" i="7"/>
  <c r="E1578" i="7"/>
  <c r="E1579" i="7"/>
  <c r="E1580" i="7"/>
  <c r="E1581" i="7"/>
  <c r="E1582" i="7"/>
  <c r="E1583" i="7"/>
  <c r="E1584" i="7"/>
  <c r="E1585" i="7"/>
  <c r="E1586" i="7"/>
  <c r="E1587" i="7"/>
  <c r="E1588" i="7"/>
  <c r="E1589" i="7"/>
  <c r="E1590" i="7"/>
  <c r="E1591" i="7"/>
  <c r="E1592" i="7"/>
  <c r="E1593" i="7"/>
  <c r="E1594" i="7"/>
  <c r="E1595" i="7"/>
  <c r="E1596" i="7"/>
  <c r="E1597" i="7"/>
  <c r="E1598" i="7"/>
  <c r="E1599" i="7"/>
  <c r="E1600" i="7"/>
  <c r="E1601" i="7"/>
  <c r="E1602" i="7"/>
  <c r="E1603" i="7"/>
  <c r="E1604" i="7"/>
  <c r="E1605" i="7"/>
  <c r="E1606" i="7"/>
  <c r="E1607" i="7"/>
  <c r="E1608" i="7"/>
  <c r="E1609" i="7"/>
  <c r="E1610" i="7"/>
  <c r="E1611" i="7"/>
  <c r="E1612" i="7"/>
  <c r="E1613" i="7"/>
  <c r="E1614" i="7"/>
  <c r="E1615" i="7"/>
  <c r="E1616" i="7"/>
  <c r="E1617" i="7"/>
  <c r="E1618" i="7"/>
  <c r="E1619" i="7"/>
  <c r="E1620" i="7"/>
  <c r="E1621" i="7"/>
  <c r="E1622" i="7"/>
  <c r="E1623" i="7"/>
  <c r="E1624" i="7"/>
  <c r="E1625" i="7"/>
  <c r="E1626" i="7"/>
  <c r="E1627" i="7"/>
  <c r="E1628" i="7"/>
  <c r="E1629" i="7"/>
  <c r="E1630" i="7"/>
  <c r="E1631" i="7"/>
  <c r="E1632" i="7"/>
  <c r="E1633" i="7"/>
  <c r="E1634" i="7"/>
  <c r="E1635" i="7"/>
  <c r="E1636" i="7"/>
  <c r="E1637" i="7"/>
  <c r="E1638" i="7"/>
  <c r="E1639" i="7"/>
  <c r="E1640" i="7"/>
  <c r="E1641" i="7"/>
  <c r="E1642" i="7"/>
  <c r="E1643" i="7"/>
  <c r="E1644" i="7"/>
  <c r="E1645" i="7"/>
  <c r="E1646" i="7"/>
  <c r="E1647" i="7"/>
  <c r="E1648" i="7"/>
  <c r="E1649" i="7"/>
  <c r="E1650" i="7"/>
  <c r="E1651" i="7"/>
  <c r="E1652" i="7"/>
  <c r="E1653" i="7"/>
  <c r="E1654" i="7"/>
  <c r="E1655" i="7"/>
  <c r="E1656" i="7"/>
  <c r="E1657" i="7"/>
  <c r="E1658" i="7"/>
  <c r="E1659" i="7"/>
  <c r="E1660" i="7"/>
  <c r="E1661" i="7"/>
  <c r="E1662" i="7"/>
  <c r="E1663" i="7"/>
  <c r="E1664" i="7"/>
  <c r="E1665" i="7"/>
  <c r="E1666" i="7"/>
  <c r="E1667" i="7"/>
  <c r="E1668" i="7"/>
  <c r="E1669" i="7"/>
  <c r="E1670" i="7"/>
  <c r="E1671" i="7"/>
  <c r="E1672" i="7"/>
  <c r="E1673" i="7"/>
  <c r="E1674" i="7"/>
  <c r="E1675" i="7"/>
  <c r="E1676" i="7"/>
  <c r="E1677" i="7"/>
  <c r="E1678" i="7"/>
  <c r="E1679" i="7"/>
  <c r="E1680" i="7"/>
  <c r="E1681" i="7"/>
  <c r="E1682" i="7"/>
  <c r="E1683" i="7"/>
  <c r="E1684" i="7"/>
  <c r="E1685" i="7"/>
  <c r="E1686" i="7"/>
  <c r="E1687" i="7"/>
  <c r="E1688" i="7"/>
  <c r="E1689" i="7"/>
  <c r="E1690" i="7"/>
  <c r="E1691" i="7"/>
  <c r="E1692" i="7"/>
  <c r="E1693" i="7"/>
  <c r="E1694" i="7"/>
  <c r="E1695" i="7"/>
  <c r="E1696" i="7"/>
  <c r="E1697" i="7"/>
  <c r="E1698" i="7"/>
  <c r="E1699" i="7"/>
  <c r="E1700" i="7"/>
  <c r="E1701" i="7"/>
  <c r="E1702" i="7"/>
  <c r="E1703" i="7"/>
  <c r="E1704" i="7"/>
  <c r="E1705" i="7"/>
  <c r="E1706" i="7"/>
  <c r="E1707" i="7"/>
  <c r="E1708" i="7"/>
  <c r="E1709" i="7"/>
  <c r="E1710" i="7"/>
  <c r="E1711" i="7"/>
  <c r="E1712" i="7"/>
  <c r="E1713" i="7"/>
  <c r="E1714" i="7"/>
  <c r="E1715" i="7"/>
  <c r="E1716" i="7"/>
  <c r="E1717" i="7"/>
  <c r="E1718" i="7"/>
  <c r="E1719" i="7"/>
  <c r="E1720" i="7"/>
  <c r="E1721" i="7"/>
  <c r="E1722" i="7"/>
  <c r="E1723" i="7"/>
  <c r="E1724" i="7"/>
  <c r="E1725" i="7"/>
  <c r="E1726" i="7"/>
  <c r="E1727" i="7"/>
  <c r="E1728" i="7"/>
  <c r="E1729" i="7"/>
  <c r="E1730" i="7"/>
  <c r="E1731" i="7"/>
  <c r="E1732" i="7"/>
  <c r="E1733" i="7"/>
  <c r="E1734" i="7"/>
  <c r="E1735" i="7"/>
  <c r="E1736" i="7"/>
  <c r="E1737" i="7"/>
  <c r="E1738" i="7"/>
  <c r="E1739" i="7"/>
  <c r="E1740" i="7"/>
  <c r="E1741" i="7"/>
  <c r="E1742" i="7"/>
  <c r="E1743" i="7"/>
  <c r="E1744" i="7"/>
  <c r="E1745" i="7"/>
  <c r="E1746" i="7"/>
  <c r="E1747" i="7"/>
  <c r="E1748" i="7"/>
  <c r="E1749" i="7"/>
  <c r="E1750" i="7"/>
  <c r="E1751" i="7"/>
  <c r="E1752" i="7"/>
  <c r="E1753" i="7"/>
  <c r="E1754" i="7"/>
  <c r="E1755" i="7"/>
  <c r="E1756" i="7"/>
  <c r="E1757" i="7"/>
  <c r="E1758" i="7"/>
  <c r="E1759" i="7"/>
  <c r="E1760" i="7"/>
  <c r="E1761" i="7"/>
  <c r="E1762" i="7"/>
  <c r="E1763" i="7"/>
  <c r="E1764" i="7"/>
  <c r="E1765" i="7"/>
  <c r="E1766" i="7"/>
  <c r="E1767" i="7"/>
  <c r="E1768" i="7"/>
  <c r="E1769" i="7"/>
  <c r="E1770" i="7"/>
  <c r="E1771" i="7"/>
  <c r="E1772" i="7"/>
  <c r="E1773" i="7"/>
  <c r="E1774" i="7"/>
  <c r="E1775" i="7"/>
  <c r="E1776" i="7"/>
  <c r="E1777" i="7"/>
  <c r="E1778" i="7"/>
  <c r="E1779" i="7"/>
  <c r="E1780" i="7"/>
  <c r="E1781" i="7"/>
  <c r="E1782" i="7"/>
  <c r="E1783" i="7"/>
  <c r="E1784" i="7"/>
  <c r="E1785" i="7"/>
  <c r="E1786" i="7"/>
  <c r="E1787" i="7"/>
  <c r="E1788" i="7"/>
  <c r="E1789" i="7"/>
  <c r="E1790" i="7"/>
  <c r="E1791" i="7"/>
  <c r="E1792" i="7"/>
  <c r="E1793" i="7"/>
  <c r="E1794" i="7"/>
  <c r="E1795" i="7"/>
  <c r="E1796" i="7"/>
  <c r="E1797" i="7"/>
  <c r="E1798" i="7"/>
  <c r="E1799" i="7"/>
  <c r="E1800" i="7"/>
  <c r="E1801" i="7"/>
  <c r="E1802" i="7"/>
  <c r="E1803" i="7"/>
  <c r="E1804" i="7"/>
  <c r="E1805" i="7"/>
  <c r="E1806" i="7"/>
  <c r="E1807" i="7"/>
  <c r="E1808" i="7"/>
  <c r="E1809" i="7"/>
  <c r="E1810" i="7"/>
  <c r="E1811" i="7"/>
  <c r="E1812" i="7"/>
  <c r="E1813" i="7"/>
  <c r="E1814" i="7"/>
  <c r="E1815" i="7"/>
  <c r="E1816" i="7"/>
  <c r="E1817" i="7"/>
  <c r="E1818" i="7"/>
  <c r="E1819" i="7"/>
  <c r="E1820" i="7"/>
  <c r="E1821" i="7"/>
  <c r="E1822" i="7"/>
  <c r="E1823" i="7"/>
  <c r="E1824" i="7"/>
  <c r="E1825" i="7"/>
  <c r="E1826" i="7"/>
  <c r="E1827" i="7"/>
  <c r="E1828" i="7"/>
  <c r="E1829" i="7"/>
  <c r="E1830" i="7"/>
  <c r="E1831" i="7"/>
  <c r="E1832" i="7"/>
  <c r="E1833" i="7"/>
  <c r="E1834" i="7"/>
  <c r="E1835" i="7"/>
  <c r="E1836" i="7"/>
  <c r="E1837" i="7"/>
  <c r="E1838" i="7"/>
  <c r="E1839" i="7"/>
  <c r="E1840" i="7"/>
  <c r="E1841" i="7"/>
  <c r="E1842" i="7"/>
  <c r="E1843" i="7"/>
  <c r="E1844" i="7"/>
  <c r="E1845" i="7"/>
  <c r="E1846" i="7"/>
  <c r="E1847" i="7"/>
  <c r="E1848" i="7"/>
  <c r="E1849" i="7"/>
  <c r="E1850" i="7"/>
  <c r="E1851" i="7"/>
  <c r="E1852" i="7"/>
  <c r="E1853" i="7"/>
  <c r="E1854" i="7"/>
  <c r="E1855" i="7"/>
  <c r="E1856" i="7"/>
  <c r="E1857" i="7"/>
  <c r="E1858" i="7"/>
  <c r="E1859" i="7"/>
  <c r="E1860" i="7"/>
  <c r="E1861" i="7"/>
  <c r="E1862" i="7"/>
  <c r="E1863" i="7"/>
  <c r="E1864" i="7"/>
  <c r="E1865" i="7"/>
  <c r="E1866" i="7"/>
  <c r="E1867" i="7"/>
  <c r="E1868" i="7"/>
  <c r="E1869" i="7"/>
  <c r="E1870" i="7"/>
  <c r="E1871" i="7"/>
  <c r="E1872" i="7"/>
  <c r="E1873" i="7"/>
  <c r="E1874" i="7"/>
  <c r="E1875" i="7"/>
  <c r="E1876" i="7"/>
  <c r="E1877" i="7"/>
  <c r="E1878" i="7"/>
  <c r="E1879" i="7"/>
  <c r="E1880" i="7"/>
  <c r="E1881" i="7"/>
  <c r="E1882" i="7"/>
  <c r="E1883" i="7"/>
  <c r="E1884" i="7"/>
  <c r="E1885" i="7"/>
  <c r="E1886" i="7"/>
  <c r="E1887" i="7"/>
  <c r="E1888" i="7"/>
  <c r="E1889" i="7"/>
  <c r="E1890" i="7"/>
  <c r="E1891" i="7"/>
  <c r="E1892" i="7"/>
  <c r="E1893" i="7"/>
  <c r="E1894" i="7"/>
  <c r="E1895" i="7"/>
  <c r="E1896" i="7"/>
  <c r="E1897" i="7"/>
  <c r="E1898" i="7"/>
  <c r="E1899" i="7"/>
  <c r="E1900" i="7"/>
  <c r="E1901" i="7"/>
  <c r="E1902" i="7"/>
  <c r="E1903" i="7"/>
  <c r="E1904" i="7"/>
  <c r="E1905" i="7"/>
  <c r="E1906" i="7"/>
  <c r="E1907" i="7"/>
  <c r="E1908" i="7"/>
  <c r="E1909" i="7"/>
  <c r="E1910" i="7"/>
  <c r="E1911" i="7"/>
  <c r="E1912" i="7"/>
  <c r="E1913" i="7"/>
  <c r="E1914" i="7"/>
  <c r="E1915" i="7"/>
  <c r="E1916" i="7"/>
  <c r="E1917" i="7"/>
  <c r="E1918" i="7"/>
  <c r="E1919" i="7"/>
  <c r="E1920" i="7"/>
  <c r="E1921" i="7"/>
  <c r="E1922" i="7"/>
  <c r="E1923" i="7"/>
  <c r="E1924" i="7"/>
  <c r="E1925" i="7"/>
  <c r="E1926" i="7"/>
  <c r="E1927" i="7"/>
  <c r="E1928" i="7"/>
  <c r="E1929" i="7"/>
  <c r="E1930" i="7"/>
  <c r="E1931" i="7"/>
  <c r="E1932" i="7"/>
  <c r="E1933" i="7"/>
  <c r="E1934" i="7"/>
  <c r="E1935" i="7"/>
  <c r="E1936" i="7"/>
  <c r="E1937" i="7"/>
  <c r="E1938" i="7"/>
  <c r="E1939" i="7"/>
  <c r="E1940" i="7"/>
  <c r="E1941" i="7"/>
  <c r="E1942" i="7"/>
  <c r="E1943" i="7"/>
  <c r="E1944" i="7"/>
  <c r="E1945" i="7"/>
  <c r="E1946" i="7"/>
  <c r="E1947" i="7"/>
  <c r="E1948" i="7"/>
  <c r="E1949" i="7"/>
  <c r="E1950" i="7"/>
  <c r="E1951" i="7"/>
  <c r="E1952" i="7"/>
  <c r="E1953" i="7"/>
  <c r="E1954" i="7"/>
  <c r="E1955" i="7"/>
  <c r="E1956" i="7"/>
  <c r="E1957" i="7"/>
  <c r="E1958" i="7"/>
  <c r="E1959" i="7"/>
  <c r="E1960" i="7"/>
  <c r="E1961" i="7"/>
  <c r="E1962" i="7"/>
  <c r="E1963" i="7"/>
  <c r="E1964" i="7"/>
  <c r="E1965" i="7"/>
  <c r="E1966" i="7"/>
  <c r="E1967" i="7"/>
  <c r="E1968" i="7"/>
  <c r="E1969" i="7"/>
  <c r="E1970" i="7"/>
  <c r="E1971" i="7"/>
  <c r="E1972" i="7"/>
  <c r="E1973" i="7"/>
  <c r="E1974" i="7"/>
  <c r="E1975" i="7"/>
  <c r="E1976" i="7"/>
  <c r="E1977" i="7"/>
  <c r="E1978" i="7"/>
  <c r="E1979" i="7"/>
  <c r="E1980" i="7"/>
  <c r="E1981" i="7"/>
  <c r="E1982" i="7"/>
  <c r="E1983" i="7"/>
  <c r="E1984" i="7"/>
  <c r="E1985" i="7"/>
  <c r="E1986" i="7"/>
  <c r="E1987" i="7"/>
  <c r="E1988" i="7"/>
  <c r="E1989" i="7"/>
  <c r="E1990" i="7"/>
  <c r="E1991" i="7"/>
  <c r="E1992" i="7"/>
  <c r="E1993" i="7"/>
  <c r="E1994" i="7"/>
  <c r="E1995" i="7"/>
  <c r="E1996" i="7"/>
  <c r="E1997" i="7"/>
  <c r="E1998" i="7"/>
  <c r="E1999" i="7"/>
  <c r="E2000" i="7"/>
  <c r="E2001" i="7"/>
  <c r="E2002" i="7"/>
  <c r="E2003" i="7"/>
  <c r="E2004" i="7"/>
  <c r="E2005" i="7"/>
  <c r="E2006" i="7"/>
  <c r="E2007" i="7"/>
  <c r="E2008" i="7"/>
  <c r="E2009" i="7"/>
  <c r="E2010" i="7"/>
  <c r="E2011" i="7"/>
  <c r="E2012" i="7"/>
  <c r="E2013" i="7"/>
  <c r="E2014" i="7"/>
  <c r="E2015" i="7"/>
  <c r="E2016" i="7"/>
  <c r="E2017" i="7"/>
  <c r="E2018" i="7"/>
  <c r="E2019" i="7"/>
  <c r="E2020" i="7"/>
  <c r="E2021" i="7"/>
  <c r="E2022" i="7"/>
  <c r="E2023" i="7"/>
  <c r="E2024" i="7"/>
  <c r="E2025" i="7"/>
  <c r="E2026" i="7"/>
  <c r="E2027" i="7"/>
  <c r="E2028" i="7"/>
  <c r="E2029" i="7"/>
  <c r="E2030" i="7"/>
  <c r="E2031" i="7"/>
  <c r="E2032" i="7"/>
  <c r="E2033" i="7"/>
  <c r="E2034" i="7"/>
  <c r="E2035" i="7"/>
  <c r="E2036" i="7"/>
  <c r="E2037" i="7"/>
  <c r="E2038" i="7"/>
  <c r="E2039" i="7"/>
  <c r="E2040" i="7"/>
  <c r="E2041" i="7"/>
  <c r="E2042" i="7"/>
  <c r="E2043" i="7"/>
  <c r="E2044" i="7"/>
  <c r="E2045" i="7"/>
  <c r="E2046" i="7"/>
  <c r="E2047" i="7"/>
  <c r="E2048" i="7"/>
  <c r="E2049" i="7"/>
  <c r="E2050" i="7"/>
  <c r="E2051" i="7"/>
  <c r="E2052" i="7"/>
  <c r="E2053" i="7"/>
  <c r="E2054" i="7"/>
  <c r="E2055" i="7"/>
  <c r="E2056" i="7"/>
  <c r="E2057" i="7"/>
  <c r="E2058" i="7"/>
  <c r="E2059" i="7"/>
  <c r="E2060" i="7"/>
  <c r="E2061" i="7"/>
  <c r="E2062" i="7"/>
  <c r="E2063" i="7"/>
  <c r="E2064" i="7"/>
  <c r="E2065" i="7"/>
  <c r="E2066" i="7"/>
  <c r="E2067" i="7"/>
  <c r="E2068" i="7"/>
  <c r="E2069" i="7"/>
  <c r="E2070" i="7"/>
  <c r="E2071" i="7"/>
  <c r="E2072" i="7"/>
  <c r="E2073" i="7"/>
  <c r="E2074" i="7"/>
  <c r="E2075" i="7"/>
  <c r="E2076" i="7"/>
  <c r="E2077" i="7"/>
  <c r="E2078" i="7"/>
  <c r="E2079" i="7"/>
  <c r="E2080" i="7"/>
  <c r="E2081" i="7"/>
  <c r="E2082" i="7"/>
  <c r="E2083" i="7"/>
  <c r="E2084" i="7"/>
  <c r="E2085" i="7"/>
  <c r="E2086" i="7"/>
  <c r="E2087" i="7"/>
  <c r="E2088" i="7"/>
  <c r="E2089" i="7"/>
  <c r="E2090" i="7"/>
  <c r="E2091" i="7"/>
  <c r="E2092" i="7"/>
  <c r="E2093" i="7"/>
  <c r="E2094" i="7"/>
  <c r="E2095" i="7"/>
  <c r="E2096" i="7"/>
  <c r="E2097" i="7"/>
  <c r="E2098" i="7"/>
  <c r="E2099" i="7"/>
  <c r="E2100" i="7"/>
  <c r="E2101" i="7"/>
  <c r="E2102" i="7"/>
  <c r="E2103" i="7"/>
  <c r="E2104" i="7"/>
  <c r="E2105" i="7"/>
  <c r="E2106" i="7"/>
  <c r="E2107" i="7"/>
  <c r="E2108" i="7"/>
  <c r="E2109" i="7"/>
  <c r="E2110" i="7"/>
  <c r="E2111" i="7"/>
  <c r="E2112" i="7"/>
  <c r="E2113" i="7"/>
  <c r="E2114" i="7"/>
  <c r="E2115" i="7"/>
  <c r="E2116" i="7"/>
  <c r="E2117" i="7"/>
  <c r="E2118" i="7"/>
  <c r="E2119" i="7"/>
  <c r="E2120" i="7"/>
  <c r="E2121" i="7"/>
  <c r="E2122" i="7"/>
  <c r="E2123" i="7"/>
  <c r="E2124" i="7"/>
  <c r="E2125" i="7"/>
  <c r="E2126" i="7"/>
  <c r="E2127" i="7"/>
  <c r="E2128" i="7"/>
  <c r="E2129" i="7"/>
  <c r="E2130" i="7"/>
  <c r="E2131" i="7"/>
  <c r="E2132" i="7"/>
  <c r="E2133" i="7"/>
  <c r="E2134" i="7"/>
  <c r="E2135" i="7"/>
  <c r="E2136" i="7"/>
  <c r="E2137" i="7"/>
  <c r="E2138" i="7"/>
  <c r="E2139" i="7"/>
  <c r="E2140" i="7"/>
  <c r="E2141" i="7"/>
  <c r="E2142" i="7"/>
  <c r="E2143" i="7"/>
  <c r="E2144" i="7"/>
  <c r="E2145" i="7"/>
  <c r="E2146" i="7"/>
  <c r="E2147" i="7"/>
  <c r="E2148" i="7"/>
  <c r="E2149" i="7"/>
  <c r="E2150" i="7"/>
  <c r="E2151" i="7"/>
  <c r="E2152" i="7"/>
  <c r="E2153" i="7"/>
  <c r="E2154" i="7"/>
  <c r="E2155" i="7"/>
  <c r="E2156" i="7"/>
  <c r="E2157" i="7"/>
  <c r="E2158" i="7"/>
  <c r="E2159" i="7"/>
  <c r="E2160" i="7"/>
  <c r="E2161" i="7"/>
  <c r="E2162" i="7"/>
  <c r="E2163" i="7"/>
  <c r="E2164" i="7"/>
  <c r="E2165" i="7"/>
  <c r="E2166" i="7"/>
  <c r="E2167" i="7"/>
  <c r="E2168" i="7"/>
  <c r="E2169" i="7"/>
  <c r="E2170" i="7"/>
  <c r="E2171" i="7"/>
  <c r="E2172" i="7"/>
  <c r="E2173" i="7"/>
  <c r="E2174" i="7"/>
  <c r="E2175" i="7"/>
  <c r="E2176" i="7"/>
  <c r="E2177" i="7"/>
  <c r="E2178" i="7"/>
  <c r="E2179" i="7"/>
  <c r="E2180" i="7"/>
  <c r="E2181" i="7"/>
  <c r="E2182" i="7"/>
  <c r="E2183" i="7"/>
  <c r="E2184" i="7"/>
  <c r="E2185" i="7"/>
  <c r="E2186" i="7"/>
  <c r="E2187" i="7"/>
  <c r="E2188" i="7"/>
  <c r="E2189" i="7"/>
  <c r="E2190" i="7"/>
  <c r="E2191" i="7"/>
  <c r="E2192" i="7"/>
  <c r="E2193" i="7"/>
  <c r="E2194" i="7"/>
  <c r="E2195" i="7"/>
  <c r="E2196" i="7"/>
  <c r="E2197" i="7"/>
  <c r="E2198" i="7"/>
  <c r="E2199" i="7"/>
  <c r="E2200" i="7"/>
  <c r="E2201" i="7"/>
  <c r="E2202" i="7"/>
  <c r="E2203" i="7"/>
  <c r="E2204" i="7"/>
  <c r="E2205" i="7"/>
  <c r="E2206" i="7"/>
  <c r="E2207" i="7"/>
  <c r="E2208" i="7"/>
  <c r="E2209" i="7"/>
  <c r="E2210" i="7"/>
  <c r="E2211" i="7"/>
  <c r="E2212" i="7"/>
  <c r="E2213" i="7"/>
  <c r="E2214" i="7"/>
  <c r="E2215" i="7"/>
  <c r="E2216" i="7"/>
  <c r="E2217" i="7"/>
  <c r="E2218" i="7"/>
  <c r="E2219" i="7"/>
  <c r="E2220" i="7"/>
  <c r="E2221" i="7"/>
  <c r="E2222" i="7"/>
  <c r="E2223" i="7"/>
  <c r="E2224" i="7"/>
  <c r="E2225" i="7"/>
  <c r="E2226" i="7"/>
  <c r="E2227" i="7"/>
  <c r="E2228" i="7"/>
  <c r="E2229" i="7"/>
  <c r="E2230" i="7"/>
  <c r="E2231" i="7"/>
  <c r="E2232" i="7"/>
  <c r="E2233" i="7"/>
  <c r="E2234" i="7"/>
  <c r="E2235" i="7"/>
  <c r="E2236" i="7"/>
  <c r="E2237" i="7"/>
  <c r="E2238" i="7"/>
  <c r="E2239" i="7"/>
  <c r="E2240" i="7"/>
  <c r="E2241" i="7"/>
  <c r="E2242" i="7"/>
  <c r="E2243" i="7"/>
  <c r="E2244" i="7"/>
  <c r="E2245" i="7"/>
  <c r="E2246" i="7"/>
  <c r="E2247" i="7"/>
  <c r="E2248" i="7"/>
  <c r="E2249" i="7"/>
  <c r="E2250" i="7"/>
  <c r="E2251" i="7"/>
  <c r="E2252" i="7"/>
  <c r="E2253" i="7"/>
  <c r="E2254" i="7"/>
  <c r="E2255" i="7"/>
  <c r="E2256" i="7"/>
  <c r="E2257" i="7"/>
  <c r="E2258" i="7"/>
  <c r="E2259" i="7"/>
  <c r="E2260" i="7"/>
  <c r="E2261" i="7"/>
  <c r="E2262" i="7"/>
  <c r="E2263" i="7"/>
  <c r="E2264" i="7"/>
  <c r="E2265" i="7"/>
  <c r="E2266" i="7"/>
  <c r="E2267" i="7"/>
  <c r="E2268" i="7"/>
  <c r="E2269" i="7"/>
  <c r="E2270" i="7"/>
  <c r="E2271" i="7"/>
  <c r="E2272" i="7"/>
  <c r="E2273" i="7"/>
  <c r="E2274" i="7"/>
  <c r="E2275" i="7"/>
  <c r="E2276" i="7"/>
  <c r="E2277" i="7"/>
  <c r="E2278" i="7"/>
  <c r="E2279" i="7"/>
  <c r="E2280" i="7"/>
  <c r="E2281" i="7"/>
  <c r="E2282" i="7"/>
  <c r="E2283" i="7"/>
  <c r="E2284" i="7"/>
  <c r="E2285" i="7"/>
  <c r="E2286" i="7"/>
  <c r="E2287" i="7"/>
  <c r="E2288" i="7"/>
  <c r="E2289" i="7"/>
  <c r="E2290" i="7"/>
  <c r="E2291" i="7"/>
  <c r="E2292" i="7"/>
  <c r="E2293" i="7"/>
  <c r="E2294" i="7"/>
  <c r="E2295" i="7"/>
  <c r="E2296" i="7"/>
  <c r="E2297" i="7"/>
  <c r="E2298" i="7"/>
  <c r="E2299" i="7"/>
  <c r="E2300" i="7"/>
  <c r="E2301" i="7"/>
  <c r="E2302" i="7"/>
  <c r="E2303" i="7"/>
  <c r="E2304" i="7"/>
  <c r="E2305" i="7"/>
  <c r="E2306" i="7"/>
  <c r="E2307" i="7"/>
  <c r="E2308" i="7"/>
  <c r="E2309" i="7"/>
  <c r="E2310" i="7"/>
  <c r="E2311" i="7"/>
  <c r="E2312" i="7"/>
  <c r="E2313" i="7"/>
  <c r="E2314" i="7"/>
  <c r="E2315" i="7"/>
  <c r="E2316" i="7"/>
  <c r="E2317" i="7"/>
  <c r="E2318" i="7"/>
  <c r="E2319" i="7"/>
  <c r="E2320" i="7"/>
  <c r="E2321" i="7"/>
  <c r="E2322" i="7"/>
  <c r="E2323" i="7"/>
  <c r="E2324" i="7"/>
  <c r="E2325" i="7"/>
  <c r="E2326" i="7"/>
  <c r="E2327" i="7"/>
  <c r="E2328" i="7"/>
  <c r="E2329" i="7"/>
  <c r="E2330" i="7"/>
  <c r="E2331" i="7"/>
  <c r="E2332" i="7"/>
  <c r="E2333" i="7"/>
  <c r="E2334" i="7"/>
  <c r="E2335" i="7"/>
  <c r="E2336" i="7"/>
  <c r="E2337" i="7"/>
  <c r="E2338" i="7"/>
  <c r="E2339" i="7"/>
  <c r="E2340" i="7"/>
  <c r="E2341" i="7"/>
  <c r="E2342" i="7"/>
  <c r="E2343" i="7"/>
  <c r="E2344" i="7"/>
  <c r="E2345" i="7"/>
  <c r="E2346" i="7"/>
  <c r="E2347" i="7"/>
  <c r="E2348" i="7"/>
  <c r="E2349" i="7"/>
  <c r="E2350" i="7"/>
  <c r="E2351" i="7"/>
  <c r="E2352" i="7"/>
  <c r="E2353" i="7"/>
  <c r="E2354" i="7"/>
  <c r="E2355" i="7"/>
  <c r="E2356" i="7"/>
  <c r="E2357" i="7"/>
  <c r="E2358" i="7"/>
  <c r="E2359" i="7"/>
  <c r="E2360" i="7"/>
  <c r="E2361" i="7"/>
  <c r="E2362" i="7"/>
  <c r="E2363" i="7"/>
  <c r="E2364" i="7"/>
  <c r="E2365" i="7"/>
  <c r="E2366" i="7"/>
  <c r="E2367" i="7"/>
  <c r="E2368" i="7"/>
  <c r="E2369" i="7"/>
  <c r="E2370" i="7"/>
  <c r="E2371" i="7"/>
  <c r="E2372" i="7"/>
  <c r="E2373" i="7"/>
  <c r="E2374" i="7"/>
  <c r="E2375" i="7"/>
  <c r="E2376" i="7"/>
  <c r="E2377" i="7"/>
  <c r="E2378" i="7"/>
  <c r="E2379" i="7"/>
  <c r="E2380" i="7"/>
  <c r="E2381" i="7"/>
  <c r="E2382" i="7"/>
  <c r="E2383" i="7"/>
  <c r="E2384" i="7"/>
  <c r="E2385" i="7"/>
  <c r="E2386" i="7"/>
  <c r="E2387" i="7"/>
  <c r="E2388" i="7"/>
  <c r="E2389" i="7"/>
  <c r="E2390" i="7"/>
  <c r="E2391" i="7"/>
  <c r="E2392" i="7"/>
  <c r="E2393" i="7"/>
  <c r="E2394" i="7"/>
  <c r="E2395" i="7"/>
  <c r="E2396" i="7"/>
  <c r="E2397" i="7"/>
  <c r="E2398" i="7"/>
  <c r="E2399" i="7"/>
  <c r="E2400" i="7"/>
  <c r="E2401" i="7"/>
  <c r="E2402" i="7"/>
  <c r="E2403" i="7"/>
  <c r="E2404" i="7"/>
  <c r="E2405" i="7"/>
  <c r="E2406" i="7"/>
  <c r="E2407" i="7"/>
  <c r="E2408" i="7"/>
  <c r="E2409" i="7"/>
  <c r="E2410" i="7"/>
  <c r="E2411" i="7"/>
  <c r="E2412" i="7"/>
  <c r="E2413" i="7"/>
  <c r="E2414" i="7"/>
  <c r="E2415" i="7"/>
  <c r="E2416" i="7"/>
  <c r="E2417" i="7"/>
  <c r="E2418" i="7"/>
  <c r="E2419" i="7"/>
  <c r="E2420" i="7"/>
  <c r="E2421" i="7"/>
  <c r="E2422" i="7"/>
  <c r="E2423" i="7"/>
  <c r="E2424" i="7"/>
  <c r="E2425" i="7"/>
  <c r="E2426" i="7"/>
  <c r="E2427" i="7"/>
  <c r="E2428" i="7"/>
  <c r="E2429" i="7"/>
  <c r="E2430" i="7"/>
  <c r="E2431" i="7"/>
  <c r="E2432" i="7"/>
  <c r="E2433" i="7"/>
  <c r="E2434" i="7"/>
  <c r="E2435" i="7"/>
  <c r="E2436" i="7"/>
  <c r="E2437" i="7"/>
  <c r="E2438" i="7"/>
  <c r="E2439" i="7"/>
  <c r="E2440" i="7"/>
  <c r="E2441" i="7"/>
  <c r="E2442" i="7"/>
  <c r="E2443" i="7"/>
  <c r="E2444" i="7"/>
  <c r="E2445" i="7"/>
  <c r="E2446" i="7"/>
  <c r="E2447" i="7"/>
  <c r="E2448" i="7"/>
  <c r="E2449" i="7"/>
  <c r="E2450" i="7"/>
  <c r="E2451" i="7"/>
  <c r="E2452" i="7"/>
  <c r="E2453" i="7"/>
  <c r="E2454" i="7"/>
  <c r="E2455" i="7"/>
  <c r="E2456" i="7"/>
  <c r="E2457" i="7"/>
  <c r="E2458" i="7"/>
  <c r="E2459" i="7"/>
  <c r="E2460" i="7"/>
  <c r="E2461" i="7"/>
  <c r="E2462" i="7"/>
  <c r="E2463" i="7"/>
  <c r="E2464" i="7"/>
  <c r="E2465" i="7"/>
  <c r="E2466" i="7"/>
  <c r="E2467" i="7"/>
  <c r="E2468" i="7"/>
  <c r="E2469" i="7"/>
  <c r="E2470" i="7"/>
  <c r="E2471" i="7"/>
  <c r="E2472" i="7"/>
  <c r="E2473" i="7"/>
  <c r="E2474" i="7"/>
  <c r="E2475" i="7"/>
  <c r="E2476" i="7"/>
  <c r="E2477" i="7"/>
  <c r="E2478" i="7"/>
  <c r="E2479" i="7"/>
  <c r="E2480" i="7"/>
  <c r="E2481" i="7"/>
  <c r="E2482" i="7"/>
  <c r="E2483" i="7"/>
  <c r="E2484" i="7"/>
  <c r="E2485" i="7"/>
  <c r="E2486" i="7"/>
  <c r="E2487" i="7"/>
  <c r="E2488" i="7"/>
  <c r="E2489" i="7"/>
  <c r="E2490" i="7"/>
  <c r="E2491" i="7"/>
  <c r="E2492" i="7"/>
  <c r="E2493" i="7"/>
  <c r="E2494" i="7"/>
  <c r="E2495" i="7"/>
  <c r="E2496" i="7"/>
  <c r="E2497" i="7"/>
  <c r="E2498" i="7"/>
  <c r="E2499" i="7"/>
  <c r="E2500" i="7"/>
  <c r="E2501" i="7"/>
  <c r="E2502" i="7"/>
  <c r="E2503" i="7"/>
  <c r="E2504" i="7"/>
  <c r="E2505" i="7"/>
  <c r="E2506" i="7"/>
  <c r="E2507" i="7"/>
  <c r="E2508" i="7"/>
  <c r="E2509" i="7"/>
  <c r="E2510" i="7"/>
  <c r="E2511" i="7"/>
  <c r="E2512" i="7"/>
  <c r="E2513" i="7"/>
  <c r="E2514" i="7"/>
  <c r="E2515" i="7"/>
  <c r="E2516" i="7"/>
  <c r="E2517" i="7"/>
  <c r="E2518" i="7"/>
  <c r="E2519" i="7"/>
  <c r="E2520" i="7"/>
  <c r="E2521" i="7"/>
  <c r="E2522" i="7"/>
  <c r="E2523" i="7"/>
  <c r="E2524" i="7"/>
  <c r="E2525" i="7"/>
  <c r="E2526" i="7"/>
  <c r="E2527" i="7"/>
  <c r="E2528" i="7"/>
  <c r="E2529" i="7"/>
  <c r="E2530" i="7"/>
  <c r="E2531" i="7"/>
  <c r="E2532" i="7"/>
  <c r="E2533" i="7"/>
  <c r="E2534" i="7"/>
  <c r="E2535" i="7"/>
  <c r="E2536" i="7"/>
  <c r="E2537" i="7"/>
  <c r="E2538" i="7"/>
  <c r="E2539" i="7"/>
  <c r="E2540" i="7"/>
  <c r="E2541" i="7"/>
  <c r="E2542" i="7"/>
  <c r="E2543" i="7"/>
  <c r="E2544" i="7"/>
  <c r="E2545" i="7"/>
  <c r="E2546" i="7"/>
  <c r="E2547" i="7"/>
  <c r="E2548" i="7"/>
  <c r="E2549" i="7"/>
  <c r="E2550" i="7"/>
  <c r="E2551" i="7"/>
  <c r="E2552" i="7"/>
  <c r="E2553" i="7"/>
  <c r="E2554" i="7"/>
  <c r="E2555" i="7"/>
  <c r="E2556" i="7"/>
  <c r="E2557" i="7"/>
  <c r="E2558" i="7"/>
  <c r="E2559" i="7"/>
  <c r="E2560" i="7"/>
  <c r="E2561" i="7"/>
  <c r="E2562" i="7"/>
  <c r="E2563" i="7"/>
  <c r="E2564" i="7"/>
  <c r="E2565" i="7"/>
  <c r="E2566" i="7"/>
  <c r="E2567" i="7"/>
  <c r="E2568" i="7"/>
  <c r="E2569" i="7"/>
  <c r="E2570" i="7"/>
  <c r="E2571" i="7"/>
  <c r="E2572" i="7"/>
  <c r="E2573" i="7"/>
  <c r="E2574" i="7"/>
  <c r="E2575" i="7"/>
  <c r="E2576" i="7"/>
  <c r="E2577" i="7"/>
  <c r="E2578" i="7"/>
  <c r="E2579" i="7"/>
  <c r="E2580" i="7"/>
  <c r="E2581" i="7"/>
  <c r="E2582" i="7"/>
  <c r="E2583" i="7"/>
  <c r="E2584" i="7"/>
  <c r="E2585" i="7"/>
  <c r="E2586" i="7"/>
  <c r="E2587" i="7"/>
  <c r="E2588" i="7"/>
  <c r="E2589" i="7"/>
  <c r="E2590" i="7"/>
  <c r="E2591" i="7"/>
  <c r="E2592" i="7"/>
  <c r="E2593" i="7"/>
  <c r="E2594" i="7"/>
  <c r="E2595" i="7"/>
  <c r="E2596" i="7"/>
  <c r="E2597" i="7"/>
  <c r="E2598" i="7"/>
  <c r="E2599" i="7"/>
  <c r="E2600" i="7"/>
  <c r="E2601" i="7"/>
  <c r="E2602" i="7"/>
  <c r="E2603" i="7"/>
  <c r="E2604" i="7"/>
  <c r="E2605" i="7"/>
  <c r="E2606" i="7"/>
  <c r="E2607" i="7"/>
  <c r="E2608" i="7"/>
  <c r="E2609" i="7"/>
  <c r="E2610" i="7"/>
  <c r="E2611" i="7"/>
  <c r="E2612" i="7"/>
  <c r="E2613" i="7"/>
  <c r="E2614" i="7"/>
  <c r="E2615" i="7"/>
  <c r="E2616" i="7"/>
  <c r="E2617" i="7"/>
  <c r="E2618" i="7"/>
  <c r="E2619" i="7"/>
  <c r="E2620" i="7"/>
  <c r="E2621" i="7"/>
  <c r="E2622" i="7"/>
  <c r="E2623" i="7"/>
  <c r="E2624" i="7"/>
  <c r="E2625" i="7"/>
  <c r="E2626" i="7"/>
  <c r="E2627" i="7"/>
  <c r="E2628" i="7"/>
  <c r="E2629" i="7"/>
  <c r="E2630" i="7"/>
  <c r="E2631" i="7"/>
  <c r="E2632" i="7"/>
  <c r="E2633" i="7"/>
  <c r="E2634" i="7"/>
  <c r="E2635" i="7"/>
  <c r="E2636" i="7"/>
  <c r="E2637" i="7"/>
  <c r="E2638" i="7"/>
  <c r="E2639" i="7"/>
  <c r="E2640" i="7"/>
  <c r="E2641" i="7"/>
  <c r="E2642" i="7"/>
  <c r="E2643" i="7"/>
  <c r="E2644" i="7"/>
  <c r="E2645" i="7"/>
  <c r="E2646" i="7"/>
  <c r="E2647" i="7"/>
  <c r="E2648" i="7"/>
  <c r="E2649" i="7"/>
  <c r="E2650" i="7"/>
  <c r="E2651" i="7"/>
  <c r="E2652" i="7"/>
  <c r="E2653" i="7"/>
  <c r="E2654" i="7"/>
  <c r="E2655" i="7"/>
  <c r="E2656" i="7"/>
  <c r="E2657" i="7"/>
  <c r="E2658" i="7"/>
  <c r="E2659" i="7"/>
  <c r="E2660" i="7"/>
  <c r="E2661" i="7"/>
  <c r="E2662" i="7"/>
  <c r="E2663" i="7"/>
  <c r="E2664" i="7"/>
  <c r="E2665" i="7"/>
  <c r="E2666" i="7"/>
  <c r="E2667" i="7"/>
  <c r="E2668" i="7"/>
  <c r="E2669" i="7"/>
  <c r="E2670" i="7"/>
  <c r="E2671" i="7"/>
  <c r="E2672" i="7"/>
  <c r="E2673" i="7"/>
  <c r="E2674" i="7"/>
  <c r="E2675" i="7"/>
  <c r="E2676" i="7"/>
  <c r="E2677" i="7"/>
  <c r="E2678" i="7"/>
  <c r="E2679" i="7"/>
  <c r="E2680" i="7"/>
  <c r="E2681" i="7"/>
  <c r="E2682" i="7"/>
  <c r="E2683" i="7"/>
  <c r="E2684" i="7"/>
  <c r="E2685" i="7"/>
  <c r="E2686" i="7"/>
  <c r="E2687" i="7"/>
  <c r="E2688" i="7"/>
  <c r="E2689" i="7"/>
  <c r="E2690" i="7"/>
  <c r="E2691" i="7"/>
  <c r="E2692" i="7"/>
  <c r="E2693" i="7"/>
  <c r="E2694" i="7"/>
  <c r="E2695" i="7"/>
  <c r="E2696" i="7"/>
  <c r="E2697" i="7"/>
  <c r="E2698" i="7"/>
  <c r="E2699" i="7"/>
  <c r="E2700" i="7"/>
  <c r="E2701" i="7"/>
  <c r="E2702" i="7"/>
  <c r="E2703" i="7"/>
  <c r="E2704" i="7"/>
  <c r="E2705" i="7"/>
  <c r="E2706" i="7"/>
  <c r="E2707" i="7"/>
  <c r="E2708" i="7"/>
  <c r="E2709" i="7"/>
  <c r="E2710" i="7"/>
  <c r="E2711" i="7"/>
  <c r="E2712" i="7"/>
  <c r="E2713" i="7"/>
  <c r="E2714" i="7"/>
  <c r="E2715" i="7"/>
  <c r="E2716" i="7"/>
  <c r="E2717" i="7"/>
  <c r="E2718" i="7"/>
  <c r="E2719" i="7"/>
  <c r="E2720" i="7"/>
  <c r="E2721" i="7"/>
  <c r="E2722" i="7"/>
  <c r="E2723" i="7"/>
  <c r="E2724" i="7"/>
  <c r="E2725" i="7"/>
  <c r="E2726" i="7"/>
  <c r="E2727" i="7"/>
  <c r="E2728" i="7"/>
  <c r="E2729" i="7"/>
  <c r="E2730" i="7"/>
  <c r="E2731" i="7"/>
  <c r="E2732" i="7"/>
  <c r="E2733" i="7"/>
  <c r="E2734" i="7"/>
  <c r="E2735" i="7"/>
  <c r="E2736" i="7"/>
  <c r="E2737" i="7"/>
  <c r="E2738" i="7"/>
  <c r="E2739" i="7"/>
  <c r="E2740" i="7"/>
  <c r="E2741" i="7"/>
  <c r="E2742" i="7"/>
  <c r="E2743" i="7"/>
  <c r="E2744" i="7"/>
  <c r="E2745" i="7"/>
  <c r="E2746" i="7"/>
  <c r="E2747" i="7"/>
  <c r="E2748" i="7"/>
  <c r="E2749" i="7"/>
  <c r="E2750" i="7"/>
  <c r="E2751" i="7"/>
  <c r="E2752" i="7"/>
  <c r="E2753" i="7"/>
  <c r="E2754" i="7"/>
  <c r="E2755" i="7"/>
  <c r="E2756" i="7"/>
  <c r="E2757" i="7"/>
  <c r="E2758" i="7"/>
  <c r="E2759" i="7"/>
  <c r="E2760" i="7"/>
  <c r="E2761" i="7"/>
  <c r="E2762" i="7"/>
  <c r="E2763" i="7"/>
  <c r="E2764" i="7"/>
  <c r="E2765" i="7"/>
  <c r="E2766" i="7"/>
  <c r="E2767" i="7"/>
  <c r="E2768" i="7"/>
  <c r="E2769" i="7"/>
  <c r="E2770" i="7"/>
  <c r="E2771" i="7"/>
  <c r="E2772" i="7"/>
  <c r="E2773" i="7"/>
  <c r="E2774" i="7"/>
  <c r="E2775" i="7"/>
  <c r="E2776" i="7"/>
  <c r="E2777" i="7"/>
  <c r="E2778" i="7"/>
  <c r="E2779" i="7"/>
  <c r="E2780" i="7"/>
  <c r="E2781" i="7"/>
  <c r="E2782" i="7"/>
  <c r="E2783" i="7"/>
  <c r="E2784" i="7"/>
  <c r="E2785" i="7"/>
  <c r="E2786" i="7"/>
  <c r="E2787" i="7"/>
  <c r="E2788" i="7"/>
  <c r="E2789" i="7"/>
  <c r="E2790" i="7"/>
  <c r="E2791" i="7"/>
  <c r="E2792" i="7"/>
  <c r="E2793" i="7"/>
  <c r="E2794" i="7"/>
  <c r="E2795" i="7"/>
  <c r="E2796" i="7"/>
  <c r="E2797" i="7"/>
  <c r="E2798" i="7"/>
  <c r="E2799" i="7"/>
  <c r="E2800" i="7"/>
  <c r="E2801" i="7"/>
  <c r="E2802" i="7"/>
  <c r="E2803" i="7"/>
  <c r="E2804" i="7"/>
  <c r="E2805" i="7"/>
  <c r="E2806" i="7"/>
  <c r="E2807" i="7"/>
  <c r="E2808" i="7"/>
  <c r="E2809" i="7"/>
  <c r="E2810" i="7"/>
  <c r="E2811" i="7"/>
  <c r="E2812" i="7"/>
  <c r="E2813" i="7"/>
  <c r="E2814" i="7"/>
  <c r="E2815" i="7"/>
  <c r="E2816" i="7"/>
  <c r="E2817" i="7"/>
  <c r="E2818" i="7"/>
  <c r="E2819" i="7"/>
  <c r="E2820" i="7"/>
  <c r="E2821" i="7"/>
  <c r="E2822" i="7"/>
  <c r="E2823" i="7"/>
  <c r="E2824" i="7"/>
  <c r="E2825" i="7"/>
  <c r="E2826" i="7"/>
  <c r="E2827" i="7"/>
  <c r="E2828" i="7"/>
  <c r="E2829" i="7"/>
  <c r="E2830" i="7"/>
  <c r="E2831" i="7"/>
  <c r="E2832" i="7"/>
  <c r="E2833" i="7"/>
  <c r="E2834" i="7"/>
  <c r="E2835" i="7"/>
  <c r="E2836" i="7"/>
  <c r="E2837" i="7"/>
  <c r="E2838" i="7"/>
  <c r="E2839" i="7"/>
  <c r="E2840" i="7"/>
  <c r="E2841" i="7"/>
  <c r="E2842" i="7"/>
  <c r="E2843" i="7"/>
  <c r="E2844" i="7"/>
  <c r="E2845" i="7"/>
  <c r="E2846" i="7"/>
  <c r="E2847" i="7"/>
  <c r="E2848" i="7"/>
  <c r="E2849" i="7"/>
  <c r="E2850" i="7"/>
  <c r="E2851" i="7"/>
  <c r="E2852" i="7"/>
  <c r="E2853" i="7"/>
  <c r="E2854" i="7"/>
  <c r="E2855" i="7"/>
  <c r="E2856" i="7"/>
  <c r="E2857" i="7"/>
  <c r="E2858" i="7"/>
  <c r="E2859" i="7"/>
  <c r="E2860" i="7"/>
  <c r="E2861" i="7"/>
  <c r="E2862" i="7"/>
  <c r="E2863" i="7"/>
  <c r="E2864" i="7"/>
  <c r="E2865" i="7"/>
  <c r="E2866" i="7"/>
  <c r="E2867" i="7"/>
  <c r="E2868" i="7"/>
  <c r="E2869" i="7"/>
  <c r="E2870" i="7"/>
  <c r="E2871" i="7"/>
  <c r="E2872" i="7"/>
  <c r="E2873" i="7"/>
  <c r="E2874" i="7"/>
  <c r="E2875" i="7"/>
  <c r="E2876" i="7"/>
  <c r="E2877" i="7"/>
  <c r="E2878" i="7"/>
  <c r="E2879" i="7"/>
  <c r="E2880" i="7"/>
  <c r="E2881" i="7"/>
  <c r="E2882" i="7"/>
  <c r="E2883" i="7"/>
  <c r="E2884" i="7"/>
  <c r="E2885" i="7"/>
  <c r="E2886" i="7"/>
  <c r="E2887" i="7"/>
  <c r="E2888" i="7"/>
  <c r="E2889" i="7"/>
  <c r="E2890" i="7"/>
  <c r="E2891" i="7"/>
  <c r="E2892" i="7"/>
  <c r="E2893" i="7"/>
  <c r="E2894" i="7"/>
  <c r="E2895" i="7"/>
  <c r="E2896" i="7"/>
  <c r="E2897" i="7"/>
  <c r="E2898" i="7"/>
  <c r="E2899" i="7"/>
  <c r="E2900" i="7"/>
  <c r="E2901" i="7"/>
  <c r="E2902" i="7"/>
  <c r="E2903" i="7"/>
  <c r="E2904" i="7"/>
  <c r="E2905" i="7"/>
  <c r="E2906" i="7"/>
  <c r="E2907" i="7"/>
  <c r="E2908" i="7"/>
  <c r="E2909" i="7"/>
  <c r="E2910" i="7"/>
  <c r="E2911" i="7"/>
  <c r="E2912" i="7"/>
  <c r="E2913" i="7"/>
  <c r="E2914" i="7"/>
  <c r="E2915" i="7"/>
  <c r="E2916" i="7"/>
  <c r="E2917" i="7"/>
  <c r="E2918" i="7"/>
  <c r="E2919" i="7"/>
  <c r="E2920" i="7"/>
  <c r="E2921" i="7"/>
  <c r="E2922" i="7"/>
  <c r="E2923" i="7"/>
  <c r="E2924" i="7"/>
  <c r="E2925" i="7"/>
  <c r="E2926" i="7"/>
  <c r="E2927" i="7"/>
  <c r="E2928" i="7"/>
  <c r="E2929" i="7"/>
  <c r="E2930" i="7"/>
  <c r="E2931" i="7"/>
  <c r="E2932" i="7"/>
  <c r="E2933" i="7"/>
  <c r="E2934" i="7"/>
  <c r="E2935" i="7"/>
  <c r="E2936" i="7"/>
  <c r="E2937" i="7"/>
  <c r="E2938" i="7"/>
  <c r="E2939" i="7"/>
  <c r="E2940" i="7"/>
  <c r="E2941" i="7"/>
  <c r="E2942" i="7"/>
  <c r="E2943" i="7"/>
  <c r="E2944" i="7"/>
  <c r="E2945" i="7"/>
  <c r="E2946" i="7"/>
  <c r="E2947" i="7"/>
  <c r="E2948" i="7"/>
  <c r="E2949" i="7"/>
  <c r="E2950" i="7"/>
  <c r="E2951" i="7"/>
  <c r="E2952" i="7"/>
  <c r="E2953" i="7"/>
  <c r="E2954" i="7"/>
  <c r="E2955" i="7"/>
  <c r="E2956" i="7"/>
  <c r="E2957" i="7"/>
  <c r="E2958" i="7"/>
  <c r="E2959" i="7"/>
  <c r="E2960" i="7"/>
  <c r="E2961" i="7"/>
  <c r="E2962" i="7"/>
  <c r="E2963" i="7"/>
  <c r="E2964" i="7"/>
  <c r="E2965" i="7"/>
  <c r="E2966" i="7"/>
  <c r="E2967" i="7"/>
  <c r="E2968" i="7"/>
  <c r="E2969" i="7"/>
  <c r="E2970" i="7"/>
  <c r="E2971" i="7"/>
  <c r="E2972" i="7"/>
  <c r="E2973" i="7"/>
  <c r="E2974" i="7"/>
  <c r="E2975" i="7"/>
  <c r="E2976" i="7"/>
  <c r="E2977" i="7"/>
  <c r="E2978" i="7"/>
  <c r="E2979" i="7"/>
  <c r="E2980" i="7"/>
  <c r="E2981" i="7"/>
  <c r="E2982" i="7"/>
  <c r="E2983" i="7"/>
  <c r="E2984" i="7"/>
  <c r="E2985" i="7"/>
  <c r="E2986" i="7"/>
  <c r="E2987" i="7"/>
  <c r="E2988" i="7"/>
  <c r="E2989" i="7"/>
  <c r="E2990" i="7"/>
  <c r="E2991" i="7"/>
  <c r="E2992" i="7"/>
  <c r="E2993" i="7"/>
  <c r="E2994" i="7"/>
  <c r="E2995" i="7"/>
  <c r="E2996" i="7"/>
  <c r="E2997" i="7"/>
  <c r="E2998" i="7"/>
  <c r="E2999" i="7"/>
  <c r="E3000" i="7"/>
  <c r="E3001" i="7"/>
  <c r="E3002" i="7"/>
  <c r="E3003" i="7"/>
  <c r="E3004" i="7"/>
  <c r="E3005" i="7"/>
  <c r="E3006" i="7"/>
  <c r="E3007" i="7"/>
  <c r="E3008" i="7"/>
  <c r="E3009" i="7"/>
  <c r="E3010" i="7"/>
  <c r="E3011" i="7"/>
  <c r="E3012" i="7"/>
  <c r="E3013" i="7"/>
  <c r="E3014" i="7"/>
  <c r="E3015" i="7"/>
  <c r="E3016" i="7"/>
  <c r="E3017" i="7"/>
  <c r="E3018" i="7"/>
  <c r="E3019" i="7"/>
  <c r="E3020" i="7"/>
  <c r="E3021" i="7"/>
  <c r="E3022" i="7"/>
  <c r="E3023" i="7"/>
  <c r="E3024" i="7"/>
  <c r="E3025" i="7"/>
  <c r="E3026" i="7"/>
  <c r="E3027" i="7"/>
  <c r="E3028" i="7"/>
  <c r="E3029" i="7"/>
  <c r="E3030" i="7"/>
  <c r="E3031" i="7"/>
  <c r="E3032" i="7"/>
  <c r="E3033" i="7"/>
  <c r="E3034" i="7"/>
  <c r="E3035" i="7"/>
  <c r="E3036" i="7"/>
  <c r="E3037" i="7"/>
  <c r="E3038" i="7"/>
  <c r="E3039" i="7"/>
  <c r="E3040" i="7"/>
  <c r="E3041" i="7"/>
  <c r="E3042" i="7"/>
  <c r="E3043" i="7"/>
  <c r="E3044" i="7"/>
  <c r="E3045" i="7"/>
  <c r="E3046" i="7"/>
  <c r="E3047" i="7"/>
  <c r="E3048" i="7"/>
  <c r="E3049" i="7"/>
  <c r="E3050" i="7"/>
  <c r="E3051" i="7"/>
  <c r="E3052" i="7"/>
  <c r="E3053" i="7"/>
  <c r="E3054" i="7"/>
  <c r="E3055" i="7"/>
  <c r="E3056" i="7"/>
  <c r="E3057" i="7"/>
  <c r="E3058" i="7"/>
  <c r="E3059" i="7"/>
  <c r="E3060" i="7"/>
  <c r="E3061" i="7"/>
  <c r="E3062" i="7"/>
  <c r="E3063" i="7"/>
  <c r="E3064" i="7"/>
  <c r="E3065" i="7"/>
  <c r="E3066" i="7"/>
  <c r="E3067" i="7"/>
  <c r="E3068" i="7"/>
  <c r="E3069" i="7"/>
  <c r="E3070" i="7"/>
  <c r="E3071" i="7"/>
  <c r="E3072" i="7"/>
  <c r="E3073" i="7"/>
  <c r="E3074" i="7"/>
  <c r="E3075" i="7"/>
  <c r="E3076" i="7"/>
  <c r="E3077" i="7"/>
  <c r="E3078" i="7"/>
  <c r="E3079" i="7"/>
  <c r="E3080" i="7"/>
  <c r="E3081" i="7"/>
  <c r="E3082" i="7"/>
  <c r="E3083" i="7"/>
  <c r="E3084" i="7"/>
  <c r="E3085" i="7"/>
  <c r="E3086" i="7"/>
  <c r="E3087" i="7"/>
  <c r="E3088" i="7"/>
  <c r="E3089" i="7"/>
  <c r="E3090" i="7"/>
  <c r="E3091" i="7"/>
  <c r="E3092" i="7"/>
  <c r="E3093" i="7"/>
  <c r="E3094" i="7"/>
  <c r="E3095" i="7"/>
  <c r="E3096" i="7"/>
  <c r="E3097" i="7"/>
  <c r="E3098" i="7"/>
  <c r="E3099" i="7"/>
  <c r="E3100" i="7"/>
  <c r="E3101" i="7"/>
  <c r="E3102" i="7"/>
  <c r="E3103" i="7"/>
  <c r="E3104" i="7"/>
  <c r="E3105" i="7"/>
  <c r="E3106" i="7"/>
  <c r="E3107" i="7"/>
  <c r="E3108" i="7"/>
  <c r="E3109" i="7"/>
  <c r="E3110" i="7"/>
  <c r="E3111" i="7"/>
  <c r="E3112" i="7"/>
  <c r="E3113" i="7"/>
  <c r="E3114" i="7"/>
  <c r="E3115" i="7"/>
  <c r="E3116" i="7"/>
  <c r="E3117" i="7"/>
  <c r="E3118" i="7"/>
  <c r="E3119" i="7"/>
  <c r="E3120" i="7"/>
  <c r="E3121" i="7"/>
  <c r="E3122" i="7"/>
  <c r="E3123" i="7"/>
  <c r="E3124" i="7"/>
  <c r="E3125" i="7"/>
  <c r="E3126" i="7"/>
  <c r="E3127" i="7"/>
  <c r="E3128" i="7"/>
  <c r="E3129" i="7"/>
  <c r="E3130" i="7"/>
  <c r="E3131" i="7"/>
  <c r="E3132" i="7"/>
  <c r="E3133" i="7"/>
  <c r="E3134" i="7"/>
  <c r="E3135" i="7"/>
  <c r="E3136" i="7"/>
  <c r="E3137" i="7"/>
  <c r="E3138" i="7"/>
  <c r="E3139" i="7"/>
  <c r="E3140" i="7"/>
  <c r="E3141" i="7"/>
  <c r="E3142" i="7"/>
  <c r="E3143" i="7"/>
  <c r="E3144" i="7"/>
  <c r="E3145" i="7"/>
  <c r="E3146" i="7"/>
  <c r="E3147" i="7"/>
  <c r="E3148" i="7"/>
  <c r="E3149" i="7"/>
  <c r="E3150" i="7"/>
  <c r="E3151" i="7"/>
  <c r="E3152" i="7"/>
  <c r="E3153" i="7"/>
  <c r="E3154" i="7"/>
  <c r="E3155" i="7"/>
  <c r="E3156" i="7"/>
  <c r="E3157" i="7"/>
  <c r="E3158" i="7"/>
  <c r="E3159" i="7"/>
  <c r="E3160" i="7"/>
  <c r="E3161" i="7"/>
  <c r="E3162" i="7"/>
  <c r="E3163" i="7"/>
  <c r="E3164" i="7"/>
  <c r="E3165" i="7"/>
  <c r="E3166" i="7"/>
  <c r="E3167" i="7"/>
  <c r="E3168" i="7"/>
  <c r="E3169" i="7"/>
  <c r="E3170" i="7"/>
  <c r="E3171" i="7"/>
  <c r="E3172" i="7"/>
  <c r="E3173" i="7"/>
  <c r="E3174" i="7"/>
  <c r="E3175" i="7"/>
  <c r="E3176" i="7"/>
  <c r="E3177" i="7"/>
  <c r="E3178" i="7"/>
  <c r="E3179" i="7"/>
  <c r="E3180" i="7"/>
  <c r="E3181" i="7"/>
  <c r="E3182" i="7"/>
  <c r="E3183" i="7"/>
  <c r="E3184" i="7"/>
  <c r="E3185" i="7"/>
  <c r="E3186" i="7"/>
  <c r="E3187" i="7"/>
  <c r="E3188" i="7"/>
  <c r="E3189" i="7"/>
  <c r="E3190" i="7"/>
  <c r="E3191" i="7"/>
  <c r="E3192" i="7"/>
  <c r="E3193" i="7"/>
  <c r="E3194" i="7"/>
  <c r="E3195" i="7"/>
  <c r="E3196" i="7"/>
  <c r="E3197" i="7"/>
  <c r="E3198" i="7"/>
  <c r="E3199" i="7"/>
  <c r="E3200" i="7"/>
  <c r="E3201" i="7"/>
  <c r="E3202" i="7"/>
  <c r="E3203" i="7"/>
  <c r="E3204" i="7"/>
  <c r="E3205" i="7"/>
  <c r="E3206" i="7"/>
  <c r="E3207" i="7"/>
  <c r="E3208" i="7"/>
  <c r="E3209" i="7"/>
  <c r="E3210" i="7"/>
  <c r="E3211" i="7"/>
  <c r="E3212" i="7"/>
  <c r="E3213" i="7"/>
  <c r="E3214" i="7"/>
  <c r="E3215" i="7"/>
  <c r="E3216" i="7"/>
  <c r="E3217" i="7"/>
  <c r="E3218" i="7"/>
  <c r="E3219" i="7"/>
  <c r="E3220" i="7"/>
  <c r="E3221" i="7"/>
  <c r="E3222" i="7"/>
  <c r="E3223" i="7"/>
  <c r="E3224" i="7"/>
  <c r="E3225" i="7"/>
  <c r="E3226" i="7"/>
  <c r="E3227" i="7"/>
  <c r="E3228" i="7"/>
  <c r="E3229" i="7"/>
  <c r="E3230" i="7"/>
  <c r="E3231" i="7"/>
  <c r="E3232" i="7"/>
  <c r="E3233" i="7"/>
  <c r="E3234" i="7"/>
  <c r="E3235" i="7"/>
  <c r="E3236" i="7"/>
  <c r="E3237" i="7"/>
  <c r="E3238" i="7"/>
  <c r="E3239" i="7"/>
  <c r="E3240" i="7"/>
  <c r="E3241" i="7"/>
  <c r="E3242" i="7"/>
  <c r="E3243" i="7"/>
  <c r="E3244" i="7"/>
  <c r="E3245" i="7"/>
  <c r="E3246" i="7"/>
  <c r="E3247" i="7"/>
  <c r="E3248" i="7"/>
  <c r="E3249" i="7"/>
  <c r="E3250" i="7"/>
  <c r="E3251" i="7"/>
  <c r="E3252" i="7"/>
  <c r="E3253" i="7"/>
  <c r="E3254" i="7"/>
  <c r="E3255" i="7"/>
  <c r="E3256" i="7"/>
  <c r="E3257" i="7"/>
  <c r="E3258" i="7"/>
  <c r="E3259" i="7"/>
  <c r="E3260" i="7"/>
  <c r="E3261" i="7"/>
  <c r="E3262" i="7"/>
  <c r="E3263" i="7"/>
  <c r="E3264" i="7"/>
  <c r="E3265" i="7"/>
  <c r="E3266" i="7"/>
  <c r="E3267" i="7"/>
  <c r="E3268" i="7"/>
  <c r="E3269" i="7"/>
  <c r="E3270" i="7"/>
  <c r="E3271" i="7"/>
  <c r="E3272" i="7"/>
  <c r="E3273" i="7"/>
  <c r="E3274" i="7"/>
  <c r="E3275" i="7"/>
  <c r="E3276" i="7"/>
  <c r="E3277" i="7"/>
  <c r="E3278" i="7"/>
  <c r="E3279" i="7"/>
  <c r="E3280" i="7"/>
  <c r="E3281" i="7"/>
  <c r="E3282" i="7"/>
  <c r="E3283" i="7"/>
  <c r="E3284" i="7"/>
  <c r="E3285" i="7"/>
  <c r="E3286" i="7"/>
  <c r="E3287" i="7"/>
  <c r="E3288" i="7"/>
  <c r="E3289" i="7"/>
  <c r="E3290" i="7"/>
  <c r="E3291" i="7"/>
  <c r="E3292" i="7"/>
  <c r="E3293" i="7"/>
  <c r="E3294" i="7"/>
  <c r="E3295" i="7"/>
  <c r="E3296" i="7"/>
  <c r="E3297" i="7"/>
  <c r="E3298" i="7"/>
  <c r="E3299" i="7"/>
  <c r="E3300" i="7"/>
  <c r="E3301" i="7"/>
  <c r="E3302" i="7"/>
  <c r="E3303" i="7"/>
  <c r="E3304" i="7"/>
  <c r="E3305" i="7"/>
  <c r="E3306" i="7"/>
  <c r="E3307" i="7"/>
  <c r="E3308" i="7"/>
  <c r="E3309" i="7"/>
  <c r="E3310" i="7"/>
  <c r="E3311" i="7"/>
  <c r="E3312" i="7"/>
  <c r="E3313" i="7"/>
  <c r="E3314" i="7"/>
  <c r="E3315" i="7"/>
  <c r="E3316" i="7"/>
  <c r="E3317" i="7"/>
  <c r="E3318" i="7"/>
  <c r="E3319" i="7"/>
  <c r="E3320" i="7"/>
  <c r="E3321" i="7"/>
  <c r="E3322" i="7"/>
  <c r="E3323" i="7"/>
  <c r="E3324" i="7"/>
  <c r="E3325" i="7"/>
  <c r="E3326" i="7"/>
  <c r="E3327" i="7"/>
  <c r="E3328" i="7"/>
  <c r="E3329" i="7"/>
  <c r="E3330" i="7"/>
  <c r="E3331" i="7"/>
  <c r="E3332" i="7"/>
  <c r="E3333" i="7"/>
  <c r="E3334" i="7"/>
  <c r="E3335" i="7"/>
  <c r="E3336" i="7"/>
  <c r="E3337" i="7"/>
  <c r="E3338" i="7"/>
  <c r="E3339" i="7"/>
  <c r="E3340" i="7"/>
  <c r="E3341" i="7"/>
  <c r="E3342" i="7"/>
  <c r="E3343" i="7"/>
  <c r="E3344" i="7"/>
  <c r="E3345" i="7"/>
  <c r="E3346" i="7"/>
  <c r="E3347" i="7"/>
  <c r="E3348" i="7"/>
  <c r="E3349" i="7"/>
  <c r="E3350" i="7"/>
  <c r="E3351" i="7"/>
  <c r="E3352" i="7"/>
  <c r="E3353" i="7"/>
  <c r="E3354" i="7"/>
  <c r="E3355" i="7"/>
  <c r="E3356" i="7"/>
  <c r="E3357" i="7"/>
  <c r="E3358" i="7"/>
  <c r="E3359" i="7"/>
  <c r="E3360" i="7"/>
  <c r="E3361" i="7"/>
  <c r="E3362" i="7"/>
  <c r="E3363" i="7"/>
  <c r="E3364" i="7"/>
  <c r="E3365" i="7"/>
  <c r="E3366" i="7"/>
  <c r="E3367" i="7"/>
  <c r="E3368" i="7"/>
  <c r="E3369" i="7"/>
  <c r="E3370" i="7"/>
  <c r="E3371" i="7"/>
  <c r="E3372" i="7"/>
  <c r="E3373" i="7"/>
  <c r="E3374" i="7"/>
  <c r="E3375" i="7"/>
  <c r="E3376" i="7"/>
  <c r="E3377" i="7"/>
  <c r="E3378" i="7"/>
  <c r="E3379" i="7"/>
  <c r="E3380" i="7"/>
  <c r="E3381" i="7"/>
  <c r="E3382" i="7"/>
  <c r="E3383" i="7"/>
  <c r="E3384" i="7"/>
  <c r="E3385" i="7"/>
  <c r="E3386" i="7"/>
  <c r="E3387" i="7"/>
  <c r="E3388" i="7"/>
  <c r="E3389" i="7"/>
  <c r="E3390" i="7"/>
  <c r="E3391" i="7"/>
  <c r="E3392" i="7"/>
  <c r="E3393" i="7"/>
  <c r="E3394" i="7"/>
  <c r="E3395" i="7"/>
  <c r="E3396" i="7"/>
  <c r="E3397" i="7"/>
  <c r="E3398" i="7"/>
  <c r="E3399" i="7"/>
  <c r="E3400" i="7"/>
  <c r="E3401" i="7"/>
  <c r="E3402" i="7"/>
  <c r="E3403" i="7"/>
  <c r="E3404" i="7"/>
  <c r="E3405" i="7"/>
  <c r="E3406" i="7"/>
  <c r="E3407" i="7"/>
  <c r="E3408" i="7"/>
  <c r="E3409" i="7"/>
  <c r="E3410" i="7"/>
  <c r="E3411" i="7"/>
  <c r="E3412" i="7"/>
  <c r="E3413" i="7"/>
  <c r="E3414" i="7"/>
  <c r="E3415" i="7"/>
  <c r="E3416" i="7"/>
  <c r="E3417" i="7"/>
  <c r="E3418" i="7"/>
  <c r="E3419" i="7"/>
  <c r="E3420" i="7"/>
  <c r="E3421" i="7"/>
  <c r="E3422" i="7"/>
  <c r="E3423" i="7"/>
  <c r="E3424" i="7"/>
  <c r="E3425" i="7"/>
  <c r="E3426" i="7"/>
  <c r="E3427" i="7"/>
  <c r="E3428" i="7"/>
  <c r="E3429" i="7"/>
  <c r="E3430" i="7"/>
  <c r="E3431" i="7"/>
  <c r="E3432" i="7"/>
  <c r="E3433" i="7"/>
  <c r="E3434" i="7"/>
  <c r="E3435" i="7"/>
  <c r="E3436" i="7"/>
  <c r="E3437" i="7"/>
  <c r="E3438" i="7"/>
  <c r="E3439" i="7"/>
  <c r="E3440" i="7"/>
  <c r="E3441" i="7"/>
  <c r="E3442" i="7"/>
  <c r="E3443" i="7"/>
  <c r="E3444" i="7"/>
  <c r="E3445" i="7"/>
  <c r="E3446" i="7"/>
  <c r="E3447" i="7"/>
  <c r="E3448" i="7"/>
  <c r="E3449" i="7"/>
  <c r="E3450" i="7"/>
  <c r="E3451" i="7"/>
  <c r="E3452" i="7"/>
  <c r="E3453" i="7"/>
  <c r="E3454" i="7"/>
  <c r="E3455" i="7"/>
  <c r="E3456" i="7"/>
  <c r="E3457" i="7"/>
  <c r="E3458" i="7"/>
  <c r="E3459" i="7"/>
  <c r="E3460" i="7"/>
  <c r="E3461" i="7"/>
  <c r="E3462" i="7"/>
  <c r="E3463" i="7"/>
  <c r="E3464" i="7"/>
  <c r="E3465" i="7"/>
  <c r="E3466" i="7"/>
  <c r="E3467" i="7"/>
  <c r="E3468" i="7"/>
  <c r="E3469" i="7"/>
  <c r="E3470" i="7"/>
  <c r="E3471" i="7"/>
  <c r="E3472" i="7"/>
  <c r="E3473" i="7"/>
  <c r="E3474" i="7"/>
  <c r="E3475" i="7"/>
  <c r="E3476" i="7"/>
  <c r="E3477" i="7"/>
  <c r="E3478" i="7"/>
  <c r="E3479" i="7"/>
  <c r="E3480" i="7"/>
  <c r="E3481" i="7"/>
  <c r="E3482" i="7"/>
  <c r="E3483" i="7"/>
  <c r="E3484" i="7"/>
  <c r="E3485" i="7"/>
  <c r="E3486" i="7"/>
  <c r="E3487" i="7"/>
  <c r="E3488" i="7"/>
  <c r="E3489" i="7"/>
  <c r="E3490" i="7"/>
  <c r="E3491" i="7"/>
  <c r="E3492" i="7"/>
  <c r="E3493" i="7"/>
  <c r="E3494" i="7"/>
  <c r="E3495" i="7"/>
  <c r="E3496" i="7"/>
  <c r="E3497" i="7"/>
  <c r="E3498" i="7"/>
  <c r="E3499" i="7"/>
  <c r="E3500" i="7"/>
  <c r="E3501" i="7"/>
  <c r="E3502" i="7"/>
  <c r="E3503" i="7"/>
  <c r="E3504" i="7"/>
  <c r="E3505" i="7"/>
  <c r="E3506" i="7"/>
  <c r="E3507" i="7"/>
  <c r="E3508" i="7"/>
  <c r="E3509" i="7"/>
  <c r="E3510" i="7"/>
  <c r="E3511" i="7"/>
  <c r="E3512" i="7"/>
  <c r="E3513" i="7"/>
  <c r="E3514" i="7"/>
  <c r="E3515" i="7"/>
  <c r="E3516" i="7"/>
  <c r="E3517" i="7"/>
  <c r="E3518" i="7"/>
  <c r="E3519" i="7"/>
  <c r="E3520" i="7"/>
  <c r="E3521" i="7"/>
  <c r="E3522" i="7"/>
  <c r="E3523" i="7"/>
  <c r="E3524" i="7"/>
  <c r="E3525" i="7"/>
  <c r="E3526" i="7"/>
  <c r="E3527" i="7"/>
  <c r="E3528" i="7"/>
  <c r="E3529" i="7"/>
  <c r="E3530" i="7"/>
  <c r="E3531" i="7"/>
  <c r="E3532" i="7"/>
  <c r="E3533" i="7"/>
  <c r="E3534" i="7"/>
  <c r="E3535" i="7"/>
  <c r="E3536" i="7"/>
  <c r="E3537" i="7"/>
  <c r="E3538" i="7"/>
  <c r="E3539" i="7"/>
  <c r="E3540" i="7"/>
  <c r="E3541" i="7"/>
  <c r="E3542" i="7"/>
  <c r="E3543" i="7"/>
  <c r="E3544" i="7"/>
  <c r="E3545" i="7"/>
  <c r="E3546" i="7"/>
  <c r="E3547" i="7"/>
  <c r="E3548" i="7"/>
  <c r="E3549" i="7"/>
  <c r="E3550" i="7"/>
  <c r="E3551" i="7"/>
  <c r="E3552" i="7"/>
  <c r="E3553" i="7"/>
  <c r="E3554" i="7"/>
  <c r="E3555" i="7"/>
  <c r="E3556" i="7"/>
  <c r="E3557" i="7"/>
  <c r="E3558" i="7"/>
  <c r="E3559" i="7"/>
  <c r="E3560" i="7"/>
  <c r="E3561" i="7"/>
  <c r="E3562" i="7"/>
  <c r="E3563" i="7"/>
  <c r="E3564" i="7"/>
  <c r="E3565" i="7"/>
  <c r="E3566" i="7"/>
  <c r="E3567" i="7"/>
  <c r="E3568" i="7"/>
  <c r="E3569" i="7"/>
  <c r="E3570" i="7"/>
  <c r="E3571" i="7"/>
  <c r="E3572" i="7"/>
  <c r="E3573" i="7"/>
  <c r="E3574" i="7"/>
  <c r="E3575" i="7"/>
  <c r="E3576" i="7"/>
  <c r="E3577" i="7"/>
  <c r="E3578" i="7"/>
  <c r="E3579" i="7"/>
  <c r="E3580" i="7"/>
  <c r="E3581" i="7"/>
  <c r="E3582" i="7"/>
  <c r="E3583" i="7"/>
  <c r="E3584" i="7"/>
  <c r="E3585" i="7"/>
  <c r="E3586" i="7"/>
  <c r="E3587" i="7"/>
  <c r="E3588" i="7"/>
  <c r="E3589" i="7"/>
  <c r="E3590" i="7"/>
  <c r="E3591" i="7"/>
  <c r="E3592" i="7"/>
  <c r="E3593" i="7"/>
  <c r="E3594" i="7"/>
  <c r="E3595" i="7"/>
  <c r="E3596" i="7"/>
  <c r="E3597" i="7"/>
  <c r="E3598" i="7"/>
  <c r="E3599" i="7"/>
  <c r="E3600" i="7"/>
  <c r="E3601" i="7"/>
  <c r="E3602" i="7"/>
  <c r="E3603" i="7"/>
  <c r="E3604" i="7"/>
  <c r="E3605" i="7"/>
  <c r="E3606" i="7"/>
  <c r="E3607" i="7"/>
  <c r="E3608" i="7"/>
  <c r="E3609" i="7"/>
  <c r="E3610" i="7"/>
  <c r="E3611" i="7"/>
  <c r="E3612" i="7"/>
  <c r="E3613" i="7"/>
  <c r="E3614" i="7"/>
  <c r="E3615" i="7"/>
  <c r="E3616" i="7"/>
  <c r="E3617" i="7"/>
  <c r="E3618" i="7"/>
  <c r="E3619" i="7"/>
  <c r="E3620" i="7"/>
  <c r="E3621" i="7"/>
  <c r="E3622" i="7"/>
  <c r="E3623" i="7"/>
  <c r="E3624" i="7"/>
  <c r="E3625" i="7"/>
  <c r="E3626" i="7"/>
  <c r="E3627" i="7"/>
  <c r="E3628" i="7"/>
  <c r="E3629" i="7"/>
  <c r="E3630" i="7"/>
  <c r="E3631" i="7"/>
  <c r="E3632" i="7"/>
  <c r="E3633" i="7"/>
  <c r="E3634" i="7"/>
  <c r="E3635" i="7"/>
  <c r="E3636" i="7"/>
  <c r="E3637" i="7"/>
  <c r="E3638" i="7"/>
  <c r="E3639" i="7"/>
  <c r="E3640" i="7"/>
  <c r="E3641" i="7"/>
  <c r="E3642" i="7"/>
  <c r="E3643" i="7"/>
  <c r="E3644" i="7"/>
  <c r="E3645" i="7"/>
  <c r="E3646" i="7"/>
  <c r="E3647" i="7"/>
  <c r="E3648" i="7"/>
  <c r="E3649" i="7"/>
  <c r="E3650" i="7"/>
  <c r="E3651" i="7"/>
  <c r="E3652" i="7"/>
  <c r="E3653" i="7"/>
  <c r="E3654" i="7"/>
  <c r="E3655" i="7"/>
  <c r="E3656" i="7"/>
  <c r="E3657" i="7"/>
  <c r="E3658" i="7"/>
  <c r="E3659" i="7"/>
  <c r="E3660" i="7"/>
  <c r="E3661" i="7"/>
  <c r="E3662" i="7"/>
  <c r="E3663" i="7"/>
  <c r="E3664" i="7"/>
  <c r="E3665" i="7"/>
  <c r="E3666" i="7"/>
  <c r="E3667" i="7"/>
  <c r="E3668" i="7"/>
  <c r="E3669" i="7"/>
  <c r="E3670" i="7"/>
  <c r="E3671" i="7"/>
  <c r="E3672" i="7"/>
  <c r="E3673" i="7"/>
  <c r="E3674" i="7"/>
  <c r="E3675" i="7"/>
  <c r="E3676" i="7"/>
  <c r="E3677" i="7"/>
  <c r="E3678" i="7"/>
  <c r="E3679" i="7"/>
  <c r="E3680" i="7"/>
  <c r="E3681" i="7"/>
  <c r="E3682" i="7"/>
  <c r="E3683" i="7"/>
  <c r="E3684" i="7"/>
  <c r="E3685" i="7"/>
  <c r="E3686" i="7"/>
  <c r="E3687" i="7"/>
  <c r="E3688" i="7"/>
  <c r="E3689" i="7"/>
  <c r="E3690" i="7"/>
  <c r="E3691" i="7"/>
  <c r="E3692" i="7"/>
  <c r="E3693" i="7"/>
  <c r="E3694" i="7"/>
  <c r="E3695" i="7"/>
  <c r="E3696" i="7"/>
  <c r="E3697" i="7"/>
  <c r="E3698" i="7"/>
  <c r="E3699" i="7"/>
  <c r="E3700" i="7"/>
  <c r="E3701" i="7"/>
  <c r="E3702" i="7"/>
  <c r="E3703" i="7"/>
  <c r="E3704" i="7"/>
  <c r="E3705" i="7"/>
  <c r="E3706" i="7"/>
  <c r="E3707" i="7"/>
  <c r="E3708" i="7"/>
  <c r="E3709" i="7"/>
  <c r="E3710" i="7"/>
  <c r="E3711" i="7"/>
  <c r="E3712" i="7"/>
  <c r="E3713" i="7"/>
  <c r="E3714" i="7"/>
  <c r="E3715" i="7"/>
  <c r="E3716" i="7"/>
  <c r="E3717" i="7"/>
  <c r="E3718" i="7"/>
  <c r="E3719" i="7"/>
  <c r="E3720" i="7"/>
  <c r="E3721" i="7"/>
  <c r="E3722" i="7"/>
  <c r="E3723" i="7"/>
  <c r="E3724" i="7"/>
  <c r="E3725" i="7"/>
  <c r="E3726" i="7"/>
  <c r="E3727" i="7"/>
  <c r="E3728" i="7"/>
  <c r="E3729" i="7"/>
  <c r="E3730" i="7"/>
  <c r="E3731" i="7"/>
  <c r="E3732" i="7"/>
  <c r="E3733" i="7"/>
  <c r="E3734" i="7"/>
  <c r="E3735" i="7"/>
  <c r="E3736" i="7"/>
  <c r="E3737" i="7"/>
  <c r="E3738" i="7"/>
  <c r="E3739" i="7"/>
  <c r="E3740" i="7"/>
  <c r="E3741" i="7"/>
  <c r="E3742" i="7"/>
  <c r="E3743" i="7"/>
  <c r="E3744" i="7"/>
  <c r="E3745" i="7"/>
  <c r="E3746" i="7"/>
  <c r="E3747" i="7"/>
  <c r="E3748" i="7"/>
  <c r="E3749" i="7"/>
  <c r="E3750" i="7"/>
  <c r="E3751" i="7"/>
  <c r="E3752" i="7"/>
  <c r="E3753" i="7"/>
  <c r="E3754" i="7"/>
  <c r="E3755" i="7"/>
  <c r="E3756" i="7"/>
  <c r="E3757" i="7"/>
  <c r="E3758" i="7"/>
  <c r="E3759" i="7"/>
  <c r="E3760" i="7"/>
  <c r="E3761" i="7"/>
  <c r="E3762" i="7"/>
  <c r="E3763" i="7"/>
  <c r="E3764" i="7"/>
  <c r="E3765" i="7"/>
  <c r="E3766" i="7"/>
  <c r="E3767" i="7"/>
  <c r="E3768" i="7"/>
  <c r="E3769" i="7"/>
  <c r="E3770" i="7"/>
  <c r="E3771" i="7"/>
  <c r="E3772" i="7"/>
  <c r="E3773" i="7"/>
  <c r="E3774" i="7"/>
  <c r="E3775" i="7"/>
  <c r="E3776" i="7"/>
  <c r="E3777" i="7"/>
  <c r="E3778" i="7"/>
  <c r="E3779" i="7"/>
  <c r="E3780" i="7"/>
  <c r="E3781" i="7"/>
  <c r="E3782" i="7"/>
  <c r="E3783" i="7"/>
  <c r="E3784" i="7"/>
  <c r="E3785" i="7"/>
  <c r="E3786" i="7"/>
  <c r="E3787" i="7"/>
  <c r="E3788" i="7"/>
  <c r="E3789" i="7"/>
  <c r="E3790" i="7"/>
  <c r="E3791" i="7"/>
  <c r="E3792" i="7"/>
  <c r="E3793" i="7"/>
  <c r="E3794" i="7"/>
  <c r="E3795" i="7"/>
  <c r="E3796" i="7"/>
  <c r="E3797" i="7"/>
  <c r="E3798" i="7"/>
  <c r="E3799" i="7"/>
  <c r="E3800" i="7"/>
  <c r="E3801" i="7"/>
  <c r="E3802" i="7"/>
  <c r="E3803" i="7"/>
  <c r="E3804" i="7"/>
  <c r="E3805" i="7"/>
  <c r="E3806" i="7"/>
  <c r="E3807" i="7"/>
  <c r="E3808" i="7"/>
  <c r="E3809" i="7"/>
  <c r="E3810" i="7"/>
  <c r="E3811" i="7"/>
  <c r="E3812" i="7"/>
  <c r="E3813" i="7"/>
  <c r="E3814" i="7"/>
  <c r="E3815" i="7"/>
  <c r="E3816" i="7"/>
  <c r="E3817" i="7"/>
  <c r="E3818" i="7"/>
  <c r="E3819" i="7"/>
  <c r="E3820" i="7"/>
  <c r="E3821" i="7"/>
  <c r="E3822" i="7"/>
  <c r="E3823" i="7"/>
  <c r="E3824" i="7"/>
  <c r="E3825" i="7"/>
  <c r="E3826" i="7"/>
  <c r="E3827" i="7"/>
  <c r="E3828" i="7"/>
  <c r="E3829" i="7"/>
  <c r="E3830" i="7"/>
  <c r="E3831" i="7"/>
  <c r="E3832" i="7"/>
  <c r="E3833" i="7"/>
  <c r="E3834" i="7"/>
  <c r="E3835" i="7"/>
  <c r="E3836" i="7"/>
  <c r="E3837" i="7"/>
  <c r="E3838" i="7"/>
  <c r="E3839" i="7"/>
  <c r="E3840" i="7"/>
  <c r="E3841" i="7"/>
  <c r="E3842" i="7"/>
  <c r="E3843" i="7"/>
  <c r="E3844" i="7"/>
  <c r="E3845" i="7"/>
  <c r="E3846" i="7"/>
  <c r="E3847" i="7"/>
  <c r="E3848" i="7"/>
  <c r="E3849" i="7"/>
  <c r="E3850" i="7"/>
  <c r="E3851" i="7"/>
  <c r="E3852" i="7"/>
  <c r="E3853" i="7"/>
  <c r="E3854" i="7"/>
  <c r="E3855" i="7"/>
  <c r="E3856" i="7"/>
  <c r="E3857" i="7"/>
  <c r="E3858" i="7"/>
  <c r="E3859" i="7"/>
  <c r="E3860" i="7"/>
  <c r="E3861" i="7"/>
  <c r="E3862" i="7"/>
  <c r="E3863" i="7"/>
  <c r="E3864" i="7"/>
  <c r="E3865" i="7"/>
  <c r="E3866" i="7"/>
  <c r="E3867" i="7"/>
  <c r="E3868" i="7"/>
  <c r="E3869" i="7"/>
  <c r="E3870" i="7"/>
  <c r="E3871" i="7"/>
  <c r="E3872" i="7"/>
  <c r="E3873" i="7"/>
  <c r="E3874" i="7"/>
  <c r="E3875" i="7"/>
  <c r="E3876" i="7"/>
  <c r="E3877" i="7"/>
  <c r="E3878" i="7"/>
  <c r="E3879" i="7"/>
  <c r="E3880" i="7"/>
  <c r="E3881" i="7"/>
  <c r="E3882" i="7"/>
  <c r="E3883" i="7"/>
  <c r="E3884" i="7"/>
  <c r="E3885" i="7"/>
  <c r="E3886" i="7"/>
  <c r="E3887" i="7"/>
  <c r="E3888" i="7"/>
  <c r="E3889" i="7"/>
  <c r="E3890" i="7"/>
  <c r="E3891" i="7"/>
  <c r="E3892" i="7"/>
  <c r="E3893" i="7"/>
  <c r="E3894" i="7"/>
  <c r="E3895" i="7"/>
  <c r="E3896" i="7"/>
  <c r="E3897" i="7"/>
  <c r="E3898" i="7"/>
  <c r="E3899" i="7"/>
  <c r="E3900" i="7"/>
  <c r="E3901" i="7"/>
  <c r="E3902" i="7"/>
  <c r="E3903" i="7"/>
  <c r="E3904" i="7"/>
  <c r="E3905" i="7"/>
  <c r="E3906" i="7"/>
  <c r="E3907" i="7"/>
  <c r="E3908" i="7"/>
  <c r="E3909" i="7"/>
  <c r="E3910" i="7"/>
  <c r="E3911" i="7"/>
  <c r="E3912" i="7"/>
  <c r="E3913" i="7"/>
  <c r="E3914" i="7"/>
  <c r="E3915" i="7"/>
  <c r="E3916" i="7"/>
  <c r="E3917" i="7"/>
  <c r="E3918" i="7"/>
  <c r="E3919" i="7"/>
  <c r="E3920" i="7"/>
  <c r="E3921" i="7"/>
  <c r="E3922" i="7"/>
  <c r="E3923" i="7"/>
  <c r="E3924" i="7"/>
  <c r="E3925" i="7"/>
  <c r="E3926" i="7"/>
  <c r="E3927" i="7"/>
  <c r="E3928" i="7"/>
  <c r="E3929" i="7"/>
  <c r="E3930" i="7"/>
  <c r="E3931" i="7"/>
  <c r="E3932" i="7"/>
  <c r="E3933" i="7"/>
  <c r="E3934" i="7"/>
  <c r="E3935" i="7"/>
  <c r="E3936" i="7"/>
  <c r="E3937" i="7"/>
  <c r="E3938" i="7"/>
  <c r="E3939" i="7"/>
  <c r="E3940" i="7"/>
  <c r="E3941" i="7"/>
  <c r="E3942" i="7"/>
  <c r="E3943" i="7"/>
  <c r="E3944" i="7"/>
  <c r="E3945" i="7"/>
  <c r="E3946" i="7"/>
  <c r="E3947" i="7"/>
  <c r="E3948" i="7"/>
  <c r="E3949" i="7"/>
  <c r="E3950" i="7"/>
  <c r="E3951" i="7"/>
  <c r="E3952" i="7"/>
  <c r="E3953" i="7"/>
  <c r="E3954" i="7"/>
  <c r="E3955" i="7"/>
  <c r="E3956" i="7"/>
  <c r="E3957" i="7"/>
  <c r="E3958" i="7"/>
  <c r="E3959" i="7"/>
  <c r="E3960" i="7"/>
  <c r="E3961" i="7"/>
  <c r="E3962" i="7"/>
  <c r="E3963" i="7"/>
  <c r="E3964" i="7"/>
  <c r="E3965" i="7"/>
  <c r="E3966" i="7"/>
  <c r="E3967" i="7"/>
  <c r="E3968" i="7"/>
  <c r="E3969" i="7"/>
  <c r="E3970" i="7"/>
  <c r="E3971" i="7"/>
  <c r="E3972" i="7"/>
  <c r="E3973" i="7"/>
  <c r="E3974" i="7"/>
  <c r="E3975" i="7"/>
  <c r="E3976" i="7"/>
  <c r="E3977" i="7"/>
  <c r="E3978" i="7"/>
  <c r="E3979" i="7"/>
  <c r="E3980" i="7"/>
  <c r="E3981" i="7"/>
  <c r="E3982" i="7"/>
  <c r="E3983" i="7"/>
  <c r="E3984" i="7"/>
  <c r="E3985" i="7"/>
  <c r="E3986" i="7"/>
  <c r="E3987" i="7"/>
  <c r="E3988" i="7"/>
  <c r="E3989" i="7"/>
  <c r="E3990" i="7"/>
  <c r="E3991" i="7"/>
  <c r="E3992" i="7"/>
  <c r="E3993" i="7"/>
  <c r="E3994" i="7"/>
  <c r="E3995" i="7"/>
  <c r="E3996" i="7"/>
  <c r="E3997" i="7"/>
  <c r="E3998" i="7"/>
  <c r="E3999" i="7"/>
  <c r="E4000" i="7"/>
  <c r="E4001" i="7"/>
  <c r="E4002" i="7"/>
  <c r="E4003" i="7"/>
  <c r="E4004" i="7"/>
  <c r="E4005" i="7"/>
  <c r="E4006" i="7"/>
  <c r="E4007" i="7"/>
  <c r="E4008" i="7"/>
  <c r="E4009" i="7"/>
  <c r="E4010" i="7"/>
  <c r="E4011" i="7"/>
  <c r="E4012" i="7"/>
  <c r="E4013" i="7"/>
  <c r="E4014" i="7"/>
  <c r="E4015" i="7"/>
  <c r="E4016" i="7"/>
  <c r="E4017" i="7"/>
  <c r="E4018" i="7"/>
  <c r="E4019" i="7"/>
  <c r="E4020" i="7"/>
  <c r="E4021" i="7"/>
  <c r="E4022" i="7"/>
  <c r="E4023" i="7"/>
  <c r="E4024" i="7"/>
  <c r="E4025" i="7"/>
  <c r="E4026" i="7"/>
  <c r="E4027" i="7"/>
  <c r="E4028" i="7"/>
  <c r="E4029" i="7"/>
  <c r="E4030" i="7"/>
  <c r="E4031" i="7"/>
  <c r="E4032" i="7"/>
  <c r="E4033" i="7"/>
  <c r="E4034" i="7"/>
  <c r="E4035" i="7"/>
  <c r="E4036" i="7"/>
  <c r="E4037" i="7"/>
  <c r="E4038" i="7"/>
  <c r="E4039" i="7"/>
  <c r="E4040" i="7"/>
  <c r="E4041" i="7"/>
  <c r="E4042" i="7"/>
  <c r="E4043" i="7"/>
  <c r="E4044" i="7"/>
  <c r="E4045" i="7"/>
  <c r="E4046" i="7"/>
  <c r="E4047" i="7"/>
  <c r="E4048" i="7"/>
  <c r="E4049" i="7"/>
  <c r="E4050" i="7"/>
  <c r="E4051" i="7"/>
  <c r="E4052" i="7"/>
  <c r="E4053" i="7"/>
  <c r="E4054" i="7"/>
  <c r="E4055" i="7"/>
  <c r="E4056" i="7"/>
  <c r="E4057" i="7"/>
  <c r="E4058" i="7"/>
  <c r="E4059" i="7"/>
  <c r="E4060" i="7"/>
  <c r="E4061" i="7"/>
  <c r="E4062" i="7"/>
  <c r="E4063" i="7"/>
  <c r="E4064" i="7"/>
  <c r="E4065" i="7"/>
  <c r="E4066" i="7"/>
  <c r="E4067" i="7"/>
  <c r="E4068" i="7"/>
  <c r="E4069" i="7"/>
  <c r="E4070" i="7"/>
  <c r="E4071" i="7"/>
  <c r="E4072" i="7"/>
  <c r="E4073" i="7"/>
  <c r="E4074" i="7"/>
  <c r="E4075" i="7"/>
  <c r="E4076" i="7"/>
  <c r="E4077" i="7"/>
  <c r="E4078" i="7"/>
  <c r="E4079" i="7"/>
  <c r="E4080" i="7"/>
  <c r="E4081" i="7"/>
  <c r="E4082" i="7"/>
  <c r="E4083" i="7"/>
  <c r="E4084" i="7"/>
  <c r="E4085" i="7"/>
  <c r="E4086" i="7"/>
  <c r="E4087" i="7"/>
  <c r="E4088" i="7"/>
  <c r="E4089" i="7"/>
  <c r="E4090" i="7"/>
  <c r="E4091" i="7"/>
  <c r="E4092" i="7"/>
  <c r="E4093" i="7"/>
  <c r="E4094" i="7"/>
  <c r="E4095" i="7"/>
  <c r="E4096" i="7"/>
  <c r="E4097" i="7"/>
  <c r="E4098" i="7"/>
  <c r="E4099" i="7"/>
  <c r="E4100" i="7"/>
  <c r="E4101" i="7"/>
  <c r="E4102" i="7"/>
  <c r="E4103" i="7"/>
  <c r="E4104" i="7"/>
  <c r="E4105" i="7"/>
  <c r="E4106" i="7"/>
  <c r="E4107" i="7"/>
  <c r="E4108" i="7"/>
  <c r="E4109" i="7"/>
  <c r="E4110" i="7"/>
  <c r="E4111" i="7"/>
  <c r="E4112" i="7"/>
  <c r="E4113" i="7"/>
  <c r="E4114" i="7"/>
  <c r="E4115" i="7"/>
  <c r="E4116" i="7"/>
  <c r="E4117" i="7"/>
  <c r="E4118" i="7"/>
  <c r="E4119" i="7"/>
  <c r="E4120" i="7"/>
  <c r="E4121" i="7"/>
  <c r="E4122" i="7"/>
  <c r="E4123" i="7"/>
  <c r="E4124" i="7"/>
  <c r="E4125" i="7"/>
  <c r="E4126" i="7"/>
  <c r="E4127" i="7"/>
  <c r="E4128" i="7"/>
  <c r="E4129" i="7"/>
  <c r="E4130" i="7"/>
  <c r="E4131" i="7"/>
  <c r="E4132" i="7"/>
  <c r="E4133" i="7"/>
  <c r="E4134" i="7"/>
  <c r="E4135" i="7"/>
  <c r="E4136" i="7"/>
  <c r="E4137" i="7"/>
  <c r="E4138" i="7"/>
  <c r="E4139" i="7"/>
  <c r="E4140" i="7"/>
  <c r="E4141" i="7"/>
  <c r="E4142" i="7"/>
  <c r="E4143" i="7"/>
  <c r="E4144" i="7"/>
  <c r="E4145" i="7"/>
  <c r="E4146" i="7"/>
  <c r="E4147" i="7"/>
  <c r="E4148" i="7"/>
  <c r="E4149" i="7"/>
  <c r="E4150" i="7"/>
  <c r="E4151" i="7"/>
  <c r="E4152" i="7"/>
  <c r="E4153" i="7"/>
  <c r="E4154" i="7"/>
  <c r="E4155" i="7"/>
  <c r="E4156" i="7"/>
  <c r="E4157" i="7"/>
  <c r="E4158" i="7"/>
  <c r="E4159" i="7"/>
  <c r="E4160" i="7"/>
  <c r="E4161" i="7"/>
  <c r="E4162" i="7"/>
  <c r="E4163" i="7"/>
  <c r="E4164" i="7"/>
  <c r="E4165" i="7"/>
  <c r="E4166" i="7"/>
  <c r="E4167" i="7"/>
  <c r="E4168" i="7"/>
  <c r="E4169" i="7"/>
  <c r="E4170" i="7"/>
  <c r="E4171" i="7"/>
  <c r="E4172" i="7"/>
  <c r="E4173" i="7"/>
  <c r="E4174" i="7"/>
  <c r="E4175" i="7"/>
  <c r="E4176" i="7"/>
  <c r="E4177" i="7"/>
  <c r="E4178" i="7"/>
  <c r="E4179" i="7"/>
  <c r="E4180" i="7"/>
  <c r="E4181" i="7"/>
  <c r="E4182" i="7"/>
  <c r="E4183" i="7"/>
  <c r="E4184" i="7"/>
  <c r="E4185" i="7"/>
  <c r="E4186" i="7"/>
  <c r="E4187" i="7"/>
  <c r="E4188" i="7"/>
  <c r="E4189" i="7"/>
  <c r="E4190" i="7"/>
  <c r="E4191" i="7"/>
  <c r="E4192" i="7"/>
  <c r="E4193" i="7"/>
  <c r="E4194" i="7"/>
  <c r="E4195" i="7"/>
  <c r="E4196" i="7"/>
  <c r="E4197" i="7"/>
  <c r="E4198" i="7"/>
  <c r="E4199" i="7"/>
  <c r="E4200" i="7"/>
  <c r="E4201" i="7"/>
  <c r="E4202" i="7"/>
  <c r="E4203" i="7"/>
  <c r="E4204" i="7"/>
  <c r="E4205" i="7"/>
  <c r="E4206" i="7"/>
  <c r="E4207" i="7"/>
  <c r="E4208" i="7"/>
  <c r="E4209" i="7"/>
  <c r="E4210" i="7"/>
  <c r="E4211" i="7"/>
  <c r="E4212" i="7"/>
  <c r="E4213" i="7"/>
  <c r="E4214" i="7"/>
  <c r="E4215" i="7"/>
  <c r="E4216" i="7"/>
  <c r="E4217" i="7"/>
  <c r="E4218" i="7"/>
  <c r="E4219" i="7"/>
  <c r="E4220" i="7"/>
  <c r="E4221" i="7"/>
  <c r="E4222" i="7"/>
  <c r="E4223" i="7"/>
  <c r="E4224" i="7"/>
  <c r="E4225" i="7"/>
  <c r="E4226" i="7"/>
  <c r="E4227" i="7"/>
  <c r="E4228" i="7"/>
  <c r="E4229" i="7"/>
  <c r="E4230" i="7"/>
  <c r="E4231" i="7"/>
  <c r="E4232" i="7"/>
  <c r="E4233" i="7"/>
  <c r="E4234" i="7"/>
  <c r="E4235" i="7"/>
  <c r="E4236" i="7"/>
  <c r="E4237" i="7"/>
  <c r="E4238" i="7"/>
  <c r="E4239" i="7"/>
  <c r="E4240" i="7"/>
  <c r="E4241" i="7"/>
  <c r="E4242" i="7"/>
  <c r="E4243" i="7"/>
  <c r="E4244" i="7"/>
  <c r="E4245" i="7"/>
  <c r="E4246" i="7"/>
  <c r="E4247" i="7"/>
  <c r="E4248" i="7"/>
  <c r="E4249" i="7"/>
  <c r="E4250" i="7"/>
  <c r="E4251" i="7"/>
  <c r="E4252" i="7"/>
  <c r="E4253" i="7"/>
  <c r="E4254" i="7"/>
  <c r="E4255" i="7"/>
  <c r="E4256" i="7"/>
  <c r="E4257" i="7"/>
  <c r="E4258" i="7"/>
  <c r="E4259" i="7"/>
  <c r="E4260" i="7"/>
  <c r="E4261" i="7"/>
  <c r="E4262" i="7"/>
  <c r="E4263" i="7"/>
  <c r="E4264" i="7"/>
  <c r="E4265" i="7"/>
  <c r="E4266" i="7"/>
  <c r="E4267" i="7"/>
  <c r="E4268" i="7"/>
  <c r="E4269" i="7"/>
  <c r="E4270" i="7"/>
  <c r="E4271" i="7"/>
  <c r="E4272" i="7"/>
  <c r="E4273" i="7"/>
  <c r="E4274" i="7"/>
  <c r="E4275" i="7"/>
  <c r="E4276" i="7"/>
  <c r="E4277" i="7"/>
  <c r="E4278" i="7"/>
  <c r="E4279" i="7"/>
  <c r="E4280" i="7"/>
  <c r="E4281" i="7"/>
  <c r="E4282" i="7"/>
  <c r="E4283" i="7"/>
  <c r="E4284" i="7"/>
  <c r="E4285" i="7"/>
  <c r="E4286" i="7"/>
  <c r="E4287" i="7"/>
  <c r="E4288" i="7"/>
  <c r="E4289" i="7"/>
  <c r="E4290" i="7"/>
  <c r="E4291" i="7"/>
  <c r="E4292" i="7"/>
  <c r="E4293" i="7"/>
  <c r="E4294" i="7"/>
  <c r="E4295" i="7"/>
  <c r="E4296" i="7"/>
  <c r="E4297" i="7"/>
  <c r="E4298" i="7"/>
  <c r="E4299" i="7"/>
  <c r="E4300" i="7"/>
  <c r="E4301" i="7"/>
  <c r="E4302" i="7"/>
  <c r="E4303" i="7"/>
  <c r="E4304" i="7"/>
  <c r="E4305" i="7"/>
  <c r="E4306" i="7"/>
  <c r="E4307" i="7"/>
  <c r="E4308" i="7"/>
  <c r="E4309" i="7"/>
  <c r="E4310" i="7"/>
  <c r="E4311" i="7"/>
  <c r="E4312" i="7"/>
  <c r="E4313" i="7"/>
  <c r="E4314" i="7"/>
  <c r="E4315" i="7"/>
  <c r="E4316" i="7"/>
  <c r="E4317" i="7"/>
  <c r="E4318" i="7"/>
  <c r="E4319" i="7"/>
  <c r="E4320" i="7"/>
  <c r="E4321" i="7"/>
  <c r="E4322" i="7"/>
  <c r="E4323" i="7"/>
  <c r="E4324" i="7"/>
  <c r="E4325" i="7"/>
  <c r="E4326" i="7"/>
  <c r="E4327" i="7"/>
  <c r="E4328" i="7"/>
  <c r="E4329" i="7"/>
  <c r="E4330" i="7"/>
  <c r="E4331" i="7"/>
  <c r="E4332" i="7"/>
  <c r="E4333" i="7"/>
  <c r="E4334" i="7"/>
  <c r="E4335" i="7"/>
  <c r="E4336" i="7"/>
  <c r="E4337" i="7"/>
  <c r="E4338" i="7"/>
  <c r="E4339" i="7"/>
  <c r="E4340" i="7"/>
  <c r="E4341" i="7"/>
  <c r="E4342" i="7"/>
  <c r="E4343" i="7"/>
  <c r="E4344" i="7"/>
  <c r="E4345" i="7"/>
  <c r="E4346" i="7"/>
  <c r="E4347" i="7"/>
  <c r="E4348" i="7"/>
  <c r="E4349" i="7"/>
  <c r="E4350" i="7"/>
  <c r="E4351" i="7"/>
  <c r="E4352" i="7"/>
  <c r="E4353" i="7"/>
  <c r="E4354" i="7"/>
  <c r="E4355" i="7"/>
  <c r="E4356" i="7"/>
  <c r="E4357" i="7"/>
  <c r="E4358" i="7"/>
  <c r="E4359" i="7"/>
  <c r="E4360" i="7"/>
  <c r="E4361" i="7"/>
  <c r="E4362" i="7"/>
  <c r="E4363" i="7"/>
  <c r="E4364" i="7"/>
  <c r="E4365" i="7"/>
  <c r="E4366" i="7"/>
  <c r="E4367" i="7"/>
  <c r="E4368" i="7"/>
  <c r="E4369" i="7"/>
  <c r="E4370" i="7"/>
  <c r="E4371" i="7"/>
  <c r="E4372" i="7"/>
  <c r="E4373" i="7"/>
  <c r="E4374" i="7"/>
  <c r="E4375" i="7"/>
  <c r="E4376" i="7"/>
  <c r="E4377" i="7"/>
  <c r="E4378" i="7"/>
  <c r="E4379" i="7"/>
  <c r="E4380" i="7"/>
  <c r="E4381" i="7"/>
  <c r="E4382" i="7"/>
  <c r="E4383" i="7"/>
  <c r="E4384" i="7"/>
  <c r="E4385" i="7"/>
  <c r="E4386" i="7"/>
  <c r="E4387" i="7"/>
  <c r="E4388" i="7"/>
  <c r="E4389" i="7"/>
  <c r="E4390" i="7"/>
  <c r="E4391" i="7"/>
  <c r="E4392" i="7"/>
  <c r="E4393" i="7"/>
  <c r="E4394" i="7"/>
  <c r="E4395" i="7"/>
  <c r="E4396" i="7"/>
  <c r="E4397" i="7"/>
  <c r="E4398" i="7"/>
  <c r="E4399" i="7"/>
  <c r="E4400" i="7"/>
  <c r="E4401" i="7"/>
  <c r="E4402" i="7"/>
  <c r="E4403" i="7"/>
  <c r="E4404" i="7"/>
  <c r="E4405" i="7"/>
  <c r="E4406" i="7"/>
  <c r="E4407" i="7"/>
  <c r="E4408" i="7"/>
  <c r="E4409" i="7"/>
  <c r="E4410" i="7"/>
  <c r="E4411" i="7"/>
  <c r="E4412" i="7"/>
  <c r="E4413" i="7"/>
  <c r="E4414" i="7"/>
  <c r="E4415" i="7"/>
  <c r="E4416" i="7"/>
  <c r="E4417" i="7"/>
  <c r="E4418" i="7"/>
  <c r="E4419" i="7"/>
  <c r="E4420" i="7"/>
  <c r="E4421" i="7"/>
  <c r="E4422" i="7"/>
  <c r="E4423" i="7"/>
  <c r="E4424" i="7"/>
  <c r="E4425" i="7"/>
  <c r="E4426" i="7"/>
  <c r="E4427" i="7"/>
  <c r="E4428" i="7"/>
  <c r="E4429" i="7"/>
  <c r="E4430" i="7"/>
  <c r="E4431" i="7"/>
  <c r="E4432" i="7"/>
  <c r="E4433" i="7"/>
  <c r="E4434" i="7"/>
  <c r="E4435" i="7"/>
  <c r="E4436" i="7"/>
  <c r="E4437" i="7"/>
  <c r="E4438" i="7"/>
  <c r="E4439" i="7"/>
  <c r="E4440" i="7"/>
  <c r="E4441" i="7"/>
  <c r="E4442" i="7"/>
  <c r="E4443" i="7"/>
  <c r="E4444" i="7"/>
  <c r="E4445" i="7"/>
  <c r="E4446" i="7"/>
  <c r="E4447" i="7"/>
  <c r="E4448" i="7"/>
  <c r="E4449" i="7"/>
  <c r="E4450" i="7"/>
  <c r="E4451" i="7"/>
  <c r="E4452" i="7"/>
  <c r="E4453" i="7"/>
  <c r="E4454" i="7"/>
  <c r="E4455" i="7"/>
  <c r="E4456" i="7"/>
  <c r="E4457" i="7"/>
  <c r="E4458" i="7"/>
  <c r="E4459" i="7"/>
  <c r="E4460" i="7"/>
  <c r="E4461" i="7"/>
  <c r="E4462" i="7"/>
  <c r="E4463" i="7"/>
  <c r="E4464" i="7"/>
  <c r="E4465" i="7"/>
  <c r="E4466" i="7"/>
  <c r="E4467" i="7"/>
  <c r="E4468" i="7"/>
  <c r="E4469" i="7"/>
  <c r="E4470" i="7"/>
  <c r="E4471" i="7"/>
  <c r="E4472" i="7"/>
  <c r="E4473" i="7"/>
  <c r="E4474" i="7"/>
  <c r="E4475" i="7"/>
  <c r="E4476" i="7"/>
  <c r="E4477" i="7"/>
  <c r="E4478" i="7"/>
  <c r="E4479" i="7"/>
  <c r="E4480" i="7"/>
  <c r="E4481" i="7"/>
  <c r="E4482" i="7"/>
  <c r="E4483" i="7"/>
  <c r="E4484" i="7"/>
  <c r="E4485" i="7"/>
  <c r="E4486" i="7"/>
  <c r="E4487" i="7"/>
  <c r="E4488" i="7"/>
  <c r="E4489" i="7"/>
  <c r="E4490" i="7"/>
  <c r="E4491" i="7"/>
  <c r="E4492" i="7"/>
  <c r="E4493" i="7"/>
  <c r="E4494" i="7"/>
  <c r="E4495" i="7"/>
  <c r="E4496" i="7"/>
  <c r="E4497" i="7"/>
  <c r="E4498" i="7"/>
  <c r="E4499" i="7"/>
  <c r="E4500" i="7"/>
  <c r="E4501" i="7"/>
  <c r="E4502" i="7"/>
  <c r="E4503" i="7"/>
  <c r="E4504" i="7"/>
  <c r="E4505" i="7"/>
  <c r="E4506" i="7"/>
  <c r="E4507" i="7"/>
  <c r="E4508" i="7"/>
  <c r="E4509" i="7"/>
  <c r="E4510" i="7"/>
  <c r="E4511" i="7"/>
  <c r="E4512" i="7"/>
  <c r="E4513" i="7"/>
  <c r="E4514" i="7"/>
  <c r="E4515" i="7"/>
  <c r="E4516" i="7"/>
  <c r="E4517" i="7"/>
  <c r="E4518" i="7"/>
  <c r="E4519" i="7"/>
  <c r="E4520" i="7"/>
  <c r="E4521" i="7"/>
  <c r="E4522" i="7"/>
  <c r="E4523" i="7"/>
  <c r="E4524" i="7"/>
  <c r="E4525" i="7"/>
  <c r="E4526" i="7"/>
  <c r="E4527" i="7"/>
  <c r="E4528" i="7"/>
  <c r="E4529" i="7"/>
  <c r="E4530" i="7"/>
  <c r="E4531" i="7"/>
  <c r="E4532" i="7"/>
  <c r="E4533" i="7"/>
  <c r="E4534" i="7"/>
  <c r="E4535" i="7"/>
  <c r="E4536" i="7"/>
  <c r="E4537" i="7"/>
  <c r="E4538" i="7"/>
  <c r="E4539" i="7"/>
  <c r="E4540" i="7"/>
  <c r="E4541" i="7"/>
  <c r="E4542" i="7"/>
  <c r="E4543" i="7"/>
  <c r="E4544" i="7"/>
  <c r="E4545" i="7"/>
  <c r="E4546" i="7"/>
  <c r="E4547" i="7"/>
  <c r="E4548" i="7"/>
  <c r="E4549" i="7"/>
  <c r="E4550" i="7"/>
  <c r="E4551" i="7"/>
  <c r="E4552" i="7"/>
  <c r="E4553" i="7"/>
  <c r="E4554" i="7"/>
  <c r="E4555" i="7"/>
  <c r="E4556" i="7"/>
  <c r="E4557" i="7"/>
  <c r="E4558" i="7"/>
  <c r="E4559" i="7"/>
  <c r="E4560" i="7"/>
  <c r="E4561" i="7"/>
  <c r="E4562" i="7"/>
  <c r="E4563" i="7"/>
  <c r="E4564" i="7"/>
  <c r="E4565" i="7"/>
  <c r="E4566" i="7"/>
  <c r="E4567" i="7"/>
  <c r="E4568" i="7"/>
  <c r="E4569" i="7"/>
  <c r="E4570" i="7"/>
  <c r="E4571" i="7"/>
  <c r="E4572" i="7"/>
  <c r="E4573" i="7"/>
  <c r="E4574" i="7"/>
  <c r="E4575" i="7"/>
  <c r="E4576" i="7"/>
  <c r="E4577" i="7"/>
  <c r="E4578" i="7"/>
  <c r="E4579" i="7"/>
  <c r="E4580" i="7"/>
  <c r="E4581" i="7"/>
  <c r="E4582" i="7"/>
  <c r="E4583" i="7"/>
  <c r="E4584" i="7"/>
  <c r="E4585" i="7"/>
  <c r="E4586" i="7"/>
  <c r="E4587" i="7"/>
  <c r="E4588" i="7"/>
  <c r="E4589" i="7"/>
  <c r="E4590" i="7"/>
  <c r="E4591" i="7"/>
  <c r="E4592" i="7"/>
  <c r="E4593" i="7"/>
  <c r="E4594" i="7"/>
  <c r="E4595" i="7"/>
  <c r="E4596" i="7"/>
  <c r="E4597" i="7"/>
  <c r="E4598" i="7"/>
  <c r="E4599" i="7"/>
  <c r="E4600" i="7"/>
  <c r="E4601" i="7"/>
  <c r="E4602" i="7"/>
  <c r="E4603" i="7"/>
  <c r="E4604" i="7"/>
  <c r="E4605" i="7"/>
  <c r="E4606" i="7"/>
  <c r="E4607" i="7"/>
  <c r="E4608" i="7"/>
  <c r="E4609" i="7"/>
  <c r="E4610" i="7"/>
  <c r="E4611" i="7"/>
  <c r="E4612" i="7"/>
  <c r="E4613" i="7"/>
  <c r="E4614" i="7"/>
  <c r="E4615" i="7"/>
  <c r="E4616" i="7"/>
  <c r="E4617" i="7"/>
  <c r="E4618" i="7"/>
  <c r="E4619" i="7"/>
  <c r="E4620" i="7"/>
  <c r="E4621" i="7"/>
  <c r="E4622" i="7"/>
  <c r="E4623" i="7"/>
  <c r="E4624" i="7"/>
  <c r="E4625" i="7"/>
  <c r="E4626" i="7"/>
  <c r="E4627" i="7"/>
  <c r="E4628" i="7"/>
  <c r="E4629" i="7"/>
  <c r="E4630" i="7"/>
  <c r="E4631" i="7"/>
  <c r="E4632" i="7"/>
  <c r="E4633" i="7"/>
  <c r="E4634" i="7"/>
  <c r="E4635" i="7"/>
  <c r="E4636" i="7"/>
  <c r="E4637" i="7"/>
  <c r="E4638" i="7"/>
  <c r="E4639" i="7"/>
  <c r="E4640" i="7"/>
  <c r="E4641" i="7"/>
  <c r="E4642" i="7"/>
  <c r="E4643" i="7"/>
  <c r="E4644" i="7"/>
  <c r="E4645" i="7"/>
  <c r="E4646" i="7"/>
  <c r="E4647" i="7"/>
  <c r="E4648" i="7"/>
  <c r="E4649" i="7"/>
  <c r="E4650" i="7"/>
  <c r="E4651" i="7"/>
  <c r="E4652" i="7"/>
  <c r="E4653" i="7"/>
  <c r="E4654" i="7"/>
  <c r="E4655" i="7"/>
  <c r="E4656" i="7"/>
  <c r="E4657" i="7"/>
  <c r="E4658" i="7"/>
  <c r="E4659" i="7"/>
  <c r="E4660" i="7"/>
  <c r="E4661" i="7"/>
  <c r="E4662" i="7"/>
  <c r="E4663" i="7"/>
  <c r="E4664" i="7"/>
  <c r="E4665" i="7"/>
  <c r="E4666" i="7"/>
  <c r="E4667" i="7"/>
  <c r="E4668" i="7"/>
  <c r="E4669" i="7"/>
  <c r="E4670" i="7"/>
  <c r="E4671" i="7"/>
  <c r="E4672" i="7"/>
  <c r="E4673" i="7"/>
  <c r="E4674" i="7"/>
  <c r="E4675" i="7"/>
  <c r="E4676" i="7"/>
  <c r="E4677" i="7"/>
  <c r="E4678" i="7"/>
  <c r="E4679" i="7"/>
  <c r="E4680" i="7"/>
  <c r="E4681" i="7"/>
  <c r="E4682" i="7"/>
  <c r="E4683" i="7"/>
  <c r="E4684" i="7"/>
  <c r="E4685" i="7"/>
  <c r="E4686" i="7"/>
  <c r="E4687" i="7"/>
  <c r="E4688" i="7"/>
  <c r="E4689" i="7"/>
  <c r="E4690" i="7"/>
  <c r="E4691" i="7"/>
  <c r="E4692" i="7"/>
  <c r="E4693" i="7"/>
  <c r="E4694" i="7"/>
  <c r="E4695" i="7"/>
  <c r="E4696" i="7"/>
  <c r="E4697" i="7"/>
  <c r="E4698" i="7"/>
  <c r="E4699" i="7"/>
  <c r="E4700" i="7"/>
  <c r="E4701" i="7"/>
  <c r="E4702" i="7"/>
  <c r="E4703" i="7"/>
  <c r="E4704" i="7"/>
  <c r="E4705" i="7"/>
  <c r="E4706" i="7"/>
  <c r="E4707" i="7"/>
  <c r="E4708" i="7"/>
  <c r="E4709" i="7"/>
  <c r="E4710" i="7"/>
  <c r="E4711" i="7"/>
  <c r="E4712" i="7"/>
  <c r="E4713" i="7"/>
  <c r="E4714" i="7"/>
  <c r="E4715" i="7"/>
  <c r="E4716" i="7"/>
  <c r="E4717" i="7"/>
  <c r="E4718" i="7"/>
  <c r="E4719" i="7"/>
  <c r="E4720" i="7"/>
  <c r="E4721" i="7"/>
  <c r="E4722" i="7"/>
  <c r="E4723" i="7"/>
  <c r="E4724" i="7"/>
  <c r="E4725" i="7"/>
  <c r="E4726" i="7"/>
  <c r="E4727" i="7"/>
  <c r="E4728" i="7"/>
  <c r="E4729" i="7"/>
  <c r="E4730" i="7"/>
  <c r="E4731" i="7"/>
  <c r="E4732" i="7"/>
  <c r="E4733" i="7"/>
  <c r="E4734" i="7"/>
  <c r="E4735" i="7"/>
  <c r="E4736" i="7"/>
  <c r="E4737" i="7"/>
  <c r="E4738" i="7"/>
  <c r="E4739" i="7"/>
  <c r="E4740" i="7"/>
  <c r="E4741" i="7"/>
  <c r="E4742" i="7"/>
  <c r="E4743" i="7"/>
  <c r="E4744" i="7"/>
  <c r="E4745" i="7"/>
  <c r="E4746" i="7"/>
  <c r="E4747" i="7"/>
  <c r="E4748" i="7"/>
  <c r="E4749" i="7"/>
  <c r="E4750" i="7"/>
  <c r="E4751" i="7"/>
  <c r="E4752" i="7"/>
  <c r="E4753" i="7"/>
  <c r="E4754" i="7"/>
  <c r="E4755" i="7"/>
  <c r="E4756" i="7"/>
  <c r="E4757" i="7"/>
  <c r="E4758" i="7"/>
  <c r="E4759" i="7"/>
  <c r="E4760" i="7"/>
  <c r="E4761" i="7"/>
  <c r="E4762" i="7"/>
  <c r="E4763" i="7"/>
  <c r="E4764" i="7"/>
  <c r="E4765" i="7"/>
  <c r="E4766" i="7"/>
  <c r="E4767" i="7"/>
  <c r="E4768" i="7"/>
  <c r="E4769" i="7"/>
  <c r="E4770" i="7"/>
  <c r="E4771" i="7"/>
  <c r="E4772" i="7"/>
  <c r="E4773" i="7"/>
  <c r="E4774" i="7"/>
  <c r="E4775" i="7"/>
  <c r="E4776" i="7"/>
  <c r="E4777" i="7"/>
  <c r="E4778" i="7"/>
  <c r="E4779" i="7"/>
  <c r="E4780" i="7"/>
  <c r="E4781" i="7"/>
  <c r="E4782" i="7"/>
  <c r="E4783" i="7"/>
  <c r="E4784" i="7"/>
  <c r="E4785" i="7"/>
  <c r="E4786" i="7"/>
  <c r="E4787" i="7"/>
  <c r="E4788" i="7"/>
  <c r="E4789" i="7"/>
  <c r="E4790" i="7"/>
  <c r="E4791" i="7"/>
  <c r="E4792" i="7"/>
  <c r="E4793" i="7"/>
  <c r="E4794" i="7"/>
  <c r="E4795" i="7"/>
  <c r="E4796" i="7"/>
  <c r="E4797" i="7"/>
  <c r="E4798" i="7"/>
  <c r="E4799" i="7"/>
  <c r="E4800" i="7"/>
  <c r="E4801" i="7"/>
  <c r="E4802" i="7"/>
  <c r="E4803" i="7"/>
  <c r="E4804" i="7"/>
  <c r="E4805" i="7"/>
  <c r="E4806" i="7"/>
  <c r="E4807" i="7"/>
  <c r="E4808" i="7"/>
  <c r="E4809" i="7"/>
  <c r="E4810" i="7"/>
  <c r="E4811" i="7"/>
  <c r="E4812" i="7"/>
  <c r="E4813" i="7"/>
  <c r="E4814" i="7"/>
  <c r="E4815" i="7"/>
  <c r="E4816" i="7"/>
  <c r="E4817" i="7"/>
  <c r="E4818" i="7"/>
  <c r="E4819" i="7"/>
  <c r="E4820" i="7"/>
  <c r="E4821" i="7"/>
  <c r="E4822" i="7"/>
  <c r="E4823" i="7"/>
  <c r="E4824" i="7"/>
  <c r="E4825" i="7"/>
  <c r="E4826" i="7"/>
  <c r="E4827" i="7"/>
  <c r="E4828" i="7"/>
  <c r="E4829" i="7"/>
  <c r="E4830" i="7"/>
  <c r="E4831" i="7"/>
  <c r="E4832" i="7"/>
  <c r="E4833" i="7"/>
  <c r="E4834" i="7"/>
  <c r="E4835" i="7"/>
  <c r="E4836" i="7"/>
  <c r="E4837" i="7"/>
  <c r="E4838" i="7"/>
  <c r="E4839" i="7"/>
  <c r="E4840" i="7"/>
  <c r="E4841" i="7"/>
  <c r="E4842" i="7"/>
  <c r="E4843" i="7"/>
  <c r="E4844" i="7"/>
  <c r="E4845" i="7"/>
  <c r="E4846" i="7"/>
  <c r="E4847" i="7"/>
  <c r="E4848" i="7"/>
  <c r="E4849" i="7"/>
  <c r="E4850" i="7"/>
  <c r="E4851" i="7"/>
  <c r="E4852" i="7"/>
  <c r="E4853" i="7"/>
  <c r="E4854" i="7"/>
  <c r="E4855" i="7"/>
  <c r="E4856" i="7"/>
  <c r="E4857" i="7"/>
  <c r="E4858" i="7"/>
  <c r="E4859" i="7"/>
  <c r="E4860" i="7"/>
  <c r="E4861" i="7"/>
  <c r="E4862" i="7"/>
  <c r="E4863" i="7"/>
  <c r="E4864" i="7"/>
  <c r="E4865" i="7"/>
  <c r="E4866" i="7"/>
  <c r="E4867" i="7"/>
  <c r="E4868" i="7"/>
  <c r="E4869" i="7"/>
  <c r="E4870" i="7"/>
  <c r="E4871" i="7"/>
  <c r="E4872" i="7"/>
  <c r="E4873" i="7"/>
  <c r="E4874" i="7"/>
  <c r="E4875" i="7"/>
  <c r="E4876" i="7"/>
  <c r="E4877" i="7"/>
  <c r="E4878" i="7"/>
  <c r="E4879" i="7"/>
  <c r="E4880" i="7"/>
  <c r="E4881" i="7"/>
  <c r="E4882" i="7"/>
  <c r="E4883" i="7"/>
  <c r="E4884" i="7"/>
  <c r="E4885" i="7"/>
  <c r="E4886" i="7"/>
  <c r="E4887" i="7"/>
  <c r="E4888" i="7"/>
  <c r="E4889" i="7"/>
  <c r="E4890" i="7"/>
  <c r="E4891" i="7"/>
  <c r="E4892" i="7"/>
  <c r="E4893" i="7"/>
  <c r="E4894" i="7"/>
  <c r="E4895" i="7"/>
  <c r="E4896" i="7"/>
  <c r="E4897" i="7"/>
  <c r="E4898" i="7"/>
  <c r="E4899" i="7"/>
  <c r="E4900" i="7"/>
  <c r="E4901" i="7"/>
  <c r="E4902" i="7"/>
  <c r="E4903" i="7"/>
  <c r="E4904" i="7"/>
  <c r="E4905" i="7"/>
  <c r="E4906" i="7"/>
  <c r="E4907" i="7"/>
  <c r="E4908" i="7"/>
  <c r="E4909" i="7"/>
  <c r="E4910" i="7"/>
  <c r="E4911" i="7"/>
  <c r="E4912" i="7"/>
  <c r="E4913" i="7"/>
  <c r="E4914" i="7"/>
  <c r="E4915" i="7"/>
  <c r="E4916" i="7"/>
  <c r="E4917" i="7"/>
  <c r="E4918" i="7"/>
  <c r="E4919" i="7"/>
  <c r="E4920" i="7"/>
  <c r="E4921" i="7"/>
  <c r="E4922" i="7"/>
  <c r="E4923" i="7"/>
  <c r="E4924" i="7"/>
  <c r="E4925" i="7"/>
  <c r="E4926" i="7"/>
  <c r="E4927" i="7"/>
  <c r="E4928" i="7"/>
  <c r="E4929" i="7"/>
  <c r="E4930" i="7"/>
  <c r="E4931" i="7"/>
  <c r="E4932" i="7"/>
  <c r="E4933" i="7"/>
  <c r="E4934" i="7"/>
  <c r="E4935" i="7"/>
  <c r="E4936" i="7"/>
  <c r="E4937" i="7"/>
  <c r="E4938" i="7"/>
  <c r="E4939" i="7"/>
  <c r="E4940" i="7"/>
  <c r="E4941" i="7"/>
  <c r="E4942" i="7"/>
  <c r="E4943" i="7"/>
  <c r="E4944" i="7"/>
  <c r="E4945" i="7"/>
  <c r="E4946" i="7"/>
  <c r="E4947" i="7"/>
  <c r="E4948" i="7"/>
  <c r="E4949" i="7"/>
  <c r="E4950" i="7"/>
  <c r="E4951" i="7"/>
  <c r="E4952" i="7"/>
  <c r="E4953" i="7"/>
  <c r="E4954" i="7"/>
  <c r="E4955" i="7"/>
  <c r="E4956" i="7"/>
  <c r="E4957" i="7"/>
  <c r="E4958" i="7"/>
  <c r="E4959" i="7"/>
  <c r="E4960" i="7"/>
  <c r="E4961" i="7"/>
  <c r="E4962" i="7"/>
  <c r="E4963" i="7"/>
  <c r="E4964" i="7"/>
  <c r="E4965" i="7"/>
  <c r="E4966" i="7"/>
  <c r="E4967" i="7"/>
  <c r="E4968" i="7"/>
  <c r="E4969" i="7"/>
  <c r="E4970" i="7"/>
  <c r="E4971" i="7"/>
  <c r="E4972" i="7"/>
  <c r="E4973" i="7"/>
  <c r="E4974" i="7"/>
  <c r="E4975" i="7"/>
  <c r="E4976" i="7"/>
  <c r="E4977" i="7"/>
  <c r="E4978" i="7"/>
  <c r="E4979" i="7"/>
  <c r="E4980" i="7"/>
  <c r="E4981" i="7"/>
  <c r="E4982" i="7"/>
  <c r="E4983" i="7"/>
  <c r="E4984" i="7"/>
  <c r="E4985" i="7"/>
  <c r="E4986" i="7"/>
  <c r="E4987" i="7"/>
  <c r="E4988" i="7"/>
  <c r="E4989" i="7"/>
  <c r="E4990" i="7"/>
  <c r="E4991" i="7"/>
  <c r="E4992" i="7"/>
  <c r="E4993" i="7"/>
  <c r="E4994" i="7"/>
  <c r="E4995" i="7"/>
  <c r="E4996" i="7"/>
  <c r="E4997" i="7"/>
  <c r="E4998" i="7"/>
  <c r="E4999" i="7"/>
  <c r="E5000" i="7"/>
  <c r="F2" i="7"/>
  <c r="E2" i="7"/>
  <c r="AG145" i="3" l="1"/>
  <c r="AH145" i="3" s="1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AC5" i="3"/>
  <c r="A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B5" i="3"/>
  <c r="AE5" i="3" l="1"/>
  <c r="E410" i="7"/>
  <c r="E411" i="7"/>
  <c r="E412" i="7"/>
  <c r="E413" i="7"/>
  <c r="E414" i="7"/>
  <c r="E415" i="7"/>
  <c r="E416" i="7"/>
  <c r="E417" i="7"/>
  <c r="E418" i="7"/>
  <c r="E419" i="7"/>
  <c r="E420" i="7"/>
  <c r="E421" i="7"/>
  <c r="E422" i="7"/>
  <c r="E423" i="7"/>
  <c r="E424" i="7"/>
  <c r="E425" i="7"/>
  <c r="E426" i="7"/>
  <c r="E427" i="7"/>
  <c r="E428" i="7"/>
  <c r="E429" i="7"/>
  <c r="E430" i="7"/>
  <c r="E431" i="7"/>
  <c r="E432" i="7"/>
  <c r="E433" i="7"/>
  <c r="E434" i="7"/>
  <c r="E435" i="7"/>
  <c r="E436" i="7"/>
  <c r="E437" i="7"/>
  <c r="E438" i="7"/>
  <c r="E439" i="7"/>
  <c r="E440" i="7"/>
  <c r="E441" i="7"/>
  <c r="E442" i="7"/>
  <c r="E443" i="7"/>
  <c r="E444" i="7"/>
  <c r="E445" i="7"/>
  <c r="E446" i="7"/>
  <c r="E447" i="7"/>
  <c r="E448" i="7"/>
  <c r="E449" i="7"/>
  <c r="E450" i="7"/>
  <c r="E451" i="7"/>
  <c r="E452" i="7"/>
  <c r="E453" i="7"/>
  <c r="E454" i="7"/>
  <c r="E455" i="7"/>
  <c r="E456" i="7"/>
  <c r="E457" i="7"/>
  <c r="E458" i="7"/>
  <c r="E459" i="7"/>
  <c r="E460" i="7"/>
  <c r="E461" i="7"/>
  <c r="E462" i="7"/>
  <c r="E463" i="7"/>
  <c r="E464" i="7"/>
  <c r="E465" i="7"/>
  <c r="E466" i="7"/>
  <c r="E467" i="7"/>
  <c r="E468" i="7"/>
  <c r="E469" i="7"/>
  <c r="E470" i="7"/>
  <c r="E471" i="7"/>
  <c r="E472" i="7"/>
  <c r="E473" i="7"/>
  <c r="E474" i="7"/>
  <c r="E475" i="7"/>
  <c r="E476" i="7"/>
  <c r="E477" i="7"/>
  <c r="E478" i="7"/>
  <c r="E479" i="7"/>
  <c r="E480" i="7"/>
  <c r="E481" i="7"/>
  <c r="E482" i="7"/>
  <c r="E483" i="7"/>
  <c r="E484" i="7"/>
  <c r="E485" i="7"/>
  <c r="E486" i="7"/>
  <c r="E487" i="7"/>
  <c r="E488" i="7"/>
  <c r="E489" i="7"/>
  <c r="E490" i="7"/>
  <c r="E491" i="7"/>
  <c r="E492" i="7"/>
  <c r="E493" i="7"/>
  <c r="E494" i="7"/>
  <c r="E495" i="7"/>
  <c r="E496" i="7"/>
  <c r="E497" i="7"/>
  <c r="E498" i="7"/>
  <c r="E499" i="7"/>
  <c r="E500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401" i="7"/>
  <c r="E402" i="7"/>
  <c r="E403" i="7"/>
  <c r="E404" i="7"/>
  <c r="E405" i="7"/>
  <c r="E406" i="7"/>
  <c r="E407" i="7"/>
  <c r="E408" i="7"/>
  <c r="E409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155" i="7"/>
  <c r="AD5" i="3"/>
  <c r="AO34" i="3"/>
  <c r="AO110" i="3"/>
  <c r="AO19" i="3"/>
  <c r="AO6" i="3"/>
  <c r="AO55" i="3"/>
  <c r="AQ26" i="3"/>
  <c r="AQ52" i="3"/>
  <c r="AQ90" i="3"/>
  <c r="AQ139" i="3"/>
  <c r="AQ63" i="3"/>
  <c r="AO11" i="3"/>
  <c r="AQ47" i="3"/>
  <c r="AO66" i="3"/>
  <c r="AO35" i="3"/>
  <c r="AO114" i="3"/>
  <c r="AO26" i="3"/>
  <c r="AO16" i="3"/>
  <c r="AO41" i="3"/>
  <c r="AQ30" i="3"/>
  <c r="AQ56" i="3"/>
  <c r="AQ88" i="3"/>
  <c r="AQ143" i="3"/>
  <c r="AQ42" i="3"/>
  <c r="AO111" i="3"/>
  <c r="AO60" i="3"/>
  <c r="AQ58" i="3"/>
  <c r="AO75" i="3"/>
  <c r="AO125" i="3"/>
  <c r="AO57" i="3"/>
  <c r="AO107" i="3"/>
  <c r="AO27" i="3"/>
  <c r="AQ12" i="3"/>
  <c r="AQ67" i="3"/>
  <c r="AQ112" i="3"/>
  <c r="AQ117" i="3"/>
  <c r="AQ98" i="3"/>
  <c r="AQ28" i="3"/>
  <c r="AO144" i="3"/>
  <c r="AQ135" i="3"/>
  <c r="AO116" i="3"/>
  <c r="AO85" i="3"/>
  <c r="AO93" i="3"/>
  <c r="AO30" i="3"/>
  <c r="AQ31" i="3"/>
  <c r="AQ53" i="3"/>
  <c r="AQ81" i="3"/>
  <c r="AQ148" i="3"/>
  <c r="AQ93" i="3"/>
  <c r="AO32" i="3"/>
  <c r="AQ155" i="3"/>
  <c r="AQ114" i="3"/>
  <c r="AO84" i="3"/>
  <c r="AO151" i="3"/>
  <c r="AO54" i="3"/>
  <c r="AO103" i="3"/>
  <c r="AO58" i="3"/>
  <c r="AQ46" i="3"/>
  <c r="AQ78" i="3"/>
  <c r="AQ120" i="3"/>
  <c r="AQ151" i="3"/>
  <c r="AO130" i="3"/>
  <c r="AQ137" i="3"/>
  <c r="AQ22" i="3"/>
  <c r="AO52" i="3"/>
  <c r="AO131" i="3"/>
  <c r="AO81" i="3"/>
  <c r="AO95" i="3"/>
  <c r="AO7" i="3"/>
  <c r="AQ21" i="3"/>
  <c r="AQ72" i="3"/>
  <c r="AQ109" i="3"/>
  <c r="AQ130" i="3"/>
  <c r="AQ40" i="3"/>
  <c r="AQ54" i="3"/>
  <c r="AO126" i="3"/>
  <c r="AO5" i="3"/>
  <c r="AO89" i="3"/>
  <c r="AQ51" i="3"/>
  <c r="AQ145" i="3"/>
  <c r="AO20" i="3"/>
  <c r="AO72" i="3"/>
  <c r="AO12" i="3"/>
  <c r="AQ107" i="3"/>
  <c r="AQ83" i="3"/>
  <c r="AO112" i="3"/>
  <c r="AQ27" i="3"/>
  <c r="AQ144" i="3"/>
  <c r="AO61" i="3"/>
  <c r="AO129" i="3"/>
  <c r="AO15" i="3"/>
  <c r="AQ116" i="3"/>
  <c r="AQ96" i="3"/>
  <c r="AO48" i="3"/>
  <c r="AO28" i="3"/>
  <c r="AQ105" i="3"/>
  <c r="AQ25" i="3"/>
  <c r="AO88" i="3"/>
  <c r="AO99" i="3"/>
  <c r="AQ82" i="3"/>
  <c r="AO14" i="3"/>
  <c r="AQ65" i="3"/>
  <c r="AO36" i="3"/>
  <c r="AO143" i="3"/>
  <c r="AO53" i="3"/>
  <c r="AO134" i="3"/>
  <c r="AO39" i="3"/>
  <c r="AQ33" i="3"/>
  <c r="AQ84" i="3"/>
  <c r="AQ104" i="3"/>
  <c r="AQ142" i="3"/>
  <c r="AQ43" i="3"/>
  <c r="AQ18" i="3"/>
  <c r="AO106" i="3"/>
  <c r="AQ48" i="3"/>
  <c r="AO71" i="3"/>
  <c r="AO147" i="3"/>
  <c r="AO50" i="3"/>
  <c r="AO148" i="3"/>
  <c r="AO13" i="3"/>
  <c r="AQ8" i="3"/>
  <c r="AQ61" i="3"/>
  <c r="AQ108" i="3"/>
  <c r="AQ146" i="3"/>
  <c r="AQ6" i="3"/>
  <c r="AQ11" i="3"/>
  <c r="AO92" i="3"/>
  <c r="AQ92" i="3"/>
  <c r="AO76" i="3"/>
  <c r="AO153" i="3"/>
  <c r="AO74" i="3"/>
  <c r="AO136" i="3"/>
  <c r="AO31" i="3"/>
  <c r="AQ59" i="3"/>
  <c r="AQ70" i="3"/>
  <c r="AQ111" i="3"/>
  <c r="AQ152" i="3"/>
  <c r="AO62" i="3"/>
  <c r="AQ86" i="3"/>
  <c r="AO155" i="3"/>
  <c r="AO44" i="3"/>
  <c r="AO123" i="3"/>
  <c r="AO109" i="3"/>
  <c r="AO138" i="3"/>
  <c r="AO43" i="3"/>
  <c r="AQ13" i="3"/>
  <c r="AQ64" i="3"/>
  <c r="AQ101" i="3"/>
  <c r="AQ119" i="3"/>
  <c r="AQ122" i="3"/>
  <c r="AO86" i="3"/>
  <c r="AO145" i="3"/>
  <c r="AQ141" i="3"/>
  <c r="AO94" i="3"/>
  <c r="AO37" i="3"/>
  <c r="AO63" i="3"/>
  <c r="AO17" i="3"/>
  <c r="AQ10" i="3"/>
  <c r="AQ57" i="3"/>
  <c r="AQ85" i="3"/>
  <c r="AQ118" i="3"/>
  <c r="AQ7" i="3"/>
  <c r="AO73" i="3"/>
  <c r="AO64" i="3"/>
  <c r="AQ80" i="3"/>
  <c r="AO87" i="3"/>
  <c r="AO137" i="3"/>
  <c r="AO150" i="3"/>
  <c r="AO47" i="3"/>
  <c r="AO91" i="3"/>
  <c r="AQ24" i="3"/>
  <c r="AQ79" i="3"/>
  <c r="AQ91" i="3"/>
  <c r="AQ133" i="3"/>
  <c r="AO141" i="3"/>
  <c r="AQ113" i="3"/>
  <c r="AQ29" i="3"/>
  <c r="AQ5" i="3"/>
  <c r="AO29" i="3"/>
  <c r="AQ62" i="3"/>
  <c r="AO102" i="3"/>
  <c r="AQ99" i="3"/>
  <c r="AO69" i="3"/>
  <c r="AQ55" i="3"/>
  <c r="AQ149" i="3"/>
  <c r="AO65" i="3"/>
  <c r="AO115" i="3"/>
  <c r="AO9" i="3"/>
  <c r="AQ49" i="3"/>
  <c r="AQ94" i="3"/>
  <c r="AQ15" i="3"/>
  <c r="AO21" i="3"/>
  <c r="AQ16" i="3"/>
  <c r="AQ125" i="3"/>
  <c r="AO42" i="3"/>
  <c r="AO105" i="3"/>
  <c r="AQ17" i="3"/>
  <c r="AQ126" i="3"/>
  <c r="AO49" i="3"/>
  <c r="AO128" i="3"/>
  <c r="AO18" i="3"/>
  <c r="AQ124" i="3"/>
  <c r="AQ102" i="3"/>
  <c r="AO68" i="3"/>
  <c r="AO104" i="3"/>
  <c r="AO119" i="3"/>
  <c r="AO97" i="3"/>
  <c r="AO45" i="3"/>
  <c r="AQ19" i="3"/>
  <c r="AQ41" i="3"/>
  <c r="AQ69" i="3"/>
  <c r="AQ136" i="3"/>
  <c r="AQ38" i="3"/>
  <c r="AO33" i="3"/>
  <c r="AQ131" i="3"/>
  <c r="AO22" i="3"/>
  <c r="AQ39" i="3"/>
  <c r="AO108" i="3"/>
  <c r="AO113" i="3"/>
  <c r="AO90" i="3"/>
  <c r="AO59" i="3"/>
  <c r="AQ23" i="3"/>
  <c r="AQ45" i="3"/>
  <c r="AQ73" i="3"/>
  <c r="AQ140" i="3"/>
  <c r="AQ154" i="3"/>
  <c r="AO122" i="3"/>
  <c r="AQ128" i="3"/>
  <c r="AO78" i="3"/>
  <c r="AO40" i="3"/>
  <c r="AO118" i="3"/>
  <c r="AO120" i="3"/>
  <c r="AO142" i="3"/>
  <c r="AO132" i="3"/>
  <c r="AQ9" i="3"/>
  <c r="AQ60" i="3"/>
  <c r="AQ97" i="3"/>
  <c r="AQ147" i="3"/>
  <c r="AQ123" i="3"/>
  <c r="AO70" i="3"/>
  <c r="AO100" i="3"/>
  <c r="AQ87" i="3"/>
  <c r="AO80" i="3"/>
  <c r="AO154" i="3"/>
  <c r="AO46" i="3"/>
  <c r="AO124" i="3"/>
  <c r="AO67" i="3"/>
  <c r="AQ34" i="3"/>
  <c r="AQ74" i="3"/>
  <c r="AQ115" i="3"/>
  <c r="AQ153" i="3"/>
  <c r="AO135" i="3"/>
  <c r="AQ95" i="3"/>
  <c r="AQ32" i="3"/>
  <c r="AO83" i="3"/>
  <c r="AO133" i="3"/>
  <c r="AO140" i="3"/>
  <c r="AO82" i="3"/>
  <c r="AO117" i="3"/>
  <c r="AQ20" i="3"/>
  <c r="AQ75" i="3"/>
  <c r="AQ89" i="3"/>
  <c r="AQ129" i="3"/>
  <c r="AO56" i="3"/>
  <c r="AQ110" i="3"/>
  <c r="AO10" i="3"/>
  <c r="AQ36" i="3"/>
  <c r="AO98" i="3"/>
  <c r="AO38" i="3"/>
  <c r="AO23" i="3"/>
  <c r="AO146" i="3"/>
  <c r="AQ14" i="3"/>
  <c r="AQ35" i="3"/>
  <c r="AQ106" i="3"/>
  <c r="AQ127" i="3"/>
  <c r="AQ121" i="3"/>
  <c r="AO24" i="3"/>
  <c r="AO139" i="3"/>
  <c r="AQ138" i="3"/>
  <c r="AO149" i="3"/>
  <c r="AO51" i="3"/>
  <c r="AQ103" i="3"/>
  <c r="AQ76" i="3"/>
  <c r="AO152" i="3"/>
  <c r="AO8" i="3"/>
  <c r="AQ66" i="3"/>
  <c r="AO96" i="3"/>
  <c r="AQ100" i="3"/>
  <c r="AO101" i="3"/>
  <c r="AQ77" i="3"/>
  <c r="AQ134" i="3"/>
  <c r="AO79" i="3"/>
  <c r="AO77" i="3"/>
  <c r="AQ71" i="3"/>
  <c r="AQ44" i="3"/>
  <c r="AO127" i="3"/>
  <c r="AO121" i="3"/>
  <c r="AQ68" i="3"/>
  <c r="AQ37" i="3"/>
  <c r="AQ132" i="3"/>
  <c r="AO25" i="3"/>
  <c r="AQ50" i="3"/>
  <c r="AQ150" i="3"/>
  <c r="AG148" i="3" l="1"/>
  <c r="AH148" i="3" s="1"/>
  <c r="AG85" i="3"/>
  <c r="AH85" i="3" s="1"/>
  <c r="AG55" i="3"/>
  <c r="AH55" i="3" s="1"/>
  <c r="AG91" i="3"/>
  <c r="AH91" i="3" s="1"/>
  <c r="AG36" i="3"/>
  <c r="AH36" i="3" s="1"/>
  <c r="AG80" i="3"/>
  <c r="AH80" i="3" s="1"/>
  <c r="AG49" i="3"/>
  <c r="AH49" i="3" s="1"/>
  <c r="AG131" i="3"/>
  <c r="AH131" i="3" s="1"/>
  <c r="AG101" i="3"/>
  <c r="AH101" i="3" s="1"/>
  <c r="AG16" i="3"/>
  <c r="AH16" i="3" s="1"/>
  <c r="AG59" i="3"/>
  <c r="AH59" i="3" s="1"/>
  <c r="AG42" i="3"/>
  <c r="AH42" i="3" s="1"/>
  <c r="AG12" i="3"/>
  <c r="AH12" i="3" s="1"/>
  <c r="AG83" i="3"/>
  <c r="AH83" i="3" s="1"/>
  <c r="AG133" i="3"/>
  <c r="AH133" i="3" s="1"/>
  <c r="AG30" i="3"/>
  <c r="AH30" i="3" s="1"/>
  <c r="AG22" i="3"/>
  <c r="AH22" i="3" s="1"/>
  <c r="AG23" i="3"/>
  <c r="AH23" i="3" s="1"/>
  <c r="AG115" i="3"/>
  <c r="AH115" i="3" s="1"/>
  <c r="AG8" i="3"/>
  <c r="AH8" i="3" s="1"/>
  <c r="AG54" i="3"/>
  <c r="AH54" i="3" s="1"/>
  <c r="AG84" i="3"/>
  <c r="AH84" i="3" s="1"/>
  <c r="AG108" i="3"/>
  <c r="AH108" i="3" s="1"/>
  <c r="AG150" i="3"/>
  <c r="AH150" i="3" s="1"/>
  <c r="AG118" i="3"/>
  <c r="AH118" i="3" s="1"/>
  <c r="AG29" i="3"/>
  <c r="AH29" i="3" s="1"/>
  <c r="AG122" i="3"/>
  <c r="AH122" i="3" s="1"/>
  <c r="AG41" i="3"/>
  <c r="AH41" i="3" s="1"/>
  <c r="AG90" i="3"/>
  <c r="AH90" i="3" s="1"/>
  <c r="AG48" i="3"/>
  <c r="AH48" i="3" s="1"/>
  <c r="AG64" i="3"/>
  <c r="AH64" i="3" s="1"/>
  <c r="AG112" i="3"/>
  <c r="AH112" i="3" s="1"/>
  <c r="AG68" i="3"/>
  <c r="AH68" i="3" s="1"/>
  <c r="AG82" i="3"/>
  <c r="AH82" i="3" s="1"/>
  <c r="AF5" i="3" a="1"/>
  <c r="AF5" i="3" s="1"/>
  <c r="AA5" i="3"/>
  <c r="Y5" i="3"/>
  <c r="Z5" i="3"/>
  <c r="AS5" i="3"/>
  <c r="AS44" i="3"/>
  <c r="AS16" i="3"/>
  <c r="AS85" i="3"/>
  <c r="AS33" i="3"/>
  <c r="AS84" i="3"/>
  <c r="AS123" i="3"/>
  <c r="AS105" i="3"/>
  <c r="AS76" i="3"/>
  <c r="AS152" i="3"/>
  <c r="AS111" i="3"/>
  <c r="AS104" i="3"/>
  <c r="AS74" i="3"/>
  <c r="AS145" i="3"/>
  <c r="AS130" i="3"/>
  <c r="AS91" i="3"/>
  <c r="AS88" i="3"/>
  <c r="AS50" i="3"/>
  <c r="AS96" i="3"/>
  <c r="AS65" i="3"/>
  <c r="AS21" i="3"/>
  <c r="AS42" i="3"/>
  <c r="AS99" i="3"/>
  <c r="AS142" i="3"/>
  <c r="AS102" i="3"/>
  <c r="AS67" i="3"/>
  <c r="AS69" i="3"/>
  <c r="AS79" i="3"/>
  <c r="AS32" i="3"/>
  <c r="AS75" i="3"/>
  <c r="AS64" i="3"/>
  <c r="AS101" i="3"/>
  <c r="AS118" i="3"/>
  <c r="AS60" i="3"/>
  <c r="AS62" i="3"/>
  <c r="AS23" i="3"/>
  <c r="AS150" i="3"/>
  <c r="AS107" i="3"/>
  <c r="AS73" i="3"/>
  <c r="AS46" i="3"/>
  <c r="AS54" i="3"/>
  <c r="AS100" i="3"/>
  <c r="AS29" i="3"/>
  <c r="AS154" i="3"/>
  <c r="AS112" i="3"/>
  <c r="AS35" i="3"/>
  <c r="AS155" i="3"/>
  <c r="AS71" i="3"/>
  <c r="AS9" i="3"/>
  <c r="AS122" i="3"/>
  <c r="AS18" i="3"/>
  <c r="AS90" i="3"/>
  <c r="AS98" i="3"/>
  <c r="AS87" i="3"/>
  <c r="AS12" i="3"/>
  <c r="AS22" i="3"/>
  <c r="AS131" i="3"/>
  <c r="AS128" i="3"/>
  <c r="AS57" i="3"/>
  <c r="AS110" i="3"/>
  <c r="AS119" i="3"/>
  <c r="AS15" i="3"/>
  <c r="AS63" i="3"/>
  <c r="AS40" i="3"/>
  <c r="AS109" i="3"/>
  <c r="AS117" i="3"/>
  <c r="AS121" i="3"/>
  <c r="AS153" i="3"/>
  <c r="AS120" i="3"/>
  <c r="AS116" i="3"/>
  <c r="AS78" i="3"/>
  <c r="AS34" i="3"/>
  <c r="AS47" i="3"/>
  <c r="AS114" i="3"/>
  <c r="AS89" i="3"/>
  <c r="AS81" i="3"/>
  <c r="AS139" i="3"/>
  <c r="AS80" i="3"/>
  <c r="AS127" i="3"/>
  <c r="AS48" i="3"/>
  <c r="AS53" i="3"/>
  <c r="AS151" i="3"/>
  <c r="AS115" i="3"/>
  <c r="AS83" i="3"/>
  <c r="AS103" i="3"/>
  <c r="AS51" i="3"/>
  <c r="AS137" i="3"/>
  <c r="AS61" i="3"/>
  <c r="AS86" i="3"/>
  <c r="AS30" i="3"/>
  <c r="AS144" i="3"/>
  <c r="AS36" i="3"/>
  <c r="AS24" i="3"/>
  <c r="AS132" i="3"/>
  <c r="AS138" i="3"/>
  <c r="AS66" i="3"/>
  <c r="AS10" i="3"/>
  <c r="AS82" i="3"/>
  <c r="AS11" i="3"/>
  <c r="AS92" i="3"/>
  <c r="AS70" i="3"/>
  <c r="AS136" i="3"/>
  <c r="AS147" i="3"/>
  <c r="AS72" i="3"/>
  <c r="AS49" i="3"/>
  <c r="AS27" i="3"/>
  <c r="AS129" i="3"/>
  <c r="AS6" i="3"/>
  <c r="AS134" i="3"/>
  <c r="AS31" i="3"/>
  <c r="AS93" i="3"/>
  <c r="AS45" i="3"/>
  <c r="AS37" i="3"/>
  <c r="AS149" i="3"/>
  <c r="AS143" i="3"/>
  <c r="AS133" i="3"/>
  <c r="AS94" i="3"/>
  <c r="AS140" i="3"/>
  <c r="AS146" i="3"/>
  <c r="AS56" i="3"/>
  <c r="AS26" i="3"/>
  <c r="AS52" i="3"/>
  <c r="AS58" i="3"/>
  <c r="AS108" i="3"/>
  <c r="AS95" i="3"/>
  <c r="AS41" i="3"/>
  <c r="AS124" i="3"/>
  <c r="AS7" i="3"/>
  <c r="AS68" i="3"/>
  <c r="AS17" i="3"/>
  <c r="AS59" i="3"/>
  <c r="AS126" i="3"/>
  <c r="AS19" i="3"/>
  <c r="AS106" i="3"/>
  <c r="AS55" i="3"/>
  <c r="AS125" i="3"/>
  <c r="AS38" i="3"/>
  <c r="AS135" i="3"/>
  <c r="AS8" i="3"/>
  <c r="AS148" i="3"/>
  <c r="AS113" i="3"/>
  <c r="AS20" i="3"/>
  <c r="AS77" i="3"/>
  <c r="AS25" i="3"/>
  <c r="AS43" i="3"/>
  <c r="AS28" i="3"/>
  <c r="AS97" i="3"/>
  <c r="AS13" i="3"/>
  <c r="AS141" i="3"/>
  <c r="AS14" i="3"/>
  <c r="AS39" i="3"/>
  <c r="AR138" i="3"/>
  <c r="AP146" i="3"/>
  <c r="AR129" i="3"/>
  <c r="AP83" i="3"/>
  <c r="AP67" i="3"/>
  <c r="AR123" i="3"/>
  <c r="AP118" i="3"/>
  <c r="AR45" i="3"/>
  <c r="AR131" i="3"/>
  <c r="AP97" i="3"/>
  <c r="AP124" i="3"/>
  <c r="AR136" i="3"/>
  <c r="AP50" i="3"/>
  <c r="AR93" i="3"/>
  <c r="AR26" i="3"/>
  <c r="AR50" i="3"/>
  <c r="AR25" i="3"/>
  <c r="AP105" i="3"/>
  <c r="AR71" i="3"/>
  <c r="AR134" i="3"/>
  <c r="AP101" i="3"/>
  <c r="AR107" i="3"/>
  <c r="AR99" i="3"/>
  <c r="AP51" i="3"/>
  <c r="AR32" i="3"/>
  <c r="AP22" i="3"/>
  <c r="AP13" i="3"/>
  <c r="AR31" i="3"/>
  <c r="AP6" i="3"/>
  <c r="AR29" i="3"/>
  <c r="AP47" i="3"/>
  <c r="AR118" i="3"/>
  <c r="AR141" i="3"/>
  <c r="AP43" i="3"/>
  <c r="AR152" i="3"/>
  <c r="AP76" i="3"/>
  <c r="AR8" i="3"/>
  <c r="AR18" i="3"/>
  <c r="AP53" i="3"/>
  <c r="AP82" i="3"/>
  <c r="AR73" i="3"/>
  <c r="AP123" i="3"/>
  <c r="AR54" i="3"/>
  <c r="AP144" i="3"/>
  <c r="AP126" i="3"/>
  <c r="AP95" i="3"/>
  <c r="AR120" i="3"/>
  <c r="AR114" i="3"/>
  <c r="AP30" i="3"/>
  <c r="AR117" i="3"/>
  <c r="AP75" i="3"/>
  <c r="AR30" i="3"/>
  <c r="AP11" i="3"/>
  <c r="AP19" i="3"/>
  <c r="AP139" i="3"/>
  <c r="AP10" i="3"/>
  <c r="AR87" i="3"/>
  <c r="AP33" i="3"/>
  <c r="AR146" i="3"/>
  <c r="AP58" i="3"/>
  <c r="AR56" i="3"/>
  <c r="AR82" i="3"/>
  <c r="AP49" i="3"/>
  <c r="AP121" i="3"/>
  <c r="AR116" i="3"/>
  <c r="AR15" i="3"/>
  <c r="AP9" i="3"/>
  <c r="AR149" i="3"/>
  <c r="AP72" i="3"/>
  <c r="AR51" i="3"/>
  <c r="AR79" i="3"/>
  <c r="AP64" i="3"/>
  <c r="AP63" i="3"/>
  <c r="AR101" i="3"/>
  <c r="AR11" i="3"/>
  <c r="AP84" i="3"/>
  <c r="AR47" i="3"/>
  <c r="AR127" i="3"/>
  <c r="AP117" i="3"/>
  <c r="AP80" i="3"/>
  <c r="AP122" i="3"/>
  <c r="AR69" i="3"/>
  <c r="AR20" i="3"/>
  <c r="AR58" i="3"/>
  <c r="AP14" i="3"/>
  <c r="AR68" i="3"/>
  <c r="AP21" i="3"/>
  <c r="AP24" i="3"/>
  <c r="AP38" i="3"/>
  <c r="AR75" i="3"/>
  <c r="AR95" i="3"/>
  <c r="AP46" i="3"/>
  <c r="AR97" i="3"/>
  <c r="AP78" i="3"/>
  <c r="AP59" i="3"/>
  <c r="AR38" i="3"/>
  <c r="AP104" i="3"/>
  <c r="AP23" i="3"/>
  <c r="AR147" i="3"/>
  <c r="AR104" i="3"/>
  <c r="AR98" i="3"/>
  <c r="AR65" i="3"/>
  <c r="AP99" i="3"/>
  <c r="AR126" i="3"/>
  <c r="AP48" i="3"/>
  <c r="AP15" i="3"/>
  <c r="AR94" i="3"/>
  <c r="AP112" i="3"/>
  <c r="AR55" i="3"/>
  <c r="AR76" i="3"/>
  <c r="AP89" i="3"/>
  <c r="AP154" i="3"/>
  <c r="AP45" i="3"/>
  <c r="AR33" i="3"/>
  <c r="AR112" i="3"/>
  <c r="AP141" i="3"/>
  <c r="AP137" i="3"/>
  <c r="AR57" i="3"/>
  <c r="AP86" i="3"/>
  <c r="AP109" i="3"/>
  <c r="AR70" i="3"/>
  <c r="AP92" i="3"/>
  <c r="AP148" i="3"/>
  <c r="AR142" i="3"/>
  <c r="AP36" i="3"/>
  <c r="AR34" i="3"/>
  <c r="AP108" i="3"/>
  <c r="AP153" i="3"/>
  <c r="AP52" i="3"/>
  <c r="AP107" i="3"/>
  <c r="AR40" i="3"/>
  <c r="AP131" i="3"/>
  <c r="AR46" i="3"/>
  <c r="AP32" i="3"/>
  <c r="AP85" i="3"/>
  <c r="AR67" i="3"/>
  <c r="AP60" i="3"/>
  <c r="AP16" i="3"/>
  <c r="AR139" i="3"/>
  <c r="AP34" i="3"/>
  <c r="AR121" i="3"/>
  <c r="AP56" i="3"/>
  <c r="AP132" i="3"/>
  <c r="AP119" i="3"/>
  <c r="AP106" i="3"/>
  <c r="AR155" i="3"/>
  <c r="AR90" i="3"/>
  <c r="AP18" i="3"/>
  <c r="AR37" i="3"/>
  <c r="AP127" i="3"/>
  <c r="AR16" i="3"/>
  <c r="AP61" i="3"/>
  <c r="AP115" i="3"/>
  <c r="AR66" i="3"/>
  <c r="AP20" i="3"/>
  <c r="AP29" i="3"/>
  <c r="AP91" i="3"/>
  <c r="AR7" i="3"/>
  <c r="AP94" i="3"/>
  <c r="AR13" i="3"/>
  <c r="AP71" i="3"/>
  <c r="AP93" i="3"/>
  <c r="AP110" i="3"/>
  <c r="AR36" i="3"/>
  <c r="AR153" i="3"/>
  <c r="AR9" i="3"/>
  <c r="AP113" i="3"/>
  <c r="AP40" i="3"/>
  <c r="AP138" i="3"/>
  <c r="AR72" i="3"/>
  <c r="AP128" i="3"/>
  <c r="AR44" i="3"/>
  <c r="AR77" i="3"/>
  <c r="AR74" i="3"/>
  <c r="AR39" i="3"/>
  <c r="AP90" i="3"/>
  <c r="AR151" i="3"/>
  <c r="AR132" i="3"/>
  <c r="AR27" i="3"/>
  <c r="AP152" i="3"/>
  <c r="AR154" i="3"/>
  <c r="AR111" i="3"/>
  <c r="AR78" i="3"/>
  <c r="AP73" i="3"/>
  <c r="AR64" i="3"/>
  <c r="AP74" i="3"/>
  <c r="AR48" i="3"/>
  <c r="AR43" i="3"/>
  <c r="AR81" i="3"/>
  <c r="AP130" i="3"/>
  <c r="AR53" i="3"/>
  <c r="AP57" i="3"/>
  <c r="AP66" i="3"/>
  <c r="AR115" i="3"/>
  <c r="AP125" i="3"/>
  <c r="AR150" i="3"/>
  <c r="AR17" i="3"/>
  <c r="AP129" i="3"/>
  <c r="AR83" i="3"/>
  <c r="AR103" i="3"/>
  <c r="AR133" i="3"/>
  <c r="AR59" i="3"/>
  <c r="AR92" i="3"/>
  <c r="AR62" i="3"/>
  <c r="AR89" i="3"/>
  <c r="AP35" i="3"/>
  <c r="AR108" i="3"/>
  <c r="AP151" i="3"/>
  <c r="AR23" i="3"/>
  <c r="AR49" i="3"/>
  <c r="AR35" i="3"/>
  <c r="AP100" i="3"/>
  <c r="AR19" i="3"/>
  <c r="AP26" i="3"/>
  <c r="AP28" i="3"/>
  <c r="AP65" i="3"/>
  <c r="AR145" i="3"/>
  <c r="AR14" i="3"/>
  <c r="AP111" i="3"/>
  <c r="AR91" i="3"/>
  <c r="AP17" i="3"/>
  <c r="AP44" i="3"/>
  <c r="AR6" i="3"/>
  <c r="AR84" i="3"/>
  <c r="AP70" i="3"/>
  <c r="AP41" i="3"/>
  <c r="AR109" i="3"/>
  <c r="AP103" i="3"/>
  <c r="AR135" i="3"/>
  <c r="AR42" i="3"/>
  <c r="AR52" i="3"/>
  <c r="AR106" i="3"/>
  <c r="AR128" i="3"/>
  <c r="AP155" i="3"/>
  <c r="AP25" i="3"/>
  <c r="AP42" i="3"/>
  <c r="AR144" i="3"/>
  <c r="AP12" i="3"/>
  <c r="AP149" i="3"/>
  <c r="AP150" i="3"/>
  <c r="AP145" i="3"/>
  <c r="AP134" i="3"/>
  <c r="AR12" i="3"/>
  <c r="AR5" i="3"/>
  <c r="AR110" i="3"/>
  <c r="AP142" i="3"/>
  <c r="AR125" i="3"/>
  <c r="AR24" i="3"/>
  <c r="AR86" i="3"/>
  <c r="AR21" i="3"/>
  <c r="AR88" i="3"/>
  <c r="AP136" i="3"/>
  <c r="AP88" i="3"/>
  <c r="AP69" i="3"/>
  <c r="AR122" i="3"/>
  <c r="AP140" i="3"/>
  <c r="AR140" i="3"/>
  <c r="AP135" i="3"/>
  <c r="AR124" i="3"/>
  <c r="AP79" i="3"/>
  <c r="AP8" i="3"/>
  <c r="AP68" i="3"/>
  <c r="AR60" i="3"/>
  <c r="AP7" i="3"/>
  <c r="AR80" i="3"/>
  <c r="AR119" i="3"/>
  <c r="AP31" i="3"/>
  <c r="AP147" i="3"/>
  <c r="AR41" i="3"/>
  <c r="AR61" i="3"/>
  <c r="AP54" i="3"/>
  <c r="AR22" i="3"/>
  <c r="AR148" i="3"/>
  <c r="AP27" i="3"/>
  <c r="AP114" i="3"/>
  <c r="AP133" i="3"/>
  <c r="AP143" i="3"/>
  <c r="AP116" i="3"/>
  <c r="AR102" i="3"/>
  <c r="AR105" i="3"/>
  <c r="AP77" i="3"/>
  <c r="AR100" i="3"/>
  <c r="AP102" i="3"/>
  <c r="AR113" i="3"/>
  <c r="AR85" i="3"/>
  <c r="AP62" i="3"/>
  <c r="AR130" i="3"/>
  <c r="AR10" i="3"/>
  <c r="AR137" i="3"/>
  <c r="AP96" i="3"/>
  <c r="AP37" i="3"/>
  <c r="AP39" i="3"/>
  <c r="AP120" i="3"/>
  <c r="AR63" i="3"/>
  <c r="AR28" i="3"/>
  <c r="AP55" i="3"/>
  <c r="AP98" i="3"/>
  <c r="AP81" i="3"/>
  <c r="AR96" i="3"/>
  <c r="AP87" i="3"/>
  <c r="AR143" i="3"/>
  <c r="T8" i="8" l="1"/>
  <c r="T12" i="8"/>
  <c r="T16" i="8"/>
  <c r="T5" i="8"/>
  <c r="S7" i="8"/>
  <c r="S11" i="8"/>
  <c r="S15" i="8"/>
  <c r="S19" i="8"/>
  <c r="T9" i="8"/>
  <c r="T13" i="8"/>
  <c r="T17" i="8"/>
  <c r="S8" i="8"/>
  <c r="S12" i="8"/>
  <c r="S16" i="8"/>
  <c r="T6" i="8"/>
  <c r="T10" i="8"/>
  <c r="T14" i="8"/>
  <c r="T18" i="8"/>
  <c r="S9" i="8"/>
  <c r="S13" i="8"/>
  <c r="S17" i="8"/>
  <c r="S5" i="8"/>
  <c r="T7" i="8"/>
  <c r="T11" i="8"/>
  <c r="T15" i="8"/>
  <c r="T19" i="8"/>
  <c r="S6" i="8"/>
  <c r="S10" i="8"/>
  <c r="S14" i="8"/>
  <c r="S18" i="8"/>
  <c r="AG5" i="3"/>
  <c r="AH5" i="3" s="1"/>
  <c r="AT58" i="3"/>
  <c r="AT86" i="3"/>
  <c r="AT21" i="3"/>
  <c r="AT146" i="3"/>
  <c r="AT25" i="3"/>
  <c r="AK9" i="3"/>
  <c r="AK66" i="3"/>
  <c r="AK119" i="3"/>
  <c r="AK153" i="3"/>
  <c r="AK63" i="3"/>
  <c r="AI25" i="3"/>
  <c r="AI114" i="3"/>
  <c r="AI62" i="3"/>
  <c r="AI90" i="3"/>
  <c r="AM10" i="3"/>
  <c r="AM71" i="3"/>
  <c r="AM94" i="3"/>
  <c r="AM149" i="3"/>
  <c r="AM85" i="3"/>
  <c r="AI108" i="3"/>
  <c r="AT35" i="3"/>
  <c r="AK106" i="3"/>
  <c r="AM38" i="3"/>
  <c r="AT107" i="3"/>
  <c r="AT134" i="3"/>
  <c r="AT51" i="3"/>
  <c r="AT39" i="3"/>
  <c r="AT81" i="3"/>
  <c r="AK51" i="3"/>
  <c r="AK101" i="3"/>
  <c r="AK115" i="3"/>
  <c r="AK94" i="3"/>
  <c r="AI78" i="3"/>
  <c r="AI46" i="3"/>
  <c r="AI152" i="3"/>
  <c r="AI59" i="3"/>
  <c r="AI119" i="3"/>
  <c r="AM66" i="3"/>
  <c r="AM37" i="3"/>
  <c r="AM151" i="3"/>
  <c r="AM124" i="3"/>
  <c r="AM152" i="3"/>
  <c r="AK8" i="3"/>
  <c r="AI36" i="3"/>
  <c r="AM130" i="3"/>
  <c r="AT126" i="3"/>
  <c r="AK83" i="3"/>
  <c r="AI93" i="3"/>
  <c r="AT91" i="3"/>
  <c r="AT62" i="3"/>
  <c r="AT57" i="3"/>
  <c r="AT6" i="3"/>
  <c r="AT123" i="3"/>
  <c r="AK27" i="3"/>
  <c r="AK69" i="3"/>
  <c r="AK149" i="3"/>
  <c r="AK142" i="3"/>
  <c r="AK80" i="3"/>
  <c r="AI21" i="3"/>
  <c r="AI13" i="3"/>
  <c r="AI141" i="3"/>
  <c r="AI24" i="3"/>
  <c r="AM9" i="3"/>
  <c r="AM92" i="3"/>
  <c r="AM22" i="3"/>
  <c r="AM132" i="3"/>
  <c r="AM140" i="3"/>
  <c r="AT138" i="3"/>
  <c r="AK152" i="3"/>
  <c r="AI137" i="3"/>
  <c r="AM52" i="3"/>
  <c r="AK36" i="3"/>
  <c r="AI10" i="3"/>
  <c r="AM24" i="3"/>
  <c r="AT36" i="3"/>
  <c r="AT38" i="3"/>
  <c r="AT20" i="3"/>
  <c r="AT114" i="3"/>
  <c r="AT141" i="3"/>
  <c r="AK38" i="3"/>
  <c r="AK109" i="3"/>
  <c r="AK79" i="3"/>
  <c r="AK132" i="3"/>
  <c r="AI55" i="3"/>
  <c r="AI12" i="3"/>
  <c r="AI125" i="3"/>
  <c r="AI22" i="3"/>
  <c r="AI43" i="3"/>
  <c r="AM91" i="3"/>
  <c r="AM34" i="3"/>
  <c r="AM128" i="3"/>
  <c r="AM144" i="3"/>
  <c r="AM95" i="3"/>
  <c r="AT17" i="3"/>
  <c r="AK43" i="3"/>
  <c r="AM123" i="3"/>
  <c r="AT9" i="3"/>
  <c r="AK61" i="3"/>
  <c r="AI96" i="3"/>
  <c r="AM111" i="3"/>
  <c r="AT106" i="3"/>
  <c r="AT154" i="3"/>
  <c r="AT115" i="3"/>
  <c r="AT27" i="3"/>
  <c r="AT12" i="3"/>
  <c r="AK42" i="3"/>
  <c r="AK113" i="3"/>
  <c r="AK59" i="3"/>
  <c r="AK150" i="3"/>
  <c r="AI9" i="3"/>
  <c r="AI150" i="3"/>
  <c r="AI79" i="3"/>
  <c r="AI121" i="3"/>
  <c r="AI140" i="3"/>
  <c r="AM93" i="3"/>
  <c r="AM139" i="3"/>
  <c r="AM150" i="3"/>
  <c r="AM16" i="3"/>
  <c r="AM126" i="3"/>
  <c r="AT105" i="3"/>
  <c r="AK75" i="3"/>
  <c r="AM117" i="3"/>
  <c r="AT54" i="3"/>
  <c r="AT45" i="3"/>
  <c r="AT13" i="3"/>
  <c r="AT31" i="3"/>
  <c r="AK16" i="3"/>
  <c r="AK58" i="3"/>
  <c r="AK104" i="3"/>
  <c r="AK131" i="3"/>
  <c r="AK44" i="3"/>
  <c r="AI38" i="3"/>
  <c r="AI50" i="3"/>
  <c r="AI56" i="3"/>
  <c r="AI153" i="3"/>
  <c r="AI14" i="3"/>
  <c r="AM155" i="3"/>
  <c r="AM12" i="3"/>
  <c r="AM89" i="3"/>
  <c r="AM129" i="3"/>
  <c r="AK57" i="3"/>
  <c r="AM40" i="3"/>
  <c r="AT155" i="3"/>
  <c r="AI68" i="3"/>
  <c r="AT143" i="3"/>
  <c r="AT76" i="3"/>
  <c r="AT67" i="3"/>
  <c r="AT55" i="3"/>
  <c r="AT137" i="3"/>
  <c r="AK23" i="3"/>
  <c r="AK65" i="3"/>
  <c r="AK145" i="3"/>
  <c r="AK128" i="3"/>
  <c r="AK98" i="3"/>
  <c r="AI7" i="3"/>
  <c r="AI45" i="3"/>
  <c r="AI88" i="3"/>
  <c r="AI30" i="3"/>
  <c r="AI58" i="3"/>
  <c r="AM109" i="3"/>
  <c r="AM42" i="3"/>
  <c r="AM15" i="3"/>
  <c r="AM77" i="3"/>
  <c r="AT102" i="3"/>
  <c r="AK117" i="3"/>
  <c r="AI116" i="3"/>
  <c r="AM88" i="3"/>
  <c r="AK18" i="3"/>
  <c r="AI82" i="3"/>
  <c r="AM116" i="3"/>
  <c r="AT111" i="3"/>
  <c r="AT60" i="3"/>
  <c r="AT42" i="3"/>
  <c r="AT15" i="3"/>
  <c r="AT43" i="3"/>
  <c r="AK55" i="3"/>
  <c r="AK105" i="3"/>
  <c r="AK99" i="3"/>
  <c r="AK76" i="3"/>
  <c r="AI41" i="3"/>
  <c r="AI15" i="3"/>
  <c r="AI115" i="3"/>
  <c r="AI87" i="3"/>
  <c r="AI31" i="3"/>
  <c r="AM62" i="3"/>
  <c r="AM45" i="3"/>
  <c r="AM100" i="3"/>
  <c r="AM32" i="3"/>
  <c r="AM48" i="3"/>
  <c r="AT7" i="3"/>
  <c r="AI105" i="3"/>
  <c r="AM119" i="3"/>
  <c r="AT116" i="3"/>
  <c r="AK52" i="3"/>
  <c r="AI99" i="3"/>
  <c r="AT110" i="3"/>
  <c r="AT124" i="3"/>
  <c r="AT140" i="3"/>
  <c r="AT150" i="3"/>
  <c r="AT142" i="3"/>
  <c r="AK31" i="3"/>
  <c r="AK73" i="3"/>
  <c r="AK140" i="3"/>
  <c r="AK124" i="3"/>
  <c r="AK39" i="3"/>
  <c r="AI69" i="3"/>
  <c r="AI103" i="3"/>
  <c r="AI34" i="3"/>
  <c r="AI35" i="3"/>
  <c r="AM13" i="3"/>
  <c r="AM79" i="3"/>
  <c r="AM73" i="3"/>
  <c r="AM35" i="3"/>
  <c r="AM63" i="3"/>
  <c r="AT24" i="3"/>
  <c r="AK133" i="3"/>
  <c r="AI101" i="3"/>
  <c r="AM136" i="3"/>
  <c r="AT100" i="3"/>
  <c r="AK47" i="3"/>
  <c r="AM6" i="3"/>
  <c r="AT30" i="3"/>
  <c r="AT127" i="3"/>
  <c r="AT90" i="3"/>
  <c r="AT18" i="3"/>
  <c r="AT40" i="3"/>
  <c r="AT133" i="3"/>
  <c r="AK19" i="3"/>
  <c r="AK34" i="3"/>
  <c r="AK141" i="3"/>
  <c r="AK56" i="3"/>
  <c r="AK107" i="3"/>
  <c r="AI48" i="3"/>
  <c r="AI67" i="3"/>
  <c r="AI83" i="3"/>
  <c r="AI39" i="3"/>
  <c r="AI23" i="3"/>
  <c r="AM26" i="3"/>
  <c r="AM90" i="3"/>
  <c r="AM114" i="3"/>
  <c r="AM49" i="3"/>
  <c r="AI42" i="3"/>
  <c r="AM20" i="3"/>
  <c r="AK93" i="3"/>
  <c r="AI64" i="3"/>
  <c r="AT49" i="3"/>
  <c r="AT130" i="3"/>
  <c r="AT147" i="3"/>
  <c r="AT151" i="3"/>
  <c r="AT82" i="3"/>
  <c r="AK13" i="3"/>
  <c r="AK70" i="3"/>
  <c r="AK122" i="3"/>
  <c r="AK139" i="3"/>
  <c r="AK154" i="3"/>
  <c r="AI11" i="3"/>
  <c r="AI71" i="3"/>
  <c r="AI147" i="3"/>
  <c r="AI113" i="3"/>
  <c r="AM41" i="3"/>
  <c r="AM75" i="3"/>
  <c r="AM138" i="3"/>
  <c r="AM29" i="3"/>
  <c r="AM153" i="3"/>
  <c r="AT88" i="3"/>
  <c r="AK91" i="3"/>
  <c r="AI143" i="3"/>
  <c r="AT61" i="3"/>
  <c r="AK100" i="3"/>
  <c r="AI28" i="3"/>
  <c r="AM99" i="3"/>
  <c r="AT104" i="3"/>
  <c r="AT8" i="3"/>
  <c r="AT117" i="3"/>
  <c r="AT63" i="3"/>
  <c r="AK24" i="3"/>
  <c r="AK41" i="3"/>
  <c r="AK112" i="3"/>
  <c r="AK72" i="3"/>
  <c r="AK155" i="3"/>
  <c r="AI6" i="3"/>
  <c r="AI29" i="3"/>
  <c r="AI27" i="3"/>
  <c r="AI144" i="3"/>
  <c r="AI135" i="3"/>
  <c r="AM64" i="3"/>
  <c r="AM30" i="3"/>
  <c r="AM51" i="3"/>
  <c r="AM25" i="3"/>
  <c r="AT64" i="3"/>
  <c r="AK50" i="3"/>
  <c r="AI89" i="3"/>
  <c r="AM86" i="3"/>
  <c r="AT14" i="3"/>
  <c r="AI37" i="3"/>
  <c r="AM113" i="3"/>
  <c r="AT33" i="3"/>
  <c r="AT53" i="3"/>
  <c r="AT98" i="3"/>
  <c r="AT59" i="3"/>
  <c r="AT23" i="3"/>
  <c r="AK21" i="3"/>
  <c r="AK78" i="3"/>
  <c r="AK130" i="3"/>
  <c r="AK95" i="3"/>
  <c r="AK88" i="3"/>
  <c r="AI142" i="3"/>
  <c r="AI94" i="3"/>
  <c r="AI111" i="3"/>
  <c r="AI136" i="3"/>
  <c r="AM39" i="3"/>
  <c r="AM127" i="3"/>
  <c r="AM60" i="3"/>
  <c r="AM68" i="3"/>
  <c r="AM74" i="3"/>
  <c r="AT72" i="3"/>
  <c r="AK68" i="3"/>
  <c r="AI18" i="3"/>
  <c r="AM146" i="3"/>
  <c r="AK12" i="3"/>
  <c r="AI44" i="3"/>
  <c r="AM83" i="3"/>
  <c r="AT92" i="3"/>
  <c r="AT26" i="3"/>
  <c r="AT69" i="3"/>
  <c r="AT129" i="3"/>
  <c r="AT10" i="3"/>
  <c r="AK25" i="3"/>
  <c r="AK82" i="3"/>
  <c r="AK134" i="3"/>
  <c r="AK114" i="3"/>
  <c r="AI61" i="3"/>
  <c r="AI126" i="3"/>
  <c r="AI76" i="3"/>
  <c r="AI149" i="3"/>
  <c r="AI85" i="3"/>
  <c r="AM43" i="3"/>
  <c r="AM121" i="3"/>
  <c r="AM76" i="3"/>
  <c r="AM61" i="3"/>
  <c r="AM36" i="3"/>
  <c r="AT153" i="3"/>
  <c r="AK48" i="3"/>
  <c r="AI102" i="3"/>
  <c r="AT128" i="3"/>
  <c r="AK62" i="3"/>
  <c r="AI84" i="3"/>
  <c r="AM108" i="3"/>
  <c r="AT120" i="3"/>
  <c r="AT125" i="3"/>
  <c r="AK97" i="3"/>
  <c r="AI51" i="3"/>
  <c r="AM54" i="3"/>
  <c r="AM80" i="3"/>
  <c r="AM82" i="3"/>
  <c r="AT144" i="3"/>
  <c r="AK120" i="3"/>
  <c r="AI75" i="3"/>
  <c r="AM131" i="3"/>
  <c r="AK85" i="3"/>
  <c r="AI97" i="3"/>
  <c r="AT22" i="3"/>
  <c r="AK74" i="3"/>
  <c r="AI122" i="3"/>
  <c r="AM44" i="3"/>
  <c r="AM141" i="3"/>
  <c r="AT44" i="3"/>
  <c r="AT32" i="3"/>
  <c r="AK28" i="3"/>
  <c r="AK123" i="3"/>
  <c r="AI148" i="3"/>
  <c r="AM107" i="3"/>
  <c r="AI92" i="3"/>
  <c r="AI118" i="3"/>
  <c r="AT96" i="3"/>
  <c r="AT19" i="3"/>
  <c r="AK49" i="3"/>
  <c r="AK151" i="3"/>
  <c r="AI128" i="3"/>
  <c r="AI154" i="3"/>
  <c r="AI47" i="3"/>
  <c r="AM101" i="3"/>
  <c r="AM103" i="3"/>
  <c r="AK33" i="3"/>
  <c r="AM70" i="3"/>
  <c r="AK15" i="3"/>
  <c r="AI106" i="3"/>
  <c r="AT37" i="3"/>
  <c r="AT93" i="3"/>
  <c r="AT73" i="3"/>
  <c r="AT77" i="3"/>
  <c r="AT109" i="3"/>
  <c r="AK29" i="3"/>
  <c r="AK86" i="3"/>
  <c r="AK138" i="3"/>
  <c r="AK136" i="3"/>
  <c r="AI120" i="3"/>
  <c r="AI138" i="3"/>
  <c r="AI110" i="3"/>
  <c r="AI131" i="3"/>
  <c r="AI63" i="3"/>
  <c r="AM47" i="3"/>
  <c r="AM120" i="3"/>
  <c r="AM17" i="3"/>
  <c r="AM23" i="3"/>
  <c r="AI146" i="3"/>
  <c r="AT87" i="3"/>
  <c r="AK5" i="3"/>
  <c r="AI73" i="3"/>
  <c r="AT136" i="3"/>
  <c r="AI60" i="3"/>
  <c r="AM87" i="3"/>
  <c r="AI155" i="3"/>
  <c r="AT149" i="3"/>
  <c r="AI19" i="3"/>
  <c r="AM106" i="3"/>
  <c r="AT89" i="3"/>
  <c r="AI74" i="3"/>
  <c r="AM134" i="3"/>
  <c r="AM31" i="3"/>
  <c r="AM50" i="3"/>
  <c r="AT16" i="3"/>
  <c r="AK46" i="3"/>
  <c r="AK60" i="3"/>
  <c r="AI139" i="3"/>
  <c r="AM97" i="3"/>
  <c r="AM78" i="3"/>
  <c r="AI145" i="3"/>
  <c r="AI65" i="3"/>
  <c r="AT47" i="3"/>
  <c r="AT74" i="3"/>
  <c r="AK111" i="3"/>
  <c r="AI26" i="3"/>
  <c r="AM102" i="3"/>
  <c r="AT139" i="3"/>
  <c r="AT80" i="3"/>
  <c r="AK37" i="3"/>
  <c r="AI33" i="3"/>
  <c r="AI112" i="3"/>
  <c r="AM112" i="3"/>
  <c r="AM84" i="3"/>
  <c r="AT79" i="3"/>
  <c r="AT84" i="3"/>
  <c r="AK127" i="3"/>
  <c r="AI127" i="3"/>
  <c r="AM145" i="3"/>
  <c r="AK87" i="3"/>
  <c r="AI109" i="3"/>
  <c r="AT152" i="3"/>
  <c r="AK121" i="3"/>
  <c r="AI124" i="3"/>
  <c r="AM67" i="3"/>
  <c r="AT131" i="3"/>
  <c r="AT65" i="3"/>
  <c r="AT97" i="3"/>
  <c r="AT68" i="3"/>
  <c r="AK32" i="3"/>
  <c r="AK125" i="3"/>
  <c r="AK103" i="3"/>
  <c r="AI54" i="3"/>
  <c r="AI98" i="3"/>
  <c r="AM18" i="3"/>
  <c r="AM137" i="3"/>
  <c r="AT75" i="3"/>
  <c r="AI107" i="3"/>
  <c r="AT132" i="3"/>
  <c r="AK84" i="3"/>
  <c r="AM147" i="3"/>
  <c r="AT28" i="3"/>
  <c r="AT41" i="3"/>
  <c r="AT145" i="3"/>
  <c r="AT52" i="3"/>
  <c r="AK7" i="3"/>
  <c r="AK53" i="3"/>
  <c r="AK129" i="3"/>
  <c r="AK135" i="3"/>
  <c r="AK64" i="3"/>
  <c r="AI130" i="3"/>
  <c r="AI16" i="3"/>
  <c r="AI123" i="3"/>
  <c r="AI100" i="3"/>
  <c r="AI129" i="3"/>
  <c r="AM143" i="3"/>
  <c r="AM96" i="3"/>
  <c r="AM33" i="3"/>
  <c r="AM28" i="3"/>
  <c r="AT101" i="3"/>
  <c r="AK89" i="3"/>
  <c r="AI133" i="3"/>
  <c r="AT112" i="3"/>
  <c r="AK143" i="3"/>
  <c r="AM154" i="3"/>
  <c r="AT5" i="3"/>
  <c r="AM115" i="3"/>
  <c r="AM105" i="3"/>
  <c r="AM21" i="3"/>
  <c r="AK147" i="3"/>
  <c r="AM46" i="3"/>
  <c r="AK30" i="3"/>
  <c r="AI49" i="3"/>
  <c r="AK126" i="3"/>
  <c r="AM14" i="3"/>
  <c r="AT99" i="3"/>
  <c r="AM56" i="3"/>
  <c r="AT50" i="3"/>
  <c r="AK110" i="3"/>
  <c r="AM8" i="3"/>
  <c r="AK96" i="3"/>
  <c r="AT83" i="3"/>
  <c r="AT95" i="3"/>
  <c r="AK92" i="3"/>
  <c r="AI132" i="3"/>
  <c r="AI134" i="3"/>
  <c r="AI104" i="3"/>
  <c r="AM118" i="3"/>
  <c r="AK11" i="3"/>
  <c r="AK54" i="3"/>
  <c r="AM5" i="3"/>
  <c r="AT148" i="3"/>
  <c r="AK35" i="3"/>
  <c r="AI86" i="3"/>
  <c r="AI95" i="3"/>
  <c r="AM98" i="3"/>
  <c r="AI57" i="3"/>
  <c r="AT56" i="3"/>
  <c r="AK108" i="3"/>
  <c r="AI8" i="3"/>
  <c r="AM122" i="3"/>
  <c r="AT94" i="3"/>
  <c r="AT29" i="3"/>
  <c r="AT34" i="3"/>
  <c r="AK17" i="3"/>
  <c r="AK118" i="3"/>
  <c r="AI52" i="3"/>
  <c r="AM57" i="3"/>
  <c r="AI151" i="3"/>
  <c r="AM142" i="3"/>
  <c r="AT11" i="3"/>
  <c r="AK40" i="3"/>
  <c r="AI117" i="3"/>
  <c r="AM65" i="3"/>
  <c r="AK14" i="3"/>
  <c r="AK116" i="3"/>
  <c r="AT121" i="3"/>
  <c r="AT113" i="3"/>
  <c r="AK6" i="3"/>
  <c r="AK144" i="3"/>
  <c r="AK22" i="3"/>
  <c r="AI17" i="3"/>
  <c r="AI72" i="3"/>
  <c r="AM53" i="3"/>
  <c r="AM27" i="3"/>
  <c r="AT46" i="3"/>
  <c r="AI40" i="3"/>
  <c r="AT122" i="3"/>
  <c r="AI70" i="3"/>
  <c r="AM148" i="3"/>
  <c r="AT78" i="3"/>
  <c r="AT71" i="3"/>
  <c r="AT119" i="3"/>
  <c r="AT118" i="3"/>
  <c r="AK10" i="3"/>
  <c r="AK81" i="3"/>
  <c r="AK148" i="3"/>
  <c r="AK67" i="3"/>
  <c r="AK71" i="3"/>
  <c r="AI53" i="3"/>
  <c r="AI81" i="3"/>
  <c r="AI91" i="3"/>
  <c r="AI32" i="3"/>
  <c r="AM7" i="3"/>
  <c r="AM125" i="3"/>
  <c r="AM59" i="3"/>
  <c r="AM110" i="3"/>
  <c r="AM69" i="3"/>
  <c r="AT70" i="3"/>
  <c r="AK26" i="3"/>
  <c r="AM11" i="3"/>
  <c r="AT108" i="3"/>
  <c r="AK90" i="3"/>
  <c r="AM72" i="3"/>
  <c r="AP5" i="3"/>
  <c r="AT135" i="3"/>
  <c r="AI80" i="3"/>
  <c r="AT66" i="3"/>
  <c r="AM58" i="3"/>
  <c r="AK20" i="3"/>
  <c r="AM133" i="3"/>
  <c r="AT48" i="3"/>
  <c r="AK137" i="3"/>
  <c r="AK45" i="3"/>
  <c r="AI20" i="3"/>
  <c r="AM81" i="3"/>
  <c r="AK77" i="3"/>
  <c r="AI77" i="3"/>
  <c r="AM104" i="3"/>
  <c r="AK146" i="3"/>
  <c r="AT85" i="3"/>
  <c r="AT103" i="3"/>
  <c r="AK102" i="3"/>
  <c r="AI66" i="3"/>
  <c r="AM135" i="3"/>
  <c r="AM55" i="3"/>
  <c r="AM19" i="3"/>
  <c r="AI5" i="3"/>
  <c r="P7" i="8" l="1"/>
  <c r="P11" i="8"/>
  <c r="P15" i="8"/>
  <c r="P19" i="8"/>
  <c r="O7" i="8"/>
  <c r="O11" i="8"/>
  <c r="O15" i="8"/>
  <c r="O19" i="8"/>
  <c r="P8" i="8"/>
  <c r="P12" i="8"/>
  <c r="P16" i="8"/>
  <c r="P5" i="8"/>
  <c r="O8" i="8"/>
  <c r="O12" i="8"/>
  <c r="O16" i="8"/>
  <c r="P9" i="8"/>
  <c r="P13" i="8"/>
  <c r="P17" i="8"/>
  <c r="O5" i="8"/>
  <c r="O9" i="8"/>
  <c r="O13" i="8"/>
  <c r="O17" i="8"/>
  <c r="P6" i="8"/>
  <c r="P10" i="8"/>
  <c r="P14" i="8"/>
  <c r="P18" i="8"/>
  <c r="O6" i="8"/>
  <c r="O10" i="8"/>
  <c r="O14" i="8"/>
  <c r="O18" i="8"/>
  <c r="X7" i="8"/>
  <c r="X11" i="8"/>
  <c r="X15" i="8"/>
  <c r="X19" i="8"/>
  <c r="W9" i="8"/>
  <c r="W13" i="8"/>
  <c r="W17" i="8"/>
  <c r="X8" i="8"/>
  <c r="X12" i="8"/>
  <c r="X16" i="8"/>
  <c r="X5" i="8"/>
  <c r="W6" i="8"/>
  <c r="W10" i="8"/>
  <c r="W14" i="8"/>
  <c r="W18" i="8"/>
  <c r="W5" i="8"/>
  <c r="X9" i="8"/>
  <c r="X13" i="8"/>
  <c r="X17" i="8"/>
  <c r="W7" i="8"/>
  <c r="W11" i="8"/>
  <c r="W15" i="8"/>
  <c r="W19" i="8"/>
  <c r="X6" i="8"/>
  <c r="X10" i="8"/>
  <c r="X14" i="8"/>
  <c r="X18" i="8"/>
  <c r="W8" i="8"/>
  <c r="W12" i="8"/>
  <c r="W16" i="8"/>
  <c r="AN21" i="3"/>
  <c r="AN143" i="3"/>
  <c r="AL129" i="3"/>
  <c r="AN104" i="3"/>
  <c r="AJ74" i="3"/>
  <c r="AL12" i="3"/>
  <c r="AJ43" i="3"/>
  <c r="AL38" i="3"/>
  <c r="AN100" i="3"/>
  <c r="AL76" i="3"/>
  <c r="AJ36" i="3"/>
  <c r="AJ75" i="3"/>
  <c r="AJ68" i="3"/>
  <c r="AJ39" i="3"/>
  <c r="AL19" i="3"/>
  <c r="AN81" i="3"/>
  <c r="AJ116" i="3"/>
  <c r="AN43" i="3"/>
  <c r="AL155" i="3"/>
  <c r="AN72" i="3"/>
  <c r="AN97" i="3"/>
  <c r="AL92" i="3"/>
  <c r="AN103" i="3"/>
  <c r="AJ128" i="3"/>
  <c r="AN146" i="3"/>
  <c r="AJ136" i="3"/>
  <c r="AL21" i="3"/>
  <c r="AN145" i="3"/>
  <c r="AL127" i="3"/>
  <c r="AL91" i="3"/>
  <c r="AJ152" i="3"/>
  <c r="AJ57" i="3"/>
  <c r="AJ153" i="3"/>
  <c r="AL16" i="3"/>
  <c r="AJ150" i="3"/>
  <c r="AL27" i="3"/>
  <c r="AL89" i="3"/>
  <c r="AN56" i="3"/>
  <c r="AJ7" i="3"/>
  <c r="AN115" i="3"/>
  <c r="AJ138" i="3"/>
  <c r="AL62" i="3"/>
  <c r="AJ140" i="3"/>
  <c r="AL42" i="3"/>
  <c r="AN35" i="3"/>
  <c r="AL39" i="3"/>
  <c r="AJ137" i="3"/>
  <c r="AJ141" i="3"/>
  <c r="AN87" i="3"/>
  <c r="AN75" i="3"/>
  <c r="AL122" i="3"/>
  <c r="AN102" i="3"/>
  <c r="AL111" i="3"/>
  <c r="AN150" i="3"/>
  <c r="AL80" i="3"/>
  <c r="AL54" i="3"/>
  <c r="AJ92" i="3"/>
  <c r="AJ88" i="3"/>
  <c r="AJ133" i="3"/>
  <c r="AJ91" i="3"/>
  <c r="AN147" i="3"/>
  <c r="AN121" i="3"/>
  <c r="AL134" i="3"/>
  <c r="AL14" i="3"/>
  <c r="AJ124" i="3"/>
  <c r="AL52" i="3"/>
  <c r="AJ135" i="3"/>
  <c r="AL41" i="3"/>
  <c r="AN15" i="3"/>
  <c r="AL98" i="3"/>
  <c r="AN85" i="3"/>
  <c r="AJ25" i="3"/>
  <c r="AJ120" i="3"/>
  <c r="AL73" i="3"/>
  <c r="AN46" i="3"/>
  <c r="AN36" i="3"/>
  <c r="AJ144" i="3"/>
  <c r="AJ80" i="3"/>
  <c r="AJ129" i="3"/>
  <c r="AL53" i="3"/>
  <c r="AN27" i="3"/>
  <c r="AL22" i="3"/>
  <c r="AN123" i="3"/>
  <c r="AJ22" i="3"/>
  <c r="AN142" i="3"/>
  <c r="AN45" i="3"/>
  <c r="AL99" i="3"/>
  <c r="AL8" i="3"/>
  <c r="AJ8" i="3"/>
  <c r="AN20" i="3"/>
  <c r="AJ83" i="3"/>
  <c r="AJ63" i="3"/>
  <c r="AJ97" i="3"/>
  <c r="AN76" i="3"/>
  <c r="AN42" i="3"/>
  <c r="AJ146" i="3"/>
  <c r="AJ139" i="3"/>
  <c r="AJ106" i="3"/>
  <c r="AN18" i="3"/>
  <c r="AL125" i="3"/>
  <c r="AN74" i="3"/>
  <c r="AJ142" i="3"/>
  <c r="AL36" i="3"/>
  <c r="AJ52" i="3"/>
  <c r="AL17" i="3"/>
  <c r="AN151" i="3"/>
  <c r="AL94" i="3"/>
  <c r="AN129" i="3"/>
  <c r="AJ38" i="3"/>
  <c r="AL113" i="3"/>
  <c r="AN38" i="3"/>
  <c r="AJ64" i="3"/>
  <c r="AN19" i="3"/>
  <c r="AJ100" i="3"/>
  <c r="AL7" i="3"/>
  <c r="AN134" i="3"/>
  <c r="AL110" i="3"/>
  <c r="AL43" i="3"/>
  <c r="AJ125" i="3"/>
  <c r="AJ109" i="3"/>
  <c r="AN62" i="3"/>
  <c r="AL105" i="3"/>
  <c r="AN112" i="3"/>
  <c r="AJ33" i="3"/>
  <c r="AJ42" i="3"/>
  <c r="AJ67" i="3"/>
  <c r="AN120" i="3"/>
  <c r="AN73" i="3"/>
  <c r="AJ11" i="3"/>
  <c r="AN111" i="3"/>
  <c r="AN77" i="3"/>
  <c r="AN105" i="3"/>
  <c r="AJ66" i="3"/>
  <c r="AN148" i="3"/>
  <c r="AN101" i="3"/>
  <c r="AL151" i="3"/>
  <c r="AL68" i="3"/>
  <c r="AJ94" i="3"/>
  <c r="AJ10" i="3"/>
  <c r="AN44" i="3"/>
  <c r="AL74" i="3"/>
  <c r="AN124" i="3"/>
  <c r="AJ78" i="3"/>
  <c r="AL57" i="3"/>
  <c r="AJ50" i="3"/>
  <c r="AL143" i="3"/>
  <c r="AJ101" i="3"/>
  <c r="AJ147" i="3"/>
  <c r="AL148" i="3"/>
  <c r="AL45" i="3"/>
  <c r="AN71" i="3"/>
  <c r="AN17" i="3"/>
  <c r="AL136" i="3"/>
  <c r="AL75" i="3"/>
  <c r="AJ79" i="3"/>
  <c r="AJ118" i="3"/>
  <c r="AN79" i="3"/>
  <c r="AL140" i="3"/>
  <c r="AN140" i="3"/>
  <c r="AJ21" i="3"/>
  <c r="AN88" i="3"/>
  <c r="AJ113" i="3"/>
  <c r="AL13" i="3"/>
  <c r="AN54" i="3"/>
  <c r="AL97" i="3"/>
  <c r="AL116" i="3"/>
  <c r="AN153" i="3"/>
  <c r="AL71" i="3"/>
  <c r="AL40" i="3"/>
  <c r="AN149" i="3"/>
  <c r="AN69" i="3"/>
  <c r="AJ53" i="3"/>
  <c r="AL15" i="3"/>
  <c r="AJ85" i="3"/>
  <c r="AL25" i="3"/>
  <c r="AN107" i="3"/>
  <c r="AL123" i="3"/>
  <c r="AJ89" i="3"/>
  <c r="AJ27" i="3"/>
  <c r="AJ93" i="3"/>
  <c r="AN109" i="3"/>
  <c r="AL145" i="3"/>
  <c r="AN94" i="3"/>
  <c r="AL153" i="3"/>
  <c r="AN126" i="3"/>
  <c r="AN92" i="3"/>
  <c r="AL147" i="3"/>
  <c r="AL82" i="3"/>
  <c r="AL83" i="3"/>
  <c r="AJ145" i="3"/>
  <c r="AJ123" i="3"/>
  <c r="AN50" i="3"/>
  <c r="AN53" i="3"/>
  <c r="AL144" i="3"/>
  <c r="AN95" i="3"/>
  <c r="AJ12" i="3"/>
  <c r="AL137" i="3"/>
  <c r="AJ31" i="3"/>
  <c r="AL55" i="3"/>
  <c r="AN133" i="3"/>
  <c r="AL30" i="3"/>
  <c r="AN49" i="3"/>
  <c r="AJ48" i="3"/>
  <c r="AL150" i="3"/>
  <c r="AL139" i="3"/>
  <c r="AL61" i="3"/>
  <c r="AJ108" i="3"/>
  <c r="AN78" i="3"/>
  <c r="AJ132" i="3"/>
  <c r="AN70" i="3"/>
  <c r="AJ98" i="3"/>
  <c r="AL32" i="3"/>
  <c r="AN60" i="3"/>
  <c r="AL95" i="3"/>
  <c r="AL87" i="3"/>
  <c r="AJ155" i="3"/>
  <c r="AJ82" i="3"/>
  <c r="AN66" i="3"/>
  <c r="AL101" i="3"/>
  <c r="AN12" i="3"/>
  <c r="AL131" i="3"/>
  <c r="AJ69" i="3"/>
  <c r="AL35" i="3"/>
  <c r="AL50" i="3"/>
  <c r="AL63" i="3"/>
  <c r="AL58" i="3"/>
  <c r="AJ32" i="3"/>
  <c r="AL5" i="3"/>
  <c r="AL11" i="3"/>
  <c r="AJ16" i="3"/>
  <c r="AL84" i="3"/>
  <c r="AN8" i="3"/>
  <c r="AL77" i="3"/>
  <c r="AN144" i="3"/>
  <c r="AJ55" i="3"/>
  <c r="AN119" i="3"/>
  <c r="AJ87" i="3"/>
  <c r="AN99" i="3"/>
  <c r="AN131" i="3"/>
  <c r="AL120" i="3"/>
  <c r="AN114" i="3"/>
  <c r="AL107" i="3"/>
  <c r="AJ84" i="3"/>
  <c r="AN52" i="3"/>
  <c r="AN58" i="3"/>
  <c r="AJ117" i="3"/>
  <c r="AL65" i="3"/>
  <c r="AN55" i="3"/>
  <c r="AJ134" i="3"/>
  <c r="AL146" i="3"/>
  <c r="AJ47" i="3"/>
  <c r="AL49" i="3"/>
  <c r="AN68" i="3"/>
  <c r="AL88" i="3"/>
  <c r="AJ151" i="3"/>
  <c r="AJ127" i="3"/>
  <c r="AN116" i="3"/>
  <c r="AN37" i="3"/>
  <c r="AL115" i="3"/>
  <c r="AN89" i="3"/>
  <c r="AL44" i="3"/>
  <c r="AL138" i="3"/>
  <c r="AL124" i="3"/>
  <c r="AN98" i="3"/>
  <c r="AJ102" i="3"/>
  <c r="AN64" i="3"/>
  <c r="AN154" i="3"/>
  <c r="AN47" i="3"/>
  <c r="AL86" i="3"/>
  <c r="AN16" i="3"/>
  <c r="AJ9" i="3"/>
  <c r="AN136" i="3"/>
  <c r="AJ35" i="3"/>
  <c r="AL31" i="3"/>
  <c r="AN22" i="3"/>
  <c r="AL142" i="3"/>
  <c r="AL117" i="3"/>
  <c r="AJ71" i="3"/>
  <c r="AL106" i="3"/>
  <c r="AJ26" i="3"/>
  <c r="AN23" i="3"/>
  <c r="AN13" i="3"/>
  <c r="AL70" i="3"/>
  <c r="AJ70" i="3"/>
  <c r="AN51" i="3"/>
  <c r="AL119" i="3"/>
  <c r="AN59" i="3"/>
  <c r="AL67" i="3"/>
  <c r="AL48" i="3"/>
  <c r="AJ76" i="3"/>
  <c r="AJ96" i="3"/>
  <c r="AN67" i="3"/>
  <c r="AL121" i="3"/>
  <c r="AN25" i="3"/>
  <c r="AJ6" i="3"/>
  <c r="AN84" i="3"/>
  <c r="AJ30" i="3"/>
  <c r="AL23" i="3"/>
  <c r="AN10" i="3"/>
  <c r="AL66" i="3"/>
  <c r="AJ121" i="3"/>
  <c r="AL149" i="3"/>
  <c r="AN110" i="3"/>
  <c r="AJ20" i="3"/>
  <c r="AL128" i="3"/>
  <c r="AN28" i="3"/>
  <c r="AJ130" i="3"/>
  <c r="AN31" i="3"/>
  <c r="AJ72" i="3"/>
  <c r="AL6" i="3"/>
  <c r="AN128" i="3"/>
  <c r="AL132" i="3"/>
  <c r="AJ105" i="3"/>
  <c r="AJ115" i="3"/>
  <c r="AJ28" i="3"/>
  <c r="AN122" i="3"/>
  <c r="AL108" i="3"/>
  <c r="AN90" i="3"/>
  <c r="AL56" i="3"/>
  <c r="AJ34" i="3"/>
  <c r="AJ73" i="3"/>
  <c r="AJ19" i="3"/>
  <c r="AL9" i="3"/>
  <c r="AN135" i="3"/>
  <c r="AL60" i="3"/>
  <c r="AL33" i="3"/>
  <c r="AJ54" i="3"/>
  <c r="AL47" i="3"/>
  <c r="AN39" i="3"/>
  <c r="AL78" i="3"/>
  <c r="AN57" i="3"/>
  <c r="AL118" i="3"/>
  <c r="AJ143" i="3"/>
  <c r="AJ59" i="3"/>
  <c r="AN82" i="3"/>
  <c r="AJ14" i="3"/>
  <c r="AJ24" i="3"/>
  <c r="AL112" i="3"/>
  <c r="AN5" i="3"/>
  <c r="AN33" i="3"/>
  <c r="AL64" i="3"/>
  <c r="AJ40" i="3"/>
  <c r="AJ77" i="3"/>
  <c r="AN83" i="3"/>
  <c r="AN34" i="3"/>
  <c r="AL79" i="3"/>
  <c r="AN48" i="3"/>
  <c r="AJ15" i="3"/>
  <c r="AL100" i="3"/>
  <c r="AJ112" i="3"/>
  <c r="AL37" i="3"/>
  <c r="AN26" i="3"/>
  <c r="AL141" i="3"/>
  <c r="AN93" i="3"/>
  <c r="AJ13" i="3"/>
  <c r="AJ81" i="3"/>
  <c r="AN86" i="3"/>
  <c r="AJ114" i="3"/>
  <c r="AN118" i="3"/>
  <c r="AL102" i="3"/>
  <c r="AJ107" i="3"/>
  <c r="AJ154" i="3"/>
  <c r="AN6" i="3"/>
  <c r="AN127" i="3"/>
  <c r="AL130" i="3"/>
  <c r="AN141" i="3"/>
  <c r="AJ122" i="3"/>
  <c r="AL18" i="3"/>
  <c r="AJ119" i="3"/>
  <c r="AL51" i="3"/>
  <c r="AN155" i="3"/>
  <c r="AL104" i="3"/>
  <c r="AN117" i="3"/>
  <c r="AN132" i="3"/>
  <c r="AJ86" i="3"/>
  <c r="AL114" i="3"/>
  <c r="AJ49" i="3"/>
  <c r="AN11" i="3"/>
  <c r="AJ131" i="3"/>
  <c r="AN108" i="3"/>
  <c r="AN139" i="3"/>
  <c r="AL59" i="3"/>
  <c r="AL133" i="3"/>
  <c r="AJ103" i="3"/>
  <c r="AJ37" i="3"/>
  <c r="AN9" i="3"/>
  <c r="AL69" i="3"/>
  <c r="AN29" i="3"/>
  <c r="AL154" i="3"/>
  <c r="AN80" i="3"/>
  <c r="AJ51" i="3"/>
  <c r="AL29" i="3"/>
  <c r="AN113" i="3"/>
  <c r="AJ95" i="3"/>
  <c r="AJ126" i="3"/>
  <c r="AL24" i="3"/>
  <c r="AJ65" i="3"/>
  <c r="AN7" i="3"/>
  <c r="AL81" i="3"/>
  <c r="AN61" i="3"/>
  <c r="AJ61" i="3"/>
  <c r="AN106" i="3"/>
  <c r="AJ148" i="3"/>
  <c r="AL28" i="3"/>
  <c r="AN30" i="3"/>
  <c r="AL72" i="3"/>
  <c r="AL85" i="3"/>
  <c r="AJ45" i="3"/>
  <c r="AL93" i="3"/>
  <c r="AJ62" i="3"/>
  <c r="AL26" i="3"/>
  <c r="AN63" i="3"/>
  <c r="AN41" i="3"/>
  <c r="AL10" i="3"/>
  <c r="AJ99" i="3"/>
  <c r="AJ90" i="3"/>
  <c r="AN96" i="3"/>
  <c r="AL135" i="3"/>
  <c r="AL96" i="3"/>
  <c r="AJ17" i="3"/>
  <c r="AJ44" i="3"/>
  <c r="AN91" i="3"/>
  <c r="AL109" i="3"/>
  <c r="AN32" i="3"/>
  <c r="AJ41" i="3"/>
  <c r="AN130" i="3"/>
  <c r="AJ60" i="3"/>
  <c r="AL20" i="3"/>
  <c r="AJ23" i="3"/>
  <c r="AL34" i="3"/>
  <c r="AL152" i="3"/>
  <c r="AN125" i="3"/>
  <c r="AJ29" i="3"/>
  <c r="AL90" i="3"/>
  <c r="AJ104" i="3"/>
  <c r="AL46" i="3"/>
  <c r="AN137" i="3"/>
  <c r="AL103" i="3"/>
  <c r="AJ18" i="3"/>
  <c r="AJ111" i="3"/>
  <c r="AN24" i="3"/>
  <c r="AN14" i="3"/>
  <c r="AL126" i="3"/>
  <c r="AN152" i="3"/>
  <c r="AJ46" i="3"/>
  <c r="AN40" i="3"/>
  <c r="AJ56" i="3"/>
  <c r="AJ110" i="3"/>
  <c r="AN138" i="3"/>
  <c r="AJ149" i="3"/>
  <c r="AJ58" i="3"/>
  <c r="AJ5" i="3"/>
  <c r="AN65" i="3"/>
  <c r="G11" i="8" l="1"/>
  <c r="H11" i="8"/>
  <c r="L18" i="8"/>
  <c r="K18" i="8"/>
  <c r="G12" i="8"/>
  <c r="H12" i="8"/>
  <c r="G13" i="8"/>
  <c r="H13" i="8"/>
  <c r="G14" i="8"/>
  <c r="H14" i="8"/>
  <c r="G15" i="8"/>
  <c r="H7" i="8"/>
  <c r="H8" i="8"/>
  <c r="H10" i="8"/>
  <c r="H15" i="8"/>
  <c r="G16" i="8"/>
  <c r="H16" i="8"/>
  <c r="G17" i="8"/>
  <c r="H17" i="8"/>
  <c r="G18" i="8"/>
  <c r="H18" i="8"/>
  <c r="H9" i="8"/>
  <c r="H19" i="8"/>
  <c r="G5" i="8"/>
  <c r="H5" i="8"/>
  <c r="G19" i="8"/>
  <c r="G6" i="8"/>
  <c r="H6" i="8"/>
  <c r="G7" i="8"/>
  <c r="G8" i="8"/>
  <c r="G9" i="8"/>
  <c r="G10" i="8"/>
  <c r="D10" i="8"/>
  <c r="C11" i="8"/>
  <c r="D11" i="8"/>
  <c r="C12" i="8"/>
  <c r="D12" i="8"/>
  <c r="C13" i="8"/>
  <c r="D17" i="8"/>
  <c r="C18" i="8"/>
  <c r="D15" i="8"/>
  <c r="D16" i="8"/>
  <c r="C6" i="8"/>
  <c r="C14" i="8"/>
  <c r="D14" i="8"/>
  <c r="C15" i="8"/>
  <c r="C16" i="8"/>
  <c r="C17" i="8"/>
  <c r="D6" i="8"/>
  <c r="D7" i="8"/>
  <c r="C9" i="8"/>
  <c r="D18" i="8"/>
  <c r="C19" i="8"/>
  <c r="D19" i="8"/>
  <c r="C5" i="8"/>
  <c r="D5" i="8"/>
  <c r="D9" i="8"/>
  <c r="C10" i="8"/>
  <c r="C7" i="8"/>
  <c r="C8" i="8"/>
  <c r="D13" i="8"/>
  <c r="D8" i="8"/>
  <c r="K6" i="8"/>
  <c r="L6" i="8"/>
  <c r="K7" i="8"/>
  <c r="L7" i="8"/>
  <c r="K8" i="8"/>
  <c r="L8" i="8"/>
  <c r="K9" i="8"/>
  <c r="L17" i="8"/>
  <c r="K19" i="8"/>
  <c r="L19" i="8"/>
  <c r="L9" i="8"/>
  <c r="K10" i="8"/>
  <c r="L10" i="8"/>
  <c r="K11" i="8"/>
  <c r="L11" i="8"/>
  <c r="K12" i="8"/>
  <c r="L12" i="8"/>
  <c r="K13" i="8"/>
  <c r="L13" i="8"/>
  <c r="K14" i="8"/>
  <c r="L14" i="8"/>
  <c r="K15" i="8"/>
  <c r="L15" i="8"/>
  <c r="K16" i="8"/>
  <c r="L16" i="8"/>
  <c r="K17" i="8"/>
  <c r="L5" i="8"/>
  <c r="K5" i="8"/>
</calcChain>
</file>

<file path=xl/sharedStrings.xml><?xml version="1.0" encoding="utf-8"?>
<sst xmlns="http://schemas.openxmlformats.org/spreadsheetml/2006/main" count="1151" uniqueCount="200">
  <si>
    <t>Pilote</t>
  </si>
  <si>
    <t>Liste pilotes</t>
  </si>
  <si>
    <t>Liste circuits</t>
  </si>
  <si>
    <t>Liste équipes</t>
  </si>
  <si>
    <t>Naoki Yamamoto</t>
  </si>
  <si>
    <t>Kenta Yamashita</t>
  </si>
  <si>
    <t>Yuji Kunimoto </t>
  </si>
  <si>
    <t>Nirei Fukuzumi</t>
  </si>
  <si>
    <t>Artem Markelov</t>
  </si>
  <si>
    <t>Kazuya Oshima </t>
  </si>
  <si>
    <t>Dan Ticktum</t>
  </si>
  <si>
    <t>Tomoki Nojiri </t>
  </si>
  <si>
    <t>Koudai Tsukakoshi </t>
  </si>
  <si>
    <t>Kamui Kobayashi </t>
  </si>
  <si>
    <t>Yuhi Sekiguchi </t>
  </si>
  <si>
    <t>Ryo Hirakawa</t>
  </si>
  <si>
    <t>Kazuki Nakajima</t>
  </si>
  <si>
    <t>Nick Cassidy </t>
  </si>
  <si>
    <t>Hiroaki Ishiura </t>
  </si>
  <si>
    <t>Sho Tsuboi</t>
  </si>
  <si>
    <t>Lucas Auer</t>
  </si>
  <si>
    <t>Harrison Newey</t>
  </si>
  <si>
    <t>Alex Palou</t>
  </si>
  <si>
    <t>Tadasuke Makino</t>
  </si>
  <si>
    <t>Tristan Charpentier</t>
  </si>
  <si>
    <t>Nobuharu Matsushita</t>
  </si>
  <si>
    <t>Pietro Fittipaldi</t>
  </si>
  <si>
    <t>Tom Dillmann</t>
  </si>
  <si>
    <t>Sena Sakaguchi</t>
  </si>
  <si>
    <t>Yuichi Nakayama</t>
  </si>
  <si>
    <t>João Paulo de Olivera</t>
  </si>
  <si>
    <t>James Rossiter</t>
  </si>
  <si>
    <t>Katsumasa Chiyo</t>
  </si>
  <si>
    <t>Narain Karthikeyan </t>
  </si>
  <si>
    <t>Takuya Izawa </t>
  </si>
  <si>
    <t>Takashi Kogure</t>
  </si>
  <si>
    <t>André Lotterer </t>
  </si>
  <si>
    <t>Satoshi Motoyama</t>
  </si>
  <si>
    <t>Tsugio Matsuda</t>
  </si>
  <si>
    <t>Yuji Tachikawa</t>
  </si>
  <si>
    <t>Juichi Wakisaka</t>
  </si>
  <si>
    <t>Ryo Michigami</t>
  </si>
  <si>
    <t>Benoît Tréluyer</t>
  </si>
  <si>
    <t>Naoki Hattori</t>
  </si>
  <si>
    <t>Takeshi Tsuchiya</t>
  </si>
  <si>
    <t>Katsutomo Kaneishi</t>
  </si>
  <si>
    <t>Hideki Noda</t>
  </si>
  <si>
    <t>Toshihiro Kaneishi</t>
  </si>
  <si>
    <t>Loïc Duval</t>
  </si>
  <si>
    <t>Yuji Ide</t>
  </si>
  <si>
    <t>Ralph Firman</t>
  </si>
  <si>
    <t>Richard Lyons</t>
  </si>
  <si>
    <t>Toranosuke Takagi</t>
  </si>
  <si>
    <t>Tetsuji Tamanaka</t>
  </si>
  <si>
    <t>Masami Kageyama</t>
  </si>
  <si>
    <t>Daisuke Nakajima </t>
  </si>
  <si>
    <t>Michael Krumm</t>
  </si>
  <si>
    <t>Masahiko Kageyama</t>
  </si>
  <si>
    <t>Seiji Ara</t>
  </si>
  <si>
    <t>Kohei Hirate</t>
  </si>
  <si>
    <t>Koji Yamanishi</t>
  </si>
  <si>
    <t>Katsuyuki Hiranaka</t>
  </si>
  <si>
    <t>Masahiko Kondo</t>
  </si>
  <si>
    <t>Atsushi Kawamoto</t>
  </si>
  <si>
    <t>Tatsuya Kataoka</t>
  </si>
  <si>
    <t>Takuya Kurosawa</t>
  </si>
  <si>
    <t>Ronnie Quintarelli</t>
  </si>
  <si>
    <t>Yudai Igarashi</t>
  </si>
  <si>
    <t>Hidetoshi Mitsusada</t>
  </si>
  <si>
    <t>Kouki Saga</t>
  </si>
  <si>
    <t>Norberto Fontana</t>
  </si>
  <si>
    <t>Naoki Yokomizo</t>
  </si>
  <si>
    <t>Hideki Mutoh</t>
  </si>
  <si>
    <t>Akira Iida</t>
  </si>
  <si>
    <t>Shinsuke Shibahara</t>
  </si>
  <si>
    <t>Tetsuya Tanaka</t>
  </si>
  <si>
    <t>Dominik Schwager</t>
  </si>
  <si>
    <t>Osamu Nakajima</t>
  </si>
  <si>
    <t>Shigekazu Wakisaka</t>
  </si>
  <si>
    <t>Andrea Caldarelli</t>
  </si>
  <si>
    <t>Pedro de la Rosa</t>
  </si>
  <si>
    <t>Haruki Kurosawa</t>
  </si>
  <si>
    <t>Toshio Suzuki</t>
  </si>
  <si>
    <t>Katsumi Yamamoto</t>
  </si>
  <si>
    <t>Tom Coronel</t>
  </si>
  <si>
    <t>Marc Goossens</t>
  </si>
  <si>
    <t>Yuki Nakayama</t>
  </si>
  <si>
    <t>Björn Wirdheim</t>
  </si>
  <si>
    <t>Masataka Yanagida</t>
  </si>
  <si>
    <t>Marco Apicella</t>
  </si>
  <si>
    <t>Bertrand Baguette</t>
  </si>
  <si>
    <t>William Buller</t>
  </si>
  <si>
    <t>Ryo Orime</t>
  </si>
  <si>
    <t>Eiichi Tajima</t>
  </si>
  <si>
    <t>Hironobu Yasuda</t>
  </si>
  <si>
    <t>Alex Yoong</t>
  </si>
  <si>
    <t>Andrew Gilbert-Scott</t>
  </si>
  <si>
    <t>Hiroki Katoh</t>
  </si>
  <si>
    <t>Jarosław Wierczuk</t>
  </si>
  <si>
    <t>Hiroki Yoshimoto</t>
  </si>
  <si>
    <t>Taichiro Oonishi</t>
  </si>
  <si>
    <t>Sakon Yamamoto</t>
  </si>
  <si>
    <t>Kosuke Matsuura</t>
  </si>
  <si>
    <t>Roberto Streit</t>
  </si>
  <si>
    <t>Masao Yamada</t>
  </si>
  <si>
    <t>André Couto</t>
  </si>
  <si>
    <t>Peter Dumbreck</t>
  </si>
  <si>
    <t>Yukihiro Hane</t>
  </si>
  <si>
    <t>Kazuyoshi Hoshino</t>
  </si>
  <si>
    <t>Daisuke Ito</t>
  </si>
  <si>
    <t>Takashi Kobayashi</t>
  </si>
  <si>
    <t>Shinji Nakano</t>
  </si>
  <si>
    <t>Ralf Schumacher</t>
  </si>
  <si>
    <t>Fabio Carbone</t>
  </si>
  <si>
    <t>Ruben Derfler</t>
  </si>
  <si>
    <t>Kazuki Hoshino</t>
  </si>
  <si>
    <t>Takuto Iguchi</t>
  </si>
  <si>
    <t>Akira Ishikawa</t>
  </si>
  <si>
    <t>Vitantonio Liuzzi</t>
  </si>
  <si>
    <t>Hideki Okada</t>
  </si>
  <si>
    <t>Stoffel Vandoorne</t>
  </si>
  <si>
    <t>Kiyoto Yamamoto</t>
  </si>
  <si>
    <t>Kei Cozzolino</t>
  </si>
  <si>
    <t>Pierre Gasly </t>
  </si>
  <si>
    <t>Jann Mardenborough </t>
  </si>
  <si>
    <t>Felix Rosenqvist</t>
  </si>
  <si>
    <t>Richard Bradley</t>
  </si>
  <si>
    <t>Alexandre Imperatori</t>
  </si>
  <si>
    <t>Keisuke Kunimoto</t>
  </si>
  <si>
    <t>Dilantha Malagamuwa</t>
  </si>
  <si>
    <t>Takuma Sato</t>
  </si>
  <si>
    <t>Esteban Tuero</t>
  </si>
  <si>
    <t>Ryo Fukuda</t>
  </si>
  <si>
    <t>Kouta Sasaki</t>
  </si>
  <si>
    <t>James Courtney</t>
  </si>
  <si>
    <t>Tetsuya Fujisawa</t>
  </si>
  <si>
    <t>Shogo Mitsuyama</t>
  </si>
  <si>
    <t>Tetsufumi Toda</t>
  </si>
  <si>
    <t>Andrea Boldrini</t>
  </si>
  <si>
    <t>Jarek Janis</t>
  </si>
  <si>
    <t>Risto Virtanen</t>
  </si>
  <si>
    <t>Jonathan Cochet</t>
  </si>
  <si>
    <t>Sarah Kavanagh</t>
  </si>
  <si>
    <t>Vincenzo Sospiri</t>
  </si>
  <si>
    <t>Tsuyoshi Takahashi</t>
  </si>
  <si>
    <t>Tony Kanaan</t>
  </si>
  <si>
    <t>Masanobu Kato</t>
  </si>
  <si>
    <t>Tom Kristensen</t>
  </si>
  <si>
    <t>Mauro Martini</t>
  </si>
  <si>
    <t>Tokiyasu Soda</t>
  </si>
  <si>
    <t>Autopolis</t>
  </si>
  <si>
    <t>Fuji</t>
  </si>
  <si>
    <t>Inje</t>
  </si>
  <si>
    <t>Mine</t>
  </si>
  <si>
    <t>Motegi</t>
  </si>
  <si>
    <t>Sepang</t>
  </si>
  <si>
    <t>Sugo</t>
  </si>
  <si>
    <t>Suzuka</t>
  </si>
  <si>
    <t>Okayama</t>
  </si>
  <si>
    <t>Tokashi</t>
  </si>
  <si>
    <t>C</t>
  </si>
  <si>
    <t>DNF</t>
  </si>
  <si>
    <t>DSQ</t>
  </si>
  <si>
    <t>Victoires</t>
  </si>
  <si>
    <t>Courses</t>
  </si>
  <si>
    <t>Podiums</t>
  </si>
  <si>
    <t>Poles</t>
  </si>
  <si>
    <t>Best laps</t>
  </si>
  <si>
    <t>Abandons</t>
  </si>
  <si>
    <t>Top</t>
  </si>
  <si>
    <t>Légende</t>
  </si>
  <si>
    <t>Nombre de "1"</t>
  </si>
  <si>
    <t>Nombre de "1" et "2" et "3"</t>
  </si>
  <si>
    <t>Nombre de présences dans "POLE"</t>
  </si>
  <si>
    <t>Nombre de présences dans "BEST LAP"</t>
  </si>
  <si>
    <t>Dernier meilleur résultat (plus petit chiffre) sous la forme "X - Circuit année"</t>
  </si>
  <si>
    <t>Tous les circuits</t>
  </si>
  <si>
    <t>Nombre de courses terminées (chiffre) et DNF et DSQ</t>
  </si>
  <si>
    <t>Avg</t>
  </si>
  <si>
    <t>Moyenne des résultats (ne prendre en compte que les nombres, pas C ni DSQ, DNF, DNS et vide)</t>
  </si>
  <si>
    <t>Nombre de "DNF"</t>
  </si>
  <si>
    <t>Date</t>
  </si>
  <si>
    <t>Circuit</t>
  </si>
  <si>
    <t>Position</t>
  </si>
  <si>
    <t>Pôle</t>
  </si>
  <si>
    <t>Best Lap</t>
  </si>
  <si>
    <t>Pilote_Position</t>
  </si>
  <si>
    <t>Top - Position</t>
  </si>
  <si>
    <t>Top - Circuit</t>
  </si>
  <si>
    <t>Top - Date</t>
  </si>
  <si>
    <t>Equivalence</t>
  </si>
  <si>
    <t>*</t>
  </si>
  <si>
    <t>Pilote_Position_Circuit</t>
  </si>
  <si>
    <t>Pole</t>
  </si>
  <si>
    <t>RG_Pod</t>
  </si>
  <si>
    <t>RG_Cou</t>
  </si>
  <si>
    <t>RG_Vic</t>
  </si>
  <si>
    <t>RG_Pol</t>
  </si>
  <si>
    <t>RG_Bes</t>
  </si>
  <si>
    <t>RG_Avg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</si>
</sst>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2" fillId="2" borderId="1" xfId="0" applyNumberFormat="1" applyFont="1" applyFill="1" applyBorder="1" applyAlignment="1">
      <alignment horizontal="centerContinuous" vertical="center"/>
    </xf>
    <xf numFmtId="2" fontId="0" fillId="0" borderId="1" xfId="0" applyNumberFormat="1" applyBorder="1"/>
  </cellXfs>
  <cellStyles count="1">
    <cellStyle name="Normal" xfId="0" builtinId="0"/>
  </cellStyles>
  <dxfs count="84"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fgColor rgb="FFCB99DF"/>
          <bgColor theme="4" tint="0.39994506668294322"/>
        </patternFill>
      </fill>
    </dxf>
    <dxf>
      <fill>
        <patternFill>
          <bgColor rgb="FFCB99DF"/>
        </patternFill>
      </fill>
    </dxf>
  </dxfs>
  <tableStyles count="0" defaultTableStyle="TableStyleMedium2" defaultPivotStyle="PivotStyleLight16"/>
  <colors>
    <mruColors>
      <color rgb="FFCB99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9525</xdr:rowOff>
        </xdr:from>
        <xdr:to>
          <xdr:col>8</xdr:col>
          <xdr:colOff>9525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0</xdr:rowOff>
        </xdr:from>
        <xdr:to>
          <xdr:col>2</xdr:col>
          <xdr:colOff>1104900</xdr:colOff>
          <xdr:row>2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Statistiques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yrton%20LEMAIRE/Desktop/SUPERFORMULA_DATABASE_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151" totalsRowShown="0">
  <autoFilter ref="A1:A151"/>
  <sortState ref="A2:A148">
    <sortCondition ref="A2"/>
  </sortState>
  <tableColumns count="1">
    <tableColumn id="1" name="Liste pilo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C1:D13" totalsRowShown="0">
  <autoFilter ref="C1:D13"/>
  <sortState ref="C2:C12">
    <sortCondition ref="C2"/>
  </sortState>
  <tableColumns count="2">
    <tableColumn id="1" name="Liste circuits"/>
    <tableColumn id="2" name="Equivale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7"/>
  <sheetViews>
    <sheetView topLeftCell="A127" workbookViewId="0">
      <selection activeCell="A155" sqref="A155"/>
    </sheetView>
  </sheetViews>
  <sheetFormatPr baseColWidth="10" defaultRowHeight="15" x14ac:dyDescent="0.25"/>
  <cols>
    <col min="1" max="1" width="30.7109375" customWidth="1"/>
    <col min="2" max="2" width="11.42578125" customWidth="1"/>
    <col min="3" max="3" width="30.7109375" customWidth="1"/>
    <col min="6" max="6" width="30.7109375" customWidth="1"/>
  </cols>
  <sheetData>
    <row r="1" spans="1:6" x14ac:dyDescent="0.25">
      <c r="A1" t="s">
        <v>1</v>
      </c>
      <c r="C1" t="s">
        <v>2</v>
      </c>
      <c r="D1" t="s">
        <v>190</v>
      </c>
      <c r="F1" t="s">
        <v>3</v>
      </c>
    </row>
    <row r="2" spans="1:6" x14ac:dyDescent="0.25">
      <c r="A2" t="s">
        <v>73</v>
      </c>
      <c r="C2" t="s">
        <v>150</v>
      </c>
      <c r="D2" t="s">
        <v>150</v>
      </c>
    </row>
    <row r="3" spans="1:6" x14ac:dyDescent="0.25">
      <c r="A3" t="s">
        <v>117</v>
      </c>
      <c r="C3" t="s">
        <v>151</v>
      </c>
      <c r="D3" t="s">
        <v>151</v>
      </c>
    </row>
    <row r="4" spans="1:6" x14ac:dyDescent="0.25">
      <c r="A4" t="s">
        <v>22</v>
      </c>
      <c r="C4" t="s">
        <v>152</v>
      </c>
      <c r="D4" t="s">
        <v>152</v>
      </c>
    </row>
    <row r="5" spans="1:6" x14ac:dyDescent="0.25">
      <c r="A5" t="s">
        <v>95</v>
      </c>
      <c r="C5" t="s">
        <v>153</v>
      </c>
      <c r="D5" t="s">
        <v>153</v>
      </c>
    </row>
    <row r="6" spans="1:6" x14ac:dyDescent="0.25">
      <c r="A6" t="s">
        <v>127</v>
      </c>
      <c r="C6" t="s">
        <v>154</v>
      </c>
      <c r="D6" t="s">
        <v>154</v>
      </c>
    </row>
    <row r="7" spans="1:6" x14ac:dyDescent="0.25">
      <c r="A7" t="s">
        <v>105</v>
      </c>
      <c r="C7" t="s">
        <v>158</v>
      </c>
      <c r="D7" t="s">
        <v>158</v>
      </c>
    </row>
    <row r="8" spans="1:6" x14ac:dyDescent="0.25">
      <c r="A8" t="s">
        <v>36</v>
      </c>
      <c r="C8" t="s">
        <v>155</v>
      </c>
      <c r="D8" t="s">
        <v>155</v>
      </c>
    </row>
    <row r="9" spans="1:6" x14ac:dyDescent="0.25">
      <c r="A9" t="s">
        <v>138</v>
      </c>
      <c r="C9" t="s">
        <v>156</v>
      </c>
      <c r="D9" t="s">
        <v>156</v>
      </c>
    </row>
    <row r="10" spans="1:6" x14ac:dyDescent="0.25">
      <c r="A10" t="s">
        <v>79</v>
      </c>
      <c r="C10" t="s">
        <v>157</v>
      </c>
      <c r="D10" t="s">
        <v>157</v>
      </c>
    </row>
    <row r="11" spans="1:6" x14ac:dyDescent="0.25">
      <c r="A11" t="s">
        <v>96</v>
      </c>
      <c r="C11" t="s">
        <v>159</v>
      </c>
      <c r="D11" t="s">
        <v>159</v>
      </c>
    </row>
    <row r="12" spans="1:6" x14ac:dyDescent="0.25">
      <c r="A12" t="s">
        <v>8</v>
      </c>
      <c r="C12" t="s">
        <v>176</v>
      </c>
      <c r="D12" t="s">
        <v>191</v>
      </c>
    </row>
    <row r="13" spans="1:6" x14ac:dyDescent="0.25">
      <c r="A13" t="s">
        <v>63</v>
      </c>
    </row>
    <row r="14" spans="1:6" x14ac:dyDescent="0.25">
      <c r="A14" t="s">
        <v>42</v>
      </c>
    </row>
    <row r="15" spans="1:6" x14ac:dyDescent="0.25">
      <c r="A15" t="s">
        <v>90</v>
      </c>
    </row>
    <row r="16" spans="1:6" x14ac:dyDescent="0.25">
      <c r="A16" t="s">
        <v>87</v>
      </c>
    </row>
    <row r="17" spans="1:1" x14ac:dyDescent="0.25">
      <c r="A17" t="s">
        <v>109</v>
      </c>
    </row>
    <row r="18" spans="1:1" x14ac:dyDescent="0.25">
      <c r="A18" t="s">
        <v>55</v>
      </c>
    </row>
    <row r="19" spans="1:1" x14ac:dyDescent="0.25">
      <c r="A19" t="s">
        <v>10</v>
      </c>
    </row>
    <row r="20" spans="1:1" x14ac:dyDescent="0.25">
      <c r="A20" t="s">
        <v>129</v>
      </c>
    </row>
    <row r="21" spans="1:1" x14ac:dyDescent="0.25">
      <c r="A21" t="s">
        <v>76</v>
      </c>
    </row>
    <row r="22" spans="1:1" x14ac:dyDescent="0.25">
      <c r="A22" t="s">
        <v>93</v>
      </c>
    </row>
    <row r="23" spans="1:1" x14ac:dyDescent="0.25">
      <c r="A23" t="s">
        <v>131</v>
      </c>
    </row>
    <row r="24" spans="1:1" x14ac:dyDescent="0.25">
      <c r="A24" t="s">
        <v>113</v>
      </c>
    </row>
    <row r="25" spans="1:1" x14ac:dyDescent="0.25">
      <c r="A25" t="s">
        <v>125</v>
      </c>
    </row>
    <row r="26" spans="1:1" x14ac:dyDescent="0.25">
      <c r="A26" t="s">
        <v>21</v>
      </c>
    </row>
    <row r="27" spans="1:1" x14ac:dyDescent="0.25">
      <c r="A27" t="s">
        <v>81</v>
      </c>
    </row>
    <row r="28" spans="1:1" x14ac:dyDescent="0.25">
      <c r="A28" t="s">
        <v>72</v>
      </c>
    </row>
    <row r="29" spans="1:1" x14ac:dyDescent="0.25">
      <c r="A29" t="s">
        <v>46</v>
      </c>
    </row>
    <row r="30" spans="1:1" x14ac:dyDescent="0.25">
      <c r="A30" t="s">
        <v>119</v>
      </c>
    </row>
    <row r="31" spans="1:1" x14ac:dyDescent="0.25">
      <c r="A31" t="s">
        <v>68</v>
      </c>
    </row>
    <row r="32" spans="1:1" x14ac:dyDescent="0.25">
      <c r="A32" t="s">
        <v>18</v>
      </c>
    </row>
    <row r="33" spans="1:1" x14ac:dyDescent="0.25">
      <c r="A33" t="s">
        <v>97</v>
      </c>
    </row>
    <row r="34" spans="1:1" x14ac:dyDescent="0.25">
      <c r="A34" t="s">
        <v>99</v>
      </c>
    </row>
    <row r="35" spans="1:1" x14ac:dyDescent="0.25">
      <c r="A35" t="s">
        <v>94</v>
      </c>
    </row>
    <row r="36" spans="1:1" x14ac:dyDescent="0.25">
      <c r="A36" t="s">
        <v>134</v>
      </c>
    </row>
    <row r="37" spans="1:1" x14ac:dyDescent="0.25">
      <c r="A37" t="s">
        <v>31</v>
      </c>
    </row>
    <row r="38" spans="1:1" x14ac:dyDescent="0.25">
      <c r="A38" t="s">
        <v>124</v>
      </c>
    </row>
    <row r="39" spans="1:1" x14ac:dyDescent="0.25">
      <c r="A39" t="s">
        <v>139</v>
      </c>
    </row>
    <row r="40" spans="1:1" x14ac:dyDescent="0.25">
      <c r="A40" t="s">
        <v>98</v>
      </c>
    </row>
    <row r="41" spans="1:1" x14ac:dyDescent="0.25">
      <c r="A41" t="s">
        <v>30</v>
      </c>
    </row>
    <row r="42" spans="1:1" x14ac:dyDescent="0.25">
      <c r="A42" t="s">
        <v>141</v>
      </c>
    </row>
    <row r="43" spans="1:1" x14ac:dyDescent="0.25">
      <c r="A43" t="s">
        <v>40</v>
      </c>
    </row>
    <row r="44" spans="1:1" x14ac:dyDescent="0.25">
      <c r="A44" t="s">
        <v>13</v>
      </c>
    </row>
    <row r="45" spans="1:1" x14ac:dyDescent="0.25">
      <c r="A45" t="s">
        <v>32</v>
      </c>
    </row>
    <row r="46" spans="1:1" x14ac:dyDescent="0.25">
      <c r="A46" t="s">
        <v>83</v>
      </c>
    </row>
    <row r="47" spans="1:1" x14ac:dyDescent="0.25">
      <c r="A47" t="s">
        <v>45</v>
      </c>
    </row>
    <row r="48" spans="1:1" x14ac:dyDescent="0.25">
      <c r="A48" t="s">
        <v>61</v>
      </c>
    </row>
    <row r="49" spans="1:1" x14ac:dyDescent="0.25">
      <c r="A49" t="s">
        <v>115</v>
      </c>
    </row>
    <row r="50" spans="1:1" x14ac:dyDescent="0.25">
      <c r="A50" t="s">
        <v>16</v>
      </c>
    </row>
    <row r="51" spans="1:1" x14ac:dyDescent="0.25">
      <c r="A51" t="s">
        <v>9</v>
      </c>
    </row>
    <row r="52" spans="1:1" x14ac:dyDescent="0.25">
      <c r="A52" t="s">
        <v>108</v>
      </c>
    </row>
    <row r="53" spans="1:1" x14ac:dyDescent="0.25">
      <c r="A53" t="s">
        <v>122</v>
      </c>
    </row>
    <row r="54" spans="1:1" x14ac:dyDescent="0.25">
      <c r="A54" t="s">
        <v>128</v>
      </c>
    </row>
    <row r="55" spans="1:1" x14ac:dyDescent="0.25">
      <c r="A55" t="s">
        <v>5</v>
      </c>
    </row>
    <row r="56" spans="1:1" x14ac:dyDescent="0.25">
      <c r="A56" t="s">
        <v>121</v>
      </c>
    </row>
    <row r="57" spans="1:1" x14ac:dyDescent="0.25">
      <c r="A57" t="s">
        <v>59</v>
      </c>
    </row>
    <row r="58" spans="1:1" x14ac:dyDescent="0.25">
      <c r="A58" t="s">
        <v>60</v>
      </c>
    </row>
    <row r="59" spans="1:1" x14ac:dyDescent="0.25">
      <c r="A59" t="s">
        <v>102</v>
      </c>
    </row>
    <row r="60" spans="1:1" x14ac:dyDescent="0.25">
      <c r="A60" t="s">
        <v>12</v>
      </c>
    </row>
    <row r="61" spans="1:1" x14ac:dyDescent="0.25">
      <c r="A61" t="s">
        <v>69</v>
      </c>
    </row>
    <row r="62" spans="1:1" x14ac:dyDescent="0.25">
      <c r="A62" t="s">
        <v>133</v>
      </c>
    </row>
    <row r="63" spans="1:1" x14ac:dyDescent="0.25">
      <c r="A63" t="s">
        <v>48</v>
      </c>
    </row>
    <row r="64" spans="1:1" x14ac:dyDescent="0.25">
      <c r="A64" t="s">
        <v>20</v>
      </c>
    </row>
    <row r="65" spans="1:1" x14ac:dyDescent="0.25">
      <c r="A65" t="s">
        <v>85</v>
      </c>
    </row>
    <row r="66" spans="1:1" x14ac:dyDescent="0.25">
      <c r="A66" t="s">
        <v>89</v>
      </c>
    </row>
    <row r="67" spans="1:1" x14ac:dyDescent="0.25">
      <c r="A67" t="s">
        <v>57</v>
      </c>
    </row>
    <row r="68" spans="1:1" x14ac:dyDescent="0.25">
      <c r="A68" t="s">
        <v>62</v>
      </c>
    </row>
    <row r="69" spans="1:1" x14ac:dyDescent="0.25">
      <c r="A69" t="s">
        <v>54</v>
      </c>
    </row>
    <row r="70" spans="1:1" x14ac:dyDescent="0.25">
      <c r="A70" t="s">
        <v>146</v>
      </c>
    </row>
    <row r="71" spans="1:1" x14ac:dyDescent="0.25">
      <c r="A71" t="s">
        <v>104</v>
      </c>
    </row>
    <row r="72" spans="1:1" x14ac:dyDescent="0.25">
      <c r="A72" t="s">
        <v>88</v>
      </c>
    </row>
    <row r="73" spans="1:1" x14ac:dyDescent="0.25">
      <c r="A73" t="s">
        <v>148</v>
      </c>
    </row>
    <row r="74" spans="1:1" x14ac:dyDescent="0.25">
      <c r="A74" t="s">
        <v>56</v>
      </c>
    </row>
    <row r="75" spans="1:1" x14ac:dyDescent="0.25">
      <c r="A75" t="s">
        <v>43</v>
      </c>
    </row>
    <row r="76" spans="1:1" x14ac:dyDescent="0.25">
      <c r="A76" t="s">
        <v>4</v>
      </c>
    </row>
    <row r="77" spans="1:1" x14ac:dyDescent="0.25">
      <c r="A77" t="s">
        <v>71</v>
      </c>
    </row>
    <row r="78" spans="1:1" x14ac:dyDescent="0.25">
      <c r="A78" t="s">
        <v>33</v>
      </c>
    </row>
    <row r="79" spans="1:1" x14ac:dyDescent="0.25">
      <c r="A79" t="s">
        <v>17</v>
      </c>
    </row>
    <row r="80" spans="1:1" x14ac:dyDescent="0.25">
      <c r="A80" t="s">
        <v>7</v>
      </c>
    </row>
    <row r="81" spans="1:1" x14ac:dyDescent="0.25">
      <c r="A81" t="s">
        <v>25</v>
      </c>
    </row>
    <row r="82" spans="1:1" x14ac:dyDescent="0.25">
      <c r="A82" t="s">
        <v>70</v>
      </c>
    </row>
    <row r="83" spans="1:1" x14ac:dyDescent="0.25">
      <c r="A83" t="s">
        <v>77</v>
      </c>
    </row>
    <row r="84" spans="1:1" x14ac:dyDescent="0.25">
      <c r="A84" t="s">
        <v>80</v>
      </c>
    </row>
    <row r="85" spans="1:1" x14ac:dyDescent="0.25">
      <c r="A85" t="s">
        <v>106</v>
      </c>
    </row>
    <row r="86" spans="1:1" x14ac:dyDescent="0.25">
      <c r="A86" t="s">
        <v>123</v>
      </c>
    </row>
    <row r="87" spans="1:1" x14ac:dyDescent="0.25">
      <c r="A87" t="s">
        <v>26</v>
      </c>
    </row>
    <row r="88" spans="1:1" x14ac:dyDescent="0.25">
      <c r="A88" t="s">
        <v>112</v>
      </c>
    </row>
    <row r="89" spans="1:1" x14ac:dyDescent="0.25">
      <c r="A89" t="s">
        <v>50</v>
      </c>
    </row>
    <row r="90" spans="1:1" x14ac:dyDescent="0.25">
      <c r="A90" t="s">
        <v>126</v>
      </c>
    </row>
    <row r="91" spans="1:1" x14ac:dyDescent="0.25">
      <c r="A91" t="s">
        <v>51</v>
      </c>
    </row>
    <row r="92" spans="1:1" x14ac:dyDescent="0.25">
      <c r="A92" t="s">
        <v>140</v>
      </c>
    </row>
    <row r="93" spans="1:1" x14ac:dyDescent="0.25">
      <c r="A93" t="s">
        <v>103</v>
      </c>
    </row>
    <row r="94" spans="1:1" x14ac:dyDescent="0.25">
      <c r="A94" t="s">
        <v>66</v>
      </c>
    </row>
    <row r="95" spans="1:1" x14ac:dyDescent="0.25">
      <c r="A95" t="s">
        <v>114</v>
      </c>
    </row>
    <row r="96" spans="1:1" x14ac:dyDescent="0.25">
      <c r="A96" t="s">
        <v>132</v>
      </c>
    </row>
    <row r="97" spans="1:1" x14ac:dyDescent="0.25">
      <c r="A97" t="s">
        <v>15</v>
      </c>
    </row>
    <row r="98" spans="1:1" x14ac:dyDescent="0.25">
      <c r="A98" t="s">
        <v>41</v>
      </c>
    </row>
    <row r="99" spans="1:1" x14ac:dyDescent="0.25">
      <c r="A99" t="s">
        <v>92</v>
      </c>
    </row>
    <row r="100" spans="1:1" x14ac:dyDescent="0.25">
      <c r="A100" t="s">
        <v>101</v>
      </c>
    </row>
    <row r="101" spans="1:1" x14ac:dyDescent="0.25">
      <c r="A101" t="s">
        <v>142</v>
      </c>
    </row>
    <row r="102" spans="1:1" x14ac:dyDescent="0.25">
      <c r="A102" t="s">
        <v>37</v>
      </c>
    </row>
    <row r="103" spans="1:1" x14ac:dyDescent="0.25">
      <c r="A103" t="s">
        <v>58</v>
      </c>
    </row>
    <row r="104" spans="1:1" x14ac:dyDescent="0.25">
      <c r="A104" t="s">
        <v>28</v>
      </c>
    </row>
    <row r="105" spans="1:1" x14ac:dyDescent="0.25">
      <c r="A105" t="s">
        <v>78</v>
      </c>
    </row>
    <row r="106" spans="1:1" x14ac:dyDescent="0.25">
      <c r="A106" t="s">
        <v>111</v>
      </c>
    </row>
    <row r="107" spans="1:1" x14ac:dyDescent="0.25">
      <c r="A107" t="s">
        <v>74</v>
      </c>
    </row>
    <row r="108" spans="1:1" x14ac:dyDescent="0.25">
      <c r="A108" t="s">
        <v>19</v>
      </c>
    </row>
    <row r="109" spans="1:1" x14ac:dyDescent="0.25">
      <c r="A109" t="s">
        <v>136</v>
      </c>
    </row>
    <row r="110" spans="1:1" x14ac:dyDescent="0.25">
      <c r="A110" t="s">
        <v>120</v>
      </c>
    </row>
    <row r="111" spans="1:1" x14ac:dyDescent="0.25">
      <c r="A111" t="s">
        <v>23</v>
      </c>
    </row>
    <row r="112" spans="1:1" x14ac:dyDescent="0.25">
      <c r="A112" t="s">
        <v>100</v>
      </c>
    </row>
    <row r="113" spans="1:1" x14ac:dyDescent="0.25">
      <c r="A113" t="s">
        <v>110</v>
      </c>
    </row>
    <row r="114" spans="1:1" x14ac:dyDescent="0.25">
      <c r="A114" t="s">
        <v>35</v>
      </c>
    </row>
    <row r="115" spans="1:1" x14ac:dyDescent="0.25">
      <c r="A115" t="s">
        <v>44</v>
      </c>
    </row>
    <row r="116" spans="1:1" x14ac:dyDescent="0.25">
      <c r="A116" t="s">
        <v>130</v>
      </c>
    </row>
    <row r="117" spans="1:1" x14ac:dyDescent="0.25">
      <c r="A117" t="s">
        <v>116</v>
      </c>
    </row>
    <row r="118" spans="1:1" x14ac:dyDescent="0.25">
      <c r="A118" t="s">
        <v>34</v>
      </c>
    </row>
    <row r="119" spans="1:1" x14ac:dyDescent="0.25">
      <c r="A119" t="s">
        <v>65</v>
      </c>
    </row>
    <row r="120" spans="1:1" x14ac:dyDescent="0.25">
      <c r="A120" t="s">
        <v>64</v>
      </c>
    </row>
    <row r="121" spans="1:1" x14ac:dyDescent="0.25">
      <c r="A121" t="s">
        <v>137</v>
      </c>
    </row>
    <row r="122" spans="1:1" x14ac:dyDescent="0.25">
      <c r="A122" t="s">
        <v>53</v>
      </c>
    </row>
    <row r="123" spans="1:1" x14ac:dyDescent="0.25">
      <c r="A123" t="s">
        <v>135</v>
      </c>
    </row>
    <row r="124" spans="1:1" x14ac:dyDescent="0.25">
      <c r="A124" t="s">
        <v>75</v>
      </c>
    </row>
    <row r="125" spans="1:1" x14ac:dyDescent="0.25">
      <c r="A125" t="s">
        <v>149</v>
      </c>
    </row>
    <row r="126" spans="1:1" x14ac:dyDescent="0.25">
      <c r="A126" t="s">
        <v>84</v>
      </c>
    </row>
    <row r="127" spans="1:1" x14ac:dyDescent="0.25">
      <c r="A127" t="s">
        <v>27</v>
      </c>
    </row>
    <row r="128" spans="1:1" x14ac:dyDescent="0.25">
      <c r="A128" t="s">
        <v>147</v>
      </c>
    </row>
    <row r="129" spans="1:1" x14ac:dyDescent="0.25">
      <c r="A129" t="s">
        <v>11</v>
      </c>
    </row>
    <row r="130" spans="1:1" x14ac:dyDescent="0.25">
      <c r="A130" t="s">
        <v>145</v>
      </c>
    </row>
    <row r="131" spans="1:1" x14ac:dyDescent="0.25">
      <c r="A131" t="s">
        <v>52</v>
      </c>
    </row>
    <row r="132" spans="1:1" x14ac:dyDescent="0.25">
      <c r="A132" t="s">
        <v>47</v>
      </c>
    </row>
    <row r="133" spans="1:1" x14ac:dyDescent="0.25">
      <c r="A133" t="s">
        <v>82</v>
      </c>
    </row>
    <row r="134" spans="1:1" x14ac:dyDescent="0.25">
      <c r="A134" t="s">
        <v>24</v>
      </c>
    </row>
    <row r="135" spans="1:1" x14ac:dyDescent="0.25">
      <c r="A135" t="s">
        <v>38</v>
      </c>
    </row>
    <row r="136" spans="1:1" x14ac:dyDescent="0.25">
      <c r="A136" t="s">
        <v>144</v>
      </c>
    </row>
    <row r="137" spans="1:1" x14ac:dyDescent="0.25">
      <c r="A137" t="s">
        <v>143</v>
      </c>
    </row>
    <row r="138" spans="1:1" x14ac:dyDescent="0.25">
      <c r="A138" t="s">
        <v>118</v>
      </c>
    </row>
    <row r="139" spans="1:1" x14ac:dyDescent="0.25">
      <c r="A139" t="s">
        <v>91</v>
      </c>
    </row>
    <row r="140" spans="1:1" x14ac:dyDescent="0.25">
      <c r="A140" t="s">
        <v>67</v>
      </c>
    </row>
    <row r="141" spans="1:1" x14ac:dyDescent="0.25">
      <c r="A141" t="s">
        <v>14</v>
      </c>
    </row>
    <row r="142" spans="1:1" x14ac:dyDescent="0.25">
      <c r="A142" t="s">
        <v>29</v>
      </c>
    </row>
    <row r="143" spans="1:1" x14ac:dyDescent="0.25">
      <c r="A143" t="s">
        <v>49</v>
      </c>
    </row>
    <row r="144" spans="1:1" x14ac:dyDescent="0.25">
      <c r="A144" t="s">
        <v>6</v>
      </c>
    </row>
    <row r="145" spans="1:1" x14ac:dyDescent="0.25">
      <c r="A145" t="s">
        <v>39</v>
      </c>
    </row>
    <row r="146" spans="1:1" x14ac:dyDescent="0.25">
      <c r="A146" t="s">
        <v>86</v>
      </c>
    </row>
    <row r="147" spans="1:1" x14ac:dyDescent="0.25">
      <c r="A147" t="s">
        <v>107</v>
      </c>
    </row>
  </sheetData>
  <sortState ref="C3:C12">
    <sortCondition ref="C3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S5000"/>
  <sheetViews>
    <sheetView tabSelected="1" workbookViewId="0">
      <selection activeCell="A2" sqref="A2"/>
    </sheetView>
  </sheetViews>
  <sheetFormatPr baseColWidth="10" defaultColWidth="5.7109375" defaultRowHeight="16.149999999999999" customHeight="1" x14ac:dyDescent="0.25"/>
  <cols>
    <col min="1" max="2" width="15" style="5" customWidth="1"/>
    <col min="3" max="3" width="24.7109375" style="5" customWidth="1"/>
    <col min="4" max="4" width="8.85546875" style="5" customWidth="1"/>
    <col min="5" max="5" width="23.28515625" style="5" hidden="1" customWidth="1"/>
    <col min="6" max="6" width="26.42578125" style="5" hidden="1" customWidth="1"/>
    <col min="7" max="8" width="8.85546875" style="5" customWidth="1"/>
    <col min="9" max="16384" width="5.7109375" style="1"/>
  </cols>
  <sheetData>
    <row r="1" spans="1:97" ht="16.149999999999999" customHeight="1" x14ac:dyDescent="0.25">
      <c r="A1" s="5" t="s">
        <v>181</v>
      </c>
      <c r="B1" s="5" t="s">
        <v>182</v>
      </c>
      <c r="C1" s="5" t="s">
        <v>0</v>
      </c>
      <c r="D1" s="5" t="s">
        <v>183</v>
      </c>
      <c r="E1" s="5" t="s">
        <v>186</v>
      </c>
      <c r="F1" s="5" t="s">
        <v>192</v>
      </c>
      <c r="G1" s="5" t="s">
        <v>184</v>
      </c>
      <c r="H1" s="5" t="s">
        <v>185</v>
      </c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</row>
    <row r="2" spans="1:97" ht="16.149999999999999" customHeight="1" x14ac:dyDescent="0.25">
      <c r="A2" s="6">
        <v>43604</v>
      </c>
      <c r="B2" s="6" t="s">
        <v>150</v>
      </c>
      <c r="C2" s="5" t="s">
        <v>14</v>
      </c>
      <c r="D2" s="5">
        <v>1</v>
      </c>
      <c r="E2" s="5" t="str">
        <f>C2&amp;"_"&amp;D2</f>
        <v>Yuhi Sekiguchi _1</v>
      </c>
      <c r="F2" s="5" t="str">
        <f>C2&amp;"_"&amp;D2&amp;"_"&amp;B2</f>
        <v>Yuhi Sekiguchi _1_Autopolis</v>
      </c>
      <c r="H2" s="5">
        <v>1</v>
      </c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</row>
    <row r="3" spans="1:97" ht="16.149999999999999" customHeight="1" x14ac:dyDescent="0.25">
      <c r="A3" s="6">
        <v>43604</v>
      </c>
      <c r="B3" s="5" t="s">
        <v>150</v>
      </c>
      <c r="C3" s="5" t="s">
        <v>4</v>
      </c>
      <c r="D3" s="5">
        <v>2</v>
      </c>
      <c r="E3" s="5" t="str">
        <f>C3&amp;"_"&amp;D3</f>
        <v>Naoki Yamamoto_2</v>
      </c>
      <c r="F3" s="5" t="str">
        <f>C3&amp;"_"&amp;D3&amp;"_"&amp;B3</f>
        <v>Naoki Yamamoto_2_Autopolis</v>
      </c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</row>
    <row r="4" spans="1:97" ht="16.149999999999999" customHeight="1" x14ac:dyDescent="0.25">
      <c r="A4" s="6">
        <v>43604</v>
      </c>
      <c r="B4" s="5" t="s">
        <v>150</v>
      </c>
      <c r="C4" s="5" t="s">
        <v>9</v>
      </c>
      <c r="D4" s="5">
        <v>3</v>
      </c>
      <c r="E4" s="5" t="str">
        <f>C4&amp;"_"&amp;D4</f>
        <v>Kazuya Oshima _3</v>
      </c>
      <c r="F4" s="5" t="str">
        <f>C4&amp;"_"&amp;D4&amp;"_"&amp;B4</f>
        <v>Kazuya Oshima _3_Autopolis</v>
      </c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</row>
    <row r="5" spans="1:97" ht="16.149999999999999" customHeight="1" x14ac:dyDescent="0.25">
      <c r="A5" s="6">
        <v>43604</v>
      </c>
      <c r="B5" s="5" t="s">
        <v>150</v>
      </c>
      <c r="C5" s="5" t="s">
        <v>23</v>
      </c>
      <c r="D5" s="5">
        <v>4</v>
      </c>
      <c r="E5" s="5" t="str">
        <f>C5&amp;"_"&amp;D5</f>
        <v>Tadasuke Makino_4</v>
      </c>
      <c r="F5" s="5" t="str">
        <f>C5&amp;"_"&amp;D5&amp;"_"&amp;B5</f>
        <v>Tadasuke Makino_4_Autopolis</v>
      </c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</row>
    <row r="6" spans="1:97" ht="16.149999999999999" customHeight="1" x14ac:dyDescent="0.25">
      <c r="A6" s="6">
        <v>43604</v>
      </c>
      <c r="B6" s="5" t="s">
        <v>150</v>
      </c>
      <c r="C6" s="5" t="s">
        <v>7</v>
      </c>
      <c r="D6" s="5">
        <v>5</v>
      </c>
      <c r="E6" s="5" t="str">
        <f>C6&amp;"_"&amp;D6</f>
        <v>Nirei Fukuzumi_5</v>
      </c>
      <c r="F6" s="5" t="str">
        <f>C6&amp;"_"&amp;D6&amp;"_"&amp;B6</f>
        <v>Nirei Fukuzumi_5_Autopolis</v>
      </c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</row>
    <row r="7" spans="1:97" ht="16.149999999999999" customHeight="1" x14ac:dyDescent="0.25">
      <c r="A7" s="6">
        <v>43604</v>
      </c>
      <c r="B7" s="5" t="s">
        <v>150</v>
      </c>
      <c r="C7" s="5" t="s">
        <v>22</v>
      </c>
      <c r="D7" s="5">
        <v>6</v>
      </c>
      <c r="E7" s="5" t="str">
        <f>C7&amp;"_"&amp;D7</f>
        <v>Alex Palou_6</v>
      </c>
      <c r="F7" s="5" t="str">
        <f>C7&amp;"_"&amp;D7&amp;"_"&amp;B7</f>
        <v>Alex Palou_6_Autopolis</v>
      </c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</row>
    <row r="8" spans="1:97" ht="16.149999999999999" customHeight="1" x14ac:dyDescent="0.25">
      <c r="A8" s="6">
        <v>43604</v>
      </c>
      <c r="B8" s="5" t="s">
        <v>150</v>
      </c>
      <c r="C8" s="5" t="s">
        <v>5</v>
      </c>
      <c r="D8" s="5">
        <v>7</v>
      </c>
      <c r="E8" s="5" t="str">
        <f>C8&amp;"_"&amp;D8</f>
        <v>Kenta Yamashita_7</v>
      </c>
      <c r="F8" s="5" t="str">
        <f>C8&amp;"_"&amp;D8&amp;"_"&amp;B8</f>
        <v>Kenta Yamashita_7_Autopolis</v>
      </c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</row>
    <row r="9" spans="1:97" ht="16.149999999999999" customHeight="1" x14ac:dyDescent="0.25">
      <c r="A9" s="6">
        <v>43604</v>
      </c>
      <c r="B9" s="5" t="s">
        <v>150</v>
      </c>
      <c r="C9" s="5" t="s">
        <v>17</v>
      </c>
      <c r="D9" s="5">
        <v>8</v>
      </c>
      <c r="E9" s="5" t="str">
        <f>C9&amp;"_"&amp;D9</f>
        <v>Nick Cassidy _8</v>
      </c>
      <c r="F9" s="5" t="str">
        <f>C9&amp;"_"&amp;D9&amp;"_"&amp;B9</f>
        <v>Nick Cassidy _8_Autopolis</v>
      </c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</row>
    <row r="10" spans="1:97" ht="16.149999999999999" customHeight="1" x14ac:dyDescent="0.25">
      <c r="A10" s="6">
        <v>43604</v>
      </c>
      <c r="B10" s="5" t="s">
        <v>150</v>
      </c>
      <c r="C10" s="5" t="s">
        <v>18</v>
      </c>
      <c r="D10" s="5">
        <v>9</v>
      </c>
      <c r="E10" s="5" t="str">
        <f>C10&amp;"_"&amp;D10</f>
        <v>Hiroaki Ishiura _9</v>
      </c>
      <c r="F10" s="5" t="str">
        <f>C10&amp;"_"&amp;D10&amp;"_"&amp;B10</f>
        <v>Hiroaki Ishiura _9_Autopolis</v>
      </c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</row>
    <row r="11" spans="1:97" ht="16.149999999999999" customHeight="1" x14ac:dyDescent="0.25">
      <c r="A11" s="6">
        <v>43604</v>
      </c>
      <c r="B11" s="5" t="s">
        <v>150</v>
      </c>
      <c r="C11" s="5" t="s">
        <v>13</v>
      </c>
      <c r="D11" s="5">
        <v>10</v>
      </c>
      <c r="E11" s="5" t="str">
        <f>C11&amp;"_"&amp;D11</f>
        <v>Kamui Kobayashi _10</v>
      </c>
      <c r="F11" s="5" t="str">
        <f>C11&amp;"_"&amp;D11&amp;"_"&amp;B11</f>
        <v>Kamui Kobayashi _10_Autopolis</v>
      </c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</row>
    <row r="12" spans="1:97" ht="16.149999999999999" customHeight="1" x14ac:dyDescent="0.25">
      <c r="A12" s="6">
        <v>43604</v>
      </c>
      <c r="B12" s="5" t="s">
        <v>150</v>
      </c>
      <c r="C12" s="5" t="s">
        <v>20</v>
      </c>
      <c r="D12" s="5">
        <v>11</v>
      </c>
      <c r="E12" s="5" t="str">
        <f>C12&amp;"_"&amp;D12</f>
        <v>Lucas Auer_11</v>
      </c>
      <c r="F12" s="5" t="str">
        <f>C12&amp;"_"&amp;D12&amp;"_"&amp;B12</f>
        <v>Lucas Auer_11_Autopolis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</row>
    <row r="13" spans="1:97" ht="16.149999999999999" customHeight="1" x14ac:dyDescent="0.25">
      <c r="A13" s="6">
        <v>43604</v>
      </c>
      <c r="B13" s="5" t="s">
        <v>150</v>
      </c>
      <c r="C13" s="5" t="s">
        <v>19</v>
      </c>
      <c r="D13" s="5">
        <v>12</v>
      </c>
      <c r="E13" s="5" t="str">
        <f>C13&amp;"_"&amp;D13</f>
        <v>Sho Tsuboi_12</v>
      </c>
      <c r="F13" s="5" t="str">
        <f>C13&amp;"_"&amp;D13&amp;"_"&amp;B13</f>
        <v>Sho Tsuboi_12_Autopolis</v>
      </c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</row>
    <row r="14" spans="1:97" ht="16.149999999999999" customHeight="1" x14ac:dyDescent="0.25">
      <c r="A14" s="6">
        <v>43604</v>
      </c>
      <c r="B14" s="5" t="s">
        <v>150</v>
      </c>
      <c r="C14" s="5" t="s">
        <v>16</v>
      </c>
      <c r="D14" s="5">
        <v>13</v>
      </c>
      <c r="E14" s="5" t="str">
        <f>C14&amp;"_"&amp;D14</f>
        <v>Kazuki Nakajima_13</v>
      </c>
      <c r="F14" s="5" t="str">
        <f>C14&amp;"_"&amp;D14&amp;"_"&amp;B14</f>
        <v>Kazuki Nakajima_13_Autopolis</v>
      </c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</row>
    <row r="15" spans="1:97" ht="16.149999999999999" customHeight="1" x14ac:dyDescent="0.25">
      <c r="A15" s="6">
        <v>43604</v>
      </c>
      <c r="B15" s="5" t="s">
        <v>150</v>
      </c>
      <c r="C15" s="5" t="s">
        <v>15</v>
      </c>
      <c r="D15" s="5">
        <v>14</v>
      </c>
      <c r="E15" s="5" t="str">
        <f>C15&amp;"_"&amp;D15</f>
        <v>Ryo Hirakawa_14</v>
      </c>
      <c r="F15" s="5" t="str">
        <f>C15&amp;"_"&amp;D15&amp;"_"&amp;B15</f>
        <v>Ryo Hirakawa_14_Autopolis</v>
      </c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</row>
    <row r="16" spans="1:97" ht="16.149999999999999" customHeight="1" x14ac:dyDescent="0.25">
      <c r="A16" s="6">
        <v>43604</v>
      </c>
      <c r="B16" s="5" t="s">
        <v>150</v>
      </c>
      <c r="C16" s="5" t="s">
        <v>12</v>
      </c>
      <c r="D16" s="5">
        <v>15</v>
      </c>
      <c r="E16" s="5" t="str">
        <f>C16&amp;"_"&amp;D16</f>
        <v>Koudai Tsukakoshi _15</v>
      </c>
      <c r="F16" s="5" t="str">
        <f>C16&amp;"_"&amp;D16&amp;"_"&amp;B16</f>
        <v>Koudai Tsukakoshi _15_Autopolis</v>
      </c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</row>
    <row r="17" spans="1:97" ht="16.149999999999999" customHeight="1" x14ac:dyDescent="0.25">
      <c r="A17" s="6">
        <v>43604</v>
      </c>
      <c r="B17" s="5" t="s">
        <v>150</v>
      </c>
      <c r="C17" s="5" t="s">
        <v>6</v>
      </c>
      <c r="D17" s="5">
        <v>16</v>
      </c>
      <c r="E17" s="5" t="str">
        <f>C17&amp;"_"&amp;D17</f>
        <v>Yuji Kunimoto _16</v>
      </c>
      <c r="F17" s="5" t="str">
        <f>C17&amp;"_"&amp;D17&amp;"_"&amp;B17</f>
        <v>Yuji Kunimoto _16_Autopolis</v>
      </c>
      <c r="G17" s="5">
        <v>1</v>
      </c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</row>
    <row r="18" spans="1:97" ht="16.149999999999999" customHeight="1" x14ac:dyDescent="0.25">
      <c r="A18" s="6">
        <v>43604</v>
      </c>
      <c r="B18" s="5" t="s">
        <v>150</v>
      </c>
      <c r="C18" s="5" t="s">
        <v>21</v>
      </c>
      <c r="D18" s="5">
        <v>17</v>
      </c>
      <c r="E18" s="5" t="str">
        <f>C18&amp;"_"&amp;D18</f>
        <v>Harrison Newey_17</v>
      </c>
      <c r="F18" s="5" t="str">
        <f>C18&amp;"_"&amp;D18&amp;"_"&amp;B18</f>
        <v>Harrison Newey_17_Autopolis</v>
      </c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</row>
    <row r="19" spans="1:97" ht="16.149999999999999" customHeight="1" x14ac:dyDescent="0.25">
      <c r="A19" s="6">
        <v>43604</v>
      </c>
      <c r="B19" s="5" t="s">
        <v>150</v>
      </c>
      <c r="C19" s="5" t="s">
        <v>11</v>
      </c>
      <c r="D19" s="5">
        <v>18</v>
      </c>
      <c r="E19" s="5" t="str">
        <f>C19&amp;"_"&amp;D19</f>
        <v>Tomoki Nojiri _18</v>
      </c>
      <c r="F19" s="5" t="str">
        <f>C19&amp;"_"&amp;D19&amp;"_"&amp;B19</f>
        <v>Tomoki Nojiri _18_Autopolis</v>
      </c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</row>
    <row r="20" spans="1:97" ht="16.149999999999999" customHeight="1" x14ac:dyDescent="0.25">
      <c r="A20" s="6">
        <v>43604</v>
      </c>
      <c r="B20" s="5" t="s">
        <v>150</v>
      </c>
      <c r="C20" s="5" t="s">
        <v>10</v>
      </c>
      <c r="D20" s="5" t="s">
        <v>161</v>
      </c>
      <c r="E20" s="5" t="str">
        <f>C20&amp;"_"&amp;D20</f>
        <v>Dan Ticktum_DNF</v>
      </c>
      <c r="F20" s="5" t="str">
        <f>C20&amp;"_"&amp;D20&amp;"_"&amp;B20</f>
        <v>Dan Ticktum_DNF_Autopolis</v>
      </c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</row>
    <row r="21" spans="1:97" ht="16.149999999999999" customHeight="1" x14ac:dyDescent="0.25">
      <c r="A21" s="6">
        <v>43604</v>
      </c>
      <c r="B21" s="5" t="s">
        <v>150</v>
      </c>
      <c r="C21" s="5" t="s">
        <v>8</v>
      </c>
      <c r="D21" s="5" t="s">
        <v>161</v>
      </c>
      <c r="E21" s="5" t="str">
        <f>C21&amp;"_"&amp;D21</f>
        <v>Artem Markelov_DNF</v>
      </c>
      <c r="F21" s="5" t="str">
        <f>C21&amp;"_"&amp;D21&amp;"_"&amp;B21</f>
        <v>Artem Markelov_DNF_Autopolis</v>
      </c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</row>
    <row r="22" spans="1:97" ht="16.149999999999999" customHeight="1" x14ac:dyDescent="0.25">
      <c r="A22" s="6">
        <v>43576</v>
      </c>
      <c r="B22" s="5" t="s">
        <v>157</v>
      </c>
      <c r="C22" s="5" t="s">
        <v>17</v>
      </c>
      <c r="D22" s="5">
        <v>1</v>
      </c>
      <c r="E22" s="5" t="str">
        <f>C22&amp;"_"&amp;D22</f>
        <v>Nick Cassidy _1</v>
      </c>
      <c r="F22" s="5" t="str">
        <f>C22&amp;"_"&amp;D22&amp;"_"&amp;B22</f>
        <v>Nick Cassidy _1_Suzuka</v>
      </c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</row>
    <row r="23" spans="1:97" ht="16.149999999999999" customHeight="1" x14ac:dyDescent="0.25">
      <c r="A23" s="6">
        <v>43576</v>
      </c>
      <c r="B23" s="5" t="s">
        <v>157</v>
      </c>
      <c r="C23" s="5" t="s">
        <v>4</v>
      </c>
      <c r="D23" s="5">
        <v>2</v>
      </c>
      <c r="E23" s="5" t="str">
        <f>C23&amp;"_"&amp;D23</f>
        <v>Naoki Yamamoto_2</v>
      </c>
      <c r="F23" s="5" t="str">
        <f>C23&amp;"_"&amp;D23&amp;"_"&amp;B23</f>
        <v>Naoki Yamamoto_2_Suzuka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</row>
    <row r="24" spans="1:97" ht="16.149999999999999" customHeight="1" x14ac:dyDescent="0.25">
      <c r="A24" s="6">
        <v>43576</v>
      </c>
      <c r="B24" s="5" t="s">
        <v>157</v>
      </c>
      <c r="C24" s="5" t="s">
        <v>5</v>
      </c>
      <c r="D24" s="5">
        <v>3</v>
      </c>
      <c r="E24" s="5" t="str">
        <f>C24&amp;"_"&amp;D24</f>
        <v>Kenta Yamashita_3</v>
      </c>
      <c r="F24" s="5" t="str">
        <f>C24&amp;"_"&amp;D24&amp;"_"&amp;B24</f>
        <v>Kenta Yamashita_3_Suzuka</v>
      </c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</row>
    <row r="25" spans="1:97" ht="16.149999999999999" customHeight="1" x14ac:dyDescent="0.25">
      <c r="A25" s="6">
        <v>43576</v>
      </c>
      <c r="B25" s="5" t="s">
        <v>157</v>
      </c>
      <c r="C25" s="5" t="s">
        <v>11</v>
      </c>
      <c r="D25" s="5">
        <v>4</v>
      </c>
      <c r="E25" s="5" t="str">
        <f>C25&amp;"_"&amp;D25</f>
        <v>Tomoki Nojiri _4</v>
      </c>
      <c r="F25" s="5" t="str">
        <f>C25&amp;"_"&amp;D25&amp;"_"&amp;B25</f>
        <v>Tomoki Nojiri _4_Suzuka</v>
      </c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</row>
    <row r="26" spans="1:97" ht="16.149999999999999" customHeight="1" x14ac:dyDescent="0.25">
      <c r="A26" s="6">
        <v>43576</v>
      </c>
      <c r="B26" s="5" t="s">
        <v>157</v>
      </c>
      <c r="C26" s="5" t="s">
        <v>19</v>
      </c>
      <c r="D26" s="5">
        <v>5</v>
      </c>
      <c r="E26" s="5" t="str">
        <f>C26&amp;"_"&amp;D26</f>
        <v>Sho Tsuboi_5</v>
      </c>
      <c r="F26" s="5" t="str">
        <f>C26&amp;"_"&amp;D26&amp;"_"&amp;B26</f>
        <v>Sho Tsuboi_5_Suzuka</v>
      </c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</row>
    <row r="27" spans="1:97" ht="16.149999999999999" customHeight="1" x14ac:dyDescent="0.25">
      <c r="A27" s="6">
        <v>43576</v>
      </c>
      <c r="B27" s="5" t="s">
        <v>157</v>
      </c>
      <c r="C27" s="5" t="s">
        <v>6</v>
      </c>
      <c r="D27" s="5">
        <v>6</v>
      </c>
      <c r="E27" s="5" t="str">
        <f>C27&amp;"_"&amp;D27</f>
        <v>Yuji Kunimoto _6</v>
      </c>
      <c r="F27" s="5" t="str">
        <f>C27&amp;"_"&amp;D27&amp;"_"&amp;B27</f>
        <v>Yuji Kunimoto _6_Suzuka</v>
      </c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</row>
    <row r="28" spans="1:97" ht="16.149999999999999" customHeight="1" x14ac:dyDescent="0.25">
      <c r="A28" s="6">
        <v>43576</v>
      </c>
      <c r="B28" s="5" t="s">
        <v>157</v>
      </c>
      <c r="C28" s="5" t="s">
        <v>20</v>
      </c>
      <c r="D28" s="5">
        <v>7</v>
      </c>
      <c r="E28" s="5" t="str">
        <f>C28&amp;"_"&amp;D28</f>
        <v>Lucas Auer_7</v>
      </c>
      <c r="F28" s="5" t="str">
        <f>C28&amp;"_"&amp;D28&amp;"_"&amp;B28</f>
        <v>Lucas Auer_7_Suzuka</v>
      </c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</row>
    <row r="29" spans="1:97" ht="16.149999999999999" customHeight="1" x14ac:dyDescent="0.25">
      <c r="A29" s="6">
        <v>43576</v>
      </c>
      <c r="B29" s="5" t="s">
        <v>157</v>
      </c>
      <c r="C29" s="5" t="s">
        <v>10</v>
      </c>
      <c r="D29" s="5">
        <v>8</v>
      </c>
      <c r="E29" s="5" t="str">
        <f>C29&amp;"_"&amp;D29</f>
        <v>Dan Ticktum_8</v>
      </c>
      <c r="F29" s="5" t="str">
        <f>C29&amp;"_"&amp;D29&amp;"_"&amp;B29</f>
        <v>Dan Ticktum_8_Suzuka</v>
      </c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</row>
    <row r="30" spans="1:97" ht="16.149999999999999" customHeight="1" x14ac:dyDescent="0.25">
      <c r="A30" s="6">
        <v>43576</v>
      </c>
      <c r="B30" s="5" t="s">
        <v>157</v>
      </c>
      <c r="C30" s="5" t="s">
        <v>13</v>
      </c>
      <c r="D30" s="5">
        <v>9</v>
      </c>
      <c r="E30" s="5" t="str">
        <f>C30&amp;"_"&amp;D30</f>
        <v>Kamui Kobayashi _9</v>
      </c>
      <c r="F30" s="5" t="str">
        <f>C30&amp;"_"&amp;D30&amp;"_"&amp;B30</f>
        <v>Kamui Kobayashi _9_Suzuka</v>
      </c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</row>
    <row r="31" spans="1:97" ht="16.149999999999999" customHeight="1" x14ac:dyDescent="0.25">
      <c r="A31" s="6">
        <v>43576</v>
      </c>
      <c r="B31" s="5" t="s">
        <v>157</v>
      </c>
      <c r="C31" s="5" t="s">
        <v>8</v>
      </c>
      <c r="D31" s="5">
        <v>10</v>
      </c>
      <c r="E31" s="5" t="str">
        <f>C31&amp;"_"&amp;D31</f>
        <v>Artem Markelov_10</v>
      </c>
      <c r="F31" s="5" t="str">
        <f>C31&amp;"_"&amp;D31&amp;"_"&amp;B31</f>
        <v>Artem Markelov_10_Suzuka</v>
      </c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</row>
    <row r="32" spans="1:97" ht="16.149999999999999" customHeight="1" x14ac:dyDescent="0.25">
      <c r="A32" s="6">
        <v>43576</v>
      </c>
      <c r="B32" s="5" t="s">
        <v>157</v>
      </c>
      <c r="C32" s="5" t="s">
        <v>7</v>
      </c>
      <c r="D32" s="5">
        <v>11</v>
      </c>
      <c r="E32" s="5" t="str">
        <f>C32&amp;"_"&amp;D32</f>
        <v>Nirei Fukuzumi_11</v>
      </c>
      <c r="F32" s="5" t="str">
        <f>C32&amp;"_"&amp;D32&amp;"_"&amp;B32</f>
        <v>Nirei Fukuzumi_11_Suzuka</v>
      </c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</row>
    <row r="33" spans="1:97" ht="16.149999999999999" customHeight="1" x14ac:dyDescent="0.25">
      <c r="A33" s="6">
        <v>43576</v>
      </c>
      <c r="B33" s="5" t="s">
        <v>157</v>
      </c>
      <c r="C33" s="5" t="s">
        <v>9</v>
      </c>
      <c r="D33" s="5">
        <v>12</v>
      </c>
      <c r="E33" s="5" t="str">
        <f>C33&amp;"_"&amp;D33</f>
        <v>Kazuya Oshima _12</v>
      </c>
      <c r="F33" s="5" t="str">
        <f>C33&amp;"_"&amp;D33&amp;"_"&amp;B33</f>
        <v>Kazuya Oshima _12_Suzuka</v>
      </c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</row>
    <row r="34" spans="1:97" ht="16.149999999999999" customHeight="1" x14ac:dyDescent="0.25">
      <c r="A34" s="6">
        <v>43576</v>
      </c>
      <c r="B34" s="5" t="s">
        <v>157</v>
      </c>
      <c r="C34" s="5" t="s">
        <v>22</v>
      </c>
      <c r="D34" s="5" t="s">
        <v>161</v>
      </c>
      <c r="E34" s="5" t="str">
        <f>C34&amp;"_"&amp;D34</f>
        <v>Alex Palou_DNF</v>
      </c>
      <c r="F34" s="5" t="str">
        <f>C34&amp;"_"&amp;D34&amp;"_"&amp;B34</f>
        <v>Alex Palou_DNF_Suzuka</v>
      </c>
      <c r="H34" s="5">
        <v>1</v>
      </c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</row>
    <row r="35" spans="1:97" ht="16.149999999999999" customHeight="1" x14ac:dyDescent="0.25">
      <c r="A35" s="6">
        <v>43576</v>
      </c>
      <c r="B35" s="5" t="s">
        <v>157</v>
      </c>
      <c r="C35" s="5" t="s">
        <v>18</v>
      </c>
      <c r="D35" s="5" t="s">
        <v>161</v>
      </c>
      <c r="E35" s="5" t="str">
        <f>C35&amp;"_"&amp;D35</f>
        <v>Hiroaki Ishiura _DNF</v>
      </c>
      <c r="F35" s="5" t="str">
        <f>C35&amp;"_"&amp;D35&amp;"_"&amp;B35</f>
        <v>Hiroaki Ishiura _DNF_Suzuka</v>
      </c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</row>
    <row r="36" spans="1:97" ht="16.149999999999999" customHeight="1" x14ac:dyDescent="0.25">
      <c r="A36" s="6">
        <v>43576</v>
      </c>
      <c r="B36" s="5" t="s">
        <v>157</v>
      </c>
      <c r="C36" s="5" t="s">
        <v>16</v>
      </c>
      <c r="D36" s="5" t="s">
        <v>161</v>
      </c>
      <c r="E36" s="5" t="str">
        <f>C36&amp;"_"&amp;D36</f>
        <v>Kazuki Nakajima_DNF</v>
      </c>
      <c r="F36" s="5" t="str">
        <f>C36&amp;"_"&amp;D36&amp;"_"&amp;B36</f>
        <v>Kazuki Nakajima_DNF_Suzuka</v>
      </c>
    </row>
    <row r="37" spans="1:97" ht="16.149999999999999" customHeight="1" x14ac:dyDescent="0.25">
      <c r="A37" s="6">
        <v>43576</v>
      </c>
      <c r="B37" s="5" t="s">
        <v>157</v>
      </c>
      <c r="C37" s="5" t="s">
        <v>21</v>
      </c>
      <c r="D37" s="5" t="s">
        <v>161</v>
      </c>
      <c r="E37" s="5" t="str">
        <f>C37&amp;"_"&amp;D37</f>
        <v>Harrison Newey_DNF</v>
      </c>
      <c r="F37" s="5" t="str">
        <f>C37&amp;"_"&amp;D37&amp;"_"&amp;B37</f>
        <v>Harrison Newey_DNF_Suzuka</v>
      </c>
    </row>
    <row r="38" spans="1:97" ht="16.149999999999999" customHeight="1" x14ac:dyDescent="0.25">
      <c r="A38" s="6">
        <v>43576</v>
      </c>
      <c r="B38" s="5" t="s">
        <v>157</v>
      </c>
      <c r="C38" s="5" t="s">
        <v>23</v>
      </c>
      <c r="D38" s="5" t="s">
        <v>161</v>
      </c>
      <c r="E38" s="5" t="str">
        <f>C38&amp;"_"&amp;D38</f>
        <v>Tadasuke Makino_DNF</v>
      </c>
      <c r="F38" s="5" t="str">
        <f>C38&amp;"_"&amp;D38&amp;"_"&amp;B38</f>
        <v>Tadasuke Makino_DNF_Suzuka</v>
      </c>
      <c r="G38" s="5">
        <v>1</v>
      </c>
    </row>
    <row r="39" spans="1:97" ht="16.149999999999999" customHeight="1" x14ac:dyDescent="0.25">
      <c r="A39" s="6">
        <v>43576</v>
      </c>
      <c r="B39" s="5" t="s">
        <v>157</v>
      </c>
      <c r="C39" s="5" t="s">
        <v>14</v>
      </c>
      <c r="D39" s="5" t="s">
        <v>161</v>
      </c>
      <c r="E39" s="5" t="str">
        <f>C39&amp;"_"&amp;D39</f>
        <v>Yuhi Sekiguchi _DNF</v>
      </c>
      <c r="F39" s="5" t="str">
        <f>C39&amp;"_"&amp;D39&amp;"_"&amp;B39</f>
        <v>Yuhi Sekiguchi _DNF_Suzuka</v>
      </c>
    </row>
    <row r="40" spans="1:97" ht="16.149999999999999" customHeight="1" x14ac:dyDescent="0.25">
      <c r="A40" s="6">
        <v>43576</v>
      </c>
      <c r="B40" s="5" t="s">
        <v>157</v>
      </c>
      <c r="C40" s="5" t="s">
        <v>15</v>
      </c>
      <c r="D40" s="5" t="s">
        <v>161</v>
      </c>
      <c r="E40" s="5" t="str">
        <f>C40&amp;"_"&amp;D40</f>
        <v>Ryo Hirakawa_DNF</v>
      </c>
      <c r="F40" s="5" t="str">
        <f>C40&amp;"_"&amp;D40&amp;"_"&amp;B40</f>
        <v>Ryo Hirakawa_DNF_Suzuka</v>
      </c>
    </row>
    <row r="41" spans="1:97" ht="16.149999999999999" customHeight="1" x14ac:dyDescent="0.25">
      <c r="A41" s="6">
        <v>43576</v>
      </c>
      <c r="B41" s="5" t="s">
        <v>157</v>
      </c>
      <c r="C41" s="5" t="s">
        <v>24</v>
      </c>
      <c r="D41" s="5" t="s">
        <v>161</v>
      </c>
      <c r="E41" s="5" t="str">
        <f>C41&amp;"_"&amp;D41</f>
        <v>Tristan Charpentier_DNF</v>
      </c>
      <c r="F41" s="5" t="str">
        <f>C41&amp;"_"&amp;D41&amp;"_"&amp;B41</f>
        <v>Tristan Charpentier_DNF_Suzuka</v>
      </c>
    </row>
    <row r="42" spans="1:97" ht="16.149999999999999" customHeight="1" x14ac:dyDescent="0.25">
      <c r="A42" s="6">
        <v>43401</v>
      </c>
      <c r="B42" s="5" t="s">
        <v>157</v>
      </c>
      <c r="C42" s="5" t="s">
        <v>4</v>
      </c>
      <c r="D42" s="5">
        <v>1</v>
      </c>
      <c r="E42" s="5" t="str">
        <f>C42&amp;"_"&amp;D42</f>
        <v>Naoki Yamamoto_1</v>
      </c>
      <c r="F42" s="5" t="str">
        <f>C42&amp;"_"&amp;D42&amp;"_"&amp;B42</f>
        <v>Naoki Yamamoto_1_Suzuka</v>
      </c>
      <c r="G42" s="5">
        <v>1</v>
      </c>
    </row>
    <row r="43" spans="1:97" ht="16.149999999999999" customHeight="1" x14ac:dyDescent="0.25">
      <c r="A43" s="6">
        <v>43401</v>
      </c>
      <c r="B43" s="5" t="s">
        <v>157</v>
      </c>
      <c r="C43" s="5" t="s">
        <v>17</v>
      </c>
      <c r="D43" s="5">
        <v>2</v>
      </c>
      <c r="E43" s="5" t="str">
        <f>C43&amp;"_"&amp;D43</f>
        <v>Nick Cassidy _2</v>
      </c>
      <c r="F43" s="5" t="str">
        <f>C43&amp;"_"&amp;D43&amp;"_"&amp;B43</f>
        <v>Nick Cassidy _2_Suzuka</v>
      </c>
    </row>
    <row r="44" spans="1:97" ht="16.149999999999999" customHeight="1" x14ac:dyDescent="0.25">
      <c r="A44" s="6">
        <v>43401</v>
      </c>
      <c r="B44" s="5" t="s">
        <v>157</v>
      </c>
      <c r="C44" s="5" t="s">
        <v>5</v>
      </c>
      <c r="D44" s="5">
        <v>3</v>
      </c>
      <c r="E44" s="5" t="str">
        <f>C44&amp;"_"&amp;D44</f>
        <v>Kenta Yamashita_3</v>
      </c>
      <c r="F44" s="5" t="str">
        <f>C44&amp;"_"&amp;D44&amp;"_"&amp;B44</f>
        <v>Kenta Yamashita_3_Suzuka</v>
      </c>
    </row>
    <row r="45" spans="1:97" ht="16.149999999999999" customHeight="1" x14ac:dyDescent="0.25">
      <c r="A45" s="6">
        <v>43401</v>
      </c>
      <c r="B45" s="5" t="s">
        <v>157</v>
      </c>
      <c r="C45" s="5" t="s">
        <v>6</v>
      </c>
      <c r="D45" s="5">
        <v>4</v>
      </c>
      <c r="E45" s="5" t="str">
        <f>C45&amp;"_"&amp;D45</f>
        <v>Yuji Kunimoto _4</v>
      </c>
      <c r="F45" s="5" t="str">
        <f>C45&amp;"_"&amp;D45&amp;"_"&amp;B45</f>
        <v>Yuji Kunimoto _4_Suzuka</v>
      </c>
    </row>
    <row r="46" spans="1:97" ht="16.149999999999999" customHeight="1" x14ac:dyDescent="0.25">
      <c r="A46" s="6">
        <v>43401</v>
      </c>
      <c r="B46" s="5" t="s">
        <v>157</v>
      </c>
      <c r="C46" s="5" t="s">
        <v>16</v>
      </c>
      <c r="D46" s="5">
        <v>5</v>
      </c>
      <c r="E46" s="5" t="str">
        <f>C46&amp;"_"&amp;D46</f>
        <v>Kazuki Nakajima_5</v>
      </c>
      <c r="F46" s="5" t="str">
        <f>C46&amp;"_"&amp;D46&amp;"_"&amp;B46</f>
        <v>Kazuki Nakajima_5_Suzuka</v>
      </c>
    </row>
    <row r="47" spans="1:97" ht="16.149999999999999" customHeight="1" x14ac:dyDescent="0.25">
      <c r="A47" s="6">
        <v>43401</v>
      </c>
      <c r="B47" s="5" t="s">
        <v>157</v>
      </c>
      <c r="C47" s="5" t="s">
        <v>12</v>
      </c>
      <c r="D47" s="5">
        <v>6</v>
      </c>
      <c r="E47" s="5" t="str">
        <f>C47&amp;"_"&amp;D47</f>
        <v>Koudai Tsukakoshi _6</v>
      </c>
      <c r="F47" s="5" t="str">
        <f>C47&amp;"_"&amp;D47&amp;"_"&amp;B47</f>
        <v>Koudai Tsukakoshi _6_Suzuka</v>
      </c>
    </row>
    <row r="48" spans="1:97" ht="16.149999999999999" customHeight="1" x14ac:dyDescent="0.25">
      <c r="A48" s="6">
        <v>43401</v>
      </c>
      <c r="B48" s="5" t="s">
        <v>157</v>
      </c>
      <c r="C48" s="5" t="s">
        <v>25</v>
      </c>
      <c r="D48" s="5">
        <v>7</v>
      </c>
      <c r="E48" s="5" t="str">
        <f>C48&amp;"_"&amp;D48</f>
        <v>Nobuharu Matsushita_7</v>
      </c>
      <c r="F48" s="5" t="str">
        <f>C48&amp;"_"&amp;D48&amp;"_"&amp;B48</f>
        <v>Nobuharu Matsushita_7_Suzuka</v>
      </c>
    </row>
    <row r="49" spans="1:8" ht="16.149999999999999" customHeight="1" x14ac:dyDescent="0.25">
      <c r="A49" s="6">
        <v>43401</v>
      </c>
      <c r="B49" s="5" t="s">
        <v>157</v>
      </c>
      <c r="C49" s="5" t="s">
        <v>14</v>
      </c>
      <c r="D49" s="5">
        <v>8</v>
      </c>
      <c r="E49" s="5" t="str">
        <f>C49&amp;"_"&amp;D49</f>
        <v>Yuhi Sekiguchi _8</v>
      </c>
      <c r="F49" s="5" t="str">
        <f>C49&amp;"_"&amp;D49&amp;"_"&amp;B49</f>
        <v>Yuhi Sekiguchi _8_Suzuka</v>
      </c>
      <c r="H49" s="5">
        <v>1</v>
      </c>
    </row>
    <row r="50" spans="1:8" ht="16.149999999999999" customHeight="1" x14ac:dyDescent="0.25">
      <c r="A50" s="6">
        <v>43401</v>
      </c>
      <c r="B50" s="5" t="s">
        <v>157</v>
      </c>
      <c r="C50" s="5" t="s">
        <v>11</v>
      </c>
      <c r="D50" s="5">
        <v>9</v>
      </c>
      <c r="E50" s="5" t="str">
        <f>C50&amp;"_"&amp;D50</f>
        <v>Tomoki Nojiri _9</v>
      </c>
      <c r="F50" s="5" t="str">
        <f>C50&amp;"_"&amp;D50&amp;"_"&amp;B50</f>
        <v>Tomoki Nojiri _9_Suzuka</v>
      </c>
    </row>
    <row r="51" spans="1:8" ht="16.149999999999999" customHeight="1" x14ac:dyDescent="0.25">
      <c r="A51" s="6">
        <v>43401</v>
      </c>
      <c r="B51" s="5" t="s">
        <v>157</v>
      </c>
      <c r="C51" s="5" t="s">
        <v>32</v>
      </c>
      <c r="D51" s="5">
        <v>10</v>
      </c>
      <c r="E51" s="5" t="str">
        <f>C51&amp;"_"&amp;D51</f>
        <v>Katsumasa Chiyo_10</v>
      </c>
      <c r="F51" s="5" t="str">
        <f>C51&amp;"_"&amp;D51&amp;"_"&amp;B51</f>
        <v>Katsumasa Chiyo_10_Suzuka</v>
      </c>
    </row>
    <row r="52" spans="1:8" ht="16.149999999999999" customHeight="1" x14ac:dyDescent="0.25">
      <c r="A52" s="6">
        <v>43401</v>
      </c>
      <c r="B52" s="5" t="s">
        <v>157</v>
      </c>
      <c r="C52" s="5" t="s">
        <v>18</v>
      </c>
      <c r="D52" s="5">
        <v>11</v>
      </c>
      <c r="E52" s="5" t="str">
        <f>C52&amp;"_"&amp;D52</f>
        <v>Hiroaki Ishiura _11</v>
      </c>
      <c r="F52" s="5" t="str">
        <f>C52&amp;"_"&amp;D52&amp;"_"&amp;B52</f>
        <v>Hiroaki Ishiura _11_Suzuka</v>
      </c>
    </row>
    <row r="53" spans="1:8" ht="16.149999999999999" customHeight="1" x14ac:dyDescent="0.25">
      <c r="A53" s="6">
        <v>43401</v>
      </c>
      <c r="B53" s="5" t="s">
        <v>157</v>
      </c>
      <c r="C53" s="5" t="s">
        <v>7</v>
      </c>
      <c r="D53" s="5">
        <v>12</v>
      </c>
      <c r="E53" s="5" t="str">
        <f>C53&amp;"_"&amp;D53</f>
        <v>Nirei Fukuzumi_12</v>
      </c>
      <c r="F53" s="5" t="str">
        <f>C53&amp;"_"&amp;D53&amp;"_"&amp;B53</f>
        <v>Nirei Fukuzumi_12_Suzuka</v>
      </c>
    </row>
    <row r="54" spans="1:8" ht="16.149999999999999" customHeight="1" x14ac:dyDescent="0.25">
      <c r="A54" s="6">
        <v>43401</v>
      </c>
      <c r="B54" s="5" t="s">
        <v>157</v>
      </c>
      <c r="C54" s="5" t="s">
        <v>13</v>
      </c>
      <c r="D54" s="5">
        <v>13</v>
      </c>
      <c r="E54" s="5" t="str">
        <f>C54&amp;"_"&amp;D54</f>
        <v>Kamui Kobayashi _13</v>
      </c>
      <c r="F54" s="5" t="str">
        <f>C54&amp;"_"&amp;D54&amp;"_"&amp;B54</f>
        <v>Kamui Kobayashi _13_Suzuka</v>
      </c>
    </row>
    <row r="55" spans="1:8" ht="16.149999999999999" customHeight="1" x14ac:dyDescent="0.25">
      <c r="A55" s="6">
        <v>43401</v>
      </c>
      <c r="B55" s="5" t="s">
        <v>157</v>
      </c>
      <c r="C55" s="5" t="s">
        <v>9</v>
      </c>
      <c r="D55" s="5">
        <v>14</v>
      </c>
      <c r="E55" s="5" t="str">
        <f>C55&amp;"_"&amp;D55</f>
        <v>Kazuya Oshima _14</v>
      </c>
      <c r="F55" s="5" t="str">
        <f>C55&amp;"_"&amp;D55&amp;"_"&amp;B55</f>
        <v>Kazuya Oshima _14_Suzuka</v>
      </c>
    </row>
    <row r="56" spans="1:8" ht="16.149999999999999" customHeight="1" x14ac:dyDescent="0.25">
      <c r="A56" s="6">
        <v>43401</v>
      </c>
      <c r="B56" s="5" t="s">
        <v>157</v>
      </c>
      <c r="C56" s="5" t="s">
        <v>27</v>
      </c>
      <c r="D56" s="5">
        <v>15</v>
      </c>
      <c r="E56" s="5" t="str">
        <f>C56&amp;"_"&amp;D56</f>
        <v>Tom Dillmann_15</v>
      </c>
      <c r="F56" s="5" t="str">
        <f>C56&amp;"_"&amp;D56&amp;"_"&amp;B56</f>
        <v>Tom Dillmann_15_Suzuka</v>
      </c>
    </row>
    <row r="57" spans="1:8" ht="16.149999999999999" customHeight="1" x14ac:dyDescent="0.25">
      <c r="A57" s="6">
        <v>43401</v>
      </c>
      <c r="B57" s="5" t="s">
        <v>157</v>
      </c>
      <c r="C57" s="5" t="s">
        <v>34</v>
      </c>
      <c r="D57" s="5">
        <v>16</v>
      </c>
      <c r="E57" s="5" t="str">
        <f>C57&amp;"_"&amp;D57</f>
        <v>Takuya Izawa _16</v>
      </c>
      <c r="F57" s="5" t="str">
        <f>C57&amp;"_"&amp;D57&amp;"_"&amp;B57</f>
        <v>Takuya Izawa _16_Suzuka</v>
      </c>
    </row>
    <row r="58" spans="1:8" ht="16.149999999999999" customHeight="1" x14ac:dyDescent="0.25">
      <c r="A58" s="6">
        <v>43401</v>
      </c>
      <c r="B58" s="5" t="s">
        <v>157</v>
      </c>
      <c r="C58" s="5" t="s">
        <v>33</v>
      </c>
      <c r="D58" s="5">
        <v>17</v>
      </c>
      <c r="E58" s="5" t="str">
        <f>C58&amp;"_"&amp;D58</f>
        <v>Narain Karthikeyan _17</v>
      </c>
      <c r="F58" s="5" t="str">
        <f>C58&amp;"_"&amp;D58&amp;"_"&amp;B58</f>
        <v>Narain Karthikeyan _17_Suzuka</v>
      </c>
    </row>
    <row r="59" spans="1:8" ht="16.149999999999999" customHeight="1" x14ac:dyDescent="0.25">
      <c r="A59" s="6">
        <v>43401</v>
      </c>
      <c r="B59" s="5" t="s">
        <v>157</v>
      </c>
      <c r="C59" s="5" t="s">
        <v>15</v>
      </c>
      <c r="D59" s="5" t="s">
        <v>161</v>
      </c>
      <c r="E59" s="5" t="str">
        <f>C59&amp;"_"&amp;D59</f>
        <v>Ryo Hirakawa_DNF</v>
      </c>
      <c r="F59" s="5" t="str">
        <f>C59&amp;"_"&amp;D59&amp;"_"&amp;B59</f>
        <v>Ryo Hirakawa_DNF_Suzuka</v>
      </c>
    </row>
    <row r="60" spans="1:8" ht="16.149999999999999" customHeight="1" x14ac:dyDescent="0.25">
      <c r="A60" s="6">
        <v>43401</v>
      </c>
      <c r="B60" s="5" t="s">
        <v>157</v>
      </c>
      <c r="C60" s="5" t="s">
        <v>31</v>
      </c>
      <c r="D60" s="5" t="s">
        <v>161</v>
      </c>
      <c r="E60" s="5" t="str">
        <f>C60&amp;"_"&amp;D60</f>
        <v>James Rossiter_DNF</v>
      </c>
      <c r="F60" s="5" t="str">
        <f>C60&amp;"_"&amp;D60&amp;"_"&amp;B60</f>
        <v>James Rossiter_DNF_Suzuka</v>
      </c>
    </row>
    <row r="61" spans="1:8" ht="16.149999999999999" customHeight="1" x14ac:dyDescent="0.25">
      <c r="A61" s="6">
        <v>43352</v>
      </c>
      <c r="B61" s="5" t="s">
        <v>158</v>
      </c>
      <c r="C61" s="5" t="s">
        <v>14</v>
      </c>
      <c r="D61" s="5">
        <v>1</v>
      </c>
      <c r="E61" s="5" t="str">
        <f>C61&amp;"_"&amp;D61</f>
        <v>Yuhi Sekiguchi _1</v>
      </c>
      <c r="F61" s="5" t="str">
        <f>C61&amp;"_"&amp;D61&amp;"_"&amp;B61</f>
        <v>Yuhi Sekiguchi _1_Okayama</v>
      </c>
      <c r="G61" s="5">
        <v>1</v>
      </c>
    </row>
    <row r="62" spans="1:8" ht="16.149999999999999" customHeight="1" x14ac:dyDescent="0.25">
      <c r="A62" s="6">
        <v>43352</v>
      </c>
      <c r="B62" s="5" t="s">
        <v>158</v>
      </c>
      <c r="C62" s="5" t="s">
        <v>13</v>
      </c>
      <c r="D62" s="5">
        <v>2</v>
      </c>
      <c r="E62" s="5" t="str">
        <f>C62&amp;"_"&amp;D62</f>
        <v>Kamui Kobayashi _2</v>
      </c>
      <c r="F62" s="5" t="str">
        <f>C62&amp;"_"&amp;D62&amp;"_"&amp;B62</f>
        <v>Kamui Kobayashi _2_Okayama</v>
      </c>
      <c r="H62" s="5">
        <v>1</v>
      </c>
    </row>
    <row r="63" spans="1:8" ht="16.149999999999999" customHeight="1" x14ac:dyDescent="0.25">
      <c r="A63" s="6">
        <v>43352</v>
      </c>
      <c r="B63" s="5" t="s">
        <v>158</v>
      </c>
      <c r="C63" s="5" t="s">
        <v>15</v>
      </c>
      <c r="D63" s="5">
        <v>3</v>
      </c>
      <c r="E63" s="5" t="str">
        <f>C63&amp;"_"&amp;D63</f>
        <v>Ryo Hirakawa_3</v>
      </c>
      <c r="F63" s="5" t="str">
        <f>C63&amp;"_"&amp;D63&amp;"_"&amp;B63</f>
        <v>Ryo Hirakawa_3_Okayama</v>
      </c>
    </row>
    <row r="64" spans="1:8" ht="16.149999999999999" customHeight="1" x14ac:dyDescent="0.25">
      <c r="A64" s="6">
        <v>43352</v>
      </c>
      <c r="B64" s="5" t="s">
        <v>158</v>
      </c>
      <c r="C64" s="5" t="s">
        <v>11</v>
      </c>
      <c r="D64" s="5">
        <v>4</v>
      </c>
      <c r="E64" s="5" t="str">
        <f>C64&amp;"_"&amp;D64</f>
        <v>Tomoki Nojiri _4</v>
      </c>
      <c r="F64" s="5" t="str">
        <f>C64&amp;"_"&amp;D64&amp;"_"&amp;B64</f>
        <v>Tomoki Nojiri _4_Okayama</v>
      </c>
    </row>
    <row r="65" spans="1:7" ht="16.149999999999999" customHeight="1" x14ac:dyDescent="0.25">
      <c r="A65" s="6">
        <v>43352</v>
      </c>
      <c r="B65" s="5" t="s">
        <v>158</v>
      </c>
      <c r="C65" s="5" t="s">
        <v>17</v>
      </c>
      <c r="D65" s="5">
        <v>5</v>
      </c>
      <c r="E65" s="5" t="str">
        <f>C65&amp;"_"&amp;D65</f>
        <v>Nick Cassidy _5</v>
      </c>
      <c r="F65" s="5" t="str">
        <f>C65&amp;"_"&amp;D65&amp;"_"&amp;B65</f>
        <v>Nick Cassidy _5_Okayama</v>
      </c>
    </row>
    <row r="66" spans="1:7" ht="16.149999999999999" customHeight="1" x14ac:dyDescent="0.25">
      <c r="A66" s="6">
        <v>43352</v>
      </c>
      <c r="B66" s="5" t="s">
        <v>158</v>
      </c>
      <c r="C66" s="5" t="s">
        <v>5</v>
      </c>
      <c r="D66" s="5">
        <v>6</v>
      </c>
      <c r="E66" s="5" t="str">
        <f>C66&amp;"_"&amp;D66</f>
        <v>Kenta Yamashita_6</v>
      </c>
      <c r="F66" s="5" t="str">
        <f>C66&amp;"_"&amp;D66&amp;"_"&amp;B66</f>
        <v>Kenta Yamashita_6_Okayama</v>
      </c>
    </row>
    <row r="67" spans="1:7" ht="16.149999999999999" customHeight="1" x14ac:dyDescent="0.25">
      <c r="A67" s="6">
        <v>43352</v>
      </c>
      <c r="B67" s="5" t="s">
        <v>158</v>
      </c>
      <c r="C67" s="5" t="s">
        <v>18</v>
      </c>
      <c r="D67" s="5">
        <v>7</v>
      </c>
      <c r="E67" s="5" t="str">
        <f>C67&amp;"_"&amp;D67</f>
        <v>Hiroaki Ishiura _7</v>
      </c>
      <c r="F67" s="5" t="str">
        <f>C67&amp;"_"&amp;D67&amp;"_"&amp;B67</f>
        <v>Hiroaki Ishiura _7_Okayama</v>
      </c>
    </row>
    <row r="68" spans="1:7" ht="16.149999999999999" customHeight="1" x14ac:dyDescent="0.25">
      <c r="A68" s="6">
        <v>43352</v>
      </c>
      <c r="B68" s="5" t="s">
        <v>158</v>
      </c>
      <c r="C68" s="5" t="s">
        <v>6</v>
      </c>
      <c r="D68" s="5">
        <v>8</v>
      </c>
      <c r="E68" s="5" t="str">
        <f>C68&amp;"_"&amp;D68</f>
        <v>Yuji Kunimoto _8</v>
      </c>
      <c r="F68" s="5" t="str">
        <f>C68&amp;"_"&amp;D68&amp;"_"&amp;B68</f>
        <v>Yuji Kunimoto _8_Okayama</v>
      </c>
    </row>
    <row r="69" spans="1:7" ht="16.149999999999999" customHeight="1" x14ac:dyDescent="0.25">
      <c r="A69" s="6">
        <v>43352</v>
      </c>
      <c r="B69" s="5" t="s">
        <v>158</v>
      </c>
      <c r="C69" s="5" t="s">
        <v>25</v>
      </c>
      <c r="D69" s="5">
        <v>9</v>
      </c>
      <c r="E69" s="5" t="str">
        <f>C69&amp;"_"&amp;D69</f>
        <v>Nobuharu Matsushita_9</v>
      </c>
      <c r="F69" s="5" t="str">
        <f>C69&amp;"_"&amp;D69&amp;"_"&amp;B69</f>
        <v>Nobuharu Matsushita_9_Okayama</v>
      </c>
    </row>
    <row r="70" spans="1:7" ht="16.149999999999999" customHeight="1" x14ac:dyDescent="0.25">
      <c r="A70" s="6">
        <v>43352</v>
      </c>
      <c r="B70" s="5" t="s">
        <v>158</v>
      </c>
      <c r="C70" s="5" t="s">
        <v>4</v>
      </c>
      <c r="D70" s="5">
        <v>10</v>
      </c>
      <c r="E70" s="5" t="str">
        <f>C70&amp;"_"&amp;D70</f>
        <v>Naoki Yamamoto_10</v>
      </c>
      <c r="F70" s="5" t="str">
        <f>C70&amp;"_"&amp;D70&amp;"_"&amp;B70</f>
        <v>Naoki Yamamoto_10_Okayama</v>
      </c>
    </row>
    <row r="71" spans="1:7" ht="16.149999999999999" customHeight="1" x14ac:dyDescent="0.25">
      <c r="A71" s="6">
        <v>43352</v>
      </c>
      <c r="B71" s="5" t="s">
        <v>158</v>
      </c>
      <c r="C71" s="5" t="s">
        <v>31</v>
      </c>
      <c r="D71" s="5">
        <v>11</v>
      </c>
      <c r="E71" s="5" t="str">
        <f>C71&amp;"_"&amp;D71</f>
        <v>James Rossiter_11</v>
      </c>
      <c r="F71" s="5" t="str">
        <f>C71&amp;"_"&amp;D71&amp;"_"&amp;B71</f>
        <v>James Rossiter_11_Okayama</v>
      </c>
    </row>
    <row r="72" spans="1:7" ht="16.149999999999999" customHeight="1" x14ac:dyDescent="0.25">
      <c r="A72" s="6">
        <v>43352</v>
      </c>
      <c r="B72" s="5" t="s">
        <v>158</v>
      </c>
      <c r="C72" s="5" t="s">
        <v>12</v>
      </c>
      <c r="D72" s="5">
        <v>12</v>
      </c>
      <c r="E72" s="5" t="str">
        <f>C72&amp;"_"&amp;D72</f>
        <v>Koudai Tsukakoshi _12</v>
      </c>
      <c r="F72" s="5" t="str">
        <f>C72&amp;"_"&amp;D72&amp;"_"&amp;B72</f>
        <v>Koudai Tsukakoshi _12_Okayama</v>
      </c>
    </row>
    <row r="73" spans="1:7" ht="16.149999999999999" customHeight="1" x14ac:dyDescent="0.25">
      <c r="A73" s="6">
        <v>43352</v>
      </c>
      <c r="B73" s="5" t="s">
        <v>158</v>
      </c>
      <c r="C73" s="5" t="s">
        <v>33</v>
      </c>
      <c r="D73" s="5">
        <v>13</v>
      </c>
      <c r="E73" s="5" t="str">
        <f>C73&amp;"_"&amp;D73</f>
        <v>Narain Karthikeyan _13</v>
      </c>
      <c r="F73" s="5" t="str">
        <f>C73&amp;"_"&amp;D73&amp;"_"&amp;B73</f>
        <v>Narain Karthikeyan _13_Okayama</v>
      </c>
    </row>
    <row r="74" spans="1:7" ht="16.149999999999999" customHeight="1" x14ac:dyDescent="0.25">
      <c r="A74" s="6">
        <v>43352</v>
      </c>
      <c r="B74" s="5" t="s">
        <v>158</v>
      </c>
      <c r="C74" s="5" t="s">
        <v>34</v>
      </c>
      <c r="D74" s="5">
        <v>14</v>
      </c>
      <c r="E74" s="5" t="str">
        <f>C74&amp;"_"&amp;D74</f>
        <v>Takuya Izawa _14</v>
      </c>
      <c r="F74" s="5" t="str">
        <f>C74&amp;"_"&amp;D74&amp;"_"&amp;B74</f>
        <v>Takuya Izawa _14_Okayama</v>
      </c>
    </row>
    <row r="75" spans="1:7" ht="16.149999999999999" customHeight="1" x14ac:dyDescent="0.25">
      <c r="A75" s="6">
        <v>43352</v>
      </c>
      <c r="B75" s="5" t="s">
        <v>158</v>
      </c>
      <c r="C75" s="5" t="s">
        <v>32</v>
      </c>
      <c r="D75" s="5">
        <v>15</v>
      </c>
      <c r="E75" s="5" t="str">
        <f>C75&amp;"_"&amp;D75</f>
        <v>Katsumasa Chiyo_15</v>
      </c>
      <c r="F75" s="5" t="str">
        <f>C75&amp;"_"&amp;D75&amp;"_"&amp;B75</f>
        <v>Katsumasa Chiyo_15_Okayama</v>
      </c>
    </row>
    <row r="76" spans="1:7" ht="16.149999999999999" customHeight="1" x14ac:dyDescent="0.25">
      <c r="A76" s="6">
        <v>43352</v>
      </c>
      <c r="B76" s="5" t="s">
        <v>158</v>
      </c>
      <c r="C76" s="5" t="s">
        <v>9</v>
      </c>
      <c r="D76" s="5">
        <v>16</v>
      </c>
      <c r="E76" s="5" t="str">
        <f>C76&amp;"_"&amp;D76</f>
        <v>Kazuya Oshima _16</v>
      </c>
      <c r="F76" s="5" t="str">
        <f>C76&amp;"_"&amp;D76&amp;"_"&amp;B76</f>
        <v>Kazuya Oshima _16_Okayama</v>
      </c>
    </row>
    <row r="77" spans="1:7" ht="16.149999999999999" customHeight="1" x14ac:dyDescent="0.25">
      <c r="A77" s="6">
        <v>43352</v>
      </c>
      <c r="B77" s="5" t="s">
        <v>158</v>
      </c>
      <c r="C77" s="5" t="s">
        <v>16</v>
      </c>
      <c r="D77" s="5">
        <v>17</v>
      </c>
      <c r="E77" s="5" t="str">
        <f>C77&amp;"_"&amp;D77</f>
        <v>Kazuki Nakajima_17</v>
      </c>
      <c r="F77" s="5" t="str">
        <f>C77&amp;"_"&amp;D77&amp;"_"&amp;B77</f>
        <v>Kazuki Nakajima_17_Okayama</v>
      </c>
    </row>
    <row r="78" spans="1:7" ht="16.149999999999999" customHeight="1" x14ac:dyDescent="0.25">
      <c r="A78" s="6">
        <v>43352</v>
      </c>
      <c r="B78" s="5" t="s">
        <v>158</v>
      </c>
      <c r="C78" s="5" t="s">
        <v>7</v>
      </c>
      <c r="D78" s="5">
        <v>18</v>
      </c>
      <c r="E78" s="5" t="str">
        <f>C78&amp;"_"&amp;D78</f>
        <v>Nirei Fukuzumi_18</v>
      </c>
      <c r="F78" s="5" t="str">
        <f>C78&amp;"_"&amp;D78&amp;"_"&amp;B78</f>
        <v>Nirei Fukuzumi_18_Okayama</v>
      </c>
    </row>
    <row r="79" spans="1:7" ht="16.149999999999999" customHeight="1" x14ac:dyDescent="0.25">
      <c r="A79" s="6">
        <v>43352</v>
      </c>
      <c r="B79" s="5" t="s">
        <v>158</v>
      </c>
      <c r="C79" s="5" t="s">
        <v>27</v>
      </c>
      <c r="D79" s="5" t="s">
        <v>161</v>
      </c>
      <c r="E79" s="5" t="str">
        <f>C79&amp;"_"&amp;D79</f>
        <v>Tom Dillmann_DNF</v>
      </c>
      <c r="F79" s="5" t="str">
        <f>C79&amp;"_"&amp;D79&amp;"_"&amp;B79</f>
        <v>Tom Dillmann_DNF_Okayama</v>
      </c>
    </row>
    <row r="80" spans="1:7" ht="16.149999999999999" customHeight="1" x14ac:dyDescent="0.25">
      <c r="A80" s="6">
        <v>43331</v>
      </c>
      <c r="B80" s="5" t="s">
        <v>154</v>
      </c>
      <c r="C80" s="5" t="s">
        <v>18</v>
      </c>
      <c r="D80" s="5">
        <v>1</v>
      </c>
      <c r="E80" s="5" t="str">
        <f>C80&amp;"_"&amp;D80</f>
        <v>Hiroaki Ishiura _1</v>
      </c>
      <c r="F80" s="5" t="str">
        <f>C80&amp;"_"&amp;D80&amp;"_"&amp;B80</f>
        <v>Hiroaki Ishiura _1_Motegi</v>
      </c>
      <c r="G80" s="5">
        <v>1</v>
      </c>
    </row>
    <row r="81" spans="1:8" ht="16.149999999999999" customHeight="1" x14ac:dyDescent="0.25">
      <c r="A81" s="6">
        <v>43331</v>
      </c>
      <c r="B81" s="5" t="s">
        <v>154</v>
      </c>
      <c r="C81" s="5" t="s">
        <v>15</v>
      </c>
      <c r="D81" s="5">
        <v>2</v>
      </c>
      <c r="E81" s="5" t="str">
        <f>C81&amp;"_"&amp;D81</f>
        <v>Ryo Hirakawa_2</v>
      </c>
      <c r="F81" s="5" t="str">
        <f>C81&amp;"_"&amp;D81&amp;"_"&amp;B81</f>
        <v>Ryo Hirakawa_2_Motegi</v>
      </c>
    </row>
    <row r="82" spans="1:8" ht="16.149999999999999" customHeight="1" x14ac:dyDescent="0.25">
      <c r="A82" s="6">
        <v>43331</v>
      </c>
      <c r="B82" s="5" t="s">
        <v>154</v>
      </c>
      <c r="C82" s="5" t="s">
        <v>17</v>
      </c>
      <c r="D82" s="5">
        <v>3</v>
      </c>
      <c r="E82" s="5" t="str">
        <f>C82&amp;"_"&amp;D82</f>
        <v>Nick Cassidy _3</v>
      </c>
      <c r="F82" s="5" t="str">
        <f>C82&amp;"_"&amp;D82&amp;"_"&amp;B82</f>
        <v>Nick Cassidy _3_Motegi</v>
      </c>
    </row>
    <row r="83" spans="1:8" ht="16.149999999999999" customHeight="1" x14ac:dyDescent="0.25">
      <c r="A83" s="6">
        <v>43331</v>
      </c>
      <c r="B83" s="5" t="s">
        <v>154</v>
      </c>
      <c r="C83" s="5" t="s">
        <v>25</v>
      </c>
      <c r="D83" s="5">
        <v>4</v>
      </c>
      <c r="E83" s="5" t="str">
        <f>C83&amp;"_"&amp;D83</f>
        <v>Nobuharu Matsushita_4</v>
      </c>
      <c r="F83" s="5" t="str">
        <f>C83&amp;"_"&amp;D83&amp;"_"&amp;B83</f>
        <v>Nobuharu Matsushita_4_Motegi</v>
      </c>
    </row>
    <row r="84" spans="1:8" ht="16.149999999999999" customHeight="1" x14ac:dyDescent="0.25">
      <c r="A84" s="6">
        <v>43331</v>
      </c>
      <c r="B84" s="5" t="s">
        <v>154</v>
      </c>
      <c r="C84" s="5" t="s">
        <v>9</v>
      </c>
      <c r="D84" s="5">
        <v>5</v>
      </c>
      <c r="E84" s="5" t="str">
        <f>C84&amp;"_"&amp;D84</f>
        <v>Kazuya Oshima _5</v>
      </c>
      <c r="F84" s="5" t="str">
        <f>C84&amp;"_"&amp;D84&amp;"_"&amp;B84</f>
        <v>Kazuya Oshima _5_Motegi</v>
      </c>
    </row>
    <row r="85" spans="1:8" ht="16.149999999999999" customHeight="1" x14ac:dyDescent="0.25">
      <c r="A85" s="6">
        <v>43331</v>
      </c>
      <c r="B85" s="5" t="s">
        <v>154</v>
      </c>
      <c r="C85" s="5" t="s">
        <v>5</v>
      </c>
      <c r="D85" s="5">
        <v>6</v>
      </c>
      <c r="E85" s="5" t="str">
        <f>C85&amp;"_"&amp;D85</f>
        <v>Kenta Yamashita_6</v>
      </c>
      <c r="F85" s="5" t="str">
        <f>C85&amp;"_"&amp;D85&amp;"_"&amp;B85</f>
        <v>Kenta Yamashita_6_Motegi</v>
      </c>
    </row>
    <row r="86" spans="1:8" ht="16.149999999999999" customHeight="1" x14ac:dyDescent="0.25">
      <c r="A86" s="6">
        <v>43331</v>
      </c>
      <c r="B86" s="5" t="s">
        <v>154</v>
      </c>
      <c r="C86" s="5" t="s">
        <v>4</v>
      </c>
      <c r="D86" s="5">
        <v>7</v>
      </c>
      <c r="E86" s="5" t="str">
        <f>C86&amp;"_"&amp;D86</f>
        <v>Naoki Yamamoto_7</v>
      </c>
      <c r="F86" s="5" t="str">
        <f>C86&amp;"_"&amp;D86&amp;"_"&amp;B86</f>
        <v>Naoki Yamamoto_7_Motegi</v>
      </c>
    </row>
    <row r="87" spans="1:8" ht="16.149999999999999" customHeight="1" x14ac:dyDescent="0.25">
      <c r="A87" s="6">
        <v>43331</v>
      </c>
      <c r="B87" s="5" t="s">
        <v>154</v>
      </c>
      <c r="C87" s="5" t="s">
        <v>11</v>
      </c>
      <c r="D87" s="5">
        <v>8</v>
      </c>
      <c r="E87" s="5" t="str">
        <f>C87&amp;"_"&amp;D87</f>
        <v>Tomoki Nojiri _8</v>
      </c>
      <c r="F87" s="5" t="str">
        <f>C87&amp;"_"&amp;D87&amp;"_"&amp;B87</f>
        <v>Tomoki Nojiri _8_Motegi</v>
      </c>
    </row>
    <row r="88" spans="1:8" ht="16.149999999999999" customHeight="1" x14ac:dyDescent="0.25">
      <c r="A88" s="6">
        <v>43331</v>
      </c>
      <c r="B88" s="5" t="s">
        <v>154</v>
      </c>
      <c r="C88" s="5" t="s">
        <v>31</v>
      </c>
      <c r="D88" s="5">
        <v>9</v>
      </c>
      <c r="E88" s="5" t="str">
        <f>C88&amp;"_"&amp;D88</f>
        <v>James Rossiter_9</v>
      </c>
      <c r="F88" s="5" t="str">
        <f>C88&amp;"_"&amp;D88&amp;"_"&amp;B88</f>
        <v>James Rossiter_9_Motegi</v>
      </c>
    </row>
    <row r="89" spans="1:8" ht="16.149999999999999" customHeight="1" x14ac:dyDescent="0.25">
      <c r="A89" s="6">
        <v>43331</v>
      </c>
      <c r="B89" s="5" t="s">
        <v>154</v>
      </c>
      <c r="C89" s="5" t="s">
        <v>12</v>
      </c>
      <c r="D89" s="5">
        <v>10</v>
      </c>
      <c r="E89" s="5" t="str">
        <f>C89&amp;"_"&amp;D89</f>
        <v>Koudai Tsukakoshi _10</v>
      </c>
      <c r="F89" s="5" t="str">
        <f>C89&amp;"_"&amp;D89&amp;"_"&amp;B89</f>
        <v>Koudai Tsukakoshi _10_Motegi</v>
      </c>
    </row>
    <row r="90" spans="1:8" ht="16.149999999999999" customHeight="1" x14ac:dyDescent="0.25">
      <c r="A90" s="6">
        <v>43331</v>
      </c>
      <c r="B90" s="5" t="s">
        <v>154</v>
      </c>
      <c r="C90" s="5" t="s">
        <v>33</v>
      </c>
      <c r="D90" s="5">
        <v>11</v>
      </c>
      <c r="E90" s="5" t="str">
        <f>C90&amp;"_"&amp;D90</f>
        <v>Narain Karthikeyan _11</v>
      </c>
      <c r="F90" s="5" t="str">
        <f>C90&amp;"_"&amp;D90&amp;"_"&amp;B90</f>
        <v>Narain Karthikeyan _11_Motegi</v>
      </c>
    </row>
    <row r="91" spans="1:8" ht="16.149999999999999" customHeight="1" x14ac:dyDescent="0.25">
      <c r="A91" s="6">
        <v>43331</v>
      </c>
      <c r="B91" s="5" t="s">
        <v>154</v>
      </c>
      <c r="C91" s="5" t="s">
        <v>27</v>
      </c>
      <c r="D91" s="5">
        <v>12</v>
      </c>
      <c r="E91" s="5" t="str">
        <f>C91&amp;"_"&amp;D91</f>
        <v>Tom Dillmann_12</v>
      </c>
      <c r="F91" s="5" t="str">
        <f>C91&amp;"_"&amp;D91&amp;"_"&amp;B91</f>
        <v>Tom Dillmann_12_Motegi</v>
      </c>
    </row>
    <row r="92" spans="1:8" ht="16.149999999999999" customHeight="1" x14ac:dyDescent="0.25">
      <c r="A92" s="6">
        <v>43331</v>
      </c>
      <c r="B92" s="5" t="s">
        <v>154</v>
      </c>
      <c r="C92" s="5" t="s">
        <v>86</v>
      </c>
      <c r="D92" s="5">
        <v>13</v>
      </c>
      <c r="E92" s="5" t="str">
        <f>C92&amp;"_"&amp;D92</f>
        <v>Yuki Nakayama_13</v>
      </c>
      <c r="F92" s="5" t="str">
        <f>C92&amp;"_"&amp;D92&amp;"_"&amp;B92</f>
        <v>Yuki Nakayama_13_Motegi</v>
      </c>
    </row>
    <row r="93" spans="1:8" ht="16.149999999999999" customHeight="1" x14ac:dyDescent="0.25">
      <c r="A93" s="6">
        <v>43331</v>
      </c>
      <c r="B93" s="5" t="s">
        <v>154</v>
      </c>
      <c r="C93" s="5" t="s">
        <v>34</v>
      </c>
      <c r="D93" s="5">
        <v>14</v>
      </c>
      <c r="E93" s="5" t="str">
        <f>C93&amp;"_"&amp;D93</f>
        <v>Takuya Izawa _14</v>
      </c>
      <c r="F93" s="5" t="str">
        <f>C93&amp;"_"&amp;D93&amp;"_"&amp;B93</f>
        <v>Takuya Izawa _14_Motegi</v>
      </c>
    </row>
    <row r="94" spans="1:8" ht="16.149999999999999" customHeight="1" x14ac:dyDescent="0.25">
      <c r="A94" s="6">
        <v>43331</v>
      </c>
      <c r="B94" s="5" t="s">
        <v>154</v>
      </c>
      <c r="C94" s="5" t="s">
        <v>6</v>
      </c>
      <c r="D94" s="5">
        <v>15</v>
      </c>
      <c r="E94" s="5" t="str">
        <f>C94&amp;"_"&amp;D94</f>
        <v>Yuji Kunimoto _15</v>
      </c>
      <c r="F94" s="5" t="str">
        <f>C94&amp;"_"&amp;D94&amp;"_"&amp;B94</f>
        <v>Yuji Kunimoto _15_Motegi</v>
      </c>
    </row>
    <row r="95" spans="1:8" ht="16.149999999999999" customHeight="1" x14ac:dyDescent="0.25">
      <c r="A95" s="6">
        <v>43331</v>
      </c>
      <c r="B95" s="5" t="s">
        <v>154</v>
      </c>
      <c r="C95" s="5" t="s">
        <v>14</v>
      </c>
      <c r="D95" s="5">
        <v>16</v>
      </c>
      <c r="E95" s="5" t="str">
        <f>C95&amp;"_"&amp;D95</f>
        <v>Yuhi Sekiguchi _16</v>
      </c>
      <c r="F95" s="5" t="str">
        <f>C95&amp;"_"&amp;D95&amp;"_"&amp;B95</f>
        <v>Yuhi Sekiguchi _16_Motegi</v>
      </c>
    </row>
    <row r="96" spans="1:8" ht="16.149999999999999" customHeight="1" x14ac:dyDescent="0.25">
      <c r="A96" s="6">
        <v>43331</v>
      </c>
      <c r="B96" s="5" t="s">
        <v>154</v>
      </c>
      <c r="C96" s="5" t="s">
        <v>7</v>
      </c>
      <c r="D96" s="5">
        <v>17</v>
      </c>
      <c r="E96" s="5" t="str">
        <f>C96&amp;"_"&amp;D96</f>
        <v>Nirei Fukuzumi_17</v>
      </c>
      <c r="F96" s="5" t="str">
        <f>C96&amp;"_"&amp;D96&amp;"_"&amp;B96</f>
        <v>Nirei Fukuzumi_17_Motegi</v>
      </c>
      <c r="H96" s="5">
        <v>1</v>
      </c>
    </row>
    <row r="97" spans="1:8" ht="16.149999999999999" customHeight="1" x14ac:dyDescent="0.25">
      <c r="A97" s="6">
        <v>43331</v>
      </c>
      <c r="B97" s="5" t="s">
        <v>154</v>
      </c>
      <c r="C97" s="5" t="s">
        <v>28</v>
      </c>
      <c r="D97" s="5">
        <v>18</v>
      </c>
      <c r="E97" s="5" t="str">
        <f>C97&amp;"_"&amp;D97</f>
        <v>Sena Sakaguchi_18</v>
      </c>
      <c r="F97" s="5" t="str">
        <f>C97&amp;"_"&amp;D97&amp;"_"&amp;B97</f>
        <v>Sena Sakaguchi_18_Motegi</v>
      </c>
    </row>
    <row r="98" spans="1:8" ht="16.149999999999999" customHeight="1" x14ac:dyDescent="0.25">
      <c r="A98" s="6">
        <v>43331</v>
      </c>
      <c r="B98" s="5" t="s">
        <v>154</v>
      </c>
      <c r="C98" s="5" t="s">
        <v>32</v>
      </c>
      <c r="D98" s="5">
        <v>19</v>
      </c>
      <c r="E98" s="5" t="str">
        <f>C98&amp;"_"&amp;D98</f>
        <v>Katsumasa Chiyo_19</v>
      </c>
      <c r="F98" s="5" t="str">
        <f>C98&amp;"_"&amp;D98&amp;"_"&amp;B98</f>
        <v>Katsumasa Chiyo_19_Motegi</v>
      </c>
    </row>
    <row r="99" spans="1:8" ht="16.149999999999999" customHeight="1" x14ac:dyDescent="0.25">
      <c r="A99" s="6">
        <v>43289</v>
      </c>
      <c r="B99" s="5" t="s">
        <v>151</v>
      </c>
      <c r="C99" s="5" t="s">
        <v>17</v>
      </c>
      <c r="D99" s="5">
        <v>1</v>
      </c>
      <c r="E99" s="5" t="str">
        <f>C99&amp;"_"&amp;D99</f>
        <v>Nick Cassidy _1</v>
      </c>
      <c r="F99" s="5" t="str">
        <f>C99&amp;"_"&amp;D99&amp;"_"&amp;B99</f>
        <v>Nick Cassidy _1_Fuji</v>
      </c>
      <c r="G99" s="5">
        <v>1</v>
      </c>
      <c r="H99" s="5">
        <v>1</v>
      </c>
    </row>
    <row r="100" spans="1:8" ht="16.149999999999999" customHeight="1" x14ac:dyDescent="0.25">
      <c r="A100" s="6">
        <v>43289</v>
      </c>
      <c r="B100" s="5" t="s">
        <v>151</v>
      </c>
      <c r="C100" s="5" t="s">
        <v>18</v>
      </c>
      <c r="D100" s="5">
        <v>2</v>
      </c>
      <c r="E100" s="5" t="str">
        <f>C100&amp;"_"&amp;D100</f>
        <v>Hiroaki Ishiura _2</v>
      </c>
      <c r="F100" s="5" t="str">
        <f>C100&amp;"_"&amp;D100&amp;"_"&amp;B100</f>
        <v>Hiroaki Ishiura _2_Fuji</v>
      </c>
    </row>
    <row r="101" spans="1:8" ht="16.149999999999999" customHeight="1" x14ac:dyDescent="0.25">
      <c r="A101" s="6">
        <v>43289</v>
      </c>
      <c r="B101" s="5" t="s">
        <v>151</v>
      </c>
      <c r="C101" s="5" t="s">
        <v>6</v>
      </c>
      <c r="D101" s="5">
        <v>3</v>
      </c>
      <c r="E101" s="5" t="str">
        <f>C101&amp;"_"&amp;D101</f>
        <v>Yuji Kunimoto _3</v>
      </c>
      <c r="F101" s="5" t="str">
        <f>C101&amp;"_"&amp;D101&amp;"_"&amp;B101</f>
        <v>Yuji Kunimoto _3_Fuji</v>
      </c>
    </row>
    <row r="102" spans="1:8" ht="16.149999999999999" customHeight="1" x14ac:dyDescent="0.25">
      <c r="A102" s="6">
        <v>43289</v>
      </c>
      <c r="B102" s="5" t="s">
        <v>151</v>
      </c>
      <c r="C102" s="5" t="s">
        <v>15</v>
      </c>
      <c r="D102" s="5">
        <v>4</v>
      </c>
      <c r="E102" s="5" t="str">
        <f>C102&amp;"_"&amp;D102</f>
        <v>Ryo Hirakawa_4</v>
      </c>
      <c r="F102" s="5" t="str">
        <f>C102&amp;"_"&amp;D102&amp;"_"&amp;B102</f>
        <v>Ryo Hirakawa_4_Fuji</v>
      </c>
    </row>
    <row r="103" spans="1:8" ht="16.149999999999999" customHeight="1" x14ac:dyDescent="0.25">
      <c r="A103" s="6">
        <v>43289</v>
      </c>
      <c r="B103" s="5" t="s">
        <v>151</v>
      </c>
      <c r="C103" s="5" t="s">
        <v>16</v>
      </c>
      <c r="D103" s="5">
        <v>5</v>
      </c>
      <c r="E103" s="5" t="str">
        <f>C103&amp;"_"&amp;D103</f>
        <v>Kazuki Nakajima_5</v>
      </c>
      <c r="F103" s="5" t="str">
        <f>C103&amp;"_"&amp;D103&amp;"_"&amp;B103</f>
        <v>Kazuki Nakajima_5_Fuji</v>
      </c>
    </row>
    <row r="104" spans="1:8" ht="16.149999999999999" customHeight="1" x14ac:dyDescent="0.25">
      <c r="A104" s="6">
        <v>43289</v>
      </c>
      <c r="B104" s="5" t="s">
        <v>151</v>
      </c>
      <c r="C104" s="5" t="s">
        <v>14</v>
      </c>
      <c r="D104" s="5">
        <v>6</v>
      </c>
      <c r="E104" s="5" t="str">
        <f>C104&amp;"_"&amp;D104</f>
        <v>Yuhi Sekiguchi _6</v>
      </c>
      <c r="F104" s="5" t="str">
        <f>C104&amp;"_"&amp;D104&amp;"_"&amp;B104</f>
        <v>Yuhi Sekiguchi _6_Fuji</v>
      </c>
    </row>
    <row r="105" spans="1:8" ht="16.149999999999999" customHeight="1" x14ac:dyDescent="0.25">
      <c r="A105" s="6">
        <v>43289</v>
      </c>
      <c r="B105" s="5" t="s">
        <v>151</v>
      </c>
      <c r="C105" s="5" t="s">
        <v>9</v>
      </c>
      <c r="D105" s="5">
        <v>7</v>
      </c>
      <c r="E105" s="5" t="str">
        <f>C105&amp;"_"&amp;D105</f>
        <v>Kazuya Oshima _7</v>
      </c>
      <c r="F105" s="5" t="str">
        <f>C105&amp;"_"&amp;D105&amp;"_"&amp;B105</f>
        <v>Kazuya Oshima _7_Fuji</v>
      </c>
    </row>
    <row r="106" spans="1:8" ht="16.149999999999999" customHeight="1" x14ac:dyDescent="0.25">
      <c r="A106" s="6">
        <v>43289</v>
      </c>
      <c r="B106" s="5" t="s">
        <v>151</v>
      </c>
      <c r="C106" s="5" t="s">
        <v>4</v>
      </c>
      <c r="D106" s="5">
        <v>8</v>
      </c>
      <c r="E106" s="5" t="str">
        <f>C106&amp;"_"&amp;D106</f>
        <v>Naoki Yamamoto_8</v>
      </c>
      <c r="F106" s="5" t="str">
        <f>C106&amp;"_"&amp;D106&amp;"_"&amp;B106</f>
        <v>Naoki Yamamoto_8_Fuji</v>
      </c>
    </row>
    <row r="107" spans="1:8" ht="16.149999999999999" customHeight="1" x14ac:dyDescent="0.25">
      <c r="A107" s="6">
        <v>43289</v>
      </c>
      <c r="B107" s="5" t="s">
        <v>151</v>
      </c>
      <c r="C107" s="5" t="s">
        <v>25</v>
      </c>
      <c r="D107" s="5">
        <v>9</v>
      </c>
      <c r="E107" s="5" t="str">
        <f>C107&amp;"_"&amp;D107</f>
        <v>Nobuharu Matsushita_9</v>
      </c>
      <c r="F107" s="5" t="str">
        <f>C107&amp;"_"&amp;D107&amp;"_"&amp;B107</f>
        <v>Nobuharu Matsushita_9_Fuji</v>
      </c>
    </row>
    <row r="108" spans="1:8" ht="16.149999999999999" customHeight="1" x14ac:dyDescent="0.25">
      <c r="A108" s="6">
        <v>43289</v>
      </c>
      <c r="B108" s="5" t="s">
        <v>151</v>
      </c>
      <c r="C108" s="5" t="s">
        <v>27</v>
      </c>
      <c r="D108" s="5">
        <v>10</v>
      </c>
      <c r="E108" s="5" t="str">
        <f>C108&amp;"_"&amp;D108</f>
        <v>Tom Dillmann_10</v>
      </c>
      <c r="F108" s="5" t="str">
        <f>C108&amp;"_"&amp;D108&amp;"_"&amp;B108</f>
        <v>Tom Dillmann_10_Fuji</v>
      </c>
    </row>
    <row r="109" spans="1:8" ht="16.149999999999999" customHeight="1" x14ac:dyDescent="0.25">
      <c r="A109" s="6">
        <v>43289</v>
      </c>
      <c r="B109" s="5" t="s">
        <v>151</v>
      </c>
      <c r="C109" s="5" t="s">
        <v>10</v>
      </c>
      <c r="D109" s="5">
        <v>11</v>
      </c>
      <c r="E109" s="5" t="str">
        <f>C109&amp;"_"&amp;D109</f>
        <v>Dan Ticktum_11</v>
      </c>
      <c r="F109" s="5" t="str">
        <f>C109&amp;"_"&amp;D109&amp;"_"&amp;B109</f>
        <v>Dan Ticktum_11_Fuji</v>
      </c>
    </row>
    <row r="110" spans="1:8" ht="16.149999999999999" customHeight="1" x14ac:dyDescent="0.25">
      <c r="A110" s="6">
        <v>43289</v>
      </c>
      <c r="B110" s="5" t="s">
        <v>151</v>
      </c>
      <c r="C110" s="5" t="s">
        <v>13</v>
      </c>
      <c r="D110" s="5">
        <v>12</v>
      </c>
      <c r="E110" s="5" t="str">
        <f>C110&amp;"_"&amp;D110</f>
        <v>Kamui Kobayashi _12</v>
      </c>
      <c r="F110" s="5" t="str">
        <f>C110&amp;"_"&amp;D110&amp;"_"&amp;B110</f>
        <v>Kamui Kobayashi _12_Fuji</v>
      </c>
    </row>
    <row r="111" spans="1:8" ht="16.149999999999999" customHeight="1" x14ac:dyDescent="0.25">
      <c r="A111" s="6">
        <v>43289</v>
      </c>
      <c r="B111" s="5" t="s">
        <v>151</v>
      </c>
      <c r="C111" s="5" t="s">
        <v>12</v>
      </c>
      <c r="D111" s="5">
        <v>13</v>
      </c>
      <c r="E111" s="5" t="str">
        <f>C111&amp;"_"&amp;D111</f>
        <v>Koudai Tsukakoshi _13</v>
      </c>
      <c r="F111" s="5" t="str">
        <f>C111&amp;"_"&amp;D111&amp;"_"&amp;B111</f>
        <v>Koudai Tsukakoshi _13_Fuji</v>
      </c>
    </row>
    <row r="112" spans="1:8" ht="16.149999999999999" customHeight="1" x14ac:dyDescent="0.25">
      <c r="A112" s="6">
        <v>43289</v>
      </c>
      <c r="B112" s="5" t="s">
        <v>151</v>
      </c>
      <c r="C112" s="5" t="s">
        <v>11</v>
      </c>
      <c r="D112" s="5">
        <v>14</v>
      </c>
      <c r="E112" s="5" t="str">
        <f>C112&amp;"_"&amp;D112</f>
        <v>Tomoki Nojiri _14</v>
      </c>
      <c r="F112" s="5" t="str">
        <f>C112&amp;"_"&amp;D112&amp;"_"&amp;B112</f>
        <v>Tomoki Nojiri _14_Fuji</v>
      </c>
    </row>
    <row r="113" spans="1:7" ht="16.149999999999999" customHeight="1" x14ac:dyDescent="0.25">
      <c r="A113" s="6">
        <v>43289</v>
      </c>
      <c r="B113" s="5" t="s">
        <v>151</v>
      </c>
      <c r="C113" s="5" t="s">
        <v>34</v>
      </c>
      <c r="D113" s="5">
        <v>15</v>
      </c>
      <c r="E113" s="5" t="str">
        <f>C113&amp;"_"&amp;D113</f>
        <v>Takuya Izawa _15</v>
      </c>
      <c r="F113" s="5" t="str">
        <f>C113&amp;"_"&amp;D113&amp;"_"&amp;B113</f>
        <v>Takuya Izawa _15_Fuji</v>
      </c>
    </row>
    <row r="114" spans="1:7" ht="16.149999999999999" customHeight="1" x14ac:dyDescent="0.25">
      <c r="A114" s="6">
        <v>43289</v>
      </c>
      <c r="B114" s="5" t="s">
        <v>151</v>
      </c>
      <c r="C114" s="5" t="s">
        <v>33</v>
      </c>
      <c r="D114" s="5">
        <v>16</v>
      </c>
      <c r="E114" s="5" t="str">
        <f>C114&amp;"_"&amp;D114</f>
        <v>Narain Karthikeyan _16</v>
      </c>
      <c r="F114" s="5" t="str">
        <f>C114&amp;"_"&amp;D114&amp;"_"&amp;B114</f>
        <v>Narain Karthikeyan _16_Fuji</v>
      </c>
    </row>
    <row r="115" spans="1:7" ht="16.149999999999999" customHeight="1" x14ac:dyDescent="0.25">
      <c r="A115" s="6">
        <v>43289</v>
      </c>
      <c r="B115" s="5" t="s">
        <v>151</v>
      </c>
      <c r="C115" s="5" t="s">
        <v>32</v>
      </c>
      <c r="D115" s="5">
        <v>17</v>
      </c>
      <c r="E115" s="5" t="str">
        <f>C115&amp;"_"&amp;D115</f>
        <v>Katsumasa Chiyo_17</v>
      </c>
      <c r="F115" s="5" t="str">
        <f>C115&amp;"_"&amp;D115&amp;"_"&amp;B115</f>
        <v>Katsumasa Chiyo_17_Fuji</v>
      </c>
    </row>
    <row r="116" spans="1:7" ht="16.149999999999999" customHeight="1" x14ac:dyDescent="0.25">
      <c r="A116" s="6">
        <v>43289</v>
      </c>
      <c r="B116" s="5" t="s">
        <v>151</v>
      </c>
      <c r="C116" s="5" t="s">
        <v>5</v>
      </c>
      <c r="D116" s="5">
        <v>18</v>
      </c>
      <c r="E116" s="5" t="str">
        <f>C116&amp;"_"&amp;D116</f>
        <v>Kenta Yamashita_18</v>
      </c>
      <c r="F116" s="5" t="str">
        <f>C116&amp;"_"&amp;D116&amp;"_"&amp;B116</f>
        <v>Kenta Yamashita_18_Fuji</v>
      </c>
    </row>
    <row r="117" spans="1:7" ht="16.149999999999999" customHeight="1" x14ac:dyDescent="0.25">
      <c r="A117" s="6">
        <v>43289</v>
      </c>
      <c r="B117" s="5" t="s">
        <v>151</v>
      </c>
      <c r="C117" s="5" t="s">
        <v>31</v>
      </c>
      <c r="D117" s="5">
        <v>19</v>
      </c>
      <c r="E117" s="5" t="str">
        <f>C117&amp;"_"&amp;D117</f>
        <v>James Rossiter_19</v>
      </c>
      <c r="F117" s="5" t="str">
        <f>C117&amp;"_"&amp;D117&amp;"_"&amp;B117</f>
        <v>James Rossiter_19_Fuji</v>
      </c>
    </row>
    <row r="118" spans="1:7" ht="16.149999999999999" customHeight="1" x14ac:dyDescent="0.25">
      <c r="A118" s="6">
        <v>43247</v>
      </c>
      <c r="B118" s="5" t="s">
        <v>156</v>
      </c>
      <c r="C118" s="5" t="s">
        <v>4</v>
      </c>
      <c r="D118" s="5">
        <v>1</v>
      </c>
      <c r="E118" s="5" t="str">
        <f>C118&amp;"_"&amp;D118</f>
        <v>Naoki Yamamoto_1</v>
      </c>
      <c r="F118" s="5" t="str">
        <f>C118&amp;"_"&amp;D118&amp;"_"&amp;B118</f>
        <v>Naoki Yamamoto_1_Sugo</v>
      </c>
    </row>
    <row r="119" spans="1:7" ht="16.149999999999999" customHeight="1" x14ac:dyDescent="0.25">
      <c r="A119" s="6">
        <v>43247</v>
      </c>
      <c r="B119" s="5" t="s">
        <v>156</v>
      </c>
      <c r="C119" s="5" t="s">
        <v>17</v>
      </c>
      <c r="D119" s="5">
        <v>2</v>
      </c>
      <c r="E119" s="5" t="str">
        <f>C119&amp;"_"&amp;D119</f>
        <v>Nick Cassidy _2</v>
      </c>
      <c r="F119" s="5" t="str">
        <f>C119&amp;"_"&amp;D119&amp;"_"&amp;B119</f>
        <v>Nick Cassidy _2_Sugo</v>
      </c>
    </row>
    <row r="120" spans="1:7" ht="16.149999999999999" customHeight="1" x14ac:dyDescent="0.25">
      <c r="A120" s="6">
        <v>43247</v>
      </c>
      <c r="B120" s="5" t="s">
        <v>156</v>
      </c>
      <c r="C120" s="5" t="s">
        <v>16</v>
      </c>
      <c r="D120" s="5">
        <v>3</v>
      </c>
      <c r="E120" s="5" t="str">
        <f>C120&amp;"_"&amp;D120</f>
        <v>Kazuki Nakajima_3</v>
      </c>
      <c r="F120" s="5" t="str">
        <f>C120&amp;"_"&amp;D120&amp;"_"&amp;B120</f>
        <v>Kazuki Nakajima_3_Sugo</v>
      </c>
    </row>
    <row r="121" spans="1:7" ht="16.149999999999999" customHeight="1" x14ac:dyDescent="0.25">
      <c r="A121" s="6">
        <v>43247</v>
      </c>
      <c r="B121" s="5" t="s">
        <v>156</v>
      </c>
      <c r="C121" s="5" t="s">
        <v>27</v>
      </c>
      <c r="D121" s="5">
        <v>4</v>
      </c>
      <c r="E121" s="5" t="str">
        <f>C121&amp;"_"&amp;D121</f>
        <v>Tom Dillmann_4</v>
      </c>
      <c r="F121" s="5" t="str">
        <f>C121&amp;"_"&amp;D121&amp;"_"&amp;B121</f>
        <v>Tom Dillmann_4_Sugo</v>
      </c>
    </row>
    <row r="122" spans="1:7" ht="16.149999999999999" customHeight="1" x14ac:dyDescent="0.25">
      <c r="A122" s="6">
        <v>43247</v>
      </c>
      <c r="B122" s="5" t="s">
        <v>156</v>
      </c>
      <c r="C122" s="5" t="s">
        <v>33</v>
      </c>
      <c r="D122" s="5">
        <v>5</v>
      </c>
      <c r="E122" s="5" t="str">
        <f>C122&amp;"_"&amp;D122</f>
        <v>Narain Karthikeyan _5</v>
      </c>
      <c r="F122" s="5" t="str">
        <f>C122&amp;"_"&amp;D122&amp;"_"&amp;B122</f>
        <v>Narain Karthikeyan _5_Sugo</v>
      </c>
    </row>
    <row r="123" spans="1:7" ht="16.149999999999999" customHeight="1" x14ac:dyDescent="0.25">
      <c r="A123" s="6">
        <v>43247</v>
      </c>
      <c r="B123" s="5" t="s">
        <v>156</v>
      </c>
      <c r="C123" s="5" t="s">
        <v>13</v>
      </c>
      <c r="D123" s="5">
        <v>6</v>
      </c>
      <c r="E123" s="5" t="str">
        <f>C123&amp;"_"&amp;D123</f>
        <v>Kamui Kobayashi _6</v>
      </c>
      <c r="F123" s="5" t="str">
        <f>C123&amp;"_"&amp;D123&amp;"_"&amp;B123</f>
        <v>Kamui Kobayashi _6_Sugo</v>
      </c>
    </row>
    <row r="124" spans="1:7" ht="16.149999999999999" customHeight="1" x14ac:dyDescent="0.25">
      <c r="A124" s="6">
        <v>43247</v>
      </c>
      <c r="B124" s="5" t="s">
        <v>156</v>
      </c>
      <c r="C124" s="5" t="s">
        <v>11</v>
      </c>
      <c r="D124" s="5">
        <v>7</v>
      </c>
      <c r="E124" s="5" t="str">
        <f>C124&amp;"_"&amp;D124</f>
        <v>Tomoki Nojiri _7</v>
      </c>
      <c r="F124" s="5" t="str">
        <f>C124&amp;"_"&amp;D124&amp;"_"&amp;B124</f>
        <v>Tomoki Nojiri _7_Sugo</v>
      </c>
      <c r="G124" s="5">
        <v>1</v>
      </c>
    </row>
    <row r="125" spans="1:7" ht="16.149999999999999" customHeight="1" x14ac:dyDescent="0.25">
      <c r="A125" s="6">
        <v>43247</v>
      </c>
      <c r="B125" s="5" t="s">
        <v>156</v>
      </c>
      <c r="C125" s="5" t="s">
        <v>5</v>
      </c>
      <c r="D125" s="5">
        <v>8</v>
      </c>
      <c r="E125" s="5" t="str">
        <f>C125&amp;"_"&amp;D125</f>
        <v>Kenta Yamashita_8</v>
      </c>
      <c r="F125" s="5" t="str">
        <f>C125&amp;"_"&amp;D125&amp;"_"&amp;B125</f>
        <v>Kenta Yamashita_8_Sugo</v>
      </c>
    </row>
    <row r="126" spans="1:7" ht="16.149999999999999" customHeight="1" x14ac:dyDescent="0.25">
      <c r="A126" s="6">
        <v>43247</v>
      </c>
      <c r="B126" s="5" t="s">
        <v>156</v>
      </c>
      <c r="C126" s="5" t="s">
        <v>15</v>
      </c>
      <c r="D126" s="5">
        <v>9</v>
      </c>
      <c r="E126" s="5" t="str">
        <f>C126&amp;"_"&amp;D126</f>
        <v>Ryo Hirakawa_9</v>
      </c>
      <c r="F126" s="5" t="str">
        <f>C126&amp;"_"&amp;D126&amp;"_"&amp;B126</f>
        <v>Ryo Hirakawa_9_Sugo</v>
      </c>
    </row>
    <row r="127" spans="1:7" ht="16.149999999999999" customHeight="1" x14ac:dyDescent="0.25">
      <c r="A127" s="6">
        <v>43247</v>
      </c>
      <c r="B127" s="5" t="s">
        <v>156</v>
      </c>
      <c r="C127" s="5" t="s">
        <v>25</v>
      </c>
      <c r="D127" s="5">
        <v>10</v>
      </c>
      <c r="E127" s="5" t="str">
        <f>C127&amp;"_"&amp;D127</f>
        <v>Nobuharu Matsushita_10</v>
      </c>
      <c r="F127" s="5" t="str">
        <f>C127&amp;"_"&amp;D127&amp;"_"&amp;B127</f>
        <v>Nobuharu Matsushita_10_Sugo</v>
      </c>
    </row>
    <row r="128" spans="1:7" ht="16.149999999999999" customHeight="1" x14ac:dyDescent="0.25">
      <c r="A128" s="6">
        <v>43247</v>
      </c>
      <c r="B128" s="5" t="s">
        <v>156</v>
      </c>
      <c r="C128" s="5" t="s">
        <v>18</v>
      </c>
      <c r="D128" s="5">
        <v>11</v>
      </c>
      <c r="E128" s="5" t="str">
        <f>C128&amp;"_"&amp;D128</f>
        <v>Hiroaki Ishiura _11</v>
      </c>
      <c r="F128" s="5" t="str">
        <f>C128&amp;"_"&amp;D128&amp;"_"&amp;B128</f>
        <v>Hiroaki Ishiura _11_Sugo</v>
      </c>
    </row>
    <row r="129" spans="1:8" ht="16.149999999999999" customHeight="1" x14ac:dyDescent="0.25">
      <c r="A129" s="6">
        <v>43247</v>
      </c>
      <c r="B129" s="5" t="s">
        <v>156</v>
      </c>
      <c r="C129" s="5" t="s">
        <v>12</v>
      </c>
      <c r="D129" s="5">
        <v>12</v>
      </c>
      <c r="E129" s="5" t="str">
        <f>C129&amp;"_"&amp;D129</f>
        <v>Koudai Tsukakoshi _12</v>
      </c>
      <c r="F129" s="5" t="str">
        <f>C129&amp;"_"&amp;D129&amp;"_"&amp;B129</f>
        <v>Koudai Tsukakoshi _12_Sugo</v>
      </c>
    </row>
    <row r="130" spans="1:8" ht="16.149999999999999" customHeight="1" x14ac:dyDescent="0.25">
      <c r="A130" s="6">
        <v>43247</v>
      </c>
      <c r="B130" s="5" t="s">
        <v>156</v>
      </c>
      <c r="C130" s="5" t="s">
        <v>14</v>
      </c>
      <c r="D130" s="5">
        <v>13</v>
      </c>
      <c r="E130" s="5" t="str">
        <f>C130&amp;"_"&amp;D130</f>
        <v>Yuhi Sekiguchi _13</v>
      </c>
      <c r="F130" s="5" t="str">
        <f>C130&amp;"_"&amp;D130&amp;"_"&amp;B130</f>
        <v>Yuhi Sekiguchi _13_Sugo</v>
      </c>
      <c r="H130" s="5">
        <v>1</v>
      </c>
    </row>
    <row r="131" spans="1:8" ht="16.149999999999999" customHeight="1" x14ac:dyDescent="0.25">
      <c r="A131" s="6">
        <v>43247</v>
      </c>
      <c r="B131" s="5" t="s">
        <v>156</v>
      </c>
      <c r="C131" s="5" t="s">
        <v>34</v>
      </c>
      <c r="D131" s="5">
        <v>14</v>
      </c>
      <c r="E131" s="5" t="str">
        <f>C131&amp;"_"&amp;D131</f>
        <v>Takuya Izawa _14</v>
      </c>
      <c r="F131" s="5" t="str">
        <f>C131&amp;"_"&amp;D131&amp;"_"&amp;B131</f>
        <v>Takuya Izawa _14_Sugo</v>
      </c>
    </row>
    <row r="132" spans="1:8" ht="16.149999999999999" customHeight="1" x14ac:dyDescent="0.25">
      <c r="A132" s="6">
        <v>43247</v>
      </c>
      <c r="B132" s="5" t="s">
        <v>156</v>
      </c>
      <c r="C132" s="5" t="s">
        <v>9</v>
      </c>
      <c r="D132" s="5">
        <v>15</v>
      </c>
      <c r="E132" s="5" t="str">
        <f>C132&amp;"_"&amp;D132</f>
        <v>Kazuya Oshima _15</v>
      </c>
      <c r="F132" s="5" t="str">
        <f>C132&amp;"_"&amp;D132&amp;"_"&amp;B132</f>
        <v>Kazuya Oshima _15_Sugo</v>
      </c>
    </row>
    <row r="133" spans="1:8" ht="16.149999999999999" customHeight="1" x14ac:dyDescent="0.25">
      <c r="A133" s="6">
        <v>43247</v>
      </c>
      <c r="B133" s="5" t="s">
        <v>156</v>
      </c>
      <c r="C133" s="5" t="s">
        <v>31</v>
      </c>
      <c r="D133" s="5" t="s">
        <v>161</v>
      </c>
      <c r="E133" s="5" t="str">
        <f>C133&amp;"_"&amp;D133</f>
        <v>James Rossiter_DNF</v>
      </c>
      <c r="F133" s="5" t="str">
        <f>C133&amp;"_"&amp;D133&amp;"_"&amp;B133</f>
        <v>James Rossiter_DNF_Sugo</v>
      </c>
    </row>
    <row r="134" spans="1:8" ht="16.149999999999999" customHeight="1" x14ac:dyDescent="0.25">
      <c r="A134" s="6">
        <v>43247</v>
      </c>
      <c r="B134" s="5" t="s">
        <v>156</v>
      </c>
      <c r="C134" s="5" t="s">
        <v>6</v>
      </c>
      <c r="D134" s="5" t="s">
        <v>161</v>
      </c>
      <c r="E134" s="5" t="str">
        <f>C134&amp;"_"&amp;D134</f>
        <v>Yuji Kunimoto _DNF</v>
      </c>
      <c r="F134" s="5" t="str">
        <f>C134&amp;"_"&amp;D134&amp;"_"&amp;B134</f>
        <v>Yuji Kunimoto _DNF_Sugo</v>
      </c>
    </row>
    <row r="135" spans="1:8" ht="16.149999999999999" customHeight="1" x14ac:dyDescent="0.25">
      <c r="A135" s="6">
        <v>43247</v>
      </c>
      <c r="B135" s="5" t="s">
        <v>156</v>
      </c>
      <c r="C135" s="5" t="s">
        <v>32</v>
      </c>
      <c r="D135" s="5" t="s">
        <v>161</v>
      </c>
      <c r="E135" s="5" t="str">
        <f>C135&amp;"_"&amp;D135</f>
        <v>Katsumasa Chiyo_DNF</v>
      </c>
      <c r="F135" s="5" t="str">
        <f>C135&amp;"_"&amp;D135&amp;"_"&amp;B135</f>
        <v>Katsumasa Chiyo_DNF_Sugo</v>
      </c>
    </row>
    <row r="136" spans="1:8" ht="16.149999999999999" customHeight="1" x14ac:dyDescent="0.25">
      <c r="A136" s="6">
        <v>43247</v>
      </c>
      <c r="B136" s="5" t="s">
        <v>156</v>
      </c>
      <c r="C136" s="5" t="s">
        <v>10</v>
      </c>
      <c r="D136" s="5" t="s">
        <v>161</v>
      </c>
      <c r="E136" s="5" t="str">
        <f>C136&amp;"_"&amp;D136</f>
        <v>Dan Ticktum_DNF</v>
      </c>
      <c r="F136" s="5" t="str">
        <f>C136&amp;"_"&amp;D136&amp;"_"&amp;B136</f>
        <v>Dan Ticktum_DNF_Sugo</v>
      </c>
    </row>
    <row r="137" spans="1:8" ht="16.149999999999999" customHeight="1" x14ac:dyDescent="0.25">
      <c r="A137" s="6">
        <v>43233</v>
      </c>
      <c r="B137" s="5" t="s">
        <v>150</v>
      </c>
      <c r="C137" s="5" t="s">
        <v>4</v>
      </c>
      <c r="D137" s="5" t="s">
        <v>160</v>
      </c>
      <c r="E137" s="5" t="str">
        <f>C137&amp;"_"&amp;D137</f>
        <v>Naoki Yamamoto_C</v>
      </c>
      <c r="F137" s="5" t="str">
        <f>C137&amp;"_"&amp;D137&amp;"_"&amp;B137</f>
        <v>Naoki Yamamoto_C_Autopolis</v>
      </c>
    </row>
    <row r="138" spans="1:8" ht="16.149999999999999" customHeight="1" x14ac:dyDescent="0.25">
      <c r="A138" s="6">
        <v>43233</v>
      </c>
      <c r="B138" s="5" t="s">
        <v>150</v>
      </c>
      <c r="C138" s="5" t="s">
        <v>14</v>
      </c>
      <c r="D138" s="5" t="s">
        <v>160</v>
      </c>
      <c r="E138" s="5" t="str">
        <f>C138&amp;"_"&amp;D138</f>
        <v>Yuhi Sekiguchi _C</v>
      </c>
      <c r="F138" s="5" t="str">
        <f>C138&amp;"_"&amp;D138&amp;"_"&amp;B138</f>
        <v>Yuhi Sekiguchi _C_Autopolis</v>
      </c>
    </row>
    <row r="139" spans="1:8" ht="16.149999999999999" customHeight="1" x14ac:dyDescent="0.25">
      <c r="A139" s="6">
        <v>43233</v>
      </c>
      <c r="B139" s="5" t="s">
        <v>150</v>
      </c>
      <c r="C139" s="5" t="s">
        <v>11</v>
      </c>
      <c r="D139" s="5" t="s">
        <v>160</v>
      </c>
      <c r="E139" s="5" t="str">
        <f>C139&amp;"_"&amp;D139</f>
        <v>Tomoki Nojiri _C</v>
      </c>
      <c r="F139" s="5" t="str">
        <f>C139&amp;"_"&amp;D139&amp;"_"&amp;B139</f>
        <v>Tomoki Nojiri _C_Autopolis</v>
      </c>
    </row>
    <row r="140" spans="1:8" ht="16.149999999999999" customHeight="1" x14ac:dyDescent="0.25">
      <c r="A140" s="6">
        <v>43233</v>
      </c>
      <c r="B140" s="5" t="s">
        <v>150</v>
      </c>
      <c r="C140" s="5" t="s">
        <v>18</v>
      </c>
      <c r="D140" s="5" t="s">
        <v>160</v>
      </c>
      <c r="E140" s="5" t="str">
        <f>C140&amp;"_"&amp;D140</f>
        <v>Hiroaki Ishiura _C</v>
      </c>
      <c r="F140" s="5" t="str">
        <f>C140&amp;"_"&amp;D140&amp;"_"&amp;B140</f>
        <v>Hiroaki Ishiura _C_Autopolis</v>
      </c>
    </row>
    <row r="141" spans="1:8" ht="16.149999999999999" customHeight="1" x14ac:dyDescent="0.25">
      <c r="A141" s="6">
        <v>43233</v>
      </c>
      <c r="B141" s="5" t="s">
        <v>150</v>
      </c>
      <c r="C141" s="5" t="s">
        <v>34</v>
      </c>
      <c r="D141" s="5" t="s">
        <v>160</v>
      </c>
      <c r="E141" s="5" t="str">
        <f>C141&amp;"_"&amp;D141</f>
        <v>Takuya Izawa _C</v>
      </c>
      <c r="F141" s="5" t="str">
        <f>C141&amp;"_"&amp;D141&amp;"_"&amp;B141</f>
        <v>Takuya Izawa _C_Autopolis</v>
      </c>
    </row>
    <row r="142" spans="1:8" ht="16.149999999999999" customHeight="1" x14ac:dyDescent="0.25">
      <c r="A142" s="6">
        <v>43233</v>
      </c>
      <c r="B142" s="5" t="s">
        <v>150</v>
      </c>
      <c r="C142" s="5" t="s">
        <v>12</v>
      </c>
      <c r="D142" s="5" t="s">
        <v>160</v>
      </c>
      <c r="E142" s="5" t="str">
        <f>C142&amp;"_"&amp;D142</f>
        <v>Koudai Tsukakoshi _C</v>
      </c>
      <c r="F142" s="5" t="str">
        <f>C142&amp;"_"&amp;D142&amp;"_"&amp;B142</f>
        <v>Koudai Tsukakoshi _C_Autopolis</v>
      </c>
    </row>
    <row r="143" spans="1:8" ht="16.149999999999999" customHeight="1" x14ac:dyDescent="0.25">
      <c r="A143" s="6">
        <v>43233</v>
      </c>
      <c r="B143" s="5" t="s">
        <v>150</v>
      </c>
      <c r="C143" s="5" t="s">
        <v>17</v>
      </c>
      <c r="D143" s="5" t="s">
        <v>160</v>
      </c>
      <c r="E143" s="5" t="str">
        <f>C143&amp;"_"&amp;D143</f>
        <v>Nick Cassidy _C</v>
      </c>
      <c r="F143" s="5" t="str">
        <f>C143&amp;"_"&amp;D143&amp;"_"&amp;B143</f>
        <v>Nick Cassidy _C_Autopolis</v>
      </c>
    </row>
    <row r="144" spans="1:8" ht="16.149999999999999" customHeight="1" x14ac:dyDescent="0.25">
      <c r="A144" s="6">
        <v>43233</v>
      </c>
      <c r="B144" s="5" t="s">
        <v>150</v>
      </c>
      <c r="C144" s="5" t="s">
        <v>16</v>
      </c>
      <c r="D144" s="5" t="s">
        <v>160</v>
      </c>
      <c r="E144" s="5" t="str">
        <f>C144&amp;"_"&amp;D144</f>
        <v>Kazuki Nakajima_C</v>
      </c>
      <c r="F144" s="5" t="str">
        <f>C144&amp;"_"&amp;D144&amp;"_"&amp;B144</f>
        <v>Kazuki Nakajima_C_Autopolis</v>
      </c>
    </row>
    <row r="145" spans="1:7" ht="16.149999999999999" customHeight="1" x14ac:dyDescent="0.25">
      <c r="A145" s="6">
        <v>43233</v>
      </c>
      <c r="B145" s="5" t="s">
        <v>150</v>
      </c>
      <c r="C145" s="5" t="s">
        <v>5</v>
      </c>
      <c r="D145" s="5" t="s">
        <v>160</v>
      </c>
      <c r="E145" s="5" t="str">
        <f>C145&amp;"_"&amp;D145</f>
        <v>Kenta Yamashita_C</v>
      </c>
      <c r="F145" s="5" t="str">
        <f>C145&amp;"_"&amp;D145&amp;"_"&amp;B145</f>
        <v>Kenta Yamashita_C_Autopolis</v>
      </c>
    </row>
    <row r="146" spans="1:7" ht="16.149999999999999" customHeight="1" x14ac:dyDescent="0.25">
      <c r="A146" s="6">
        <v>43233</v>
      </c>
      <c r="B146" s="5" t="s">
        <v>150</v>
      </c>
      <c r="C146" s="5" t="s">
        <v>13</v>
      </c>
      <c r="D146" s="5" t="s">
        <v>160</v>
      </c>
      <c r="E146" s="5" t="str">
        <f>C146&amp;"_"&amp;D146</f>
        <v>Kamui Kobayashi _C</v>
      </c>
      <c r="F146" s="5" t="str">
        <f>C146&amp;"_"&amp;D146&amp;"_"&amp;B146</f>
        <v>Kamui Kobayashi _C_Autopolis</v>
      </c>
    </row>
    <row r="147" spans="1:7" ht="16.149999999999999" customHeight="1" x14ac:dyDescent="0.25">
      <c r="A147" s="6">
        <v>43233</v>
      </c>
      <c r="B147" s="5" t="s">
        <v>150</v>
      </c>
      <c r="C147" s="5" t="s">
        <v>31</v>
      </c>
      <c r="D147" s="5" t="s">
        <v>160</v>
      </c>
      <c r="E147" s="5" t="str">
        <f>C147&amp;"_"&amp;D147</f>
        <v>James Rossiter_C</v>
      </c>
      <c r="F147" s="5" t="str">
        <f>C147&amp;"_"&amp;D147&amp;"_"&amp;B147</f>
        <v>James Rossiter_C_Autopolis</v>
      </c>
    </row>
    <row r="148" spans="1:7" ht="16.149999999999999" customHeight="1" x14ac:dyDescent="0.25">
      <c r="A148" s="6">
        <v>43233</v>
      </c>
      <c r="B148" s="5" t="s">
        <v>150</v>
      </c>
      <c r="C148" s="5" t="s">
        <v>25</v>
      </c>
      <c r="D148" s="5" t="s">
        <v>160</v>
      </c>
      <c r="E148" s="5" t="str">
        <f>C148&amp;"_"&amp;D148</f>
        <v>Nobuharu Matsushita_C</v>
      </c>
      <c r="F148" s="5" t="str">
        <f>C148&amp;"_"&amp;D148&amp;"_"&amp;B148</f>
        <v>Nobuharu Matsushita_C_Autopolis</v>
      </c>
    </row>
    <row r="149" spans="1:7" ht="16.149999999999999" customHeight="1" x14ac:dyDescent="0.25">
      <c r="A149" s="6">
        <v>43233</v>
      </c>
      <c r="B149" s="5" t="s">
        <v>150</v>
      </c>
      <c r="C149" s="5" t="s">
        <v>6</v>
      </c>
      <c r="D149" s="5" t="s">
        <v>160</v>
      </c>
      <c r="E149" s="5" t="str">
        <f>C149&amp;"_"&amp;D149</f>
        <v>Yuji Kunimoto _C</v>
      </c>
      <c r="F149" s="5" t="str">
        <f>C149&amp;"_"&amp;D149&amp;"_"&amp;B149</f>
        <v>Yuji Kunimoto _C_Autopolis</v>
      </c>
    </row>
    <row r="150" spans="1:7" ht="16.149999999999999" customHeight="1" x14ac:dyDescent="0.25">
      <c r="A150" s="6">
        <v>43233</v>
      </c>
      <c r="B150" s="5" t="s">
        <v>150</v>
      </c>
      <c r="C150" s="5" t="s">
        <v>32</v>
      </c>
      <c r="D150" s="5" t="s">
        <v>160</v>
      </c>
      <c r="E150" s="5" t="str">
        <f>C150&amp;"_"&amp;D150</f>
        <v>Katsumasa Chiyo_C</v>
      </c>
      <c r="F150" s="5" t="str">
        <f>C150&amp;"_"&amp;D150&amp;"_"&amp;B150</f>
        <v>Katsumasa Chiyo_C_Autopolis</v>
      </c>
    </row>
    <row r="151" spans="1:7" ht="16.149999999999999" customHeight="1" x14ac:dyDescent="0.25">
      <c r="A151" s="6">
        <v>43233</v>
      </c>
      <c r="B151" s="5" t="s">
        <v>150</v>
      </c>
      <c r="C151" s="5" t="s">
        <v>9</v>
      </c>
      <c r="D151" s="5" t="s">
        <v>160</v>
      </c>
      <c r="E151" s="5" t="str">
        <f>C151&amp;"_"&amp;D151</f>
        <v>Kazuya Oshima _C</v>
      </c>
      <c r="F151" s="5" t="str">
        <f>C151&amp;"_"&amp;D151&amp;"_"&amp;B151</f>
        <v>Kazuya Oshima _C_Autopolis</v>
      </c>
    </row>
    <row r="152" spans="1:7" ht="16.149999999999999" customHeight="1" x14ac:dyDescent="0.25">
      <c r="A152" s="6">
        <v>43233</v>
      </c>
      <c r="B152" s="5" t="s">
        <v>150</v>
      </c>
      <c r="C152" s="5" t="s">
        <v>33</v>
      </c>
      <c r="D152" s="5" t="s">
        <v>160</v>
      </c>
      <c r="E152" s="5" t="str">
        <f>C152&amp;"_"&amp;D152</f>
        <v>Narain Karthikeyan _C</v>
      </c>
      <c r="F152" s="5" t="str">
        <f>C152&amp;"_"&amp;D152&amp;"_"&amp;B152</f>
        <v>Narain Karthikeyan _C_Autopolis</v>
      </c>
    </row>
    <row r="153" spans="1:7" ht="16.149999999999999" customHeight="1" x14ac:dyDescent="0.25">
      <c r="A153" s="6">
        <v>43233</v>
      </c>
      <c r="B153" s="5" t="s">
        <v>150</v>
      </c>
      <c r="C153" s="5" t="s">
        <v>15</v>
      </c>
      <c r="D153" s="5" t="s">
        <v>160</v>
      </c>
      <c r="E153" s="5" t="str">
        <f>C153&amp;"_"&amp;D153</f>
        <v>Ryo Hirakawa_C</v>
      </c>
      <c r="F153" s="5" t="str">
        <f>C153&amp;"_"&amp;D153&amp;"_"&amp;B153</f>
        <v>Ryo Hirakawa_C_Autopolis</v>
      </c>
      <c r="G153" s="5">
        <v>1</v>
      </c>
    </row>
    <row r="154" spans="1:7" ht="16.149999999999999" customHeight="1" x14ac:dyDescent="0.25">
      <c r="A154" s="6">
        <v>43233</v>
      </c>
      <c r="B154" s="5" t="s">
        <v>150</v>
      </c>
      <c r="C154" s="5" t="s">
        <v>27</v>
      </c>
      <c r="D154" s="5" t="s">
        <v>160</v>
      </c>
      <c r="E154" s="5" t="str">
        <f>C154&amp;"_"&amp;D154</f>
        <v>Tom Dillmann_C</v>
      </c>
      <c r="F154" s="5" t="str">
        <f>C154&amp;"_"&amp;D154&amp;"_"&amp;B154</f>
        <v>Tom Dillmann_C_Autopolis</v>
      </c>
    </row>
    <row r="155" spans="1:7" ht="16.149999999999999" customHeight="1" x14ac:dyDescent="0.25">
      <c r="A155" s="6">
        <v>43212</v>
      </c>
      <c r="B155" s="5" t="s">
        <v>157</v>
      </c>
      <c r="C155" s="5" t="s">
        <v>4</v>
      </c>
      <c r="D155" s="5">
        <v>1</v>
      </c>
      <c r="E155" s="5" t="str">
        <f>C155&amp;"_"&amp;D155</f>
        <v>Naoki Yamamoto_1</v>
      </c>
      <c r="F155" s="5" t="str">
        <f>C155&amp;"_"&amp;D155&amp;"_"&amp;B155</f>
        <v>Naoki Yamamoto_1_Suzuka</v>
      </c>
      <c r="G155" s="5">
        <v>1</v>
      </c>
    </row>
    <row r="156" spans="1:7" ht="16.149999999999999" customHeight="1" x14ac:dyDescent="0.25">
      <c r="A156" s="6">
        <v>43212</v>
      </c>
      <c r="B156" s="5" t="s">
        <v>157</v>
      </c>
      <c r="C156" s="5" t="s">
        <v>14</v>
      </c>
      <c r="D156" s="5">
        <v>2</v>
      </c>
      <c r="E156" s="5" t="str">
        <f>C156&amp;"_"&amp;D156</f>
        <v>Yuhi Sekiguchi _2</v>
      </c>
      <c r="F156" s="5" t="str">
        <f>C156&amp;"_"&amp;D156&amp;"_"&amp;B156</f>
        <v>Yuhi Sekiguchi _2_Suzuka</v>
      </c>
    </row>
    <row r="157" spans="1:7" ht="16.149999999999999" customHeight="1" x14ac:dyDescent="0.25">
      <c r="A157" s="6">
        <v>43212</v>
      </c>
      <c r="B157" s="5" t="s">
        <v>157</v>
      </c>
      <c r="C157" s="5" t="s">
        <v>11</v>
      </c>
      <c r="D157" s="5">
        <v>3</v>
      </c>
      <c r="E157" s="5" t="str">
        <f>C157&amp;"_"&amp;D157</f>
        <v>Tomoki Nojiri _3</v>
      </c>
      <c r="F157" s="5" t="str">
        <f>C157&amp;"_"&amp;D157&amp;"_"&amp;B157</f>
        <v>Tomoki Nojiri _3_Suzuka</v>
      </c>
    </row>
    <row r="158" spans="1:7" ht="16.149999999999999" customHeight="1" x14ac:dyDescent="0.25">
      <c r="A158" s="6">
        <v>43212</v>
      </c>
      <c r="B158" s="5" t="s">
        <v>157</v>
      </c>
      <c r="C158" s="5" t="s">
        <v>18</v>
      </c>
      <c r="D158" s="5">
        <v>4</v>
      </c>
      <c r="E158" s="5" t="str">
        <f>C158&amp;"_"&amp;D158</f>
        <v>Hiroaki Ishiura _4</v>
      </c>
      <c r="F158" s="5" t="str">
        <f>C158&amp;"_"&amp;D158&amp;"_"&amp;B158</f>
        <v>Hiroaki Ishiura _4_Suzuka</v>
      </c>
    </row>
    <row r="159" spans="1:7" ht="16.149999999999999" customHeight="1" x14ac:dyDescent="0.25">
      <c r="A159" s="6">
        <v>43212</v>
      </c>
      <c r="B159" s="5" t="s">
        <v>157</v>
      </c>
      <c r="C159" s="5" t="s">
        <v>34</v>
      </c>
      <c r="D159" s="5">
        <v>5</v>
      </c>
      <c r="E159" s="5" t="str">
        <f>C159&amp;"_"&amp;D159</f>
        <v>Takuya Izawa _5</v>
      </c>
      <c r="F159" s="5" t="str">
        <f>C159&amp;"_"&amp;D159&amp;"_"&amp;B159</f>
        <v>Takuya Izawa _5_Suzuka</v>
      </c>
    </row>
    <row r="160" spans="1:7" ht="16.149999999999999" customHeight="1" x14ac:dyDescent="0.25">
      <c r="A160" s="6">
        <v>43212</v>
      </c>
      <c r="B160" s="5" t="s">
        <v>157</v>
      </c>
      <c r="C160" s="5" t="s">
        <v>12</v>
      </c>
      <c r="D160" s="5">
        <v>6</v>
      </c>
      <c r="E160" s="5" t="str">
        <f>C160&amp;"_"&amp;D160</f>
        <v>Koudai Tsukakoshi _6</v>
      </c>
      <c r="F160" s="5" t="str">
        <f>C160&amp;"_"&amp;D160&amp;"_"&amp;B160</f>
        <v>Koudai Tsukakoshi _6_Suzuka</v>
      </c>
    </row>
    <row r="161" spans="1:8" ht="16.149999999999999" customHeight="1" x14ac:dyDescent="0.25">
      <c r="A161" s="6">
        <v>43212</v>
      </c>
      <c r="B161" s="5" t="s">
        <v>157</v>
      </c>
      <c r="C161" s="5" t="s">
        <v>17</v>
      </c>
      <c r="D161" s="5">
        <v>7</v>
      </c>
      <c r="E161" s="5" t="str">
        <f>C161&amp;"_"&amp;D161</f>
        <v>Nick Cassidy _7</v>
      </c>
      <c r="F161" s="5" t="str">
        <f>C161&amp;"_"&amp;D161&amp;"_"&amp;B161</f>
        <v>Nick Cassidy _7_Suzuka</v>
      </c>
    </row>
    <row r="162" spans="1:8" ht="16.149999999999999" customHeight="1" x14ac:dyDescent="0.25">
      <c r="A162" s="6">
        <v>43212</v>
      </c>
      <c r="B162" s="5" t="s">
        <v>157</v>
      </c>
      <c r="C162" s="5" t="s">
        <v>16</v>
      </c>
      <c r="D162" s="5">
        <v>8</v>
      </c>
      <c r="E162" s="5" t="str">
        <f>C162&amp;"_"&amp;D162</f>
        <v>Kazuki Nakajima_8</v>
      </c>
      <c r="F162" s="5" t="str">
        <f>C162&amp;"_"&amp;D162&amp;"_"&amp;B162</f>
        <v>Kazuki Nakajima_8_Suzuka</v>
      </c>
    </row>
    <row r="163" spans="1:8" ht="16.149999999999999" customHeight="1" x14ac:dyDescent="0.25">
      <c r="A163" s="6">
        <v>43212</v>
      </c>
      <c r="B163" s="5" t="s">
        <v>157</v>
      </c>
      <c r="C163" s="5" t="s">
        <v>5</v>
      </c>
      <c r="D163" s="5">
        <v>9</v>
      </c>
      <c r="E163" s="5" t="str">
        <f>C163&amp;"_"&amp;D163</f>
        <v>Kenta Yamashita_9</v>
      </c>
      <c r="F163" s="5" t="str">
        <f>C163&amp;"_"&amp;D163&amp;"_"&amp;B163</f>
        <v>Kenta Yamashita_9_Suzuka</v>
      </c>
    </row>
    <row r="164" spans="1:8" ht="16.149999999999999" customHeight="1" x14ac:dyDescent="0.25">
      <c r="A164" s="6">
        <v>43212</v>
      </c>
      <c r="B164" s="5" t="s">
        <v>157</v>
      </c>
      <c r="C164" s="5" t="s">
        <v>13</v>
      </c>
      <c r="D164" s="5">
        <v>10</v>
      </c>
      <c r="E164" s="5" t="str">
        <f>C164&amp;"_"&amp;D164</f>
        <v>Kamui Kobayashi _10</v>
      </c>
      <c r="F164" s="5" t="str">
        <f>C164&amp;"_"&amp;D164&amp;"_"&amp;B164</f>
        <v>Kamui Kobayashi _10_Suzuka</v>
      </c>
    </row>
    <row r="165" spans="1:8" ht="16.149999999999999" customHeight="1" x14ac:dyDescent="0.25">
      <c r="A165" s="6">
        <v>43212</v>
      </c>
      <c r="B165" s="5" t="s">
        <v>157</v>
      </c>
      <c r="C165" s="5" t="s">
        <v>31</v>
      </c>
      <c r="D165" s="5">
        <v>11</v>
      </c>
      <c r="E165" s="5" t="str">
        <f>C165&amp;"_"&amp;D165</f>
        <v>James Rossiter_11</v>
      </c>
      <c r="F165" s="5" t="str">
        <f>C165&amp;"_"&amp;D165&amp;"_"&amp;B165</f>
        <v>James Rossiter_11_Suzuka</v>
      </c>
      <c r="H165" s="5">
        <v>1</v>
      </c>
    </row>
    <row r="166" spans="1:8" ht="16.149999999999999" customHeight="1" x14ac:dyDescent="0.25">
      <c r="A166" s="6">
        <v>43212</v>
      </c>
      <c r="B166" s="5" t="s">
        <v>157</v>
      </c>
      <c r="C166" s="5" t="s">
        <v>25</v>
      </c>
      <c r="D166" s="5">
        <v>12</v>
      </c>
      <c r="E166" s="5" t="str">
        <f>C166&amp;"_"&amp;D166</f>
        <v>Nobuharu Matsushita_12</v>
      </c>
      <c r="F166" s="5" t="str">
        <f>C166&amp;"_"&amp;D166&amp;"_"&amp;B166</f>
        <v>Nobuharu Matsushita_12_Suzuka</v>
      </c>
    </row>
    <row r="167" spans="1:8" ht="16.149999999999999" customHeight="1" x14ac:dyDescent="0.25">
      <c r="A167" s="6">
        <v>43212</v>
      </c>
      <c r="B167" s="5" t="s">
        <v>157</v>
      </c>
      <c r="C167" s="5" t="s">
        <v>6</v>
      </c>
      <c r="D167" s="5">
        <v>13</v>
      </c>
      <c r="E167" s="5" t="str">
        <f>C167&amp;"_"&amp;D167</f>
        <v>Yuji Kunimoto _13</v>
      </c>
      <c r="F167" s="5" t="str">
        <f>C167&amp;"_"&amp;D167&amp;"_"&amp;B167</f>
        <v>Yuji Kunimoto _13_Suzuka</v>
      </c>
    </row>
    <row r="168" spans="1:8" ht="16.149999999999999" customHeight="1" x14ac:dyDescent="0.25">
      <c r="A168" s="6">
        <v>43212</v>
      </c>
      <c r="B168" s="5" t="s">
        <v>157</v>
      </c>
      <c r="C168" s="5" t="s">
        <v>32</v>
      </c>
      <c r="D168" s="5">
        <v>14</v>
      </c>
      <c r="E168" s="5" t="str">
        <f>C168&amp;"_"&amp;D168</f>
        <v>Katsumasa Chiyo_14</v>
      </c>
      <c r="F168" s="5" t="str">
        <f>C168&amp;"_"&amp;D168&amp;"_"&amp;B168</f>
        <v>Katsumasa Chiyo_14_Suzuka</v>
      </c>
    </row>
    <row r="169" spans="1:8" ht="16.149999999999999" customHeight="1" x14ac:dyDescent="0.25">
      <c r="A169" s="6">
        <v>43212</v>
      </c>
      <c r="B169" s="5" t="s">
        <v>157</v>
      </c>
      <c r="C169" s="5" t="s">
        <v>9</v>
      </c>
      <c r="D169" s="5">
        <v>15</v>
      </c>
      <c r="E169" s="5" t="str">
        <f>C169&amp;"_"&amp;D169</f>
        <v>Kazuya Oshima _15</v>
      </c>
      <c r="F169" s="5" t="str">
        <f>C169&amp;"_"&amp;D169&amp;"_"&amp;B169</f>
        <v>Kazuya Oshima _15_Suzuka</v>
      </c>
    </row>
    <row r="170" spans="1:8" ht="16.149999999999999" customHeight="1" x14ac:dyDescent="0.25">
      <c r="A170" s="6">
        <v>43212</v>
      </c>
      <c r="B170" s="5" t="s">
        <v>157</v>
      </c>
      <c r="C170" s="5" t="s">
        <v>26</v>
      </c>
      <c r="D170" s="5">
        <v>16</v>
      </c>
      <c r="E170" s="5" t="str">
        <f>C170&amp;"_"&amp;D170</f>
        <v>Pietro Fittipaldi_16</v>
      </c>
      <c r="F170" s="5" t="str">
        <f>C170&amp;"_"&amp;D170&amp;"_"&amp;B170</f>
        <v>Pietro Fittipaldi_16_Suzuka</v>
      </c>
    </row>
    <row r="171" spans="1:8" ht="16.149999999999999" customHeight="1" x14ac:dyDescent="0.25">
      <c r="A171" s="6">
        <v>43212</v>
      </c>
      <c r="B171" s="5" t="s">
        <v>157</v>
      </c>
      <c r="C171" s="5" t="s">
        <v>33</v>
      </c>
      <c r="D171" s="5">
        <v>17</v>
      </c>
      <c r="E171" s="5" t="str">
        <f>C171&amp;"_"&amp;D171</f>
        <v>Narain Karthikeyan _17</v>
      </c>
      <c r="F171" s="5" t="str">
        <f>C171&amp;"_"&amp;D171&amp;"_"&amp;B171</f>
        <v>Narain Karthikeyan _17_Suzuka</v>
      </c>
    </row>
    <row r="172" spans="1:8" ht="16.149999999999999" customHeight="1" x14ac:dyDescent="0.25">
      <c r="A172" s="6">
        <v>43212</v>
      </c>
      <c r="B172" s="5" t="s">
        <v>157</v>
      </c>
      <c r="C172" s="5" t="s">
        <v>15</v>
      </c>
      <c r="D172" s="5" t="s">
        <v>161</v>
      </c>
      <c r="E172" s="5" t="str">
        <f>C172&amp;"_"&amp;D172</f>
        <v>Ryo Hirakawa_DNF</v>
      </c>
      <c r="F172" s="5" t="str">
        <f>C172&amp;"_"&amp;D172&amp;"_"&amp;B172</f>
        <v>Ryo Hirakawa_DNF_Suzuka</v>
      </c>
    </row>
    <row r="173" spans="1:8" ht="16.149999999999999" customHeight="1" x14ac:dyDescent="0.25">
      <c r="A173" s="6">
        <v>43212</v>
      </c>
      <c r="B173" s="5" t="s">
        <v>157</v>
      </c>
      <c r="C173" s="5" t="s">
        <v>7</v>
      </c>
      <c r="D173" s="5" t="s">
        <v>161</v>
      </c>
      <c r="E173" s="5" t="str">
        <f>C173&amp;"_"&amp;D173</f>
        <v>Nirei Fukuzumi_DNF</v>
      </c>
      <c r="F173" s="5" t="str">
        <f>C173&amp;"_"&amp;D173&amp;"_"&amp;B173</f>
        <v>Nirei Fukuzumi_DNF_Suzuka</v>
      </c>
    </row>
    <row r="174" spans="1:8" ht="16.149999999999999" customHeight="1" x14ac:dyDescent="0.25">
      <c r="A174" s="6">
        <v>43031</v>
      </c>
      <c r="B174" s="5" t="s">
        <v>157</v>
      </c>
      <c r="C174" s="5" t="s">
        <v>14</v>
      </c>
      <c r="D174" s="5" t="s">
        <v>160</v>
      </c>
      <c r="E174" s="5" t="str">
        <f>C174&amp;"_"&amp;D174</f>
        <v>Yuhi Sekiguchi _C</v>
      </c>
      <c r="F174" s="5" t="str">
        <f>C174&amp;"_"&amp;D174&amp;"_"&amp;B174</f>
        <v>Yuhi Sekiguchi _C_Suzuka</v>
      </c>
    </row>
    <row r="175" spans="1:8" ht="16.149999999999999" customHeight="1" x14ac:dyDescent="0.25">
      <c r="A175" s="6">
        <v>43031</v>
      </c>
      <c r="B175" s="5" t="s">
        <v>157</v>
      </c>
      <c r="C175" s="5" t="s">
        <v>123</v>
      </c>
      <c r="D175" s="5" t="s">
        <v>160</v>
      </c>
      <c r="E175" s="5" t="str">
        <f>C175&amp;"_"&amp;D175</f>
        <v>Pierre Gasly _C</v>
      </c>
      <c r="F175" s="5" t="str">
        <f>C175&amp;"_"&amp;D175&amp;"_"&amp;B175</f>
        <v>Pierre Gasly _C_Suzuka</v>
      </c>
    </row>
    <row r="176" spans="1:8" ht="16.149999999999999" customHeight="1" x14ac:dyDescent="0.25">
      <c r="A176" s="6">
        <v>43031</v>
      </c>
      <c r="B176" s="5" t="s">
        <v>157</v>
      </c>
      <c r="C176" s="5" t="s">
        <v>16</v>
      </c>
      <c r="D176" s="5" t="s">
        <v>160</v>
      </c>
      <c r="E176" s="5" t="str">
        <f>C176&amp;"_"&amp;D176</f>
        <v>Kazuki Nakajima_C</v>
      </c>
      <c r="F176" s="5" t="str">
        <f>C176&amp;"_"&amp;D176&amp;"_"&amp;B176</f>
        <v>Kazuki Nakajima_C_Suzuka</v>
      </c>
    </row>
    <row r="177" spans="1:7" ht="16.149999999999999" customHeight="1" x14ac:dyDescent="0.25">
      <c r="A177" s="6">
        <v>43031</v>
      </c>
      <c r="B177" s="5" t="s">
        <v>157</v>
      </c>
      <c r="C177" s="5" t="s">
        <v>6</v>
      </c>
      <c r="D177" s="5" t="s">
        <v>160</v>
      </c>
      <c r="E177" s="5" t="str">
        <f>C177&amp;"_"&amp;D177</f>
        <v>Yuji Kunimoto _C</v>
      </c>
      <c r="F177" s="5" t="str">
        <f>C177&amp;"_"&amp;D177&amp;"_"&amp;B177</f>
        <v>Yuji Kunimoto _C_Suzuka</v>
      </c>
    </row>
    <row r="178" spans="1:7" ht="16.149999999999999" customHeight="1" x14ac:dyDescent="0.25">
      <c r="A178" s="6">
        <v>43031</v>
      </c>
      <c r="B178" s="5" t="s">
        <v>157</v>
      </c>
      <c r="C178" s="5" t="s">
        <v>125</v>
      </c>
      <c r="D178" s="5" t="s">
        <v>160</v>
      </c>
      <c r="E178" s="5" t="str">
        <f>C178&amp;"_"&amp;D178</f>
        <v>Felix Rosenqvist_C</v>
      </c>
      <c r="F178" s="5" t="str">
        <f>C178&amp;"_"&amp;D178&amp;"_"&amp;B178</f>
        <v>Felix Rosenqvist_C_Suzuka</v>
      </c>
    </row>
    <row r="179" spans="1:7" ht="16.149999999999999" customHeight="1" x14ac:dyDescent="0.25">
      <c r="A179" s="6">
        <v>43031</v>
      </c>
      <c r="B179" s="5" t="s">
        <v>157</v>
      </c>
      <c r="C179" s="5" t="s">
        <v>18</v>
      </c>
      <c r="D179" s="5" t="s">
        <v>160</v>
      </c>
      <c r="E179" s="5" t="str">
        <f>C179&amp;"_"&amp;D179</f>
        <v>Hiroaki Ishiura _C</v>
      </c>
      <c r="F179" s="5" t="str">
        <f>C179&amp;"_"&amp;D179&amp;"_"&amp;B179</f>
        <v>Hiroaki Ishiura _C_Suzuka</v>
      </c>
    </row>
    <row r="180" spans="1:7" ht="16.149999999999999" customHeight="1" x14ac:dyDescent="0.25">
      <c r="A180" s="6">
        <v>43031</v>
      </c>
      <c r="B180" s="5" t="s">
        <v>157</v>
      </c>
      <c r="C180" s="5" t="s">
        <v>13</v>
      </c>
      <c r="D180" s="5" t="s">
        <v>160</v>
      </c>
      <c r="E180" s="5" t="str">
        <f>C180&amp;"_"&amp;D180</f>
        <v>Kamui Kobayashi _C</v>
      </c>
      <c r="F180" s="5" t="str">
        <f>C180&amp;"_"&amp;D180&amp;"_"&amp;B180</f>
        <v>Kamui Kobayashi _C_Suzuka</v>
      </c>
    </row>
    <row r="181" spans="1:7" ht="16.149999999999999" customHeight="1" x14ac:dyDescent="0.25">
      <c r="A181" s="6">
        <v>43031</v>
      </c>
      <c r="B181" s="5" t="s">
        <v>157</v>
      </c>
      <c r="C181" s="5" t="s">
        <v>34</v>
      </c>
      <c r="D181" s="5" t="s">
        <v>160</v>
      </c>
      <c r="E181" s="5" t="str">
        <f>C181&amp;"_"&amp;D181</f>
        <v>Takuya Izawa _C</v>
      </c>
      <c r="F181" s="5" t="str">
        <f>C181&amp;"_"&amp;D181&amp;"_"&amp;B181</f>
        <v>Takuya Izawa _C_Suzuka</v>
      </c>
    </row>
    <row r="182" spans="1:7" ht="16.149999999999999" customHeight="1" x14ac:dyDescent="0.25">
      <c r="A182" s="6">
        <v>43031</v>
      </c>
      <c r="B182" s="5" t="s">
        <v>157</v>
      </c>
      <c r="C182" s="5" t="s">
        <v>124</v>
      </c>
      <c r="D182" s="5" t="s">
        <v>160</v>
      </c>
      <c r="E182" s="5" t="str">
        <f>C182&amp;"_"&amp;D182</f>
        <v>Jann Mardenborough _C</v>
      </c>
      <c r="F182" s="5" t="str">
        <f>C182&amp;"_"&amp;D182&amp;"_"&amp;B182</f>
        <v>Jann Mardenborough _C_Suzuka</v>
      </c>
      <c r="G182" s="5">
        <v>1</v>
      </c>
    </row>
    <row r="183" spans="1:7" ht="16.149999999999999" customHeight="1" x14ac:dyDescent="0.25">
      <c r="A183" s="6">
        <v>43031</v>
      </c>
      <c r="B183" s="5" t="s">
        <v>157</v>
      </c>
      <c r="C183" s="5" t="s">
        <v>36</v>
      </c>
      <c r="D183" s="5" t="s">
        <v>160</v>
      </c>
      <c r="E183" s="5" t="str">
        <f>C183&amp;"_"&amp;D183</f>
        <v>André Lotterer _C</v>
      </c>
      <c r="F183" s="5" t="str">
        <f>C183&amp;"_"&amp;D183&amp;"_"&amp;B183</f>
        <v>André Lotterer _C_Suzuka</v>
      </c>
    </row>
    <row r="184" spans="1:7" ht="16.149999999999999" customHeight="1" x14ac:dyDescent="0.25">
      <c r="A184" s="6">
        <v>43031</v>
      </c>
      <c r="B184" s="5" t="s">
        <v>157</v>
      </c>
      <c r="C184" s="5" t="s">
        <v>5</v>
      </c>
      <c r="D184" s="5" t="s">
        <v>160</v>
      </c>
      <c r="E184" s="5" t="str">
        <f>C184&amp;"_"&amp;D184</f>
        <v>Kenta Yamashita_C</v>
      </c>
      <c r="F184" s="5" t="str">
        <f>C184&amp;"_"&amp;D184&amp;"_"&amp;B184</f>
        <v>Kenta Yamashita_C_Suzuka</v>
      </c>
    </row>
    <row r="185" spans="1:7" ht="16.149999999999999" customHeight="1" x14ac:dyDescent="0.25">
      <c r="A185" s="6">
        <v>43031</v>
      </c>
      <c r="B185" s="5" t="s">
        <v>157</v>
      </c>
      <c r="C185" s="5" t="s">
        <v>11</v>
      </c>
      <c r="D185" s="5" t="s">
        <v>160</v>
      </c>
      <c r="E185" s="5" t="str">
        <f>C185&amp;"_"&amp;D185</f>
        <v>Tomoki Nojiri _C</v>
      </c>
      <c r="F185" s="5" t="str">
        <f>C185&amp;"_"&amp;D185&amp;"_"&amp;B185</f>
        <v>Tomoki Nojiri _C_Suzuka</v>
      </c>
    </row>
    <row r="186" spans="1:7" ht="16.149999999999999" customHeight="1" x14ac:dyDescent="0.25">
      <c r="A186" s="6">
        <v>43031</v>
      </c>
      <c r="B186" s="5" t="s">
        <v>157</v>
      </c>
      <c r="C186" s="5" t="s">
        <v>33</v>
      </c>
      <c r="D186" s="5" t="s">
        <v>160</v>
      </c>
      <c r="E186" s="5" t="str">
        <f>C186&amp;"_"&amp;D186</f>
        <v>Narain Karthikeyan _C</v>
      </c>
      <c r="F186" s="5" t="str">
        <f>C186&amp;"_"&amp;D186&amp;"_"&amp;B186</f>
        <v>Narain Karthikeyan _C_Suzuka</v>
      </c>
    </row>
    <row r="187" spans="1:7" ht="16.149999999999999" customHeight="1" x14ac:dyDescent="0.25">
      <c r="A187" s="6">
        <v>43031</v>
      </c>
      <c r="B187" s="5" t="s">
        <v>157</v>
      </c>
      <c r="C187" s="5" t="s">
        <v>35</v>
      </c>
      <c r="D187" s="5" t="s">
        <v>160</v>
      </c>
      <c r="E187" s="5" t="str">
        <f>C187&amp;"_"&amp;D187</f>
        <v>Takashi Kogure_C</v>
      </c>
      <c r="F187" s="5" t="str">
        <f>C187&amp;"_"&amp;D187&amp;"_"&amp;B187</f>
        <v>Takashi Kogure_C_Suzuka</v>
      </c>
    </row>
    <row r="188" spans="1:7" ht="16.149999999999999" customHeight="1" x14ac:dyDescent="0.25">
      <c r="A188" s="6">
        <v>43031</v>
      </c>
      <c r="B188" s="5" t="s">
        <v>157</v>
      </c>
      <c r="C188" s="5" t="s">
        <v>9</v>
      </c>
      <c r="D188" s="5" t="s">
        <v>160</v>
      </c>
      <c r="E188" s="5" t="str">
        <f>C188&amp;"_"&amp;D188</f>
        <v>Kazuya Oshima _C</v>
      </c>
      <c r="F188" s="5" t="str">
        <f>C188&amp;"_"&amp;D188&amp;"_"&amp;B188</f>
        <v>Kazuya Oshima _C_Suzuka</v>
      </c>
    </row>
    <row r="189" spans="1:7" ht="16.149999999999999" customHeight="1" x14ac:dyDescent="0.25">
      <c r="A189" s="6">
        <v>43031</v>
      </c>
      <c r="B189" s="5" t="s">
        <v>157</v>
      </c>
      <c r="C189" s="5" t="s">
        <v>12</v>
      </c>
      <c r="D189" s="5" t="s">
        <v>160</v>
      </c>
      <c r="E189" s="5" t="str">
        <f>C189&amp;"_"&amp;D189</f>
        <v>Koudai Tsukakoshi _C</v>
      </c>
      <c r="F189" s="5" t="str">
        <f>C189&amp;"_"&amp;D189&amp;"_"&amp;B189</f>
        <v>Koudai Tsukakoshi _C_Suzuka</v>
      </c>
    </row>
    <row r="190" spans="1:7" ht="16.149999999999999" customHeight="1" x14ac:dyDescent="0.25">
      <c r="A190" s="6">
        <v>43031</v>
      </c>
      <c r="B190" s="5" t="s">
        <v>157</v>
      </c>
      <c r="C190" s="5" t="s">
        <v>55</v>
      </c>
      <c r="D190" s="5" t="s">
        <v>160</v>
      </c>
      <c r="E190" s="5" t="str">
        <f>C190&amp;"_"&amp;D190</f>
        <v>Daisuke Nakajima _C</v>
      </c>
      <c r="F190" s="5" t="str">
        <f>C190&amp;"_"&amp;D190&amp;"_"&amp;B190</f>
        <v>Daisuke Nakajima _C_Suzuka</v>
      </c>
    </row>
    <row r="191" spans="1:7" ht="16.149999999999999" customHeight="1" x14ac:dyDescent="0.25">
      <c r="A191" s="6">
        <v>43031</v>
      </c>
      <c r="B191" s="5" t="s">
        <v>157</v>
      </c>
      <c r="C191" s="5" t="s">
        <v>4</v>
      </c>
      <c r="D191" s="5" t="s">
        <v>160</v>
      </c>
      <c r="E191" s="5" t="str">
        <f>C191&amp;"_"&amp;D191</f>
        <v>Naoki Yamamoto_C</v>
      </c>
      <c r="F191" s="5" t="str">
        <f>C191&amp;"_"&amp;D191&amp;"_"&amp;B191</f>
        <v>Naoki Yamamoto_C_Suzuka</v>
      </c>
    </row>
    <row r="192" spans="1:7" ht="16.149999999999999" customHeight="1" x14ac:dyDescent="0.25">
      <c r="A192" s="6">
        <v>43031</v>
      </c>
      <c r="B192" s="5" t="s">
        <v>157</v>
      </c>
      <c r="C192" s="5" t="s">
        <v>17</v>
      </c>
      <c r="D192" s="5" t="s">
        <v>160</v>
      </c>
      <c r="E192" s="5" t="str">
        <f>C192&amp;"_"&amp;D192</f>
        <v>Nick Cassidy _C</v>
      </c>
      <c r="F192" s="5" t="str">
        <f>C192&amp;"_"&amp;D192&amp;"_"&amp;B192</f>
        <v>Nick Cassidy _C_Suzuka</v>
      </c>
    </row>
    <row r="193" spans="1:7" ht="16.149999999999999" customHeight="1" x14ac:dyDescent="0.25">
      <c r="A193" s="6">
        <v>43030</v>
      </c>
      <c r="B193" s="5" t="s">
        <v>157</v>
      </c>
      <c r="C193" s="5" t="s">
        <v>14</v>
      </c>
      <c r="D193" s="5" t="s">
        <v>160</v>
      </c>
      <c r="E193" s="5" t="str">
        <f>C193&amp;"_"&amp;D193</f>
        <v>Yuhi Sekiguchi _C</v>
      </c>
      <c r="F193" s="5" t="str">
        <f>C193&amp;"_"&amp;D193&amp;"_"&amp;B193</f>
        <v>Yuhi Sekiguchi _C_Suzuka</v>
      </c>
    </row>
    <row r="194" spans="1:7" ht="16.149999999999999" customHeight="1" x14ac:dyDescent="0.25">
      <c r="A194" s="6">
        <v>43030</v>
      </c>
      <c r="B194" s="5" t="s">
        <v>157</v>
      </c>
      <c r="C194" s="5" t="s">
        <v>123</v>
      </c>
      <c r="D194" s="5" t="s">
        <v>160</v>
      </c>
      <c r="E194" s="5" t="str">
        <f>C194&amp;"_"&amp;D194</f>
        <v>Pierre Gasly _C</v>
      </c>
      <c r="F194" s="5" t="str">
        <f>C194&amp;"_"&amp;D194&amp;"_"&amp;B194</f>
        <v>Pierre Gasly _C_Suzuka</v>
      </c>
    </row>
    <row r="195" spans="1:7" ht="16.149999999999999" customHeight="1" x14ac:dyDescent="0.25">
      <c r="A195" s="6">
        <v>43030</v>
      </c>
      <c r="B195" s="5" t="s">
        <v>157</v>
      </c>
      <c r="C195" s="5" t="s">
        <v>16</v>
      </c>
      <c r="D195" s="5" t="s">
        <v>160</v>
      </c>
      <c r="E195" s="5" t="str">
        <f>C195&amp;"_"&amp;D195</f>
        <v>Kazuki Nakajima_C</v>
      </c>
      <c r="F195" s="5" t="str">
        <f>C195&amp;"_"&amp;D195&amp;"_"&amp;B195</f>
        <v>Kazuki Nakajima_C_Suzuka</v>
      </c>
    </row>
    <row r="196" spans="1:7" ht="16.149999999999999" customHeight="1" x14ac:dyDescent="0.25">
      <c r="A196" s="6">
        <v>43030</v>
      </c>
      <c r="B196" s="5" t="s">
        <v>157</v>
      </c>
      <c r="C196" s="5" t="s">
        <v>6</v>
      </c>
      <c r="D196" s="5" t="s">
        <v>160</v>
      </c>
      <c r="E196" s="5" t="str">
        <f>C196&amp;"_"&amp;D196</f>
        <v>Yuji Kunimoto _C</v>
      </c>
      <c r="F196" s="5" t="str">
        <f>C196&amp;"_"&amp;D196&amp;"_"&amp;B196</f>
        <v>Yuji Kunimoto _C_Suzuka</v>
      </c>
    </row>
    <row r="197" spans="1:7" ht="16.149999999999999" customHeight="1" x14ac:dyDescent="0.25">
      <c r="A197" s="6">
        <v>43030</v>
      </c>
      <c r="B197" s="5" t="s">
        <v>157</v>
      </c>
      <c r="C197" s="5" t="s">
        <v>125</v>
      </c>
      <c r="D197" s="5" t="s">
        <v>160</v>
      </c>
      <c r="E197" s="5" t="str">
        <f>C197&amp;"_"&amp;D197</f>
        <v>Felix Rosenqvist_C</v>
      </c>
      <c r="F197" s="5" t="str">
        <f>C197&amp;"_"&amp;D197&amp;"_"&amp;B197</f>
        <v>Felix Rosenqvist_C_Suzuka</v>
      </c>
    </row>
    <row r="198" spans="1:7" ht="16.149999999999999" customHeight="1" x14ac:dyDescent="0.25">
      <c r="A198" s="6">
        <v>43030</v>
      </c>
      <c r="B198" s="5" t="s">
        <v>157</v>
      </c>
      <c r="C198" s="5" t="s">
        <v>18</v>
      </c>
      <c r="D198" s="5" t="s">
        <v>160</v>
      </c>
      <c r="E198" s="5" t="str">
        <f>C198&amp;"_"&amp;D198</f>
        <v>Hiroaki Ishiura _C</v>
      </c>
      <c r="F198" s="5" t="str">
        <f>C198&amp;"_"&amp;D198&amp;"_"&amp;B198</f>
        <v>Hiroaki Ishiura _C_Suzuka</v>
      </c>
    </row>
    <row r="199" spans="1:7" ht="16.149999999999999" customHeight="1" x14ac:dyDescent="0.25">
      <c r="A199" s="6">
        <v>43030</v>
      </c>
      <c r="B199" s="5" t="s">
        <v>157</v>
      </c>
      <c r="C199" s="5" t="s">
        <v>13</v>
      </c>
      <c r="D199" s="5" t="s">
        <v>160</v>
      </c>
      <c r="E199" s="5" t="str">
        <f>C199&amp;"_"&amp;D199</f>
        <v>Kamui Kobayashi _C</v>
      </c>
      <c r="F199" s="5" t="str">
        <f>C199&amp;"_"&amp;D199&amp;"_"&amp;B199</f>
        <v>Kamui Kobayashi _C_Suzuka</v>
      </c>
    </row>
    <row r="200" spans="1:7" ht="16.149999999999999" customHeight="1" x14ac:dyDescent="0.25">
      <c r="A200" s="6">
        <v>43030</v>
      </c>
      <c r="B200" s="5" t="s">
        <v>157</v>
      </c>
      <c r="C200" s="5" t="s">
        <v>34</v>
      </c>
      <c r="D200" s="5" t="s">
        <v>160</v>
      </c>
      <c r="E200" s="5" t="str">
        <f>C200&amp;"_"&amp;D200</f>
        <v>Takuya Izawa _C</v>
      </c>
      <c r="F200" s="5" t="str">
        <f>C200&amp;"_"&amp;D200&amp;"_"&amp;B200</f>
        <v>Takuya Izawa _C_Suzuka</v>
      </c>
    </row>
    <row r="201" spans="1:7" ht="16.149999999999999" customHeight="1" x14ac:dyDescent="0.25">
      <c r="A201" s="6">
        <v>43030</v>
      </c>
      <c r="B201" s="5" t="s">
        <v>157</v>
      </c>
      <c r="C201" s="5" t="s">
        <v>124</v>
      </c>
      <c r="D201" s="5" t="s">
        <v>160</v>
      </c>
      <c r="E201" s="5" t="str">
        <f>C201&amp;"_"&amp;D201</f>
        <v>Jann Mardenborough _C</v>
      </c>
      <c r="F201" s="5" t="str">
        <f>C201&amp;"_"&amp;D201&amp;"_"&amp;B201</f>
        <v>Jann Mardenborough _C_Suzuka</v>
      </c>
    </row>
    <row r="202" spans="1:7" ht="16.149999999999999" customHeight="1" x14ac:dyDescent="0.25">
      <c r="A202" s="6">
        <v>43030</v>
      </c>
      <c r="B202" s="5" t="s">
        <v>157</v>
      </c>
      <c r="C202" s="5" t="s">
        <v>36</v>
      </c>
      <c r="D202" s="5" t="s">
        <v>160</v>
      </c>
      <c r="E202" s="5" t="str">
        <f>C202&amp;"_"&amp;D202</f>
        <v>André Lotterer _C</v>
      </c>
      <c r="F202" s="5" t="str">
        <f>C202&amp;"_"&amp;D202&amp;"_"&amp;B202</f>
        <v>André Lotterer _C_Suzuka</v>
      </c>
      <c r="G202" s="5">
        <v>1</v>
      </c>
    </row>
    <row r="203" spans="1:7" ht="16.149999999999999" customHeight="1" x14ac:dyDescent="0.25">
      <c r="A203" s="6">
        <v>43030</v>
      </c>
      <c r="B203" s="5" t="s">
        <v>157</v>
      </c>
      <c r="C203" s="5" t="s">
        <v>5</v>
      </c>
      <c r="D203" s="5" t="s">
        <v>160</v>
      </c>
      <c r="E203" s="5" t="str">
        <f>C203&amp;"_"&amp;D203</f>
        <v>Kenta Yamashita_C</v>
      </c>
      <c r="F203" s="5" t="str">
        <f>C203&amp;"_"&amp;D203&amp;"_"&amp;B203</f>
        <v>Kenta Yamashita_C_Suzuka</v>
      </c>
    </row>
    <row r="204" spans="1:7" ht="16.149999999999999" customHeight="1" x14ac:dyDescent="0.25">
      <c r="A204" s="6">
        <v>43030</v>
      </c>
      <c r="B204" s="5" t="s">
        <v>157</v>
      </c>
      <c r="C204" s="5" t="s">
        <v>11</v>
      </c>
      <c r="D204" s="5" t="s">
        <v>160</v>
      </c>
      <c r="E204" s="5" t="str">
        <f>C204&amp;"_"&amp;D204</f>
        <v>Tomoki Nojiri _C</v>
      </c>
      <c r="F204" s="5" t="str">
        <f>C204&amp;"_"&amp;D204&amp;"_"&amp;B204</f>
        <v>Tomoki Nojiri _C_Suzuka</v>
      </c>
    </row>
    <row r="205" spans="1:7" ht="16.149999999999999" customHeight="1" x14ac:dyDescent="0.25">
      <c r="A205" s="6">
        <v>43030</v>
      </c>
      <c r="B205" s="5" t="s">
        <v>157</v>
      </c>
      <c r="C205" s="5" t="s">
        <v>33</v>
      </c>
      <c r="D205" s="5" t="s">
        <v>160</v>
      </c>
      <c r="E205" s="5" t="str">
        <f>C205&amp;"_"&amp;D205</f>
        <v>Narain Karthikeyan _C</v>
      </c>
      <c r="F205" s="5" t="str">
        <f>C205&amp;"_"&amp;D205&amp;"_"&amp;B205</f>
        <v>Narain Karthikeyan _C_Suzuka</v>
      </c>
    </row>
    <row r="206" spans="1:7" ht="16.149999999999999" customHeight="1" x14ac:dyDescent="0.25">
      <c r="A206" s="6">
        <v>43030</v>
      </c>
      <c r="B206" s="5" t="s">
        <v>157</v>
      </c>
      <c r="C206" s="5" t="s">
        <v>35</v>
      </c>
      <c r="D206" s="5" t="s">
        <v>160</v>
      </c>
      <c r="E206" s="5" t="str">
        <f>C206&amp;"_"&amp;D206</f>
        <v>Takashi Kogure_C</v>
      </c>
      <c r="F206" s="5" t="str">
        <f>C206&amp;"_"&amp;D206&amp;"_"&amp;B206</f>
        <v>Takashi Kogure_C_Suzuka</v>
      </c>
    </row>
    <row r="207" spans="1:7" ht="16.149999999999999" customHeight="1" x14ac:dyDescent="0.25">
      <c r="A207" s="6">
        <v>43030</v>
      </c>
      <c r="B207" s="5" t="s">
        <v>157</v>
      </c>
      <c r="C207" s="5" t="s">
        <v>9</v>
      </c>
      <c r="D207" s="5" t="s">
        <v>160</v>
      </c>
      <c r="E207" s="5" t="str">
        <f>C207&amp;"_"&amp;D207</f>
        <v>Kazuya Oshima _C</v>
      </c>
      <c r="F207" s="5" t="str">
        <f>C207&amp;"_"&amp;D207&amp;"_"&amp;B207</f>
        <v>Kazuya Oshima _C_Suzuka</v>
      </c>
    </row>
    <row r="208" spans="1:7" ht="16.149999999999999" customHeight="1" x14ac:dyDescent="0.25">
      <c r="A208" s="6">
        <v>43030</v>
      </c>
      <c r="B208" s="5" t="s">
        <v>157</v>
      </c>
      <c r="C208" s="5" t="s">
        <v>12</v>
      </c>
      <c r="D208" s="5" t="s">
        <v>160</v>
      </c>
      <c r="E208" s="5" t="str">
        <f>C208&amp;"_"&amp;D208</f>
        <v>Koudai Tsukakoshi _C</v>
      </c>
      <c r="F208" s="5" t="str">
        <f>C208&amp;"_"&amp;D208&amp;"_"&amp;B208</f>
        <v>Koudai Tsukakoshi _C_Suzuka</v>
      </c>
    </row>
    <row r="209" spans="1:8" ht="16.149999999999999" customHeight="1" x14ac:dyDescent="0.25">
      <c r="A209" s="6">
        <v>43030</v>
      </c>
      <c r="B209" s="5" t="s">
        <v>157</v>
      </c>
      <c r="C209" s="5" t="s">
        <v>55</v>
      </c>
      <c r="D209" s="5" t="s">
        <v>160</v>
      </c>
      <c r="E209" s="5" t="str">
        <f>C209&amp;"_"&amp;D209</f>
        <v>Daisuke Nakajima _C</v>
      </c>
      <c r="F209" s="5" t="str">
        <f>C209&amp;"_"&amp;D209&amp;"_"&amp;B209</f>
        <v>Daisuke Nakajima _C_Suzuka</v>
      </c>
    </row>
    <row r="210" spans="1:8" ht="16.149999999999999" customHeight="1" x14ac:dyDescent="0.25">
      <c r="A210" s="6">
        <v>43030</v>
      </c>
      <c r="B210" s="5" t="s">
        <v>157</v>
      </c>
      <c r="C210" s="5" t="s">
        <v>4</v>
      </c>
      <c r="D210" s="5" t="s">
        <v>160</v>
      </c>
      <c r="E210" s="5" t="str">
        <f>C210&amp;"_"&amp;D210</f>
        <v>Naoki Yamamoto_C</v>
      </c>
      <c r="F210" s="5" t="str">
        <f>C210&amp;"_"&amp;D210&amp;"_"&amp;B210</f>
        <v>Naoki Yamamoto_C_Suzuka</v>
      </c>
    </row>
    <row r="211" spans="1:8" ht="16.149999999999999" customHeight="1" x14ac:dyDescent="0.25">
      <c r="A211" s="6">
        <v>43030</v>
      </c>
      <c r="B211" s="5" t="s">
        <v>157</v>
      </c>
      <c r="C211" s="5" t="s">
        <v>17</v>
      </c>
      <c r="D211" s="5" t="s">
        <v>160</v>
      </c>
      <c r="E211" s="5" t="str">
        <f>C211&amp;"_"&amp;D211</f>
        <v>Nick Cassidy _C</v>
      </c>
      <c r="F211" s="5" t="str">
        <f>C211&amp;"_"&amp;D211&amp;"_"&amp;B211</f>
        <v>Nick Cassidy _C_Suzuka</v>
      </c>
    </row>
    <row r="212" spans="1:8" ht="16.149999999999999" customHeight="1" x14ac:dyDescent="0.25">
      <c r="A212" s="6">
        <v>43002</v>
      </c>
      <c r="B212" s="5" t="s">
        <v>156</v>
      </c>
      <c r="C212" s="5" t="s">
        <v>14</v>
      </c>
      <c r="D212" s="5">
        <v>1</v>
      </c>
      <c r="E212" s="5" t="str">
        <f>C212&amp;"_"&amp;D212</f>
        <v>Yuhi Sekiguchi _1</v>
      </c>
      <c r="F212" s="5" t="str">
        <f>C212&amp;"_"&amp;D212&amp;"_"&amp;B212</f>
        <v>Yuhi Sekiguchi _1_Sugo</v>
      </c>
    </row>
    <row r="213" spans="1:8" ht="16.149999999999999" customHeight="1" x14ac:dyDescent="0.25">
      <c r="A213" s="6">
        <v>43002</v>
      </c>
      <c r="B213" s="5" t="s">
        <v>156</v>
      </c>
      <c r="C213" s="5" t="s">
        <v>123</v>
      </c>
      <c r="D213" s="5">
        <v>2</v>
      </c>
      <c r="E213" s="5" t="str">
        <f>C213&amp;"_"&amp;D213</f>
        <v>Pierre Gasly _2</v>
      </c>
      <c r="F213" s="5" t="str">
        <f>C213&amp;"_"&amp;D213&amp;"_"&amp;B213</f>
        <v>Pierre Gasly _2_Sugo</v>
      </c>
    </row>
    <row r="214" spans="1:8" ht="16.149999999999999" customHeight="1" x14ac:dyDescent="0.25">
      <c r="A214" s="6">
        <v>43002</v>
      </c>
      <c r="B214" s="5" t="s">
        <v>156</v>
      </c>
      <c r="C214" s="5" t="s">
        <v>16</v>
      </c>
      <c r="D214" s="5">
        <v>3</v>
      </c>
      <c r="E214" s="5" t="str">
        <f>C214&amp;"_"&amp;D214</f>
        <v>Kazuki Nakajima_3</v>
      </c>
      <c r="F214" s="5" t="str">
        <f>C214&amp;"_"&amp;D214&amp;"_"&amp;B214</f>
        <v>Kazuki Nakajima_3_Sugo</v>
      </c>
    </row>
    <row r="215" spans="1:8" ht="16.149999999999999" customHeight="1" x14ac:dyDescent="0.25">
      <c r="A215" s="6">
        <v>43002</v>
      </c>
      <c r="B215" s="5" t="s">
        <v>156</v>
      </c>
      <c r="C215" s="5" t="s">
        <v>6</v>
      </c>
      <c r="D215" s="5">
        <v>4</v>
      </c>
      <c r="E215" s="5" t="str">
        <f>C215&amp;"_"&amp;D215</f>
        <v>Yuji Kunimoto _4</v>
      </c>
      <c r="F215" s="5" t="str">
        <f>C215&amp;"_"&amp;D215&amp;"_"&amp;B215</f>
        <v>Yuji Kunimoto _4_Sugo</v>
      </c>
    </row>
    <row r="216" spans="1:8" ht="16.149999999999999" customHeight="1" x14ac:dyDescent="0.25">
      <c r="A216" s="6">
        <v>43002</v>
      </c>
      <c r="B216" s="5" t="s">
        <v>156</v>
      </c>
      <c r="C216" s="5" t="s">
        <v>125</v>
      </c>
      <c r="D216" s="5">
        <v>5</v>
      </c>
      <c r="E216" s="5" t="str">
        <f>C216&amp;"_"&amp;D216</f>
        <v>Felix Rosenqvist_5</v>
      </c>
      <c r="F216" s="5" t="str">
        <f>C216&amp;"_"&amp;D216&amp;"_"&amp;B216</f>
        <v>Felix Rosenqvist_5_Sugo</v>
      </c>
    </row>
    <row r="217" spans="1:8" ht="16.149999999999999" customHeight="1" x14ac:dyDescent="0.25">
      <c r="A217" s="6">
        <v>43002</v>
      </c>
      <c r="B217" s="5" t="s">
        <v>156</v>
      </c>
      <c r="C217" s="5" t="s">
        <v>18</v>
      </c>
      <c r="D217" s="5">
        <v>6</v>
      </c>
      <c r="E217" s="5" t="str">
        <f>C217&amp;"_"&amp;D217</f>
        <v>Hiroaki Ishiura _6</v>
      </c>
      <c r="F217" s="5" t="str">
        <f>C217&amp;"_"&amp;D217&amp;"_"&amp;B217</f>
        <v>Hiroaki Ishiura _6_Sugo</v>
      </c>
      <c r="H217" s="5">
        <v>1</v>
      </c>
    </row>
    <row r="218" spans="1:8" ht="16.149999999999999" customHeight="1" x14ac:dyDescent="0.25">
      <c r="A218" s="6">
        <v>43002</v>
      </c>
      <c r="B218" s="5" t="s">
        <v>156</v>
      </c>
      <c r="C218" s="5" t="s">
        <v>13</v>
      </c>
      <c r="D218" s="5">
        <v>7</v>
      </c>
      <c r="E218" s="5" t="str">
        <f>C218&amp;"_"&amp;D218</f>
        <v>Kamui Kobayashi _7</v>
      </c>
      <c r="F218" s="5" t="str">
        <f>C218&amp;"_"&amp;D218&amp;"_"&amp;B218</f>
        <v>Kamui Kobayashi _7_Sugo</v>
      </c>
    </row>
    <row r="219" spans="1:8" ht="16.149999999999999" customHeight="1" x14ac:dyDescent="0.25">
      <c r="A219" s="6">
        <v>43002</v>
      </c>
      <c r="B219" s="5" t="s">
        <v>156</v>
      </c>
      <c r="C219" s="5" t="s">
        <v>34</v>
      </c>
      <c r="D219" s="5">
        <v>8</v>
      </c>
      <c r="E219" s="5" t="str">
        <f>C219&amp;"_"&amp;D219</f>
        <v>Takuya Izawa _8</v>
      </c>
      <c r="F219" s="5" t="str">
        <f>C219&amp;"_"&amp;D219&amp;"_"&amp;B219</f>
        <v>Takuya Izawa _8_Sugo</v>
      </c>
    </row>
    <row r="220" spans="1:8" ht="16.149999999999999" customHeight="1" x14ac:dyDescent="0.25">
      <c r="A220" s="6">
        <v>43002</v>
      </c>
      <c r="B220" s="5" t="s">
        <v>156</v>
      </c>
      <c r="C220" s="5" t="s">
        <v>124</v>
      </c>
      <c r="D220" s="5">
        <v>9</v>
      </c>
      <c r="E220" s="5" t="str">
        <f>C220&amp;"_"&amp;D220</f>
        <v>Jann Mardenborough _9</v>
      </c>
      <c r="F220" s="5" t="str">
        <f>C220&amp;"_"&amp;D220&amp;"_"&amp;B220</f>
        <v>Jann Mardenborough _9_Sugo</v>
      </c>
    </row>
    <row r="221" spans="1:8" ht="16.149999999999999" customHeight="1" x14ac:dyDescent="0.25">
      <c r="A221" s="6">
        <v>43002</v>
      </c>
      <c r="B221" s="5" t="s">
        <v>156</v>
      </c>
      <c r="C221" s="5" t="s">
        <v>36</v>
      </c>
      <c r="D221" s="5">
        <v>10</v>
      </c>
      <c r="E221" s="5" t="str">
        <f>C221&amp;"_"&amp;D221</f>
        <v>André Lotterer _10</v>
      </c>
      <c r="F221" s="5" t="str">
        <f>C221&amp;"_"&amp;D221&amp;"_"&amp;B221</f>
        <v>André Lotterer _10_Sugo</v>
      </c>
    </row>
    <row r="222" spans="1:8" ht="16.149999999999999" customHeight="1" x14ac:dyDescent="0.25">
      <c r="A222" s="6">
        <v>43002</v>
      </c>
      <c r="B222" s="5" t="s">
        <v>156</v>
      </c>
      <c r="C222" s="5" t="s">
        <v>5</v>
      </c>
      <c r="D222" s="5">
        <v>11</v>
      </c>
      <c r="E222" s="5" t="str">
        <f>C222&amp;"_"&amp;D222</f>
        <v>Kenta Yamashita_11</v>
      </c>
      <c r="F222" s="5" t="str">
        <f>C222&amp;"_"&amp;D222&amp;"_"&amp;B222</f>
        <v>Kenta Yamashita_11_Sugo</v>
      </c>
    </row>
    <row r="223" spans="1:8" ht="16.149999999999999" customHeight="1" x14ac:dyDescent="0.25">
      <c r="A223" s="6">
        <v>43002</v>
      </c>
      <c r="B223" s="5" t="s">
        <v>156</v>
      </c>
      <c r="C223" s="5" t="s">
        <v>11</v>
      </c>
      <c r="D223" s="5">
        <v>12</v>
      </c>
      <c r="E223" s="5" t="str">
        <f>C223&amp;"_"&amp;D223</f>
        <v>Tomoki Nojiri _12</v>
      </c>
      <c r="F223" s="5" t="str">
        <f>C223&amp;"_"&amp;D223&amp;"_"&amp;B223</f>
        <v>Tomoki Nojiri _12_Sugo</v>
      </c>
    </row>
    <row r="224" spans="1:8" ht="16.149999999999999" customHeight="1" x14ac:dyDescent="0.25">
      <c r="A224" s="6">
        <v>43002</v>
      </c>
      <c r="B224" s="5" t="s">
        <v>156</v>
      </c>
      <c r="C224" s="5" t="s">
        <v>33</v>
      </c>
      <c r="D224" s="5">
        <v>13</v>
      </c>
      <c r="E224" s="5" t="str">
        <f>C224&amp;"_"&amp;D224</f>
        <v>Narain Karthikeyan _13</v>
      </c>
      <c r="F224" s="5" t="str">
        <f>C224&amp;"_"&amp;D224&amp;"_"&amp;B224</f>
        <v>Narain Karthikeyan _13_Sugo</v>
      </c>
    </row>
    <row r="225" spans="1:8" ht="16.149999999999999" customHeight="1" x14ac:dyDescent="0.25">
      <c r="A225" s="6">
        <v>43002</v>
      </c>
      <c r="B225" s="5" t="s">
        <v>156</v>
      </c>
      <c r="C225" s="5" t="s">
        <v>35</v>
      </c>
      <c r="D225" s="5">
        <v>14</v>
      </c>
      <c r="E225" s="5" t="str">
        <f>C225&amp;"_"&amp;D225</f>
        <v>Takashi Kogure_14</v>
      </c>
      <c r="F225" s="5" t="str">
        <f>C225&amp;"_"&amp;D225&amp;"_"&amp;B225</f>
        <v>Takashi Kogure_14_Sugo</v>
      </c>
    </row>
    <row r="226" spans="1:8" ht="16.149999999999999" customHeight="1" x14ac:dyDescent="0.25">
      <c r="A226" s="6">
        <v>43002</v>
      </c>
      <c r="B226" s="5" t="s">
        <v>156</v>
      </c>
      <c r="C226" s="5" t="s">
        <v>9</v>
      </c>
      <c r="D226" s="5">
        <v>15</v>
      </c>
      <c r="E226" s="5" t="str">
        <f>C226&amp;"_"&amp;D226</f>
        <v>Kazuya Oshima _15</v>
      </c>
      <c r="F226" s="5" t="str">
        <f>C226&amp;"_"&amp;D226&amp;"_"&amp;B226</f>
        <v>Kazuya Oshima _15_Sugo</v>
      </c>
    </row>
    <row r="227" spans="1:8" ht="16.149999999999999" customHeight="1" x14ac:dyDescent="0.25">
      <c r="A227" s="6">
        <v>43002</v>
      </c>
      <c r="B227" s="5" t="s">
        <v>156</v>
      </c>
      <c r="C227" s="5" t="s">
        <v>12</v>
      </c>
      <c r="D227" s="5">
        <v>16</v>
      </c>
      <c r="E227" s="5" t="str">
        <f>C227&amp;"_"&amp;D227</f>
        <v>Koudai Tsukakoshi _16</v>
      </c>
      <c r="F227" s="5" t="str">
        <f>C227&amp;"_"&amp;D227&amp;"_"&amp;B227</f>
        <v>Koudai Tsukakoshi _16_Sugo</v>
      </c>
    </row>
    <row r="228" spans="1:8" ht="16.149999999999999" customHeight="1" x14ac:dyDescent="0.25">
      <c r="A228" s="6">
        <v>43002</v>
      </c>
      <c r="B228" s="5" t="s">
        <v>156</v>
      </c>
      <c r="C228" s="5" t="s">
        <v>55</v>
      </c>
      <c r="D228" s="5">
        <v>17</v>
      </c>
      <c r="E228" s="5" t="str">
        <f>C228&amp;"_"&amp;D228</f>
        <v>Daisuke Nakajima _17</v>
      </c>
      <c r="F228" s="5" t="str">
        <f>C228&amp;"_"&amp;D228&amp;"_"&amp;B228</f>
        <v>Daisuke Nakajima _17_Sugo</v>
      </c>
    </row>
    <row r="229" spans="1:8" ht="16.149999999999999" customHeight="1" x14ac:dyDescent="0.25">
      <c r="A229" s="6">
        <v>43002</v>
      </c>
      <c r="B229" s="5" t="s">
        <v>156</v>
      </c>
      <c r="C229" s="5" t="s">
        <v>4</v>
      </c>
      <c r="D229" s="5">
        <v>18</v>
      </c>
      <c r="E229" s="5" t="str">
        <f>C229&amp;"_"&amp;D229</f>
        <v>Naoki Yamamoto_18</v>
      </c>
      <c r="F229" s="5" t="str">
        <f>C229&amp;"_"&amp;D229&amp;"_"&amp;B229</f>
        <v>Naoki Yamamoto_18_Sugo</v>
      </c>
    </row>
    <row r="230" spans="1:8" ht="16.149999999999999" customHeight="1" x14ac:dyDescent="0.25">
      <c r="A230" s="6">
        <v>43002</v>
      </c>
      <c r="B230" s="5" t="s">
        <v>156</v>
      </c>
      <c r="C230" s="5" t="s">
        <v>17</v>
      </c>
      <c r="D230" s="5">
        <v>19</v>
      </c>
      <c r="E230" s="5" t="str">
        <f>C230&amp;"_"&amp;D230</f>
        <v>Nick Cassidy _19</v>
      </c>
      <c r="F230" s="5" t="str">
        <f>C230&amp;"_"&amp;D230&amp;"_"&amp;B230</f>
        <v>Nick Cassidy _19_Sugo</v>
      </c>
      <c r="G230" s="5">
        <v>1</v>
      </c>
    </row>
    <row r="231" spans="1:8" ht="16.149999999999999" customHeight="1" x14ac:dyDescent="0.25">
      <c r="A231" s="6">
        <v>42988</v>
      </c>
      <c r="B231" s="5" t="s">
        <v>150</v>
      </c>
      <c r="C231" s="5" t="s">
        <v>123</v>
      </c>
      <c r="D231" s="5">
        <v>1</v>
      </c>
      <c r="E231" s="5" t="str">
        <f>C231&amp;"_"&amp;D231</f>
        <v>Pierre Gasly _1</v>
      </c>
      <c r="F231" s="5" t="str">
        <f>C231&amp;"_"&amp;D231&amp;"_"&amp;B231</f>
        <v>Pierre Gasly _1_Autopolis</v>
      </c>
    </row>
    <row r="232" spans="1:8" ht="16.149999999999999" customHeight="1" x14ac:dyDescent="0.25">
      <c r="A232" s="6">
        <v>42988</v>
      </c>
      <c r="B232" s="5" t="s">
        <v>150</v>
      </c>
      <c r="C232" s="5" t="s">
        <v>125</v>
      </c>
      <c r="D232" s="5">
        <v>2</v>
      </c>
      <c r="E232" s="5" t="str">
        <f>C232&amp;"_"&amp;D232</f>
        <v>Felix Rosenqvist_2</v>
      </c>
      <c r="F232" s="5" t="str">
        <f>C232&amp;"_"&amp;D232&amp;"_"&amp;B232</f>
        <v>Felix Rosenqvist_2_Autopolis</v>
      </c>
    </row>
    <row r="233" spans="1:8" ht="16.149999999999999" customHeight="1" x14ac:dyDescent="0.25">
      <c r="A233" s="6">
        <v>42988</v>
      </c>
      <c r="B233" s="5" t="s">
        <v>150</v>
      </c>
      <c r="C233" s="5" t="s">
        <v>9</v>
      </c>
      <c r="D233" s="5">
        <v>3</v>
      </c>
      <c r="E233" s="5" t="str">
        <f>C233&amp;"_"&amp;D233</f>
        <v>Kazuya Oshima _3</v>
      </c>
      <c r="F233" s="5" t="str">
        <f>C233&amp;"_"&amp;D233&amp;"_"&amp;B233</f>
        <v>Kazuya Oshima _3_Autopolis</v>
      </c>
    </row>
    <row r="234" spans="1:8" ht="16.149999999999999" customHeight="1" x14ac:dyDescent="0.25">
      <c r="A234" s="6">
        <v>42988</v>
      </c>
      <c r="B234" s="5" t="s">
        <v>150</v>
      </c>
      <c r="C234" s="5" t="s">
        <v>18</v>
      </c>
      <c r="D234" s="5">
        <v>4</v>
      </c>
      <c r="E234" s="5" t="str">
        <f>C234&amp;"_"&amp;D234</f>
        <v>Hiroaki Ishiura _4</v>
      </c>
      <c r="F234" s="5" t="str">
        <f>C234&amp;"_"&amp;D234&amp;"_"&amp;B234</f>
        <v>Hiroaki Ishiura _4_Autopolis</v>
      </c>
    </row>
    <row r="235" spans="1:8" ht="16.149999999999999" customHeight="1" x14ac:dyDescent="0.25">
      <c r="A235" s="6">
        <v>42988</v>
      </c>
      <c r="B235" s="5" t="s">
        <v>150</v>
      </c>
      <c r="C235" s="5" t="s">
        <v>6</v>
      </c>
      <c r="D235" s="5">
        <v>5</v>
      </c>
      <c r="E235" s="5" t="str">
        <f>C235&amp;"_"&amp;D235</f>
        <v>Yuji Kunimoto _5</v>
      </c>
      <c r="F235" s="5" t="str">
        <f>C235&amp;"_"&amp;D235&amp;"_"&amp;B235</f>
        <v>Yuji Kunimoto _5_Autopolis</v>
      </c>
    </row>
    <row r="236" spans="1:8" ht="16.149999999999999" customHeight="1" x14ac:dyDescent="0.25">
      <c r="A236" s="6">
        <v>42988</v>
      </c>
      <c r="B236" s="5" t="s">
        <v>150</v>
      </c>
      <c r="C236" s="5" t="s">
        <v>16</v>
      </c>
      <c r="D236" s="5">
        <v>6</v>
      </c>
      <c r="E236" s="5" t="str">
        <f>C236&amp;"_"&amp;D236</f>
        <v>Kazuki Nakajima_6</v>
      </c>
      <c r="F236" s="5" t="str">
        <f>C236&amp;"_"&amp;D236&amp;"_"&amp;B236</f>
        <v>Kazuki Nakajima_6_Autopolis</v>
      </c>
    </row>
    <row r="237" spans="1:8" ht="16.149999999999999" customHeight="1" x14ac:dyDescent="0.25">
      <c r="A237" s="6">
        <v>42988</v>
      </c>
      <c r="B237" s="5" t="s">
        <v>150</v>
      </c>
      <c r="C237" s="5" t="s">
        <v>13</v>
      </c>
      <c r="D237" s="5">
        <v>7</v>
      </c>
      <c r="E237" s="5" t="str">
        <f>C237&amp;"_"&amp;D237</f>
        <v>Kamui Kobayashi _7</v>
      </c>
      <c r="F237" s="5" t="str">
        <f>C237&amp;"_"&amp;D237&amp;"_"&amp;B237</f>
        <v>Kamui Kobayashi _7_Autopolis</v>
      </c>
    </row>
    <row r="238" spans="1:8" ht="16.149999999999999" customHeight="1" x14ac:dyDescent="0.25">
      <c r="A238" s="6">
        <v>42988</v>
      </c>
      <c r="B238" s="5" t="s">
        <v>150</v>
      </c>
      <c r="C238" s="5" t="s">
        <v>124</v>
      </c>
      <c r="D238" s="5">
        <v>8</v>
      </c>
      <c r="E238" s="5" t="str">
        <f>C238&amp;"_"&amp;D238</f>
        <v>Jann Mardenborough _8</v>
      </c>
      <c r="F238" s="5" t="str">
        <f>C238&amp;"_"&amp;D238&amp;"_"&amp;B238</f>
        <v>Jann Mardenborough _8_Autopolis</v>
      </c>
      <c r="H238" s="5">
        <v>1</v>
      </c>
    </row>
    <row r="239" spans="1:8" ht="16.149999999999999" customHeight="1" x14ac:dyDescent="0.25">
      <c r="A239" s="6">
        <v>42988</v>
      </c>
      <c r="B239" s="5" t="s">
        <v>150</v>
      </c>
      <c r="C239" s="5" t="s">
        <v>12</v>
      </c>
      <c r="D239" s="5">
        <v>9</v>
      </c>
      <c r="E239" s="5" t="str">
        <f>C239&amp;"_"&amp;D239</f>
        <v>Koudai Tsukakoshi _9</v>
      </c>
      <c r="F239" s="5" t="str">
        <f>C239&amp;"_"&amp;D239&amp;"_"&amp;B239</f>
        <v>Koudai Tsukakoshi _9_Autopolis</v>
      </c>
    </row>
    <row r="240" spans="1:8" ht="16.149999999999999" customHeight="1" x14ac:dyDescent="0.25">
      <c r="A240" s="6">
        <v>42988</v>
      </c>
      <c r="B240" s="5" t="s">
        <v>150</v>
      </c>
      <c r="C240" s="5" t="s">
        <v>14</v>
      </c>
      <c r="D240" s="5">
        <v>10</v>
      </c>
      <c r="E240" s="5" t="str">
        <f>C240&amp;"_"&amp;D240</f>
        <v>Yuhi Sekiguchi _10</v>
      </c>
      <c r="F240" s="5" t="str">
        <f>C240&amp;"_"&amp;D240&amp;"_"&amp;B240</f>
        <v>Yuhi Sekiguchi _10_Autopolis</v>
      </c>
    </row>
    <row r="241" spans="1:7" ht="16.149999999999999" customHeight="1" x14ac:dyDescent="0.25">
      <c r="A241" s="6">
        <v>42988</v>
      </c>
      <c r="B241" s="5" t="s">
        <v>150</v>
      </c>
      <c r="C241" s="5" t="s">
        <v>55</v>
      </c>
      <c r="D241" s="5">
        <v>11</v>
      </c>
      <c r="E241" s="5" t="str">
        <f>C241&amp;"_"&amp;D241</f>
        <v>Daisuke Nakajima _11</v>
      </c>
      <c r="F241" s="5" t="str">
        <f>C241&amp;"_"&amp;D241&amp;"_"&amp;B241</f>
        <v>Daisuke Nakajima _11_Autopolis</v>
      </c>
    </row>
    <row r="242" spans="1:7" ht="16.149999999999999" customHeight="1" x14ac:dyDescent="0.25">
      <c r="A242" s="6">
        <v>42988</v>
      </c>
      <c r="B242" s="5" t="s">
        <v>150</v>
      </c>
      <c r="C242" s="5" t="s">
        <v>35</v>
      </c>
      <c r="D242" s="5">
        <v>12</v>
      </c>
      <c r="E242" s="5" t="str">
        <f>C242&amp;"_"&amp;D242</f>
        <v>Takashi Kogure_12</v>
      </c>
      <c r="F242" s="5" t="str">
        <f>C242&amp;"_"&amp;D242&amp;"_"&amp;B242</f>
        <v>Takashi Kogure_12_Autopolis</v>
      </c>
    </row>
    <row r="243" spans="1:7" ht="16.149999999999999" customHeight="1" x14ac:dyDescent="0.25">
      <c r="A243" s="6">
        <v>42988</v>
      </c>
      <c r="B243" s="5" t="s">
        <v>150</v>
      </c>
      <c r="C243" s="5" t="s">
        <v>5</v>
      </c>
      <c r="D243" s="5">
        <v>13</v>
      </c>
      <c r="E243" s="5" t="str">
        <f>C243&amp;"_"&amp;D243</f>
        <v>Kenta Yamashita_13</v>
      </c>
      <c r="F243" s="5" t="str">
        <f>C243&amp;"_"&amp;D243&amp;"_"&amp;B243</f>
        <v>Kenta Yamashita_13_Autopolis</v>
      </c>
    </row>
    <row r="244" spans="1:7" ht="16.149999999999999" customHeight="1" x14ac:dyDescent="0.25">
      <c r="A244" s="6">
        <v>42988</v>
      </c>
      <c r="B244" s="5" t="s">
        <v>150</v>
      </c>
      <c r="C244" s="5" t="s">
        <v>11</v>
      </c>
      <c r="D244" s="5">
        <v>14</v>
      </c>
      <c r="E244" s="5" t="str">
        <f>C244&amp;"_"&amp;D244</f>
        <v>Tomoki Nojiri _14</v>
      </c>
      <c r="F244" s="5" t="str">
        <f>C244&amp;"_"&amp;D244&amp;"_"&amp;B244</f>
        <v>Tomoki Nojiri _14_Autopolis</v>
      </c>
      <c r="G244" s="5">
        <v>1</v>
      </c>
    </row>
    <row r="245" spans="1:7" ht="16.149999999999999" customHeight="1" x14ac:dyDescent="0.25">
      <c r="A245" s="6">
        <v>42988</v>
      </c>
      <c r="B245" s="5" t="s">
        <v>150</v>
      </c>
      <c r="C245" s="5" t="s">
        <v>34</v>
      </c>
      <c r="D245" s="5">
        <v>15</v>
      </c>
      <c r="E245" s="5" t="str">
        <f>C245&amp;"_"&amp;D245</f>
        <v>Takuya Izawa _15</v>
      </c>
      <c r="F245" s="5" t="str">
        <f>C245&amp;"_"&amp;D245&amp;"_"&amp;B245</f>
        <v>Takuya Izawa _15_Autopolis</v>
      </c>
    </row>
    <row r="246" spans="1:7" ht="16.149999999999999" customHeight="1" x14ac:dyDescent="0.25">
      <c r="A246" s="6">
        <v>42988</v>
      </c>
      <c r="B246" s="5" t="s">
        <v>150</v>
      </c>
      <c r="C246" s="5" t="s">
        <v>4</v>
      </c>
      <c r="D246" s="5" t="s">
        <v>161</v>
      </c>
      <c r="E246" s="5" t="str">
        <f>C246&amp;"_"&amp;D246</f>
        <v>Naoki Yamamoto_DNF</v>
      </c>
      <c r="F246" s="5" t="str">
        <f>C246&amp;"_"&amp;D246&amp;"_"&amp;B246</f>
        <v>Naoki Yamamoto_DNF_Autopolis</v>
      </c>
    </row>
    <row r="247" spans="1:7" ht="16.149999999999999" customHeight="1" x14ac:dyDescent="0.25">
      <c r="A247" s="6">
        <v>42988</v>
      </c>
      <c r="B247" s="5" t="s">
        <v>150</v>
      </c>
      <c r="C247" s="5" t="s">
        <v>17</v>
      </c>
      <c r="D247" s="5" t="s">
        <v>161</v>
      </c>
      <c r="E247" s="5" t="str">
        <f>C247&amp;"_"&amp;D247</f>
        <v>Nick Cassidy _DNF</v>
      </c>
      <c r="F247" s="5" t="str">
        <f>C247&amp;"_"&amp;D247&amp;"_"&amp;B247</f>
        <v>Nick Cassidy _DNF_Autopolis</v>
      </c>
    </row>
    <row r="248" spans="1:7" ht="16.149999999999999" customHeight="1" x14ac:dyDescent="0.25">
      <c r="A248" s="6">
        <v>42988</v>
      </c>
      <c r="B248" s="5" t="s">
        <v>150</v>
      </c>
      <c r="C248" s="5" t="s">
        <v>33</v>
      </c>
      <c r="D248" s="5" t="s">
        <v>161</v>
      </c>
      <c r="E248" s="5" t="str">
        <f>C248&amp;"_"&amp;D248</f>
        <v>Narain Karthikeyan _DNF</v>
      </c>
      <c r="F248" s="5" t="str">
        <f>C248&amp;"_"&amp;D248&amp;"_"&amp;B248</f>
        <v>Narain Karthikeyan _DNF_Autopolis</v>
      </c>
    </row>
    <row r="249" spans="1:7" ht="16.149999999999999" customHeight="1" x14ac:dyDescent="0.25">
      <c r="A249" s="6">
        <v>42988</v>
      </c>
      <c r="B249" s="5" t="s">
        <v>150</v>
      </c>
      <c r="C249" s="5" t="s">
        <v>36</v>
      </c>
      <c r="D249" s="5" t="s">
        <v>161</v>
      </c>
      <c r="E249" s="5" t="str">
        <f>C249&amp;"_"&amp;D249</f>
        <v>André Lotterer _DNF</v>
      </c>
      <c r="F249" s="5" t="str">
        <f>C249&amp;"_"&amp;D249&amp;"_"&amp;B249</f>
        <v>André Lotterer _DNF_Autopolis</v>
      </c>
    </row>
    <row r="250" spans="1:7" ht="16.149999999999999" customHeight="1" x14ac:dyDescent="0.25">
      <c r="A250" s="6">
        <v>42967</v>
      </c>
      <c r="B250" s="5" t="s">
        <v>154</v>
      </c>
      <c r="C250" s="5" t="s">
        <v>123</v>
      </c>
      <c r="D250" s="5">
        <v>1</v>
      </c>
      <c r="E250" s="5" t="str">
        <f>C250&amp;"_"&amp;D250</f>
        <v>Pierre Gasly _1</v>
      </c>
      <c r="F250" s="5" t="str">
        <f>C250&amp;"_"&amp;D250&amp;"_"&amp;B250</f>
        <v>Pierre Gasly _1_Motegi</v>
      </c>
    </row>
    <row r="251" spans="1:7" ht="16.149999999999999" customHeight="1" x14ac:dyDescent="0.25">
      <c r="A251" s="6">
        <v>42967</v>
      </c>
      <c r="B251" s="5" t="s">
        <v>154</v>
      </c>
      <c r="C251" s="5" t="s">
        <v>13</v>
      </c>
      <c r="D251" s="5">
        <v>2</v>
      </c>
      <c r="E251" s="5" t="str">
        <f>C251&amp;"_"&amp;D251</f>
        <v>Kamui Kobayashi _2</v>
      </c>
      <c r="F251" s="5" t="str">
        <f>C251&amp;"_"&amp;D251&amp;"_"&amp;B251</f>
        <v>Kamui Kobayashi _2_Motegi</v>
      </c>
    </row>
    <row r="252" spans="1:7" ht="16.149999999999999" customHeight="1" x14ac:dyDescent="0.25">
      <c r="A252" s="6">
        <v>42967</v>
      </c>
      <c r="B252" s="5" t="s">
        <v>154</v>
      </c>
      <c r="C252" s="5" t="s">
        <v>125</v>
      </c>
      <c r="D252" s="5">
        <v>3</v>
      </c>
      <c r="E252" s="5" t="str">
        <f>C252&amp;"_"&amp;D252</f>
        <v>Felix Rosenqvist_3</v>
      </c>
      <c r="F252" s="5" t="str">
        <f>C252&amp;"_"&amp;D252&amp;"_"&amp;B252</f>
        <v>Felix Rosenqvist_3_Motegi</v>
      </c>
    </row>
    <row r="253" spans="1:7" ht="16.149999999999999" customHeight="1" x14ac:dyDescent="0.25">
      <c r="A253" s="6">
        <v>42967</v>
      </c>
      <c r="B253" s="5" t="s">
        <v>154</v>
      </c>
      <c r="C253" s="5" t="s">
        <v>18</v>
      </c>
      <c r="D253" s="5">
        <v>4</v>
      </c>
      <c r="E253" s="5" t="str">
        <f>C253&amp;"_"&amp;D253</f>
        <v>Hiroaki Ishiura _4</v>
      </c>
      <c r="F253" s="5" t="str">
        <f>C253&amp;"_"&amp;D253&amp;"_"&amp;B253</f>
        <v>Hiroaki Ishiura _4_Motegi</v>
      </c>
    </row>
    <row r="254" spans="1:7" ht="16.149999999999999" customHeight="1" x14ac:dyDescent="0.25">
      <c r="A254" s="6">
        <v>42967</v>
      </c>
      <c r="B254" s="5" t="s">
        <v>154</v>
      </c>
      <c r="C254" s="5" t="s">
        <v>17</v>
      </c>
      <c r="D254" s="5">
        <v>5</v>
      </c>
      <c r="E254" s="5" t="str">
        <f>C254&amp;"_"&amp;D254</f>
        <v>Nick Cassidy _5</v>
      </c>
      <c r="F254" s="5" t="str">
        <f>C254&amp;"_"&amp;D254&amp;"_"&amp;B254</f>
        <v>Nick Cassidy _5_Motegi</v>
      </c>
    </row>
    <row r="255" spans="1:7" ht="16.149999999999999" customHeight="1" x14ac:dyDescent="0.25">
      <c r="A255" s="6">
        <v>42967</v>
      </c>
      <c r="B255" s="5" t="s">
        <v>154</v>
      </c>
      <c r="C255" s="5" t="s">
        <v>5</v>
      </c>
      <c r="D255" s="5">
        <v>6</v>
      </c>
      <c r="E255" s="5" t="str">
        <f>C255&amp;"_"&amp;D255</f>
        <v>Kenta Yamashita_6</v>
      </c>
      <c r="F255" s="5" t="str">
        <f>C255&amp;"_"&amp;D255&amp;"_"&amp;B255</f>
        <v>Kenta Yamashita_6_Motegi</v>
      </c>
      <c r="G255" s="5">
        <v>1</v>
      </c>
    </row>
    <row r="256" spans="1:7" ht="16.149999999999999" customHeight="1" x14ac:dyDescent="0.25">
      <c r="A256" s="6">
        <v>42967</v>
      </c>
      <c r="B256" s="5" t="s">
        <v>154</v>
      </c>
      <c r="C256" s="5" t="s">
        <v>36</v>
      </c>
      <c r="D256" s="5">
        <v>7</v>
      </c>
      <c r="E256" s="5" t="str">
        <f>C256&amp;"_"&amp;D256</f>
        <v>André Lotterer _7</v>
      </c>
      <c r="F256" s="5" t="str">
        <f>C256&amp;"_"&amp;D256&amp;"_"&amp;B256</f>
        <v>André Lotterer _7_Motegi</v>
      </c>
    </row>
    <row r="257" spans="1:8" ht="16.149999999999999" customHeight="1" x14ac:dyDescent="0.25">
      <c r="A257" s="6">
        <v>42967</v>
      </c>
      <c r="B257" s="5" t="s">
        <v>154</v>
      </c>
      <c r="C257" s="5" t="s">
        <v>11</v>
      </c>
      <c r="D257" s="5">
        <v>8</v>
      </c>
      <c r="E257" s="5" t="str">
        <f>C257&amp;"_"&amp;D257</f>
        <v>Tomoki Nojiri _8</v>
      </c>
      <c r="F257" s="5" t="str">
        <f>C257&amp;"_"&amp;D257&amp;"_"&amp;B257</f>
        <v>Tomoki Nojiri _8_Motegi</v>
      </c>
    </row>
    <row r="258" spans="1:8" ht="16.149999999999999" customHeight="1" x14ac:dyDescent="0.25">
      <c r="A258" s="6">
        <v>42967</v>
      </c>
      <c r="B258" s="5" t="s">
        <v>154</v>
      </c>
      <c r="C258" s="5" t="s">
        <v>12</v>
      </c>
      <c r="D258" s="5">
        <v>9</v>
      </c>
      <c r="E258" s="5" t="str">
        <f>C258&amp;"_"&amp;D258</f>
        <v>Koudai Tsukakoshi _9</v>
      </c>
      <c r="F258" s="5" t="str">
        <f>C258&amp;"_"&amp;D258&amp;"_"&amp;B258</f>
        <v>Koudai Tsukakoshi _9_Motegi</v>
      </c>
      <c r="H258" s="5">
        <v>1</v>
      </c>
    </row>
    <row r="259" spans="1:8" ht="16.149999999999999" customHeight="1" x14ac:dyDescent="0.25">
      <c r="A259" s="6">
        <v>42967</v>
      </c>
      <c r="B259" s="5" t="s">
        <v>154</v>
      </c>
      <c r="C259" s="5" t="s">
        <v>9</v>
      </c>
      <c r="D259" s="5">
        <v>10</v>
      </c>
      <c r="E259" s="5" t="str">
        <f>C259&amp;"_"&amp;D259</f>
        <v>Kazuya Oshima _10</v>
      </c>
      <c r="F259" s="5" t="str">
        <f>C259&amp;"_"&amp;D259&amp;"_"&amp;B259</f>
        <v>Kazuya Oshima _10_Motegi</v>
      </c>
    </row>
    <row r="260" spans="1:8" ht="16.149999999999999" customHeight="1" x14ac:dyDescent="0.25">
      <c r="A260" s="6">
        <v>42967</v>
      </c>
      <c r="B260" s="5" t="s">
        <v>154</v>
      </c>
      <c r="C260" s="5" t="s">
        <v>16</v>
      </c>
      <c r="D260" s="5">
        <v>11</v>
      </c>
      <c r="E260" s="5" t="str">
        <f>C260&amp;"_"&amp;D260</f>
        <v>Kazuki Nakajima_11</v>
      </c>
      <c r="F260" s="5" t="str">
        <f>C260&amp;"_"&amp;D260&amp;"_"&amp;B260</f>
        <v>Kazuki Nakajima_11_Motegi</v>
      </c>
    </row>
    <row r="261" spans="1:8" ht="16.149999999999999" customHeight="1" x14ac:dyDescent="0.25">
      <c r="A261" s="6">
        <v>42967</v>
      </c>
      <c r="B261" s="5" t="s">
        <v>154</v>
      </c>
      <c r="C261" s="5" t="s">
        <v>55</v>
      </c>
      <c r="D261" s="5">
        <v>12</v>
      </c>
      <c r="E261" s="5" t="str">
        <f>C261&amp;"_"&amp;D261</f>
        <v>Daisuke Nakajima _12</v>
      </c>
      <c r="F261" s="5" t="str">
        <f>C261&amp;"_"&amp;D261&amp;"_"&amp;B261</f>
        <v>Daisuke Nakajima _12_Motegi</v>
      </c>
    </row>
    <row r="262" spans="1:8" ht="16.149999999999999" customHeight="1" x14ac:dyDescent="0.25">
      <c r="A262" s="6">
        <v>42967</v>
      </c>
      <c r="B262" s="5" t="s">
        <v>154</v>
      </c>
      <c r="C262" s="5" t="s">
        <v>4</v>
      </c>
      <c r="D262" s="5">
        <v>13</v>
      </c>
      <c r="E262" s="5" t="str">
        <f>C262&amp;"_"&amp;D262</f>
        <v>Naoki Yamamoto_13</v>
      </c>
      <c r="F262" s="5" t="str">
        <f>C262&amp;"_"&amp;D262&amp;"_"&amp;B262</f>
        <v>Naoki Yamamoto_13_Motegi</v>
      </c>
    </row>
    <row r="263" spans="1:8" ht="16.149999999999999" customHeight="1" x14ac:dyDescent="0.25">
      <c r="A263" s="6">
        <v>42967</v>
      </c>
      <c r="B263" s="5" t="s">
        <v>154</v>
      </c>
      <c r="C263" s="5" t="s">
        <v>124</v>
      </c>
      <c r="D263" s="5">
        <v>14</v>
      </c>
      <c r="E263" s="5" t="str">
        <f>C263&amp;"_"&amp;D263</f>
        <v>Jann Mardenborough _14</v>
      </c>
      <c r="F263" s="5" t="str">
        <f>C263&amp;"_"&amp;D263&amp;"_"&amp;B263</f>
        <v>Jann Mardenborough _14_Motegi</v>
      </c>
    </row>
    <row r="264" spans="1:8" ht="16.149999999999999" customHeight="1" x14ac:dyDescent="0.25">
      <c r="A264" s="6">
        <v>42967</v>
      </c>
      <c r="B264" s="5" t="s">
        <v>154</v>
      </c>
      <c r="C264" s="5" t="s">
        <v>6</v>
      </c>
      <c r="D264" s="5">
        <v>15</v>
      </c>
      <c r="E264" s="5" t="str">
        <f>C264&amp;"_"&amp;D264</f>
        <v>Yuji Kunimoto _15</v>
      </c>
      <c r="F264" s="5" t="str">
        <f>C264&amp;"_"&amp;D264&amp;"_"&amp;B264</f>
        <v>Yuji Kunimoto _15_Motegi</v>
      </c>
    </row>
    <row r="265" spans="1:8" ht="16.149999999999999" customHeight="1" x14ac:dyDescent="0.25">
      <c r="A265" s="6">
        <v>42967</v>
      </c>
      <c r="B265" s="5" t="s">
        <v>154</v>
      </c>
      <c r="C265" s="5" t="s">
        <v>14</v>
      </c>
      <c r="D265" s="5">
        <v>16</v>
      </c>
      <c r="E265" s="5" t="str">
        <f>C265&amp;"_"&amp;D265</f>
        <v>Yuhi Sekiguchi _16</v>
      </c>
      <c r="F265" s="5" t="str">
        <f>C265&amp;"_"&amp;D265&amp;"_"&amp;B265</f>
        <v>Yuhi Sekiguchi _16_Motegi</v>
      </c>
    </row>
    <row r="266" spans="1:8" ht="16.149999999999999" customHeight="1" x14ac:dyDescent="0.25">
      <c r="A266" s="6">
        <v>42967</v>
      </c>
      <c r="B266" s="5" t="s">
        <v>154</v>
      </c>
      <c r="C266" s="5" t="s">
        <v>35</v>
      </c>
      <c r="D266" s="5">
        <v>17</v>
      </c>
      <c r="E266" s="5" t="str">
        <f>C266&amp;"_"&amp;D266</f>
        <v>Takashi Kogure_17</v>
      </c>
      <c r="F266" s="5" t="str">
        <f>C266&amp;"_"&amp;D266&amp;"_"&amp;B266</f>
        <v>Takashi Kogure_17_Motegi</v>
      </c>
    </row>
    <row r="267" spans="1:8" ht="16.149999999999999" customHeight="1" x14ac:dyDescent="0.25">
      <c r="A267" s="6">
        <v>42967</v>
      </c>
      <c r="B267" s="5" t="s">
        <v>154</v>
      </c>
      <c r="C267" s="5" t="s">
        <v>33</v>
      </c>
      <c r="D267" s="5" t="s">
        <v>161</v>
      </c>
      <c r="E267" s="5" t="str">
        <f>C267&amp;"_"&amp;D267</f>
        <v>Narain Karthikeyan _DNF</v>
      </c>
      <c r="F267" s="5" t="str">
        <f>C267&amp;"_"&amp;D267&amp;"_"&amp;B267</f>
        <v>Narain Karthikeyan _DNF_Motegi</v>
      </c>
    </row>
    <row r="268" spans="1:8" ht="16.149999999999999" customHeight="1" x14ac:dyDescent="0.25">
      <c r="A268" s="6">
        <v>42967</v>
      </c>
      <c r="B268" s="5" t="s">
        <v>154</v>
      </c>
      <c r="C268" s="5" t="s">
        <v>34</v>
      </c>
      <c r="D268" s="5" t="s">
        <v>161</v>
      </c>
      <c r="E268" s="5" t="str">
        <f>C268&amp;"_"&amp;D268</f>
        <v>Takuya Izawa _DNF</v>
      </c>
      <c r="F268" s="5" t="str">
        <f>C268&amp;"_"&amp;D268&amp;"_"&amp;B268</f>
        <v>Takuya Izawa _DNF_Motegi</v>
      </c>
    </row>
    <row r="269" spans="1:8" ht="16.149999999999999" customHeight="1" x14ac:dyDescent="0.25">
      <c r="A269" s="6">
        <v>42925</v>
      </c>
      <c r="B269" s="5" t="s">
        <v>151</v>
      </c>
      <c r="C269" s="5" t="s">
        <v>18</v>
      </c>
      <c r="D269" s="5">
        <v>1</v>
      </c>
      <c r="E269" s="5" t="str">
        <f>C269&amp;"_"&amp;D269</f>
        <v>Hiroaki Ishiura _1</v>
      </c>
      <c r="F269" s="5" t="str">
        <f>C269&amp;"_"&amp;D269&amp;"_"&amp;B269</f>
        <v>Hiroaki Ishiura _1_Fuji</v>
      </c>
    </row>
    <row r="270" spans="1:8" ht="16.149999999999999" customHeight="1" x14ac:dyDescent="0.25">
      <c r="A270" s="6">
        <v>42925</v>
      </c>
      <c r="B270" s="5" t="s">
        <v>151</v>
      </c>
      <c r="C270" s="5" t="s">
        <v>125</v>
      </c>
      <c r="D270" s="5">
        <v>2</v>
      </c>
      <c r="E270" s="5" t="str">
        <f>C270&amp;"_"&amp;D270</f>
        <v>Felix Rosenqvist_2</v>
      </c>
      <c r="F270" s="5" t="str">
        <f>C270&amp;"_"&amp;D270&amp;"_"&amp;B270</f>
        <v>Felix Rosenqvist_2_Fuji</v>
      </c>
      <c r="H270" s="5">
        <v>1</v>
      </c>
    </row>
    <row r="271" spans="1:8" ht="16.149999999999999" customHeight="1" x14ac:dyDescent="0.25">
      <c r="A271" s="6">
        <v>42925</v>
      </c>
      <c r="B271" s="5" t="s">
        <v>151</v>
      </c>
      <c r="C271" s="5" t="s">
        <v>36</v>
      </c>
      <c r="D271" s="5">
        <v>3</v>
      </c>
      <c r="E271" s="5" t="str">
        <f>C271&amp;"_"&amp;D271</f>
        <v>André Lotterer _3</v>
      </c>
      <c r="F271" s="5" t="str">
        <f>C271&amp;"_"&amp;D271&amp;"_"&amp;B271</f>
        <v>André Lotterer _3_Fuji</v>
      </c>
    </row>
    <row r="272" spans="1:8" ht="16.149999999999999" customHeight="1" x14ac:dyDescent="0.25">
      <c r="A272" s="6">
        <v>42925</v>
      </c>
      <c r="B272" s="5" t="s">
        <v>151</v>
      </c>
      <c r="C272" s="5" t="s">
        <v>14</v>
      </c>
      <c r="D272" s="5">
        <v>4</v>
      </c>
      <c r="E272" s="5" t="str">
        <f>C272&amp;"_"&amp;D272</f>
        <v>Yuhi Sekiguchi _4</v>
      </c>
      <c r="F272" s="5" t="str">
        <f>C272&amp;"_"&amp;D272&amp;"_"&amp;B272</f>
        <v>Yuhi Sekiguchi _4_Fuji</v>
      </c>
    </row>
    <row r="273" spans="1:7" ht="16.149999999999999" customHeight="1" x14ac:dyDescent="0.25">
      <c r="A273" s="6">
        <v>42925</v>
      </c>
      <c r="B273" s="5" t="s">
        <v>151</v>
      </c>
      <c r="C273" s="5" t="s">
        <v>123</v>
      </c>
      <c r="D273" s="5">
        <v>5</v>
      </c>
      <c r="E273" s="5" t="str">
        <f>C273&amp;"_"&amp;D273</f>
        <v>Pierre Gasly _5</v>
      </c>
      <c r="F273" s="5" t="str">
        <f>C273&amp;"_"&amp;D273&amp;"_"&amp;B273</f>
        <v>Pierre Gasly _5_Fuji</v>
      </c>
    </row>
    <row r="274" spans="1:7" ht="16.149999999999999" customHeight="1" x14ac:dyDescent="0.25">
      <c r="A274" s="6">
        <v>42925</v>
      </c>
      <c r="B274" s="5" t="s">
        <v>151</v>
      </c>
      <c r="C274" s="5" t="s">
        <v>34</v>
      </c>
      <c r="D274" s="5">
        <v>6</v>
      </c>
      <c r="E274" s="5" t="str">
        <f>C274&amp;"_"&amp;D274</f>
        <v>Takuya Izawa _6</v>
      </c>
      <c r="F274" s="5" t="str">
        <f>C274&amp;"_"&amp;D274&amp;"_"&amp;B274</f>
        <v>Takuya Izawa _6_Fuji</v>
      </c>
    </row>
    <row r="275" spans="1:7" ht="16.149999999999999" customHeight="1" x14ac:dyDescent="0.25">
      <c r="A275" s="6">
        <v>42925</v>
      </c>
      <c r="B275" s="5" t="s">
        <v>151</v>
      </c>
      <c r="C275" s="5" t="s">
        <v>16</v>
      </c>
      <c r="D275" s="5">
        <v>7</v>
      </c>
      <c r="E275" s="5" t="str">
        <f>C275&amp;"_"&amp;D275</f>
        <v>Kazuki Nakajima_7</v>
      </c>
      <c r="F275" s="5" t="str">
        <f>C275&amp;"_"&amp;D275&amp;"_"&amp;B275</f>
        <v>Kazuki Nakajima_7_Fuji</v>
      </c>
    </row>
    <row r="276" spans="1:7" ht="16.149999999999999" customHeight="1" x14ac:dyDescent="0.25">
      <c r="A276" s="6">
        <v>42925</v>
      </c>
      <c r="B276" s="5" t="s">
        <v>151</v>
      </c>
      <c r="C276" s="5" t="s">
        <v>124</v>
      </c>
      <c r="D276" s="5">
        <v>8</v>
      </c>
      <c r="E276" s="5" t="str">
        <f>C276&amp;"_"&amp;D276</f>
        <v>Jann Mardenborough _8</v>
      </c>
      <c r="F276" s="5" t="str">
        <f>C276&amp;"_"&amp;D276&amp;"_"&amp;B276</f>
        <v>Jann Mardenborough _8_Fuji</v>
      </c>
    </row>
    <row r="277" spans="1:7" ht="16.149999999999999" customHeight="1" x14ac:dyDescent="0.25">
      <c r="A277" s="6">
        <v>42925</v>
      </c>
      <c r="B277" s="5" t="s">
        <v>151</v>
      </c>
      <c r="C277" s="5" t="s">
        <v>12</v>
      </c>
      <c r="D277" s="5">
        <v>9</v>
      </c>
      <c r="E277" s="5" t="str">
        <f>C277&amp;"_"&amp;D277</f>
        <v>Koudai Tsukakoshi _9</v>
      </c>
      <c r="F277" s="5" t="str">
        <f>C277&amp;"_"&amp;D277&amp;"_"&amp;B277</f>
        <v>Koudai Tsukakoshi _9_Fuji</v>
      </c>
    </row>
    <row r="278" spans="1:7" ht="16.149999999999999" customHeight="1" x14ac:dyDescent="0.25">
      <c r="A278" s="6">
        <v>42925</v>
      </c>
      <c r="B278" s="5" t="s">
        <v>151</v>
      </c>
      <c r="C278" s="5" t="s">
        <v>11</v>
      </c>
      <c r="D278" s="5">
        <v>10</v>
      </c>
      <c r="E278" s="5" t="str">
        <f>C278&amp;"_"&amp;D278</f>
        <v>Tomoki Nojiri _10</v>
      </c>
      <c r="F278" s="5" t="str">
        <f>C278&amp;"_"&amp;D278&amp;"_"&amp;B278</f>
        <v>Tomoki Nojiri _10_Fuji</v>
      </c>
    </row>
    <row r="279" spans="1:7" ht="16.149999999999999" customHeight="1" x14ac:dyDescent="0.25">
      <c r="A279" s="6">
        <v>42925</v>
      </c>
      <c r="B279" s="5" t="s">
        <v>151</v>
      </c>
      <c r="C279" s="5" t="s">
        <v>55</v>
      </c>
      <c r="D279" s="5">
        <v>11</v>
      </c>
      <c r="E279" s="5" t="str">
        <f>C279&amp;"_"&amp;D279</f>
        <v>Daisuke Nakajima _11</v>
      </c>
      <c r="F279" s="5" t="str">
        <f>C279&amp;"_"&amp;D279&amp;"_"&amp;B279</f>
        <v>Daisuke Nakajima _11_Fuji</v>
      </c>
    </row>
    <row r="280" spans="1:7" ht="16.149999999999999" customHeight="1" x14ac:dyDescent="0.25">
      <c r="A280" s="6">
        <v>42925</v>
      </c>
      <c r="B280" s="5" t="s">
        <v>151</v>
      </c>
      <c r="C280" s="5" t="s">
        <v>9</v>
      </c>
      <c r="D280" s="5">
        <v>12</v>
      </c>
      <c r="E280" s="5" t="str">
        <f>C280&amp;"_"&amp;D280</f>
        <v>Kazuya Oshima _12</v>
      </c>
      <c r="F280" s="5" t="str">
        <f>C280&amp;"_"&amp;D280&amp;"_"&amp;B280</f>
        <v>Kazuya Oshima _12_Fuji</v>
      </c>
    </row>
    <row r="281" spans="1:7" ht="16.149999999999999" customHeight="1" x14ac:dyDescent="0.25">
      <c r="A281" s="6">
        <v>42925</v>
      </c>
      <c r="B281" s="5" t="s">
        <v>151</v>
      </c>
      <c r="C281" s="5" t="s">
        <v>35</v>
      </c>
      <c r="D281" s="5">
        <v>13</v>
      </c>
      <c r="E281" s="5" t="str">
        <f>C281&amp;"_"&amp;D281</f>
        <v>Takashi Kogure_13</v>
      </c>
      <c r="F281" s="5" t="str">
        <f>C281&amp;"_"&amp;D281&amp;"_"&amp;B281</f>
        <v>Takashi Kogure_13_Fuji</v>
      </c>
    </row>
    <row r="282" spans="1:7" ht="16.149999999999999" customHeight="1" x14ac:dyDescent="0.25">
      <c r="A282" s="6">
        <v>42925</v>
      </c>
      <c r="B282" s="5" t="s">
        <v>151</v>
      </c>
      <c r="C282" s="5" t="s">
        <v>33</v>
      </c>
      <c r="D282" s="5">
        <v>14</v>
      </c>
      <c r="E282" s="5" t="str">
        <f>C282&amp;"_"&amp;D282</f>
        <v>Narain Karthikeyan _14</v>
      </c>
      <c r="F282" s="5" t="str">
        <f>C282&amp;"_"&amp;D282&amp;"_"&amp;B282</f>
        <v>Narain Karthikeyan _14_Fuji</v>
      </c>
    </row>
    <row r="283" spans="1:7" ht="16.149999999999999" customHeight="1" x14ac:dyDescent="0.25">
      <c r="A283" s="6">
        <v>42925</v>
      </c>
      <c r="B283" s="5" t="s">
        <v>151</v>
      </c>
      <c r="C283" s="5" t="s">
        <v>13</v>
      </c>
      <c r="D283" s="5">
        <v>15</v>
      </c>
      <c r="E283" s="5" t="str">
        <f>C283&amp;"_"&amp;D283</f>
        <v>Kamui Kobayashi _15</v>
      </c>
      <c r="F283" s="5" t="str">
        <f>C283&amp;"_"&amp;D283&amp;"_"&amp;B283</f>
        <v>Kamui Kobayashi _15_Fuji</v>
      </c>
    </row>
    <row r="284" spans="1:7" ht="16.149999999999999" customHeight="1" x14ac:dyDescent="0.25">
      <c r="A284" s="6">
        <v>42925</v>
      </c>
      <c r="B284" s="5" t="s">
        <v>151</v>
      </c>
      <c r="C284" s="5" t="s">
        <v>5</v>
      </c>
      <c r="D284" s="5" t="s">
        <v>161</v>
      </c>
      <c r="E284" s="5" t="str">
        <f>C284&amp;"_"&amp;D284</f>
        <v>Kenta Yamashita_DNF</v>
      </c>
      <c r="F284" s="5" t="str">
        <f>C284&amp;"_"&amp;D284&amp;"_"&amp;B284</f>
        <v>Kenta Yamashita_DNF_Fuji</v>
      </c>
    </row>
    <row r="285" spans="1:7" ht="16.149999999999999" customHeight="1" x14ac:dyDescent="0.25">
      <c r="A285" s="6">
        <v>42925</v>
      </c>
      <c r="B285" s="5" t="s">
        <v>151</v>
      </c>
      <c r="C285" s="5" t="s">
        <v>6</v>
      </c>
      <c r="D285" s="5" t="s">
        <v>161</v>
      </c>
      <c r="E285" s="5" t="str">
        <f>C285&amp;"_"&amp;D285</f>
        <v>Yuji Kunimoto _DNF</v>
      </c>
      <c r="F285" s="5" t="str">
        <f>C285&amp;"_"&amp;D285&amp;"_"&amp;B285</f>
        <v>Yuji Kunimoto _DNF_Fuji</v>
      </c>
      <c r="G285" s="5">
        <v>1</v>
      </c>
    </row>
    <row r="286" spans="1:7" ht="16.149999999999999" customHeight="1" x14ac:dyDescent="0.25">
      <c r="A286" s="6">
        <v>42925</v>
      </c>
      <c r="B286" s="5" t="s">
        <v>151</v>
      </c>
      <c r="C286" s="5" t="s">
        <v>4</v>
      </c>
      <c r="D286" s="5" t="s">
        <v>161</v>
      </c>
      <c r="E286" s="5" t="str">
        <f>C286&amp;"_"&amp;D286</f>
        <v>Naoki Yamamoto_DNF</v>
      </c>
      <c r="F286" s="5" t="str">
        <f>C286&amp;"_"&amp;D286&amp;"_"&amp;B286</f>
        <v>Naoki Yamamoto_DNF_Fuji</v>
      </c>
    </row>
    <row r="287" spans="1:7" ht="16.149999999999999" customHeight="1" x14ac:dyDescent="0.25">
      <c r="A287" s="6">
        <v>42925</v>
      </c>
      <c r="B287" s="5" t="s">
        <v>151</v>
      </c>
      <c r="C287" s="5" t="s">
        <v>17</v>
      </c>
      <c r="D287" s="5" t="s">
        <v>161</v>
      </c>
      <c r="E287" s="5" t="str">
        <f>C287&amp;"_"&amp;D287</f>
        <v>Nick Cassidy _DNF</v>
      </c>
      <c r="F287" s="5" t="str">
        <f>C287&amp;"_"&amp;D287&amp;"_"&amp;B287</f>
        <v>Nick Cassidy _DNF_Fuji</v>
      </c>
    </row>
    <row r="288" spans="1:7" ht="16.149999999999999" customHeight="1" x14ac:dyDescent="0.25">
      <c r="A288" s="6">
        <v>42883</v>
      </c>
      <c r="B288" s="5" t="s">
        <v>158</v>
      </c>
      <c r="C288" s="5" t="s">
        <v>14</v>
      </c>
      <c r="D288" s="5">
        <v>1</v>
      </c>
      <c r="E288" s="5" t="str">
        <f>C288&amp;"_"&amp;D288</f>
        <v>Yuhi Sekiguchi _1</v>
      </c>
      <c r="F288" s="5" t="str">
        <f>C288&amp;"_"&amp;D288&amp;"_"&amp;B288</f>
        <v>Yuhi Sekiguchi _1_Okayama</v>
      </c>
    </row>
    <row r="289" spans="1:8" ht="16.149999999999999" customHeight="1" x14ac:dyDescent="0.25">
      <c r="A289" s="6">
        <v>42883</v>
      </c>
      <c r="B289" s="5" t="s">
        <v>158</v>
      </c>
      <c r="C289" s="5" t="s">
        <v>18</v>
      </c>
      <c r="D289" s="5">
        <v>2</v>
      </c>
      <c r="E289" s="5" t="str">
        <f>C289&amp;"_"&amp;D289</f>
        <v>Hiroaki Ishiura _2</v>
      </c>
      <c r="F289" s="5" t="str">
        <f>C289&amp;"_"&amp;D289&amp;"_"&amp;B289</f>
        <v>Hiroaki Ishiura _2_Okayama</v>
      </c>
      <c r="G289" s="5">
        <v>1</v>
      </c>
    </row>
    <row r="290" spans="1:8" ht="16.149999999999999" customHeight="1" x14ac:dyDescent="0.25">
      <c r="A290" s="6">
        <v>42883</v>
      </c>
      <c r="B290" s="5" t="s">
        <v>158</v>
      </c>
      <c r="C290" s="5" t="s">
        <v>36</v>
      </c>
      <c r="D290" s="5">
        <v>3</v>
      </c>
      <c r="E290" s="5" t="str">
        <f>C290&amp;"_"&amp;D290</f>
        <v>André Lotterer _3</v>
      </c>
      <c r="F290" s="5" t="str">
        <f>C290&amp;"_"&amp;D290&amp;"_"&amp;B290</f>
        <v>André Lotterer _3_Okayama</v>
      </c>
    </row>
    <row r="291" spans="1:8" ht="16.149999999999999" customHeight="1" x14ac:dyDescent="0.25">
      <c r="A291" s="6">
        <v>42883</v>
      </c>
      <c r="B291" s="5" t="s">
        <v>158</v>
      </c>
      <c r="C291" s="5" t="s">
        <v>125</v>
      </c>
      <c r="D291" s="5">
        <v>4</v>
      </c>
      <c r="E291" s="5" t="str">
        <f>C291&amp;"_"&amp;D291</f>
        <v>Felix Rosenqvist_4</v>
      </c>
      <c r="F291" s="5" t="str">
        <f>C291&amp;"_"&amp;D291&amp;"_"&amp;B291</f>
        <v>Felix Rosenqvist_4_Okayama</v>
      </c>
    </row>
    <row r="292" spans="1:8" ht="16.149999999999999" customHeight="1" x14ac:dyDescent="0.25">
      <c r="A292" s="6">
        <v>42883</v>
      </c>
      <c r="B292" s="5" t="s">
        <v>158</v>
      </c>
      <c r="C292" s="5" t="s">
        <v>13</v>
      </c>
      <c r="D292" s="5">
        <v>5</v>
      </c>
      <c r="E292" s="5" t="str">
        <f>C292&amp;"_"&amp;D292</f>
        <v>Kamui Kobayashi _5</v>
      </c>
      <c r="F292" s="5" t="str">
        <f>C292&amp;"_"&amp;D292&amp;"_"&amp;B292</f>
        <v>Kamui Kobayashi _5_Okayama</v>
      </c>
      <c r="H292" s="5">
        <v>1</v>
      </c>
    </row>
    <row r="293" spans="1:8" ht="16.149999999999999" customHeight="1" x14ac:dyDescent="0.25">
      <c r="A293" s="6">
        <v>42883</v>
      </c>
      <c r="B293" s="5" t="s">
        <v>158</v>
      </c>
      <c r="C293" s="5" t="s">
        <v>5</v>
      </c>
      <c r="D293" s="5">
        <v>6</v>
      </c>
      <c r="E293" s="5" t="str">
        <f>C293&amp;"_"&amp;D293</f>
        <v>Kenta Yamashita_6</v>
      </c>
      <c r="F293" s="5" t="str">
        <f>C293&amp;"_"&amp;D293&amp;"_"&amp;B293</f>
        <v>Kenta Yamashita_6_Okayama</v>
      </c>
    </row>
    <row r="294" spans="1:8" ht="16.149999999999999" customHeight="1" x14ac:dyDescent="0.25">
      <c r="A294" s="6">
        <v>42883</v>
      </c>
      <c r="B294" s="5" t="s">
        <v>158</v>
      </c>
      <c r="C294" s="5" t="s">
        <v>123</v>
      </c>
      <c r="D294" s="5">
        <v>7</v>
      </c>
      <c r="E294" s="5" t="str">
        <f>C294&amp;"_"&amp;D294</f>
        <v>Pierre Gasly _7</v>
      </c>
      <c r="F294" s="5" t="str">
        <f>C294&amp;"_"&amp;D294&amp;"_"&amp;B294</f>
        <v>Pierre Gasly _7_Okayama</v>
      </c>
    </row>
    <row r="295" spans="1:8" ht="16.149999999999999" customHeight="1" x14ac:dyDescent="0.25">
      <c r="A295" s="6">
        <v>42883</v>
      </c>
      <c r="B295" s="5" t="s">
        <v>158</v>
      </c>
      <c r="C295" s="5" t="s">
        <v>4</v>
      </c>
      <c r="D295" s="5">
        <v>8</v>
      </c>
      <c r="E295" s="5" t="str">
        <f>C295&amp;"_"&amp;D295</f>
        <v>Naoki Yamamoto_8</v>
      </c>
      <c r="F295" s="5" t="str">
        <f>C295&amp;"_"&amp;D295&amp;"_"&amp;B295</f>
        <v>Naoki Yamamoto_8_Okayama</v>
      </c>
    </row>
    <row r="296" spans="1:8" ht="16.149999999999999" customHeight="1" x14ac:dyDescent="0.25">
      <c r="A296" s="6">
        <v>42883</v>
      </c>
      <c r="B296" s="5" t="s">
        <v>158</v>
      </c>
      <c r="C296" s="5" t="s">
        <v>6</v>
      </c>
      <c r="D296" s="5">
        <v>9</v>
      </c>
      <c r="E296" s="5" t="str">
        <f>C296&amp;"_"&amp;D296</f>
        <v>Yuji Kunimoto _9</v>
      </c>
      <c r="F296" s="5" t="str">
        <f>C296&amp;"_"&amp;D296&amp;"_"&amp;B296</f>
        <v>Yuji Kunimoto _9_Okayama</v>
      </c>
    </row>
    <row r="297" spans="1:8" ht="16.149999999999999" customHeight="1" x14ac:dyDescent="0.25">
      <c r="A297" s="6">
        <v>42883</v>
      </c>
      <c r="B297" s="5" t="s">
        <v>158</v>
      </c>
      <c r="C297" s="5" t="s">
        <v>11</v>
      </c>
      <c r="D297" s="5">
        <v>10</v>
      </c>
      <c r="E297" s="5" t="str">
        <f>C297&amp;"_"&amp;D297</f>
        <v>Tomoki Nojiri _10</v>
      </c>
      <c r="F297" s="5" t="str">
        <f>C297&amp;"_"&amp;D297&amp;"_"&amp;B297</f>
        <v>Tomoki Nojiri _10_Okayama</v>
      </c>
    </row>
    <row r="298" spans="1:8" ht="16.149999999999999" customHeight="1" x14ac:dyDescent="0.25">
      <c r="A298" s="6">
        <v>42883</v>
      </c>
      <c r="B298" s="5" t="s">
        <v>158</v>
      </c>
      <c r="C298" s="5" t="s">
        <v>17</v>
      </c>
      <c r="D298" s="5">
        <v>11</v>
      </c>
      <c r="E298" s="5" t="str">
        <f>C298&amp;"_"&amp;D298</f>
        <v>Nick Cassidy _11</v>
      </c>
      <c r="F298" s="5" t="str">
        <f>C298&amp;"_"&amp;D298&amp;"_"&amp;B298</f>
        <v>Nick Cassidy _11_Okayama</v>
      </c>
    </row>
    <row r="299" spans="1:8" ht="16.149999999999999" customHeight="1" x14ac:dyDescent="0.25">
      <c r="A299" s="6">
        <v>42883</v>
      </c>
      <c r="B299" s="5" t="s">
        <v>158</v>
      </c>
      <c r="C299" s="5" t="s">
        <v>9</v>
      </c>
      <c r="D299" s="5">
        <v>12</v>
      </c>
      <c r="E299" s="5" t="str">
        <f>C299&amp;"_"&amp;D299</f>
        <v>Kazuya Oshima _12</v>
      </c>
      <c r="F299" s="5" t="str">
        <f>C299&amp;"_"&amp;D299&amp;"_"&amp;B299</f>
        <v>Kazuya Oshima _12_Okayama</v>
      </c>
    </row>
    <row r="300" spans="1:8" ht="16.149999999999999" customHeight="1" x14ac:dyDescent="0.25">
      <c r="A300" s="6">
        <v>42883</v>
      </c>
      <c r="B300" s="5" t="s">
        <v>158</v>
      </c>
      <c r="C300" s="5" t="s">
        <v>33</v>
      </c>
      <c r="D300" s="5">
        <v>13</v>
      </c>
      <c r="E300" s="5" t="str">
        <f>C300&amp;"_"&amp;D300</f>
        <v>Narain Karthikeyan _13</v>
      </c>
      <c r="F300" s="5" t="str">
        <f>C300&amp;"_"&amp;D300&amp;"_"&amp;B300</f>
        <v>Narain Karthikeyan _13_Okayama</v>
      </c>
    </row>
    <row r="301" spans="1:8" ht="16.149999999999999" customHeight="1" x14ac:dyDescent="0.25">
      <c r="A301" s="6">
        <v>42883</v>
      </c>
      <c r="B301" s="5" t="s">
        <v>158</v>
      </c>
      <c r="C301" s="5" t="s">
        <v>55</v>
      </c>
      <c r="D301" s="5">
        <v>14</v>
      </c>
      <c r="E301" s="5" t="str">
        <f>C301&amp;"_"&amp;D301</f>
        <v>Daisuke Nakajima _14</v>
      </c>
      <c r="F301" s="5" t="str">
        <f>C301&amp;"_"&amp;D301&amp;"_"&amp;B301</f>
        <v>Daisuke Nakajima _14_Okayama</v>
      </c>
    </row>
    <row r="302" spans="1:8" ht="16.149999999999999" customHeight="1" x14ac:dyDescent="0.25">
      <c r="A302" s="6">
        <v>42883</v>
      </c>
      <c r="B302" s="5" t="s">
        <v>158</v>
      </c>
      <c r="C302" s="5" t="s">
        <v>35</v>
      </c>
      <c r="D302" s="5">
        <v>15</v>
      </c>
      <c r="E302" s="5" t="str">
        <f>C302&amp;"_"&amp;D302</f>
        <v>Takashi Kogure_15</v>
      </c>
      <c r="F302" s="5" t="str">
        <f>C302&amp;"_"&amp;D302&amp;"_"&amp;B302</f>
        <v>Takashi Kogure_15_Okayama</v>
      </c>
    </row>
    <row r="303" spans="1:8" ht="16.149999999999999" customHeight="1" x14ac:dyDescent="0.25">
      <c r="A303" s="6">
        <v>42883</v>
      </c>
      <c r="B303" s="5" t="s">
        <v>158</v>
      </c>
      <c r="C303" s="5" t="s">
        <v>12</v>
      </c>
      <c r="D303" s="5">
        <v>16</v>
      </c>
      <c r="E303" s="5" t="str">
        <f>C303&amp;"_"&amp;D303</f>
        <v>Koudai Tsukakoshi _16</v>
      </c>
      <c r="F303" s="5" t="str">
        <f>C303&amp;"_"&amp;D303&amp;"_"&amp;B303</f>
        <v>Koudai Tsukakoshi _16_Okayama</v>
      </c>
    </row>
    <row r="304" spans="1:8" ht="16.149999999999999" customHeight="1" x14ac:dyDescent="0.25">
      <c r="A304" s="6">
        <v>42883</v>
      </c>
      <c r="B304" s="5" t="s">
        <v>158</v>
      </c>
      <c r="C304" s="5" t="s">
        <v>124</v>
      </c>
      <c r="D304" s="5">
        <v>17</v>
      </c>
      <c r="E304" s="5" t="str">
        <f>C304&amp;"_"&amp;D304</f>
        <v>Jann Mardenborough _17</v>
      </c>
      <c r="F304" s="5" t="str">
        <f>C304&amp;"_"&amp;D304&amp;"_"&amp;B304</f>
        <v>Jann Mardenborough _17_Okayama</v>
      </c>
    </row>
    <row r="305" spans="1:8" ht="16.149999999999999" customHeight="1" x14ac:dyDescent="0.25">
      <c r="A305" s="6">
        <v>42883</v>
      </c>
      <c r="B305" s="5" t="s">
        <v>158</v>
      </c>
      <c r="C305" s="5" t="s">
        <v>16</v>
      </c>
      <c r="D305" s="5">
        <v>18</v>
      </c>
      <c r="E305" s="5" t="str">
        <f>C305&amp;"_"&amp;D305</f>
        <v>Kazuki Nakajima_18</v>
      </c>
      <c r="F305" s="5" t="str">
        <f>C305&amp;"_"&amp;D305&amp;"_"&amp;B305</f>
        <v>Kazuki Nakajima_18_Okayama</v>
      </c>
    </row>
    <row r="306" spans="1:8" ht="16.149999999999999" customHeight="1" x14ac:dyDescent="0.25">
      <c r="A306" s="6">
        <v>42883</v>
      </c>
      <c r="B306" s="5" t="s">
        <v>158</v>
      </c>
      <c r="C306" s="5" t="s">
        <v>34</v>
      </c>
      <c r="D306" s="5" t="s">
        <v>161</v>
      </c>
      <c r="E306" s="5" t="str">
        <f>C306&amp;"_"&amp;D306</f>
        <v>Takuya Izawa _DNF</v>
      </c>
      <c r="F306" s="5" t="str">
        <f>C306&amp;"_"&amp;D306&amp;"_"&amp;B306</f>
        <v>Takuya Izawa _DNF_Okayama</v>
      </c>
    </row>
    <row r="307" spans="1:8" ht="16.149999999999999" customHeight="1" x14ac:dyDescent="0.25">
      <c r="A307" s="6">
        <v>42882</v>
      </c>
      <c r="B307" s="5" t="s">
        <v>158</v>
      </c>
      <c r="C307" s="5" t="s">
        <v>36</v>
      </c>
      <c r="D307" s="5">
        <v>1</v>
      </c>
      <c r="E307" s="5" t="str">
        <f>C307&amp;"_"&amp;D307</f>
        <v>André Lotterer _1</v>
      </c>
      <c r="F307" s="5" t="str">
        <f>C307&amp;"_"&amp;D307&amp;"_"&amp;B307</f>
        <v>André Lotterer _1_Okayama</v>
      </c>
    </row>
    <row r="308" spans="1:8" ht="16.149999999999999" customHeight="1" x14ac:dyDescent="0.25">
      <c r="A308" s="6">
        <v>42882</v>
      </c>
      <c r="B308" s="5" t="s">
        <v>158</v>
      </c>
      <c r="C308" s="5" t="s">
        <v>14</v>
      </c>
      <c r="D308" s="5">
        <v>2</v>
      </c>
      <c r="E308" s="5" t="str">
        <f>C308&amp;"_"&amp;D308</f>
        <v>Yuhi Sekiguchi _2</v>
      </c>
      <c r="F308" s="5" t="str">
        <f>C308&amp;"_"&amp;D308&amp;"_"&amp;B308</f>
        <v>Yuhi Sekiguchi _2_Okayama</v>
      </c>
      <c r="G308" s="5">
        <v>1</v>
      </c>
    </row>
    <row r="309" spans="1:8" ht="16.149999999999999" customHeight="1" x14ac:dyDescent="0.25">
      <c r="A309" s="6">
        <v>42882</v>
      </c>
      <c r="B309" s="5" t="s">
        <v>158</v>
      </c>
      <c r="C309" s="5" t="s">
        <v>17</v>
      </c>
      <c r="D309" s="5">
        <v>3</v>
      </c>
      <c r="E309" s="5" t="str">
        <f>C309&amp;"_"&amp;D309</f>
        <v>Nick Cassidy _3</v>
      </c>
      <c r="F309" s="5" t="str">
        <f>C309&amp;"_"&amp;D309&amp;"_"&amp;B309</f>
        <v>Nick Cassidy _3_Okayama</v>
      </c>
    </row>
    <row r="310" spans="1:8" ht="16.149999999999999" customHeight="1" x14ac:dyDescent="0.25">
      <c r="A310" s="6">
        <v>42882</v>
      </c>
      <c r="B310" s="5" t="s">
        <v>158</v>
      </c>
      <c r="C310" s="5" t="s">
        <v>13</v>
      </c>
      <c r="D310" s="5">
        <v>4</v>
      </c>
      <c r="E310" s="5" t="str">
        <f>C310&amp;"_"&amp;D310</f>
        <v>Kamui Kobayashi _4</v>
      </c>
      <c r="F310" s="5" t="str">
        <f>C310&amp;"_"&amp;D310&amp;"_"&amp;B310</f>
        <v>Kamui Kobayashi _4_Okayama</v>
      </c>
    </row>
    <row r="311" spans="1:8" ht="16.149999999999999" customHeight="1" x14ac:dyDescent="0.25">
      <c r="A311" s="6">
        <v>42882</v>
      </c>
      <c r="B311" s="5" t="s">
        <v>158</v>
      </c>
      <c r="C311" s="5" t="s">
        <v>4</v>
      </c>
      <c r="D311" s="5">
        <v>5</v>
      </c>
      <c r="E311" s="5" t="str">
        <f>C311&amp;"_"&amp;D311</f>
        <v>Naoki Yamamoto_5</v>
      </c>
      <c r="F311" s="5" t="str">
        <f>C311&amp;"_"&amp;D311&amp;"_"&amp;B311</f>
        <v>Naoki Yamamoto_5_Okayama</v>
      </c>
    </row>
    <row r="312" spans="1:8" ht="16.149999999999999" customHeight="1" x14ac:dyDescent="0.25">
      <c r="A312" s="6">
        <v>42882</v>
      </c>
      <c r="B312" s="5" t="s">
        <v>158</v>
      </c>
      <c r="C312" s="5" t="s">
        <v>124</v>
      </c>
      <c r="D312" s="5">
        <v>6</v>
      </c>
      <c r="E312" s="5" t="str">
        <f>C312&amp;"_"&amp;D312</f>
        <v>Jann Mardenborough _6</v>
      </c>
      <c r="F312" s="5" t="str">
        <f>C312&amp;"_"&amp;D312&amp;"_"&amp;B312</f>
        <v>Jann Mardenborough _6_Okayama</v>
      </c>
    </row>
    <row r="313" spans="1:8" ht="16.149999999999999" customHeight="1" x14ac:dyDescent="0.25">
      <c r="A313" s="6">
        <v>42882</v>
      </c>
      <c r="B313" s="5" t="s">
        <v>158</v>
      </c>
      <c r="C313" s="5" t="s">
        <v>5</v>
      </c>
      <c r="D313" s="5">
        <v>7</v>
      </c>
      <c r="E313" s="5" t="str">
        <f>C313&amp;"_"&amp;D313</f>
        <v>Kenta Yamashita_7</v>
      </c>
      <c r="F313" s="5" t="str">
        <f>C313&amp;"_"&amp;D313&amp;"_"&amp;B313</f>
        <v>Kenta Yamashita_7_Okayama</v>
      </c>
    </row>
    <row r="314" spans="1:8" ht="16.149999999999999" customHeight="1" x14ac:dyDescent="0.25">
      <c r="A314" s="6">
        <v>42882</v>
      </c>
      <c r="B314" s="5" t="s">
        <v>158</v>
      </c>
      <c r="C314" s="5" t="s">
        <v>18</v>
      </c>
      <c r="D314" s="5">
        <v>8</v>
      </c>
      <c r="E314" s="5" t="str">
        <f>C314&amp;"_"&amp;D314</f>
        <v>Hiroaki Ishiura _8</v>
      </c>
      <c r="F314" s="5" t="str">
        <f>C314&amp;"_"&amp;D314&amp;"_"&amp;B314</f>
        <v>Hiroaki Ishiura _8_Okayama</v>
      </c>
    </row>
    <row r="315" spans="1:8" ht="16.149999999999999" customHeight="1" x14ac:dyDescent="0.25">
      <c r="A315" s="6">
        <v>42882</v>
      </c>
      <c r="B315" s="5" t="s">
        <v>158</v>
      </c>
      <c r="C315" s="5" t="s">
        <v>16</v>
      </c>
      <c r="D315" s="5">
        <v>9</v>
      </c>
      <c r="E315" s="5" t="str">
        <f>C315&amp;"_"&amp;D315</f>
        <v>Kazuki Nakajima_9</v>
      </c>
      <c r="F315" s="5" t="str">
        <f>C315&amp;"_"&amp;D315&amp;"_"&amp;B315</f>
        <v>Kazuki Nakajima_9_Okayama</v>
      </c>
    </row>
    <row r="316" spans="1:8" ht="16.149999999999999" customHeight="1" x14ac:dyDescent="0.25">
      <c r="A316" s="6">
        <v>42882</v>
      </c>
      <c r="B316" s="5" t="s">
        <v>158</v>
      </c>
      <c r="C316" s="5" t="s">
        <v>6</v>
      </c>
      <c r="D316" s="5">
        <v>10</v>
      </c>
      <c r="E316" s="5" t="str">
        <f>C316&amp;"_"&amp;D316</f>
        <v>Yuji Kunimoto _10</v>
      </c>
      <c r="F316" s="5" t="str">
        <f>C316&amp;"_"&amp;D316&amp;"_"&amp;B316</f>
        <v>Yuji Kunimoto _10_Okayama</v>
      </c>
    </row>
    <row r="317" spans="1:8" ht="16.149999999999999" customHeight="1" x14ac:dyDescent="0.25">
      <c r="A317" s="6">
        <v>42882</v>
      </c>
      <c r="B317" s="5" t="s">
        <v>158</v>
      </c>
      <c r="C317" s="5" t="s">
        <v>12</v>
      </c>
      <c r="D317" s="5">
        <v>11</v>
      </c>
      <c r="E317" s="5" t="str">
        <f>C317&amp;"_"&amp;D317</f>
        <v>Koudai Tsukakoshi _11</v>
      </c>
      <c r="F317" s="5" t="str">
        <f>C317&amp;"_"&amp;D317&amp;"_"&amp;B317</f>
        <v>Koudai Tsukakoshi _11_Okayama</v>
      </c>
    </row>
    <row r="318" spans="1:8" ht="16.149999999999999" customHeight="1" x14ac:dyDescent="0.25">
      <c r="A318" s="6">
        <v>42882</v>
      </c>
      <c r="B318" s="5" t="s">
        <v>158</v>
      </c>
      <c r="C318" s="5" t="s">
        <v>125</v>
      </c>
      <c r="D318" s="5">
        <v>12</v>
      </c>
      <c r="E318" s="5" t="str">
        <f>C318&amp;"_"&amp;D318</f>
        <v>Felix Rosenqvist_12</v>
      </c>
      <c r="F318" s="5" t="str">
        <f>C318&amp;"_"&amp;D318&amp;"_"&amp;B318</f>
        <v>Felix Rosenqvist_12_Okayama</v>
      </c>
      <c r="H318" s="5">
        <v>1</v>
      </c>
    </row>
    <row r="319" spans="1:8" ht="16.149999999999999" customHeight="1" x14ac:dyDescent="0.25">
      <c r="A319" s="6">
        <v>42882</v>
      </c>
      <c r="B319" s="5" t="s">
        <v>158</v>
      </c>
      <c r="C319" s="5" t="s">
        <v>11</v>
      </c>
      <c r="D319" s="5">
        <v>13</v>
      </c>
      <c r="E319" s="5" t="str">
        <f>C319&amp;"_"&amp;D319</f>
        <v>Tomoki Nojiri _13</v>
      </c>
      <c r="F319" s="5" t="str">
        <f>C319&amp;"_"&amp;D319&amp;"_"&amp;B319</f>
        <v>Tomoki Nojiri _13_Okayama</v>
      </c>
    </row>
    <row r="320" spans="1:8" ht="16.149999999999999" customHeight="1" x14ac:dyDescent="0.25">
      <c r="A320" s="6">
        <v>42882</v>
      </c>
      <c r="B320" s="5" t="s">
        <v>158</v>
      </c>
      <c r="C320" s="5" t="s">
        <v>34</v>
      </c>
      <c r="D320" s="5">
        <v>14</v>
      </c>
      <c r="E320" s="5" t="str">
        <f>C320&amp;"_"&amp;D320</f>
        <v>Takuya Izawa _14</v>
      </c>
      <c r="F320" s="5" t="str">
        <f>C320&amp;"_"&amp;D320&amp;"_"&amp;B320</f>
        <v>Takuya Izawa _14_Okayama</v>
      </c>
    </row>
    <row r="321" spans="1:8" ht="16.149999999999999" customHeight="1" x14ac:dyDescent="0.25">
      <c r="A321" s="6">
        <v>42882</v>
      </c>
      <c r="B321" s="5" t="s">
        <v>158</v>
      </c>
      <c r="C321" s="5" t="s">
        <v>9</v>
      </c>
      <c r="D321" s="5">
        <v>15</v>
      </c>
      <c r="E321" s="5" t="str">
        <f>C321&amp;"_"&amp;D321</f>
        <v>Kazuya Oshima _15</v>
      </c>
      <c r="F321" s="5" t="str">
        <f>C321&amp;"_"&amp;D321&amp;"_"&amp;B321</f>
        <v>Kazuya Oshima _15_Okayama</v>
      </c>
    </row>
    <row r="322" spans="1:8" ht="16.149999999999999" customHeight="1" x14ac:dyDescent="0.25">
      <c r="A322" s="6">
        <v>42882</v>
      </c>
      <c r="B322" s="5" t="s">
        <v>158</v>
      </c>
      <c r="C322" s="5" t="s">
        <v>55</v>
      </c>
      <c r="D322" s="5">
        <v>16</v>
      </c>
      <c r="E322" s="5" t="str">
        <f>C322&amp;"_"&amp;D322</f>
        <v>Daisuke Nakajima _16</v>
      </c>
      <c r="F322" s="5" t="str">
        <f>C322&amp;"_"&amp;D322&amp;"_"&amp;B322</f>
        <v>Daisuke Nakajima _16_Okayama</v>
      </c>
    </row>
    <row r="323" spans="1:8" ht="16.149999999999999" customHeight="1" x14ac:dyDescent="0.25">
      <c r="A323" s="6">
        <v>42882</v>
      </c>
      <c r="B323" s="5" t="s">
        <v>158</v>
      </c>
      <c r="C323" s="5" t="s">
        <v>33</v>
      </c>
      <c r="D323" s="5">
        <v>17</v>
      </c>
      <c r="E323" s="5" t="str">
        <f>C323&amp;"_"&amp;D323</f>
        <v>Narain Karthikeyan _17</v>
      </c>
      <c r="F323" s="5" t="str">
        <f>C323&amp;"_"&amp;D323&amp;"_"&amp;B323</f>
        <v>Narain Karthikeyan _17_Okayama</v>
      </c>
    </row>
    <row r="324" spans="1:8" ht="16.149999999999999" customHeight="1" x14ac:dyDescent="0.25">
      <c r="A324" s="6">
        <v>42882</v>
      </c>
      <c r="B324" s="5" t="s">
        <v>158</v>
      </c>
      <c r="C324" s="5" t="s">
        <v>35</v>
      </c>
      <c r="D324" s="5">
        <v>18</v>
      </c>
      <c r="E324" s="5" t="str">
        <f>C324&amp;"_"&amp;D324</f>
        <v>Takashi Kogure_18</v>
      </c>
      <c r="F324" s="5" t="str">
        <f>C324&amp;"_"&amp;D324&amp;"_"&amp;B324</f>
        <v>Takashi Kogure_18_Okayama</v>
      </c>
    </row>
    <row r="325" spans="1:8" ht="16.149999999999999" customHeight="1" x14ac:dyDescent="0.25">
      <c r="A325" s="6">
        <v>42882</v>
      </c>
      <c r="B325" s="5" t="s">
        <v>158</v>
      </c>
      <c r="C325" s="5" t="s">
        <v>123</v>
      </c>
      <c r="D325" s="5">
        <v>19</v>
      </c>
      <c r="E325" s="5" t="str">
        <f>C325&amp;"_"&amp;D325</f>
        <v>Pierre Gasly _19</v>
      </c>
      <c r="F325" s="5" t="str">
        <f>C325&amp;"_"&amp;D325&amp;"_"&amp;B325</f>
        <v>Pierre Gasly _19_Okayama</v>
      </c>
    </row>
    <row r="326" spans="1:8" ht="16.149999999999999" customHeight="1" x14ac:dyDescent="0.25">
      <c r="A326" s="6">
        <v>42848</v>
      </c>
      <c r="B326" s="5" t="s">
        <v>157</v>
      </c>
      <c r="C326" s="5" t="s">
        <v>16</v>
      </c>
      <c r="D326" s="5">
        <v>1</v>
      </c>
      <c r="E326" s="5" t="str">
        <f>C326&amp;"_"&amp;D326</f>
        <v>Kazuki Nakajima_1</v>
      </c>
      <c r="F326" s="5" t="str">
        <f>C326&amp;"_"&amp;D326&amp;"_"&amp;B326</f>
        <v>Kazuki Nakajima_1_Suzuka</v>
      </c>
      <c r="G326" s="5">
        <v>1</v>
      </c>
    </row>
    <row r="327" spans="1:8" ht="16.149999999999999" customHeight="1" x14ac:dyDescent="0.25">
      <c r="A327" s="6">
        <v>42848</v>
      </c>
      <c r="B327" s="5" t="s">
        <v>157</v>
      </c>
      <c r="C327" s="5" t="s">
        <v>4</v>
      </c>
      <c r="D327" s="5">
        <v>2</v>
      </c>
      <c r="E327" s="5" t="str">
        <f>C327&amp;"_"&amp;D327</f>
        <v>Naoki Yamamoto_2</v>
      </c>
      <c r="F327" s="5" t="str">
        <f>C327&amp;"_"&amp;D327&amp;"_"&amp;B327</f>
        <v>Naoki Yamamoto_2_Suzuka</v>
      </c>
    </row>
    <row r="328" spans="1:8" ht="16.149999999999999" customHeight="1" x14ac:dyDescent="0.25">
      <c r="A328" s="6">
        <v>42848</v>
      </c>
      <c r="B328" s="5" t="s">
        <v>157</v>
      </c>
      <c r="C328" s="5" t="s">
        <v>6</v>
      </c>
      <c r="D328" s="5">
        <v>3</v>
      </c>
      <c r="E328" s="5" t="str">
        <f>C328&amp;"_"&amp;D328</f>
        <v>Yuji Kunimoto _3</v>
      </c>
      <c r="F328" s="5" t="str">
        <f>C328&amp;"_"&amp;D328&amp;"_"&amp;B328</f>
        <v>Yuji Kunimoto _3_Suzuka</v>
      </c>
    </row>
    <row r="329" spans="1:8" ht="16.149999999999999" customHeight="1" x14ac:dyDescent="0.25">
      <c r="A329" s="6">
        <v>42848</v>
      </c>
      <c r="B329" s="5" t="s">
        <v>157</v>
      </c>
      <c r="C329" s="5" t="s">
        <v>18</v>
      </c>
      <c r="D329" s="5">
        <v>4</v>
      </c>
      <c r="E329" s="5" t="str">
        <f>C329&amp;"_"&amp;D329</f>
        <v>Hiroaki Ishiura _4</v>
      </c>
      <c r="F329" s="5" t="str">
        <f>C329&amp;"_"&amp;D329&amp;"_"&amp;B329</f>
        <v>Hiroaki Ishiura _4_Suzuka</v>
      </c>
    </row>
    <row r="330" spans="1:8" ht="16.149999999999999" customHeight="1" x14ac:dyDescent="0.25">
      <c r="A330" s="6">
        <v>42848</v>
      </c>
      <c r="B330" s="5" t="s">
        <v>157</v>
      </c>
      <c r="C330" s="5" t="s">
        <v>36</v>
      </c>
      <c r="D330" s="5">
        <v>5</v>
      </c>
      <c r="E330" s="5" t="str">
        <f>C330&amp;"_"&amp;D330</f>
        <v>André Lotterer _5</v>
      </c>
      <c r="F330" s="5" t="str">
        <f>C330&amp;"_"&amp;D330&amp;"_"&amp;B330</f>
        <v>André Lotterer _5_Suzuka</v>
      </c>
    </row>
    <row r="331" spans="1:8" ht="16.149999999999999" customHeight="1" x14ac:dyDescent="0.25">
      <c r="A331" s="6">
        <v>42848</v>
      </c>
      <c r="B331" s="5" t="s">
        <v>157</v>
      </c>
      <c r="C331" s="5" t="s">
        <v>12</v>
      </c>
      <c r="D331" s="5">
        <v>6</v>
      </c>
      <c r="E331" s="5" t="str">
        <f>C331&amp;"_"&amp;D331</f>
        <v>Koudai Tsukakoshi _6</v>
      </c>
      <c r="F331" s="5" t="str">
        <f>C331&amp;"_"&amp;D331&amp;"_"&amp;B331</f>
        <v>Koudai Tsukakoshi _6_Suzuka</v>
      </c>
      <c r="H331" s="5">
        <v>1</v>
      </c>
    </row>
    <row r="332" spans="1:8" ht="16.149999999999999" customHeight="1" x14ac:dyDescent="0.25">
      <c r="A332" s="6">
        <v>42848</v>
      </c>
      <c r="B332" s="5" t="s">
        <v>157</v>
      </c>
      <c r="C332" s="5" t="s">
        <v>55</v>
      </c>
      <c r="D332" s="5">
        <v>7</v>
      </c>
      <c r="E332" s="5" t="str">
        <f>C332&amp;"_"&amp;D332</f>
        <v>Daisuke Nakajima _7</v>
      </c>
      <c r="F332" s="5" t="str">
        <f>C332&amp;"_"&amp;D332&amp;"_"&amp;B332</f>
        <v>Daisuke Nakajima _7_Suzuka</v>
      </c>
    </row>
    <row r="333" spans="1:8" ht="16.149999999999999" customHeight="1" x14ac:dyDescent="0.25">
      <c r="A333" s="6">
        <v>42848</v>
      </c>
      <c r="B333" s="5" t="s">
        <v>157</v>
      </c>
      <c r="C333" s="5" t="s">
        <v>34</v>
      </c>
      <c r="D333" s="5">
        <v>8</v>
      </c>
      <c r="E333" s="5" t="str">
        <f>C333&amp;"_"&amp;D333</f>
        <v>Takuya Izawa _8</v>
      </c>
      <c r="F333" s="5" t="str">
        <f>C333&amp;"_"&amp;D333&amp;"_"&amp;B333</f>
        <v>Takuya Izawa _8_Suzuka</v>
      </c>
    </row>
    <row r="334" spans="1:8" ht="16.149999999999999" customHeight="1" x14ac:dyDescent="0.25">
      <c r="A334" s="6">
        <v>42848</v>
      </c>
      <c r="B334" s="5" t="s">
        <v>157</v>
      </c>
      <c r="C334" s="5" t="s">
        <v>13</v>
      </c>
      <c r="D334" s="5">
        <v>9</v>
      </c>
      <c r="E334" s="5" t="str">
        <f>C334&amp;"_"&amp;D334</f>
        <v>Kamui Kobayashi _9</v>
      </c>
      <c r="F334" s="5" t="str">
        <f>C334&amp;"_"&amp;D334&amp;"_"&amp;B334</f>
        <v>Kamui Kobayashi _9_Suzuka</v>
      </c>
    </row>
    <row r="335" spans="1:8" ht="16.149999999999999" customHeight="1" x14ac:dyDescent="0.25">
      <c r="A335" s="6">
        <v>42848</v>
      </c>
      <c r="B335" s="5" t="s">
        <v>157</v>
      </c>
      <c r="C335" s="5" t="s">
        <v>123</v>
      </c>
      <c r="D335" s="5">
        <v>10</v>
      </c>
      <c r="E335" s="5" t="str">
        <f>C335&amp;"_"&amp;D335</f>
        <v>Pierre Gasly _10</v>
      </c>
      <c r="F335" s="5" t="str">
        <f>C335&amp;"_"&amp;D335&amp;"_"&amp;B335</f>
        <v>Pierre Gasly _10_Suzuka</v>
      </c>
    </row>
    <row r="336" spans="1:8" ht="16.149999999999999" customHeight="1" x14ac:dyDescent="0.25">
      <c r="A336" s="6">
        <v>42848</v>
      </c>
      <c r="B336" s="5" t="s">
        <v>157</v>
      </c>
      <c r="C336" s="5" t="s">
        <v>125</v>
      </c>
      <c r="D336" s="5">
        <v>11</v>
      </c>
      <c r="E336" s="5" t="str">
        <f>C336&amp;"_"&amp;D336</f>
        <v>Felix Rosenqvist_11</v>
      </c>
      <c r="F336" s="5" t="str">
        <f>C336&amp;"_"&amp;D336&amp;"_"&amp;B336</f>
        <v>Felix Rosenqvist_11_Suzuka</v>
      </c>
    </row>
    <row r="337" spans="1:6" ht="16.149999999999999" customHeight="1" x14ac:dyDescent="0.25">
      <c r="A337" s="6">
        <v>42848</v>
      </c>
      <c r="B337" s="5" t="s">
        <v>157</v>
      </c>
      <c r="C337" s="5" t="s">
        <v>14</v>
      </c>
      <c r="D337" s="5">
        <v>12</v>
      </c>
      <c r="E337" s="5" t="str">
        <f>C337&amp;"_"&amp;D337</f>
        <v>Yuhi Sekiguchi _12</v>
      </c>
      <c r="F337" s="5" t="str">
        <f>C337&amp;"_"&amp;D337&amp;"_"&amp;B337</f>
        <v>Yuhi Sekiguchi _12_Suzuka</v>
      </c>
    </row>
    <row r="338" spans="1:6" ht="16.149999999999999" customHeight="1" x14ac:dyDescent="0.25">
      <c r="A338" s="6">
        <v>42848</v>
      </c>
      <c r="B338" s="5" t="s">
        <v>157</v>
      </c>
      <c r="C338" s="5" t="s">
        <v>33</v>
      </c>
      <c r="D338" s="5">
        <v>13</v>
      </c>
      <c r="E338" s="5" t="str">
        <f>C338&amp;"_"&amp;D338</f>
        <v>Narain Karthikeyan _13</v>
      </c>
      <c r="F338" s="5" t="str">
        <f>C338&amp;"_"&amp;D338&amp;"_"&amp;B338</f>
        <v>Narain Karthikeyan _13_Suzuka</v>
      </c>
    </row>
    <row r="339" spans="1:6" ht="16.149999999999999" customHeight="1" x14ac:dyDescent="0.25">
      <c r="A339" s="6">
        <v>42848</v>
      </c>
      <c r="B339" s="5" t="s">
        <v>157</v>
      </c>
      <c r="C339" s="5" t="s">
        <v>5</v>
      </c>
      <c r="D339" s="5">
        <v>14</v>
      </c>
      <c r="E339" s="5" t="str">
        <f>C339&amp;"_"&amp;D339</f>
        <v>Kenta Yamashita_14</v>
      </c>
      <c r="F339" s="5" t="str">
        <f>C339&amp;"_"&amp;D339&amp;"_"&amp;B339</f>
        <v>Kenta Yamashita_14_Suzuka</v>
      </c>
    </row>
    <row r="340" spans="1:6" ht="16.149999999999999" customHeight="1" x14ac:dyDescent="0.25">
      <c r="A340" s="6">
        <v>42848</v>
      </c>
      <c r="B340" s="5" t="s">
        <v>157</v>
      </c>
      <c r="C340" s="5" t="s">
        <v>35</v>
      </c>
      <c r="D340" s="5">
        <v>15</v>
      </c>
      <c r="E340" s="5" t="str">
        <f>C340&amp;"_"&amp;D340</f>
        <v>Takashi Kogure_15</v>
      </c>
      <c r="F340" s="5" t="str">
        <f>C340&amp;"_"&amp;D340&amp;"_"&amp;B340</f>
        <v>Takashi Kogure_15_Suzuka</v>
      </c>
    </row>
    <row r="341" spans="1:6" ht="16.149999999999999" customHeight="1" x14ac:dyDescent="0.25">
      <c r="A341" s="6">
        <v>42848</v>
      </c>
      <c r="B341" s="5" t="s">
        <v>157</v>
      </c>
      <c r="C341" s="5" t="s">
        <v>11</v>
      </c>
      <c r="D341" s="5">
        <v>16</v>
      </c>
      <c r="E341" s="5" t="str">
        <f>C341&amp;"_"&amp;D341</f>
        <v>Tomoki Nojiri _16</v>
      </c>
      <c r="F341" s="5" t="str">
        <f>C341&amp;"_"&amp;D341&amp;"_"&amp;B341</f>
        <v>Tomoki Nojiri _16_Suzuka</v>
      </c>
    </row>
    <row r="342" spans="1:6" ht="16.149999999999999" customHeight="1" x14ac:dyDescent="0.25">
      <c r="A342" s="6">
        <v>42848</v>
      </c>
      <c r="B342" s="5" t="s">
        <v>157</v>
      </c>
      <c r="C342" s="5" t="s">
        <v>17</v>
      </c>
      <c r="D342" s="5">
        <v>17</v>
      </c>
      <c r="E342" s="5" t="str">
        <f>C342&amp;"_"&amp;D342</f>
        <v>Nick Cassidy _17</v>
      </c>
      <c r="F342" s="5" t="str">
        <f>C342&amp;"_"&amp;D342&amp;"_"&amp;B342</f>
        <v>Nick Cassidy _17_Suzuka</v>
      </c>
    </row>
    <row r="343" spans="1:6" ht="16.149999999999999" customHeight="1" x14ac:dyDescent="0.25">
      <c r="A343" s="6">
        <v>42848</v>
      </c>
      <c r="B343" s="5" t="s">
        <v>157</v>
      </c>
      <c r="C343" s="5" t="s">
        <v>124</v>
      </c>
      <c r="D343" s="5">
        <v>18</v>
      </c>
      <c r="E343" s="5" t="str">
        <f>C343&amp;"_"&amp;D343</f>
        <v>Jann Mardenborough _18</v>
      </c>
      <c r="F343" s="5" t="str">
        <f>C343&amp;"_"&amp;D343&amp;"_"&amp;B343</f>
        <v>Jann Mardenborough _18_Suzuka</v>
      </c>
    </row>
    <row r="344" spans="1:6" ht="16.149999999999999" customHeight="1" x14ac:dyDescent="0.25">
      <c r="A344" s="6">
        <v>42848</v>
      </c>
      <c r="B344" s="5" t="s">
        <v>157</v>
      </c>
      <c r="C344" s="5" t="s">
        <v>9</v>
      </c>
      <c r="D344" s="5" t="s">
        <v>161</v>
      </c>
      <c r="E344" s="5" t="str">
        <f>C344&amp;"_"&amp;D344</f>
        <v>Kazuya Oshima _DNF</v>
      </c>
      <c r="F344" s="5" t="str">
        <f>C344&amp;"_"&amp;D344&amp;"_"&amp;B344</f>
        <v>Kazuya Oshima _DNF_Suzuka</v>
      </c>
    </row>
    <row r="345" spans="1:6" ht="16.149999999999999" customHeight="1" x14ac:dyDescent="0.25">
      <c r="E345" s="5" t="str">
        <f>C345&amp;"_"&amp;D345</f>
        <v>_</v>
      </c>
      <c r="F345" s="5" t="str">
        <f>C345&amp;"_"&amp;D345&amp;"_"&amp;B345</f>
        <v>__</v>
      </c>
    </row>
    <row r="346" spans="1:6" ht="16.149999999999999" customHeight="1" x14ac:dyDescent="0.25">
      <c r="E346" s="5" t="str">
        <f>C346&amp;"_"&amp;D346</f>
        <v>_</v>
      </c>
      <c r="F346" s="5" t="str">
        <f>C346&amp;"_"&amp;D346&amp;"_"&amp;B346</f>
        <v>__</v>
      </c>
    </row>
    <row r="347" spans="1:6" ht="16.149999999999999" customHeight="1" x14ac:dyDescent="0.25">
      <c r="E347" s="5" t="str">
        <f>C347&amp;"_"&amp;D347</f>
        <v>_</v>
      </c>
      <c r="F347" s="5" t="str">
        <f>C347&amp;"_"&amp;D347&amp;"_"&amp;B347</f>
        <v>__</v>
      </c>
    </row>
    <row r="348" spans="1:6" ht="16.149999999999999" customHeight="1" x14ac:dyDescent="0.25">
      <c r="E348" s="5" t="str">
        <f>C348&amp;"_"&amp;D348</f>
        <v>_</v>
      </c>
      <c r="F348" s="5" t="str">
        <f>C348&amp;"_"&amp;D348&amp;"_"&amp;B348</f>
        <v>__</v>
      </c>
    </row>
    <row r="349" spans="1:6" ht="16.149999999999999" customHeight="1" x14ac:dyDescent="0.25">
      <c r="E349" s="5" t="str">
        <f>C349&amp;"_"&amp;D349</f>
        <v>_</v>
      </c>
      <c r="F349" s="5" t="str">
        <f>C349&amp;"_"&amp;D349&amp;"_"&amp;B349</f>
        <v>__</v>
      </c>
    </row>
    <row r="350" spans="1:6" ht="16.149999999999999" customHeight="1" x14ac:dyDescent="0.25">
      <c r="E350" s="5" t="str">
        <f>C350&amp;"_"&amp;D350</f>
        <v>_</v>
      </c>
      <c r="F350" s="5" t="str">
        <f>C350&amp;"_"&amp;D350&amp;"_"&amp;B350</f>
        <v>__</v>
      </c>
    </row>
    <row r="351" spans="1:6" ht="16.149999999999999" customHeight="1" x14ac:dyDescent="0.25">
      <c r="E351" s="5" t="str">
        <f>C351&amp;"_"&amp;D351</f>
        <v>_</v>
      </c>
      <c r="F351" s="5" t="str">
        <f>C351&amp;"_"&amp;D351&amp;"_"&amp;B351</f>
        <v>__</v>
      </c>
    </row>
    <row r="352" spans="1:6" ht="16.149999999999999" customHeight="1" x14ac:dyDescent="0.25">
      <c r="E352" s="5" t="str">
        <f>C352&amp;"_"&amp;D352</f>
        <v>_</v>
      </c>
      <c r="F352" s="5" t="str">
        <f>C352&amp;"_"&amp;D352&amp;"_"&amp;B352</f>
        <v>__</v>
      </c>
    </row>
    <row r="353" spans="5:6" ht="16.149999999999999" customHeight="1" x14ac:dyDescent="0.25">
      <c r="E353" s="5" t="str">
        <f>C353&amp;"_"&amp;D353</f>
        <v>_</v>
      </c>
      <c r="F353" s="5" t="str">
        <f>C353&amp;"_"&amp;D353&amp;"_"&amp;B353</f>
        <v>__</v>
      </c>
    </row>
    <row r="354" spans="5:6" ht="16.149999999999999" customHeight="1" x14ac:dyDescent="0.25">
      <c r="E354" s="5" t="str">
        <f>C354&amp;"_"&amp;D354</f>
        <v>_</v>
      </c>
      <c r="F354" s="5" t="str">
        <f>C354&amp;"_"&amp;D354&amp;"_"&amp;B354</f>
        <v>__</v>
      </c>
    </row>
    <row r="355" spans="5:6" ht="16.149999999999999" customHeight="1" x14ac:dyDescent="0.25">
      <c r="E355" s="5" t="str">
        <f>C355&amp;"_"&amp;D355</f>
        <v>_</v>
      </c>
      <c r="F355" s="5" t="str">
        <f>C355&amp;"_"&amp;D355&amp;"_"&amp;B355</f>
        <v>__</v>
      </c>
    </row>
    <row r="356" spans="5:6" ht="16.149999999999999" customHeight="1" x14ac:dyDescent="0.25">
      <c r="E356" s="5" t="str">
        <f>C356&amp;"_"&amp;D356</f>
        <v>_</v>
      </c>
      <c r="F356" s="5" t="str">
        <f>C356&amp;"_"&amp;D356&amp;"_"&amp;B356</f>
        <v>__</v>
      </c>
    </row>
    <row r="357" spans="5:6" ht="16.149999999999999" customHeight="1" x14ac:dyDescent="0.25">
      <c r="E357" s="5" t="str">
        <f>C357&amp;"_"&amp;D357</f>
        <v>_</v>
      </c>
      <c r="F357" s="5" t="str">
        <f>C357&amp;"_"&amp;D357&amp;"_"&amp;B357</f>
        <v>__</v>
      </c>
    </row>
    <row r="358" spans="5:6" ht="16.149999999999999" customHeight="1" x14ac:dyDescent="0.25">
      <c r="E358" s="5" t="str">
        <f>C358&amp;"_"&amp;D358</f>
        <v>_</v>
      </c>
      <c r="F358" s="5" t="str">
        <f>C358&amp;"_"&amp;D358&amp;"_"&amp;B358</f>
        <v>__</v>
      </c>
    </row>
    <row r="359" spans="5:6" ht="16.149999999999999" customHeight="1" x14ac:dyDescent="0.25">
      <c r="E359" s="5" t="str">
        <f>C359&amp;"_"&amp;D359</f>
        <v>_</v>
      </c>
      <c r="F359" s="5" t="str">
        <f>C359&amp;"_"&amp;D359&amp;"_"&amp;B359</f>
        <v>__</v>
      </c>
    </row>
    <row r="360" spans="5:6" ht="16.149999999999999" customHeight="1" x14ac:dyDescent="0.25">
      <c r="E360" s="5" t="str">
        <f>C360&amp;"_"&amp;D360</f>
        <v>_</v>
      </c>
      <c r="F360" s="5" t="str">
        <f>C360&amp;"_"&amp;D360&amp;"_"&amp;B360</f>
        <v>__</v>
      </c>
    </row>
    <row r="361" spans="5:6" ht="16.149999999999999" customHeight="1" x14ac:dyDescent="0.25">
      <c r="E361" s="5" t="str">
        <f>C361&amp;"_"&amp;D361</f>
        <v>_</v>
      </c>
      <c r="F361" s="5" t="str">
        <f>C361&amp;"_"&amp;D361&amp;"_"&amp;B361</f>
        <v>__</v>
      </c>
    </row>
    <row r="362" spans="5:6" ht="16.149999999999999" customHeight="1" x14ac:dyDescent="0.25">
      <c r="E362" s="5" t="str">
        <f>C362&amp;"_"&amp;D362</f>
        <v>_</v>
      </c>
      <c r="F362" s="5" t="str">
        <f>C362&amp;"_"&amp;D362&amp;"_"&amp;B362</f>
        <v>__</v>
      </c>
    </row>
    <row r="363" spans="5:6" ht="16.149999999999999" customHeight="1" x14ac:dyDescent="0.25">
      <c r="E363" s="5" t="str">
        <f>C363&amp;"_"&amp;D363</f>
        <v>_</v>
      </c>
      <c r="F363" s="5" t="str">
        <f>C363&amp;"_"&amp;D363&amp;"_"&amp;B363</f>
        <v>__</v>
      </c>
    </row>
    <row r="364" spans="5:6" ht="16.149999999999999" customHeight="1" x14ac:dyDescent="0.25">
      <c r="E364" s="5" t="str">
        <f>C364&amp;"_"&amp;D364</f>
        <v>_</v>
      </c>
      <c r="F364" s="5" t="str">
        <f>C364&amp;"_"&amp;D364&amp;"_"&amp;B364</f>
        <v>__</v>
      </c>
    </row>
    <row r="365" spans="5:6" ht="16.149999999999999" customHeight="1" x14ac:dyDescent="0.25">
      <c r="E365" s="5" t="str">
        <f>C365&amp;"_"&amp;D365</f>
        <v>_</v>
      </c>
      <c r="F365" s="5" t="str">
        <f>C365&amp;"_"&amp;D365&amp;"_"&amp;B365</f>
        <v>__</v>
      </c>
    </row>
    <row r="366" spans="5:6" ht="16.149999999999999" customHeight="1" x14ac:dyDescent="0.25">
      <c r="E366" s="5" t="str">
        <f>C366&amp;"_"&amp;D366</f>
        <v>_</v>
      </c>
      <c r="F366" s="5" t="str">
        <f>C366&amp;"_"&amp;D366&amp;"_"&amp;B366</f>
        <v>__</v>
      </c>
    </row>
    <row r="367" spans="5:6" ht="16.149999999999999" customHeight="1" x14ac:dyDescent="0.25">
      <c r="E367" s="5" t="str">
        <f>C367&amp;"_"&amp;D367</f>
        <v>_</v>
      </c>
      <c r="F367" s="5" t="str">
        <f>C367&amp;"_"&amp;D367&amp;"_"&amp;B367</f>
        <v>__</v>
      </c>
    </row>
    <row r="368" spans="5:6" ht="16.149999999999999" customHeight="1" x14ac:dyDescent="0.25">
      <c r="E368" s="5" t="str">
        <f>C368&amp;"_"&amp;D368</f>
        <v>_</v>
      </c>
      <c r="F368" s="5" t="str">
        <f>C368&amp;"_"&amp;D368&amp;"_"&amp;B368</f>
        <v>__</v>
      </c>
    </row>
    <row r="369" spans="5:6" ht="16.149999999999999" customHeight="1" x14ac:dyDescent="0.25">
      <c r="E369" s="5" t="str">
        <f>C369&amp;"_"&amp;D369</f>
        <v>_</v>
      </c>
      <c r="F369" s="5" t="str">
        <f>C369&amp;"_"&amp;D369&amp;"_"&amp;B369</f>
        <v>__</v>
      </c>
    </row>
    <row r="370" spans="5:6" ht="16.149999999999999" customHeight="1" x14ac:dyDescent="0.25">
      <c r="E370" s="5" t="str">
        <f>C370&amp;"_"&amp;D370</f>
        <v>_</v>
      </c>
      <c r="F370" s="5" t="str">
        <f>C370&amp;"_"&amp;D370&amp;"_"&amp;B370</f>
        <v>__</v>
      </c>
    </row>
    <row r="371" spans="5:6" ht="16.149999999999999" customHeight="1" x14ac:dyDescent="0.25">
      <c r="E371" s="5" t="str">
        <f>C371&amp;"_"&amp;D371</f>
        <v>_</v>
      </c>
      <c r="F371" s="5" t="str">
        <f>C371&amp;"_"&amp;D371&amp;"_"&amp;B371</f>
        <v>__</v>
      </c>
    </row>
    <row r="372" spans="5:6" ht="16.149999999999999" customHeight="1" x14ac:dyDescent="0.25">
      <c r="E372" s="5" t="str">
        <f>C372&amp;"_"&amp;D372</f>
        <v>_</v>
      </c>
      <c r="F372" s="5" t="str">
        <f>C372&amp;"_"&amp;D372&amp;"_"&amp;B372</f>
        <v>__</v>
      </c>
    </row>
    <row r="373" spans="5:6" ht="16.149999999999999" customHeight="1" x14ac:dyDescent="0.25">
      <c r="E373" s="5" t="str">
        <f>C373&amp;"_"&amp;D373</f>
        <v>_</v>
      </c>
      <c r="F373" s="5" t="str">
        <f>C373&amp;"_"&amp;D373&amp;"_"&amp;B373</f>
        <v>__</v>
      </c>
    </row>
    <row r="374" spans="5:6" ht="16.149999999999999" customHeight="1" x14ac:dyDescent="0.25">
      <c r="E374" s="5" t="str">
        <f>C374&amp;"_"&amp;D374</f>
        <v>_</v>
      </c>
      <c r="F374" s="5" t="str">
        <f>C374&amp;"_"&amp;D374&amp;"_"&amp;B374</f>
        <v>__</v>
      </c>
    </row>
    <row r="375" spans="5:6" ht="16.149999999999999" customHeight="1" x14ac:dyDescent="0.25">
      <c r="E375" s="5" t="str">
        <f>C375&amp;"_"&amp;D375</f>
        <v>_</v>
      </c>
      <c r="F375" s="5" t="str">
        <f>C375&amp;"_"&amp;D375&amp;"_"&amp;B375</f>
        <v>__</v>
      </c>
    </row>
    <row r="376" spans="5:6" ht="16.149999999999999" customHeight="1" x14ac:dyDescent="0.25">
      <c r="E376" s="5" t="str">
        <f>C376&amp;"_"&amp;D376</f>
        <v>_</v>
      </c>
      <c r="F376" s="5" t="str">
        <f>C376&amp;"_"&amp;D376&amp;"_"&amp;B376</f>
        <v>__</v>
      </c>
    </row>
    <row r="377" spans="5:6" ht="16.149999999999999" customHeight="1" x14ac:dyDescent="0.25">
      <c r="E377" s="5" t="str">
        <f>C377&amp;"_"&amp;D377</f>
        <v>_</v>
      </c>
      <c r="F377" s="5" t="str">
        <f>C377&amp;"_"&amp;D377&amp;"_"&amp;B377</f>
        <v>__</v>
      </c>
    </row>
    <row r="378" spans="5:6" ht="16.149999999999999" customHeight="1" x14ac:dyDescent="0.25">
      <c r="E378" s="5" t="str">
        <f>C378&amp;"_"&amp;D378</f>
        <v>_</v>
      </c>
      <c r="F378" s="5" t="str">
        <f>C378&amp;"_"&amp;D378&amp;"_"&amp;B378</f>
        <v>__</v>
      </c>
    </row>
    <row r="379" spans="5:6" ht="16.149999999999999" customHeight="1" x14ac:dyDescent="0.25">
      <c r="E379" s="5" t="str">
        <f>C379&amp;"_"&amp;D379</f>
        <v>_</v>
      </c>
      <c r="F379" s="5" t="str">
        <f>C379&amp;"_"&amp;D379&amp;"_"&amp;B379</f>
        <v>__</v>
      </c>
    </row>
    <row r="380" spans="5:6" ht="16.149999999999999" customHeight="1" x14ac:dyDescent="0.25">
      <c r="E380" s="5" t="str">
        <f>C380&amp;"_"&amp;D380</f>
        <v>_</v>
      </c>
      <c r="F380" s="5" t="str">
        <f>C380&amp;"_"&amp;D380&amp;"_"&amp;B380</f>
        <v>__</v>
      </c>
    </row>
    <row r="381" spans="5:6" ht="16.149999999999999" customHeight="1" x14ac:dyDescent="0.25">
      <c r="E381" s="5" t="str">
        <f>C381&amp;"_"&amp;D381</f>
        <v>_</v>
      </c>
      <c r="F381" s="5" t="str">
        <f>C381&amp;"_"&amp;D381&amp;"_"&amp;B381</f>
        <v>__</v>
      </c>
    </row>
    <row r="382" spans="5:6" ht="16.149999999999999" customHeight="1" x14ac:dyDescent="0.25">
      <c r="E382" s="5" t="str">
        <f>C382&amp;"_"&amp;D382</f>
        <v>_</v>
      </c>
      <c r="F382" s="5" t="str">
        <f>C382&amp;"_"&amp;D382&amp;"_"&amp;B382</f>
        <v>__</v>
      </c>
    </row>
    <row r="383" spans="5:6" ht="16.149999999999999" customHeight="1" x14ac:dyDescent="0.25">
      <c r="E383" s="5" t="str">
        <f>C383&amp;"_"&amp;D383</f>
        <v>_</v>
      </c>
      <c r="F383" s="5" t="str">
        <f>C383&amp;"_"&amp;D383&amp;"_"&amp;B383</f>
        <v>__</v>
      </c>
    </row>
    <row r="384" spans="5:6" ht="16.149999999999999" customHeight="1" x14ac:dyDescent="0.25">
      <c r="E384" s="5" t="str">
        <f>C384&amp;"_"&amp;D384</f>
        <v>_</v>
      </c>
      <c r="F384" s="5" t="str">
        <f>C384&amp;"_"&amp;D384&amp;"_"&amp;B384</f>
        <v>__</v>
      </c>
    </row>
    <row r="385" spans="5:6" ht="16.149999999999999" customHeight="1" x14ac:dyDescent="0.25">
      <c r="E385" s="5" t="str">
        <f>C385&amp;"_"&amp;D385</f>
        <v>_</v>
      </c>
      <c r="F385" s="5" t="str">
        <f>C385&amp;"_"&amp;D385&amp;"_"&amp;B385</f>
        <v>__</v>
      </c>
    </row>
    <row r="386" spans="5:6" ht="16.149999999999999" customHeight="1" x14ac:dyDescent="0.25">
      <c r="E386" s="5" t="str">
        <f>C386&amp;"_"&amp;D386</f>
        <v>_</v>
      </c>
      <c r="F386" s="5" t="str">
        <f>C386&amp;"_"&amp;D386&amp;"_"&amp;B386</f>
        <v>__</v>
      </c>
    </row>
    <row r="387" spans="5:6" ht="16.149999999999999" customHeight="1" x14ac:dyDescent="0.25">
      <c r="E387" s="5" t="str">
        <f>C387&amp;"_"&amp;D387</f>
        <v>_</v>
      </c>
      <c r="F387" s="5" t="str">
        <f>C387&amp;"_"&amp;D387&amp;"_"&amp;B387</f>
        <v>__</v>
      </c>
    </row>
    <row r="388" spans="5:6" ht="16.149999999999999" customHeight="1" x14ac:dyDescent="0.25">
      <c r="E388" s="5" t="str">
        <f>C388&amp;"_"&amp;D388</f>
        <v>_</v>
      </c>
      <c r="F388" s="5" t="str">
        <f>C388&amp;"_"&amp;D388&amp;"_"&amp;B388</f>
        <v>__</v>
      </c>
    </row>
    <row r="389" spans="5:6" ht="16.149999999999999" customHeight="1" x14ac:dyDescent="0.25">
      <c r="E389" s="5" t="str">
        <f>C389&amp;"_"&amp;D389</f>
        <v>_</v>
      </c>
      <c r="F389" s="5" t="str">
        <f>C389&amp;"_"&amp;D389&amp;"_"&amp;B389</f>
        <v>__</v>
      </c>
    </row>
    <row r="390" spans="5:6" ht="16.149999999999999" customHeight="1" x14ac:dyDescent="0.25">
      <c r="E390" s="5" t="str">
        <f>C390&amp;"_"&amp;D390</f>
        <v>_</v>
      </c>
      <c r="F390" s="5" t="str">
        <f>C390&amp;"_"&amp;D390&amp;"_"&amp;B390</f>
        <v>__</v>
      </c>
    </row>
    <row r="391" spans="5:6" ht="16.149999999999999" customHeight="1" x14ac:dyDescent="0.25">
      <c r="E391" s="5" t="str">
        <f>C391&amp;"_"&amp;D391</f>
        <v>_</v>
      </c>
      <c r="F391" s="5" t="str">
        <f>C391&amp;"_"&amp;D391&amp;"_"&amp;B391</f>
        <v>__</v>
      </c>
    </row>
    <row r="392" spans="5:6" ht="16.149999999999999" customHeight="1" x14ac:dyDescent="0.25">
      <c r="E392" s="5" t="str">
        <f>C392&amp;"_"&amp;D392</f>
        <v>_</v>
      </c>
      <c r="F392" s="5" t="str">
        <f>C392&amp;"_"&amp;D392&amp;"_"&amp;B392</f>
        <v>__</v>
      </c>
    </row>
    <row r="393" spans="5:6" ht="16.149999999999999" customHeight="1" x14ac:dyDescent="0.25">
      <c r="E393" s="5" t="str">
        <f>C393&amp;"_"&amp;D393</f>
        <v>_</v>
      </c>
      <c r="F393" s="5" t="str">
        <f>C393&amp;"_"&amp;D393&amp;"_"&amp;B393</f>
        <v>__</v>
      </c>
    </row>
    <row r="394" spans="5:6" ht="16.149999999999999" customHeight="1" x14ac:dyDescent="0.25">
      <c r="E394" s="5" t="str">
        <f>C394&amp;"_"&amp;D394</f>
        <v>_</v>
      </c>
      <c r="F394" s="5" t="str">
        <f>C394&amp;"_"&amp;D394&amp;"_"&amp;B394</f>
        <v>__</v>
      </c>
    </row>
    <row r="395" spans="5:6" ht="16.149999999999999" customHeight="1" x14ac:dyDescent="0.25">
      <c r="E395" s="5" t="str">
        <f>C395&amp;"_"&amp;D395</f>
        <v>_</v>
      </c>
      <c r="F395" s="5" t="str">
        <f>C395&amp;"_"&amp;D395&amp;"_"&amp;B395</f>
        <v>__</v>
      </c>
    </row>
    <row r="396" spans="5:6" ht="16.149999999999999" customHeight="1" x14ac:dyDescent="0.25">
      <c r="E396" s="5" t="str">
        <f>C396&amp;"_"&amp;D396</f>
        <v>_</v>
      </c>
      <c r="F396" s="5" t="str">
        <f>C396&amp;"_"&amp;D396&amp;"_"&amp;B396</f>
        <v>__</v>
      </c>
    </row>
    <row r="397" spans="5:6" ht="16.149999999999999" customHeight="1" x14ac:dyDescent="0.25">
      <c r="E397" s="5" t="str">
        <f>C397&amp;"_"&amp;D397</f>
        <v>_</v>
      </c>
      <c r="F397" s="5" t="str">
        <f>C397&amp;"_"&amp;D397&amp;"_"&amp;B397</f>
        <v>__</v>
      </c>
    </row>
    <row r="398" spans="5:6" ht="16.149999999999999" customHeight="1" x14ac:dyDescent="0.25">
      <c r="E398" s="5" t="str">
        <f>C398&amp;"_"&amp;D398</f>
        <v>_</v>
      </c>
      <c r="F398" s="5" t="str">
        <f>C398&amp;"_"&amp;D398&amp;"_"&amp;B398</f>
        <v>__</v>
      </c>
    </row>
    <row r="399" spans="5:6" ht="16.149999999999999" customHeight="1" x14ac:dyDescent="0.25">
      <c r="E399" s="5" t="str">
        <f>C399&amp;"_"&amp;D399</f>
        <v>_</v>
      </c>
      <c r="F399" s="5" t="str">
        <f>C399&amp;"_"&amp;D399&amp;"_"&amp;B399</f>
        <v>__</v>
      </c>
    </row>
    <row r="400" spans="5:6" ht="16.149999999999999" customHeight="1" x14ac:dyDescent="0.25">
      <c r="E400" s="5" t="str">
        <f>C400&amp;"_"&amp;D400</f>
        <v>_</v>
      </c>
      <c r="F400" s="5" t="str">
        <f>C400&amp;"_"&amp;D400&amp;"_"&amp;B400</f>
        <v>__</v>
      </c>
    </row>
    <row r="401" spans="5:6" ht="16.149999999999999" customHeight="1" x14ac:dyDescent="0.25">
      <c r="E401" s="5" t="str">
        <f>C401&amp;"_"&amp;D401</f>
        <v>_</v>
      </c>
      <c r="F401" s="5" t="str">
        <f>C401&amp;"_"&amp;D401&amp;"_"&amp;B401</f>
        <v>__</v>
      </c>
    </row>
    <row r="402" spans="5:6" ht="16.149999999999999" customHeight="1" x14ac:dyDescent="0.25">
      <c r="E402" s="5" t="str">
        <f>C402&amp;"_"&amp;D402</f>
        <v>_</v>
      </c>
      <c r="F402" s="5" t="str">
        <f>C402&amp;"_"&amp;D402&amp;"_"&amp;B402</f>
        <v>__</v>
      </c>
    </row>
    <row r="403" spans="5:6" ht="16.149999999999999" customHeight="1" x14ac:dyDescent="0.25">
      <c r="E403" s="5" t="str">
        <f>C403&amp;"_"&amp;D403</f>
        <v>_</v>
      </c>
      <c r="F403" s="5" t="str">
        <f>C403&amp;"_"&amp;D403&amp;"_"&amp;B403</f>
        <v>__</v>
      </c>
    </row>
    <row r="404" spans="5:6" ht="16.149999999999999" customHeight="1" x14ac:dyDescent="0.25">
      <c r="E404" s="5" t="str">
        <f>C404&amp;"_"&amp;D404</f>
        <v>_</v>
      </c>
      <c r="F404" s="5" t="str">
        <f>C404&amp;"_"&amp;D404&amp;"_"&amp;B404</f>
        <v>__</v>
      </c>
    </row>
    <row r="405" spans="5:6" ht="16.149999999999999" customHeight="1" x14ac:dyDescent="0.25">
      <c r="E405" s="5" t="str">
        <f>C405&amp;"_"&amp;D405</f>
        <v>_</v>
      </c>
      <c r="F405" s="5" t="str">
        <f>C405&amp;"_"&amp;D405&amp;"_"&amp;B405</f>
        <v>__</v>
      </c>
    </row>
    <row r="406" spans="5:6" ht="16.149999999999999" customHeight="1" x14ac:dyDescent="0.25">
      <c r="E406" s="5" t="str">
        <f>C406&amp;"_"&amp;D406</f>
        <v>_</v>
      </c>
      <c r="F406" s="5" t="str">
        <f>C406&amp;"_"&amp;D406&amp;"_"&amp;B406</f>
        <v>__</v>
      </c>
    </row>
    <row r="407" spans="5:6" ht="16.149999999999999" customHeight="1" x14ac:dyDescent="0.25">
      <c r="E407" s="5" t="str">
        <f>C407&amp;"_"&amp;D407</f>
        <v>_</v>
      </c>
      <c r="F407" s="5" t="str">
        <f>C407&amp;"_"&amp;D407&amp;"_"&amp;B407</f>
        <v>__</v>
      </c>
    </row>
    <row r="408" spans="5:6" ht="16.149999999999999" customHeight="1" x14ac:dyDescent="0.25">
      <c r="E408" s="5" t="str">
        <f>C408&amp;"_"&amp;D408</f>
        <v>_</v>
      </c>
      <c r="F408" s="5" t="str">
        <f>C408&amp;"_"&amp;D408&amp;"_"&amp;B408</f>
        <v>__</v>
      </c>
    </row>
    <row r="409" spans="5:6" ht="16.149999999999999" customHeight="1" x14ac:dyDescent="0.25">
      <c r="E409" s="5" t="str">
        <f>C409&amp;"_"&amp;D409</f>
        <v>_</v>
      </c>
      <c r="F409" s="5" t="str">
        <f>C409&amp;"_"&amp;D409&amp;"_"&amp;B409</f>
        <v>__</v>
      </c>
    </row>
    <row r="410" spans="5:6" ht="16.149999999999999" customHeight="1" x14ac:dyDescent="0.25">
      <c r="E410" s="5" t="str">
        <f>C410&amp;"_"&amp;D410</f>
        <v>_</v>
      </c>
      <c r="F410" s="5" t="str">
        <f>C410&amp;"_"&amp;D410&amp;"_"&amp;B410</f>
        <v>__</v>
      </c>
    </row>
    <row r="411" spans="5:6" ht="16.149999999999999" customHeight="1" x14ac:dyDescent="0.25">
      <c r="E411" s="5" t="str">
        <f>C411&amp;"_"&amp;D411</f>
        <v>_</v>
      </c>
      <c r="F411" s="5" t="str">
        <f>C411&amp;"_"&amp;D411&amp;"_"&amp;B411</f>
        <v>__</v>
      </c>
    </row>
    <row r="412" spans="5:6" ht="16.149999999999999" customHeight="1" x14ac:dyDescent="0.25">
      <c r="E412" s="5" t="str">
        <f>C412&amp;"_"&amp;D412</f>
        <v>_</v>
      </c>
      <c r="F412" s="5" t="str">
        <f>C412&amp;"_"&amp;D412&amp;"_"&amp;B412</f>
        <v>__</v>
      </c>
    </row>
    <row r="413" spans="5:6" ht="16.149999999999999" customHeight="1" x14ac:dyDescent="0.25">
      <c r="E413" s="5" t="str">
        <f>C413&amp;"_"&amp;D413</f>
        <v>_</v>
      </c>
      <c r="F413" s="5" t="str">
        <f>C413&amp;"_"&amp;D413&amp;"_"&amp;B413</f>
        <v>__</v>
      </c>
    </row>
    <row r="414" spans="5:6" ht="16.149999999999999" customHeight="1" x14ac:dyDescent="0.25">
      <c r="E414" s="5" t="str">
        <f>C414&amp;"_"&amp;D414</f>
        <v>_</v>
      </c>
      <c r="F414" s="5" t="str">
        <f>C414&amp;"_"&amp;D414&amp;"_"&amp;B414</f>
        <v>__</v>
      </c>
    </row>
    <row r="415" spans="5:6" ht="16.149999999999999" customHeight="1" x14ac:dyDescent="0.25">
      <c r="E415" s="5" t="str">
        <f>C415&amp;"_"&amp;D415</f>
        <v>_</v>
      </c>
      <c r="F415" s="5" t="str">
        <f>C415&amp;"_"&amp;D415&amp;"_"&amp;B415</f>
        <v>__</v>
      </c>
    </row>
    <row r="416" spans="5:6" ht="16.149999999999999" customHeight="1" x14ac:dyDescent="0.25">
      <c r="E416" s="5" t="str">
        <f>C416&amp;"_"&amp;D416</f>
        <v>_</v>
      </c>
      <c r="F416" s="5" t="str">
        <f>C416&amp;"_"&amp;D416&amp;"_"&amp;B416</f>
        <v>__</v>
      </c>
    </row>
    <row r="417" spans="5:6" ht="16.149999999999999" customHeight="1" x14ac:dyDescent="0.25">
      <c r="E417" s="5" t="str">
        <f>C417&amp;"_"&amp;D417</f>
        <v>_</v>
      </c>
      <c r="F417" s="5" t="str">
        <f>C417&amp;"_"&amp;D417&amp;"_"&amp;B417</f>
        <v>__</v>
      </c>
    </row>
    <row r="418" spans="5:6" ht="16.149999999999999" customHeight="1" x14ac:dyDescent="0.25">
      <c r="E418" s="5" t="str">
        <f>C418&amp;"_"&amp;D418</f>
        <v>_</v>
      </c>
      <c r="F418" s="5" t="str">
        <f>C418&amp;"_"&amp;D418&amp;"_"&amp;B418</f>
        <v>__</v>
      </c>
    </row>
    <row r="419" spans="5:6" ht="16.149999999999999" customHeight="1" x14ac:dyDescent="0.25">
      <c r="E419" s="5" t="str">
        <f>C419&amp;"_"&amp;D419</f>
        <v>_</v>
      </c>
      <c r="F419" s="5" t="str">
        <f>C419&amp;"_"&amp;D419&amp;"_"&amp;B419</f>
        <v>__</v>
      </c>
    </row>
    <row r="420" spans="5:6" ht="16.149999999999999" customHeight="1" x14ac:dyDescent="0.25">
      <c r="E420" s="5" t="str">
        <f>C420&amp;"_"&amp;D420</f>
        <v>_</v>
      </c>
      <c r="F420" s="5" t="str">
        <f>C420&amp;"_"&amp;D420&amp;"_"&amp;B420</f>
        <v>__</v>
      </c>
    </row>
    <row r="421" spans="5:6" ht="16.149999999999999" customHeight="1" x14ac:dyDescent="0.25">
      <c r="E421" s="5" t="str">
        <f>C421&amp;"_"&amp;D421</f>
        <v>_</v>
      </c>
      <c r="F421" s="5" t="str">
        <f>C421&amp;"_"&amp;D421&amp;"_"&amp;B421</f>
        <v>__</v>
      </c>
    </row>
    <row r="422" spans="5:6" ht="16.149999999999999" customHeight="1" x14ac:dyDescent="0.25">
      <c r="E422" s="5" t="str">
        <f>C422&amp;"_"&amp;D422</f>
        <v>_</v>
      </c>
      <c r="F422" s="5" t="str">
        <f>C422&amp;"_"&amp;D422&amp;"_"&amp;B422</f>
        <v>__</v>
      </c>
    </row>
    <row r="423" spans="5:6" ht="16.149999999999999" customHeight="1" x14ac:dyDescent="0.25">
      <c r="E423" s="5" t="str">
        <f>C423&amp;"_"&amp;D423</f>
        <v>_</v>
      </c>
      <c r="F423" s="5" t="str">
        <f>C423&amp;"_"&amp;D423&amp;"_"&amp;B423</f>
        <v>__</v>
      </c>
    </row>
    <row r="424" spans="5:6" ht="16.149999999999999" customHeight="1" x14ac:dyDescent="0.25">
      <c r="E424" s="5" t="str">
        <f>C424&amp;"_"&amp;D424</f>
        <v>_</v>
      </c>
      <c r="F424" s="5" t="str">
        <f>C424&amp;"_"&amp;D424&amp;"_"&amp;B424</f>
        <v>__</v>
      </c>
    </row>
    <row r="425" spans="5:6" ht="16.149999999999999" customHeight="1" x14ac:dyDescent="0.25">
      <c r="E425" s="5" t="str">
        <f>C425&amp;"_"&amp;D425</f>
        <v>_</v>
      </c>
      <c r="F425" s="5" t="str">
        <f>C425&amp;"_"&amp;D425&amp;"_"&amp;B425</f>
        <v>__</v>
      </c>
    </row>
    <row r="426" spans="5:6" ht="16.149999999999999" customHeight="1" x14ac:dyDescent="0.25">
      <c r="E426" s="5" t="str">
        <f>C426&amp;"_"&amp;D426</f>
        <v>_</v>
      </c>
      <c r="F426" s="5" t="str">
        <f>C426&amp;"_"&amp;D426&amp;"_"&amp;B426</f>
        <v>__</v>
      </c>
    </row>
    <row r="427" spans="5:6" ht="16.149999999999999" customHeight="1" x14ac:dyDescent="0.25">
      <c r="E427" s="5" t="str">
        <f>C427&amp;"_"&amp;D427</f>
        <v>_</v>
      </c>
      <c r="F427" s="5" t="str">
        <f>C427&amp;"_"&amp;D427&amp;"_"&amp;B427</f>
        <v>__</v>
      </c>
    </row>
    <row r="428" spans="5:6" ht="16.149999999999999" customHeight="1" x14ac:dyDescent="0.25">
      <c r="E428" s="5" t="str">
        <f>C428&amp;"_"&amp;D428</f>
        <v>_</v>
      </c>
      <c r="F428" s="5" t="str">
        <f>C428&amp;"_"&amp;D428&amp;"_"&amp;B428</f>
        <v>__</v>
      </c>
    </row>
    <row r="429" spans="5:6" ht="16.149999999999999" customHeight="1" x14ac:dyDescent="0.25">
      <c r="E429" s="5" t="str">
        <f>C429&amp;"_"&amp;D429</f>
        <v>_</v>
      </c>
      <c r="F429" s="5" t="str">
        <f>C429&amp;"_"&amp;D429&amp;"_"&amp;B429</f>
        <v>__</v>
      </c>
    </row>
    <row r="430" spans="5:6" ht="16.149999999999999" customHeight="1" x14ac:dyDescent="0.25">
      <c r="E430" s="5" t="str">
        <f>C430&amp;"_"&amp;D430</f>
        <v>_</v>
      </c>
      <c r="F430" s="5" t="str">
        <f>C430&amp;"_"&amp;D430&amp;"_"&amp;B430</f>
        <v>__</v>
      </c>
    </row>
    <row r="431" spans="5:6" ht="16.149999999999999" customHeight="1" x14ac:dyDescent="0.25">
      <c r="E431" s="5" t="str">
        <f>C431&amp;"_"&amp;D431</f>
        <v>_</v>
      </c>
      <c r="F431" s="5" t="str">
        <f>C431&amp;"_"&amp;D431&amp;"_"&amp;B431</f>
        <v>__</v>
      </c>
    </row>
    <row r="432" spans="5:6" ht="16.149999999999999" customHeight="1" x14ac:dyDescent="0.25">
      <c r="E432" s="5" t="str">
        <f>C432&amp;"_"&amp;D432</f>
        <v>_</v>
      </c>
      <c r="F432" s="5" t="str">
        <f>C432&amp;"_"&amp;D432&amp;"_"&amp;B432</f>
        <v>__</v>
      </c>
    </row>
    <row r="433" spans="5:6" ht="16.149999999999999" customHeight="1" x14ac:dyDescent="0.25">
      <c r="E433" s="5" t="str">
        <f>C433&amp;"_"&amp;D433</f>
        <v>_</v>
      </c>
      <c r="F433" s="5" t="str">
        <f>C433&amp;"_"&amp;D433&amp;"_"&amp;B433</f>
        <v>__</v>
      </c>
    </row>
    <row r="434" spans="5:6" ht="16.149999999999999" customHeight="1" x14ac:dyDescent="0.25">
      <c r="E434" s="5" t="str">
        <f>C434&amp;"_"&amp;D434</f>
        <v>_</v>
      </c>
      <c r="F434" s="5" t="str">
        <f>C434&amp;"_"&amp;D434&amp;"_"&amp;B434</f>
        <v>__</v>
      </c>
    </row>
    <row r="435" spans="5:6" ht="16.149999999999999" customHeight="1" x14ac:dyDescent="0.25">
      <c r="E435" s="5" t="str">
        <f>C435&amp;"_"&amp;D435</f>
        <v>_</v>
      </c>
      <c r="F435" s="5" t="str">
        <f>C435&amp;"_"&amp;D435&amp;"_"&amp;B435</f>
        <v>__</v>
      </c>
    </row>
    <row r="436" spans="5:6" ht="16.149999999999999" customHeight="1" x14ac:dyDescent="0.25">
      <c r="E436" s="5" t="str">
        <f>C436&amp;"_"&amp;D436</f>
        <v>_</v>
      </c>
      <c r="F436" s="5" t="str">
        <f>C436&amp;"_"&amp;D436&amp;"_"&amp;B436</f>
        <v>__</v>
      </c>
    </row>
    <row r="437" spans="5:6" ht="16.149999999999999" customHeight="1" x14ac:dyDescent="0.25">
      <c r="E437" s="5" t="str">
        <f>C437&amp;"_"&amp;D437</f>
        <v>_</v>
      </c>
      <c r="F437" s="5" t="str">
        <f>C437&amp;"_"&amp;D437&amp;"_"&amp;B437</f>
        <v>__</v>
      </c>
    </row>
    <row r="438" spans="5:6" ht="16.149999999999999" customHeight="1" x14ac:dyDescent="0.25">
      <c r="E438" s="5" t="str">
        <f>C438&amp;"_"&amp;D438</f>
        <v>_</v>
      </c>
      <c r="F438" s="5" t="str">
        <f>C438&amp;"_"&amp;D438&amp;"_"&amp;B438</f>
        <v>__</v>
      </c>
    </row>
    <row r="439" spans="5:6" ht="16.149999999999999" customHeight="1" x14ac:dyDescent="0.25">
      <c r="E439" s="5" t="str">
        <f>C439&amp;"_"&amp;D439</f>
        <v>_</v>
      </c>
      <c r="F439" s="5" t="str">
        <f>C439&amp;"_"&amp;D439&amp;"_"&amp;B439</f>
        <v>__</v>
      </c>
    </row>
    <row r="440" spans="5:6" ht="16.149999999999999" customHeight="1" x14ac:dyDescent="0.25">
      <c r="E440" s="5" t="str">
        <f>C440&amp;"_"&amp;D440</f>
        <v>_</v>
      </c>
      <c r="F440" s="5" t="str">
        <f>C440&amp;"_"&amp;D440&amp;"_"&amp;B440</f>
        <v>__</v>
      </c>
    </row>
    <row r="441" spans="5:6" ht="16.149999999999999" customHeight="1" x14ac:dyDescent="0.25">
      <c r="E441" s="5" t="str">
        <f>C441&amp;"_"&amp;D441</f>
        <v>_</v>
      </c>
      <c r="F441" s="5" t="str">
        <f>C441&amp;"_"&amp;D441&amp;"_"&amp;B441</f>
        <v>__</v>
      </c>
    </row>
    <row r="442" spans="5:6" ht="16.149999999999999" customHeight="1" x14ac:dyDescent="0.25">
      <c r="E442" s="5" t="str">
        <f>C442&amp;"_"&amp;D442</f>
        <v>_</v>
      </c>
      <c r="F442" s="5" t="str">
        <f>C442&amp;"_"&amp;D442&amp;"_"&amp;B442</f>
        <v>__</v>
      </c>
    </row>
    <row r="443" spans="5:6" ht="16.149999999999999" customHeight="1" x14ac:dyDescent="0.25">
      <c r="E443" s="5" t="str">
        <f>C443&amp;"_"&amp;D443</f>
        <v>_</v>
      </c>
      <c r="F443" s="5" t="str">
        <f>C443&amp;"_"&amp;D443&amp;"_"&amp;B443</f>
        <v>__</v>
      </c>
    </row>
    <row r="444" spans="5:6" ht="16.149999999999999" customHeight="1" x14ac:dyDescent="0.25">
      <c r="E444" s="5" t="str">
        <f>C444&amp;"_"&amp;D444</f>
        <v>_</v>
      </c>
      <c r="F444" s="5" t="str">
        <f>C444&amp;"_"&amp;D444&amp;"_"&amp;B444</f>
        <v>__</v>
      </c>
    </row>
    <row r="445" spans="5:6" ht="16.149999999999999" customHeight="1" x14ac:dyDescent="0.25">
      <c r="E445" s="5" t="str">
        <f>C445&amp;"_"&amp;D445</f>
        <v>_</v>
      </c>
      <c r="F445" s="5" t="str">
        <f>C445&amp;"_"&amp;D445&amp;"_"&amp;B445</f>
        <v>__</v>
      </c>
    </row>
    <row r="446" spans="5:6" ht="16.149999999999999" customHeight="1" x14ac:dyDescent="0.25">
      <c r="E446" s="5" t="str">
        <f>C446&amp;"_"&amp;D446</f>
        <v>_</v>
      </c>
      <c r="F446" s="5" t="str">
        <f>C446&amp;"_"&amp;D446&amp;"_"&amp;B446</f>
        <v>__</v>
      </c>
    </row>
    <row r="447" spans="5:6" ht="16.149999999999999" customHeight="1" x14ac:dyDescent="0.25">
      <c r="E447" s="5" t="str">
        <f>C447&amp;"_"&amp;D447</f>
        <v>_</v>
      </c>
      <c r="F447" s="5" t="str">
        <f>C447&amp;"_"&amp;D447&amp;"_"&amp;B447</f>
        <v>__</v>
      </c>
    </row>
    <row r="448" spans="5:6" ht="16.149999999999999" customHeight="1" x14ac:dyDescent="0.25">
      <c r="E448" s="5" t="str">
        <f>C448&amp;"_"&amp;D448</f>
        <v>_</v>
      </c>
      <c r="F448" s="5" t="str">
        <f>C448&amp;"_"&amp;D448&amp;"_"&amp;B448</f>
        <v>__</v>
      </c>
    </row>
    <row r="449" spans="5:6" ht="16.149999999999999" customHeight="1" x14ac:dyDescent="0.25">
      <c r="E449" s="5" t="str">
        <f>C449&amp;"_"&amp;D449</f>
        <v>_</v>
      </c>
      <c r="F449" s="5" t="str">
        <f>C449&amp;"_"&amp;D449&amp;"_"&amp;B449</f>
        <v>__</v>
      </c>
    </row>
    <row r="450" spans="5:6" ht="16.149999999999999" customHeight="1" x14ac:dyDescent="0.25">
      <c r="E450" s="5" t="str">
        <f>C450&amp;"_"&amp;D450</f>
        <v>_</v>
      </c>
      <c r="F450" s="5" t="str">
        <f>C450&amp;"_"&amp;D450&amp;"_"&amp;B450</f>
        <v>__</v>
      </c>
    </row>
    <row r="451" spans="5:6" ht="16.149999999999999" customHeight="1" x14ac:dyDescent="0.25">
      <c r="E451" s="5" t="str">
        <f>C451&amp;"_"&amp;D451</f>
        <v>_</v>
      </c>
      <c r="F451" s="5" t="str">
        <f>C451&amp;"_"&amp;D451&amp;"_"&amp;B451</f>
        <v>__</v>
      </c>
    </row>
    <row r="452" spans="5:6" ht="16.149999999999999" customHeight="1" x14ac:dyDescent="0.25">
      <c r="E452" s="5" t="str">
        <f>C452&amp;"_"&amp;D452</f>
        <v>_</v>
      </c>
      <c r="F452" s="5" t="str">
        <f>C452&amp;"_"&amp;D452&amp;"_"&amp;B452</f>
        <v>__</v>
      </c>
    </row>
    <row r="453" spans="5:6" ht="16.149999999999999" customHeight="1" x14ac:dyDescent="0.25">
      <c r="E453" s="5" t="str">
        <f>C453&amp;"_"&amp;D453</f>
        <v>_</v>
      </c>
      <c r="F453" s="5" t="str">
        <f>C453&amp;"_"&amp;D453&amp;"_"&amp;B453</f>
        <v>__</v>
      </c>
    </row>
    <row r="454" spans="5:6" ht="16.149999999999999" customHeight="1" x14ac:dyDescent="0.25">
      <c r="E454" s="5" t="str">
        <f>C454&amp;"_"&amp;D454</f>
        <v>_</v>
      </c>
      <c r="F454" s="5" t="str">
        <f>C454&amp;"_"&amp;D454&amp;"_"&amp;B454</f>
        <v>__</v>
      </c>
    </row>
    <row r="455" spans="5:6" ht="16.149999999999999" customHeight="1" x14ac:dyDescent="0.25">
      <c r="E455" s="5" t="str">
        <f>C455&amp;"_"&amp;D455</f>
        <v>_</v>
      </c>
      <c r="F455" s="5" t="str">
        <f>C455&amp;"_"&amp;D455&amp;"_"&amp;B455</f>
        <v>__</v>
      </c>
    </row>
    <row r="456" spans="5:6" ht="16.149999999999999" customHeight="1" x14ac:dyDescent="0.25">
      <c r="E456" s="5" t="str">
        <f>C456&amp;"_"&amp;D456</f>
        <v>_</v>
      </c>
      <c r="F456" s="5" t="str">
        <f>C456&amp;"_"&amp;D456&amp;"_"&amp;B456</f>
        <v>__</v>
      </c>
    </row>
    <row r="457" spans="5:6" ht="16.149999999999999" customHeight="1" x14ac:dyDescent="0.25">
      <c r="E457" s="5" t="str">
        <f>C457&amp;"_"&amp;D457</f>
        <v>_</v>
      </c>
      <c r="F457" s="5" t="str">
        <f>C457&amp;"_"&amp;D457&amp;"_"&amp;B457</f>
        <v>__</v>
      </c>
    </row>
    <row r="458" spans="5:6" ht="16.149999999999999" customHeight="1" x14ac:dyDescent="0.25">
      <c r="E458" s="5" t="str">
        <f>C458&amp;"_"&amp;D458</f>
        <v>_</v>
      </c>
      <c r="F458" s="5" t="str">
        <f>C458&amp;"_"&amp;D458&amp;"_"&amp;B458</f>
        <v>__</v>
      </c>
    </row>
    <row r="459" spans="5:6" ht="16.149999999999999" customHeight="1" x14ac:dyDescent="0.25">
      <c r="E459" s="5" t="str">
        <f>C459&amp;"_"&amp;D459</f>
        <v>_</v>
      </c>
      <c r="F459" s="5" t="str">
        <f>C459&amp;"_"&amp;D459&amp;"_"&amp;B459</f>
        <v>__</v>
      </c>
    </row>
    <row r="460" spans="5:6" ht="16.149999999999999" customHeight="1" x14ac:dyDescent="0.25">
      <c r="E460" s="5" t="str">
        <f>C460&amp;"_"&amp;D460</f>
        <v>_</v>
      </c>
      <c r="F460" s="5" t="str">
        <f>C460&amp;"_"&amp;D460&amp;"_"&amp;B460</f>
        <v>__</v>
      </c>
    </row>
    <row r="461" spans="5:6" ht="16.149999999999999" customHeight="1" x14ac:dyDescent="0.25">
      <c r="E461" s="5" t="str">
        <f>C461&amp;"_"&amp;D461</f>
        <v>_</v>
      </c>
      <c r="F461" s="5" t="str">
        <f>C461&amp;"_"&amp;D461&amp;"_"&amp;B461</f>
        <v>__</v>
      </c>
    </row>
    <row r="462" spans="5:6" ht="16.149999999999999" customHeight="1" x14ac:dyDescent="0.25">
      <c r="E462" s="5" t="str">
        <f>C462&amp;"_"&amp;D462</f>
        <v>_</v>
      </c>
      <c r="F462" s="5" t="str">
        <f>C462&amp;"_"&amp;D462&amp;"_"&amp;B462</f>
        <v>__</v>
      </c>
    </row>
    <row r="463" spans="5:6" ht="16.149999999999999" customHeight="1" x14ac:dyDescent="0.25">
      <c r="E463" s="5" t="str">
        <f>C463&amp;"_"&amp;D463</f>
        <v>_</v>
      </c>
      <c r="F463" s="5" t="str">
        <f>C463&amp;"_"&amp;D463&amp;"_"&amp;B463</f>
        <v>__</v>
      </c>
    </row>
    <row r="464" spans="5:6" ht="16.149999999999999" customHeight="1" x14ac:dyDescent="0.25">
      <c r="E464" s="5" t="str">
        <f>C464&amp;"_"&amp;D464</f>
        <v>_</v>
      </c>
      <c r="F464" s="5" t="str">
        <f>C464&amp;"_"&amp;D464&amp;"_"&amp;B464</f>
        <v>__</v>
      </c>
    </row>
    <row r="465" spans="5:6" ht="16.149999999999999" customHeight="1" x14ac:dyDescent="0.25">
      <c r="E465" s="5" t="str">
        <f>C465&amp;"_"&amp;D465</f>
        <v>_</v>
      </c>
      <c r="F465" s="5" t="str">
        <f>C465&amp;"_"&amp;D465&amp;"_"&amp;B465</f>
        <v>__</v>
      </c>
    </row>
    <row r="466" spans="5:6" ht="16.149999999999999" customHeight="1" x14ac:dyDescent="0.25">
      <c r="E466" s="5" t="str">
        <f>C466&amp;"_"&amp;D466</f>
        <v>_</v>
      </c>
      <c r="F466" s="5" t="str">
        <f>C466&amp;"_"&amp;D466&amp;"_"&amp;B466</f>
        <v>__</v>
      </c>
    </row>
    <row r="467" spans="5:6" ht="16.149999999999999" customHeight="1" x14ac:dyDescent="0.25">
      <c r="E467" s="5" t="str">
        <f>C467&amp;"_"&amp;D467</f>
        <v>_</v>
      </c>
      <c r="F467" s="5" t="str">
        <f>C467&amp;"_"&amp;D467&amp;"_"&amp;B467</f>
        <v>__</v>
      </c>
    </row>
    <row r="468" spans="5:6" ht="16.149999999999999" customHeight="1" x14ac:dyDescent="0.25">
      <c r="E468" s="5" t="str">
        <f>C468&amp;"_"&amp;D468</f>
        <v>_</v>
      </c>
      <c r="F468" s="5" t="str">
        <f>C468&amp;"_"&amp;D468&amp;"_"&amp;B468</f>
        <v>__</v>
      </c>
    </row>
    <row r="469" spans="5:6" ht="16.149999999999999" customHeight="1" x14ac:dyDescent="0.25">
      <c r="E469" s="5" t="str">
        <f>C469&amp;"_"&amp;D469</f>
        <v>_</v>
      </c>
      <c r="F469" s="5" t="str">
        <f>C469&amp;"_"&amp;D469&amp;"_"&amp;B469</f>
        <v>__</v>
      </c>
    </row>
    <row r="470" spans="5:6" ht="16.149999999999999" customHeight="1" x14ac:dyDescent="0.25">
      <c r="E470" s="5" t="str">
        <f>C470&amp;"_"&amp;D470</f>
        <v>_</v>
      </c>
      <c r="F470" s="5" t="str">
        <f>C470&amp;"_"&amp;D470&amp;"_"&amp;B470</f>
        <v>__</v>
      </c>
    </row>
    <row r="471" spans="5:6" ht="16.149999999999999" customHeight="1" x14ac:dyDescent="0.25">
      <c r="E471" s="5" t="str">
        <f>C471&amp;"_"&amp;D471</f>
        <v>_</v>
      </c>
      <c r="F471" s="5" t="str">
        <f>C471&amp;"_"&amp;D471&amp;"_"&amp;B471</f>
        <v>__</v>
      </c>
    </row>
    <row r="472" spans="5:6" ht="16.149999999999999" customHeight="1" x14ac:dyDescent="0.25">
      <c r="E472" s="5" t="str">
        <f>C472&amp;"_"&amp;D472</f>
        <v>_</v>
      </c>
      <c r="F472" s="5" t="str">
        <f>C472&amp;"_"&amp;D472&amp;"_"&amp;B472</f>
        <v>__</v>
      </c>
    </row>
    <row r="473" spans="5:6" ht="16.149999999999999" customHeight="1" x14ac:dyDescent="0.25">
      <c r="E473" s="5" t="str">
        <f>C473&amp;"_"&amp;D473</f>
        <v>_</v>
      </c>
      <c r="F473" s="5" t="str">
        <f>C473&amp;"_"&amp;D473&amp;"_"&amp;B473</f>
        <v>__</v>
      </c>
    </row>
    <row r="474" spans="5:6" ht="16.149999999999999" customHeight="1" x14ac:dyDescent="0.25">
      <c r="E474" s="5" t="str">
        <f>C474&amp;"_"&amp;D474</f>
        <v>_</v>
      </c>
      <c r="F474" s="5" t="str">
        <f>C474&amp;"_"&amp;D474&amp;"_"&amp;B474</f>
        <v>__</v>
      </c>
    </row>
    <row r="475" spans="5:6" ht="16.149999999999999" customHeight="1" x14ac:dyDescent="0.25">
      <c r="E475" s="5" t="str">
        <f>C475&amp;"_"&amp;D475</f>
        <v>_</v>
      </c>
      <c r="F475" s="5" t="str">
        <f>C475&amp;"_"&amp;D475&amp;"_"&amp;B475</f>
        <v>__</v>
      </c>
    </row>
    <row r="476" spans="5:6" ht="16.149999999999999" customHeight="1" x14ac:dyDescent="0.25">
      <c r="E476" s="5" t="str">
        <f>C476&amp;"_"&amp;D476</f>
        <v>_</v>
      </c>
      <c r="F476" s="5" t="str">
        <f>C476&amp;"_"&amp;D476&amp;"_"&amp;B476</f>
        <v>__</v>
      </c>
    </row>
    <row r="477" spans="5:6" ht="16.149999999999999" customHeight="1" x14ac:dyDescent="0.25">
      <c r="E477" s="5" t="str">
        <f>C477&amp;"_"&amp;D477</f>
        <v>_</v>
      </c>
      <c r="F477" s="5" t="str">
        <f>C477&amp;"_"&amp;D477&amp;"_"&amp;B477</f>
        <v>__</v>
      </c>
    </row>
    <row r="478" spans="5:6" ht="16.149999999999999" customHeight="1" x14ac:dyDescent="0.25">
      <c r="E478" s="5" t="str">
        <f>C478&amp;"_"&amp;D478</f>
        <v>_</v>
      </c>
      <c r="F478" s="5" t="str">
        <f>C478&amp;"_"&amp;D478&amp;"_"&amp;B478</f>
        <v>__</v>
      </c>
    </row>
    <row r="479" spans="5:6" ht="16.149999999999999" customHeight="1" x14ac:dyDescent="0.25">
      <c r="E479" s="5" t="str">
        <f>C479&amp;"_"&amp;D479</f>
        <v>_</v>
      </c>
      <c r="F479" s="5" t="str">
        <f>C479&amp;"_"&amp;D479&amp;"_"&amp;B479</f>
        <v>__</v>
      </c>
    </row>
    <row r="480" spans="5:6" ht="16.149999999999999" customHeight="1" x14ac:dyDescent="0.25">
      <c r="E480" s="5" t="str">
        <f>C480&amp;"_"&amp;D480</f>
        <v>_</v>
      </c>
      <c r="F480" s="5" t="str">
        <f>C480&amp;"_"&amp;D480&amp;"_"&amp;B480</f>
        <v>__</v>
      </c>
    </row>
    <row r="481" spans="5:6" ht="16.149999999999999" customHeight="1" x14ac:dyDescent="0.25">
      <c r="E481" s="5" t="str">
        <f>C481&amp;"_"&amp;D481</f>
        <v>_</v>
      </c>
      <c r="F481" s="5" t="str">
        <f>C481&amp;"_"&amp;D481&amp;"_"&amp;B481</f>
        <v>__</v>
      </c>
    </row>
    <row r="482" spans="5:6" ht="16.149999999999999" customHeight="1" x14ac:dyDescent="0.25">
      <c r="E482" s="5" t="str">
        <f>C482&amp;"_"&amp;D482</f>
        <v>_</v>
      </c>
      <c r="F482" s="5" t="str">
        <f>C482&amp;"_"&amp;D482&amp;"_"&amp;B482</f>
        <v>__</v>
      </c>
    </row>
    <row r="483" spans="5:6" ht="16.149999999999999" customHeight="1" x14ac:dyDescent="0.25">
      <c r="E483" s="5" t="str">
        <f>C483&amp;"_"&amp;D483</f>
        <v>_</v>
      </c>
      <c r="F483" s="5" t="str">
        <f>C483&amp;"_"&amp;D483&amp;"_"&amp;B483</f>
        <v>__</v>
      </c>
    </row>
    <row r="484" spans="5:6" ht="16.149999999999999" customHeight="1" x14ac:dyDescent="0.25">
      <c r="E484" s="5" t="str">
        <f>C484&amp;"_"&amp;D484</f>
        <v>_</v>
      </c>
      <c r="F484" s="5" t="str">
        <f>C484&amp;"_"&amp;D484&amp;"_"&amp;B484</f>
        <v>__</v>
      </c>
    </row>
    <row r="485" spans="5:6" ht="16.149999999999999" customHeight="1" x14ac:dyDescent="0.25">
      <c r="E485" s="5" t="str">
        <f>C485&amp;"_"&amp;D485</f>
        <v>_</v>
      </c>
      <c r="F485" s="5" t="str">
        <f>C485&amp;"_"&amp;D485&amp;"_"&amp;B485</f>
        <v>__</v>
      </c>
    </row>
    <row r="486" spans="5:6" ht="16.149999999999999" customHeight="1" x14ac:dyDescent="0.25">
      <c r="E486" s="5" t="str">
        <f>C486&amp;"_"&amp;D486</f>
        <v>_</v>
      </c>
      <c r="F486" s="5" t="str">
        <f>C486&amp;"_"&amp;D486&amp;"_"&amp;B486</f>
        <v>__</v>
      </c>
    </row>
    <row r="487" spans="5:6" ht="16.149999999999999" customHeight="1" x14ac:dyDescent="0.25">
      <c r="E487" s="5" t="str">
        <f>C487&amp;"_"&amp;D487</f>
        <v>_</v>
      </c>
      <c r="F487" s="5" t="str">
        <f>C487&amp;"_"&amp;D487&amp;"_"&amp;B487</f>
        <v>__</v>
      </c>
    </row>
    <row r="488" spans="5:6" ht="16.149999999999999" customHeight="1" x14ac:dyDescent="0.25">
      <c r="E488" s="5" t="str">
        <f>C488&amp;"_"&amp;D488</f>
        <v>_</v>
      </c>
      <c r="F488" s="5" t="str">
        <f>C488&amp;"_"&amp;D488&amp;"_"&amp;B488</f>
        <v>__</v>
      </c>
    </row>
    <row r="489" spans="5:6" ht="16.149999999999999" customHeight="1" x14ac:dyDescent="0.25">
      <c r="E489" s="5" t="str">
        <f>C489&amp;"_"&amp;D489</f>
        <v>_</v>
      </c>
      <c r="F489" s="5" t="str">
        <f>C489&amp;"_"&amp;D489&amp;"_"&amp;B489</f>
        <v>__</v>
      </c>
    </row>
    <row r="490" spans="5:6" ht="16.149999999999999" customHeight="1" x14ac:dyDescent="0.25">
      <c r="E490" s="5" t="str">
        <f>C490&amp;"_"&amp;D490</f>
        <v>_</v>
      </c>
      <c r="F490" s="5" t="str">
        <f>C490&amp;"_"&amp;D490&amp;"_"&amp;B490</f>
        <v>__</v>
      </c>
    </row>
    <row r="491" spans="5:6" ht="16.149999999999999" customHeight="1" x14ac:dyDescent="0.25">
      <c r="E491" s="5" t="str">
        <f>C491&amp;"_"&amp;D491</f>
        <v>_</v>
      </c>
      <c r="F491" s="5" t="str">
        <f>C491&amp;"_"&amp;D491&amp;"_"&amp;B491</f>
        <v>__</v>
      </c>
    </row>
    <row r="492" spans="5:6" ht="16.149999999999999" customHeight="1" x14ac:dyDescent="0.25">
      <c r="E492" s="5" t="str">
        <f>C492&amp;"_"&amp;D492</f>
        <v>_</v>
      </c>
      <c r="F492" s="5" t="str">
        <f>C492&amp;"_"&amp;D492&amp;"_"&amp;B492</f>
        <v>__</v>
      </c>
    </row>
    <row r="493" spans="5:6" ht="16.149999999999999" customHeight="1" x14ac:dyDescent="0.25">
      <c r="E493" s="5" t="str">
        <f>C493&amp;"_"&amp;D493</f>
        <v>_</v>
      </c>
      <c r="F493" s="5" t="str">
        <f>C493&amp;"_"&amp;D493&amp;"_"&amp;B493</f>
        <v>__</v>
      </c>
    </row>
    <row r="494" spans="5:6" ht="16.149999999999999" customHeight="1" x14ac:dyDescent="0.25">
      <c r="E494" s="5" t="str">
        <f>C494&amp;"_"&amp;D494</f>
        <v>_</v>
      </c>
      <c r="F494" s="5" t="str">
        <f>C494&amp;"_"&amp;D494&amp;"_"&amp;B494</f>
        <v>__</v>
      </c>
    </row>
    <row r="495" spans="5:6" ht="16.149999999999999" customHeight="1" x14ac:dyDescent="0.25">
      <c r="E495" s="5" t="str">
        <f>C495&amp;"_"&amp;D495</f>
        <v>_</v>
      </c>
      <c r="F495" s="5" t="str">
        <f>C495&amp;"_"&amp;D495&amp;"_"&amp;B495</f>
        <v>__</v>
      </c>
    </row>
    <row r="496" spans="5:6" ht="16.149999999999999" customHeight="1" x14ac:dyDescent="0.25">
      <c r="E496" s="5" t="str">
        <f>C496&amp;"_"&amp;D496</f>
        <v>_</v>
      </c>
      <c r="F496" s="5" t="str">
        <f>C496&amp;"_"&amp;D496&amp;"_"&amp;B496</f>
        <v>__</v>
      </c>
    </row>
    <row r="497" spans="5:6" ht="16.149999999999999" customHeight="1" x14ac:dyDescent="0.25">
      <c r="E497" s="5" t="str">
        <f>C497&amp;"_"&amp;D497</f>
        <v>_</v>
      </c>
      <c r="F497" s="5" t="str">
        <f>C497&amp;"_"&amp;D497&amp;"_"&amp;B497</f>
        <v>__</v>
      </c>
    </row>
    <row r="498" spans="5:6" ht="16.149999999999999" customHeight="1" x14ac:dyDescent="0.25">
      <c r="E498" s="5" t="str">
        <f>C498&amp;"_"&amp;D498</f>
        <v>_</v>
      </c>
      <c r="F498" s="5" t="str">
        <f>C498&amp;"_"&amp;D498&amp;"_"&amp;B498</f>
        <v>__</v>
      </c>
    </row>
    <row r="499" spans="5:6" ht="16.149999999999999" customHeight="1" x14ac:dyDescent="0.25">
      <c r="E499" s="5" t="str">
        <f>C499&amp;"_"&amp;D499</f>
        <v>_</v>
      </c>
      <c r="F499" s="5" t="str">
        <f>C499&amp;"_"&amp;D499&amp;"_"&amp;B499</f>
        <v>__</v>
      </c>
    </row>
    <row r="500" spans="5:6" ht="16.149999999999999" customHeight="1" x14ac:dyDescent="0.25">
      <c r="E500" s="5" t="str">
        <f>C500&amp;"_"&amp;D500</f>
        <v>_</v>
      </c>
      <c r="F500" s="5" t="str">
        <f>C500&amp;"_"&amp;D500&amp;"_"&amp;B500</f>
        <v>__</v>
      </c>
    </row>
    <row r="501" spans="5:6" ht="16.149999999999999" customHeight="1" x14ac:dyDescent="0.25">
      <c r="E501" s="5" t="str">
        <f>C501&amp;"_"&amp;D501</f>
        <v>_</v>
      </c>
      <c r="F501" s="5" t="str">
        <f>C501&amp;"_"&amp;D501&amp;"_"&amp;B501</f>
        <v>__</v>
      </c>
    </row>
    <row r="502" spans="5:6" ht="16.149999999999999" customHeight="1" x14ac:dyDescent="0.25">
      <c r="E502" s="5" t="str">
        <f>C502&amp;"_"&amp;D502</f>
        <v>_</v>
      </c>
      <c r="F502" s="5" t="str">
        <f>C502&amp;"_"&amp;D502&amp;"_"&amp;B502</f>
        <v>__</v>
      </c>
    </row>
    <row r="503" spans="5:6" ht="16.149999999999999" customHeight="1" x14ac:dyDescent="0.25">
      <c r="E503" s="5" t="str">
        <f>C503&amp;"_"&amp;D503</f>
        <v>_</v>
      </c>
      <c r="F503" s="5" t="str">
        <f>C503&amp;"_"&amp;D503&amp;"_"&amp;B503</f>
        <v>__</v>
      </c>
    </row>
    <row r="504" spans="5:6" ht="16.149999999999999" customHeight="1" x14ac:dyDescent="0.25">
      <c r="E504" s="5" t="str">
        <f>C504&amp;"_"&amp;D504</f>
        <v>_</v>
      </c>
      <c r="F504" s="5" t="str">
        <f>C504&amp;"_"&amp;D504&amp;"_"&amp;B504</f>
        <v>__</v>
      </c>
    </row>
    <row r="505" spans="5:6" ht="16.149999999999999" customHeight="1" x14ac:dyDescent="0.25">
      <c r="E505" s="5" t="str">
        <f>C505&amp;"_"&amp;D505</f>
        <v>_</v>
      </c>
      <c r="F505" s="5" t="str">
        <f>C505&amp;"_"&amp;D505&amp;"_"&amp;B505</f>
        <v>__</v>
      </c>
    </row>
    <row r="506" spans="5:6" ht="16.149999999999999" customHeight="1" x14ac:dyDescent="0.25">
      <c r="E506" s="5" t="str">
        <f>C506&amp;"_"&amp;D506</f>
        <v>_</v>
      </c>
      <c r="F506" s="5" t="str">
        <f>C506&amp;"_"&amp;D506&amp;"_"&amp;B506</f>
        <v>__</v>
      </c>
    </row>
    <row r="507" spans="5:6" ht="16.149999999999999" customHeight="1" x14ac:dyDescent="0.25">
      <c r="E507" s="5" t="str">
        <f>C507&amp;"_"&amp;D507</f>
        <v>_</v>
      </c>
      <c r="F507" s="5" t="str">
        <f>C507&amp;"_"&amp;D507&amp;"_"&amp;B507</f>
        <v>__</v>
      </c>
    </row>
    <row r="508" spans="5:6" ht="16.149999999999999" customHeight="1" x14ac:dyDescent="0.25">
      <c r="E508" s="5" t="str">
        <f>C508&amp;"_"&amp;D508</f>
        <v>_</v>
      </c>
      <c r="F508" s="5" t="str">
        <f>C508&amp;"_"&amp;D508&amp;"_"&amp;B508</f>
        <v>__</v>
      </c>
    </row>
    <row r="509" spans="5:6" ht="16.149999999999999" customHeight="1" x14ac:dyDescent="0.25">
      <c r="E509" s="5" t="str">
        <f>C509&amp;"_"&amp;D509</f>
        <v>_</v>
      </c>
      <c r="F509" s="5" t="str">
        <f>C509&amp;"_"&amp;D509&amp;"_"&amp;B509</f>
        <v>__</v>
      </c>
    </row>
    <row r="510" spans="5:6" ht="16.149999999999999" customHeight="1" x14ac:dyDescent="0.25">
      <c r="E510" s="5" t="str">
        <f>C510&amp;"_"&amp;D510</f>
        <v>_</v>
      </c>
      <c r="F510" s="5" t="str">
        <f>C510&amp;"_"&amp;D510&amp;"_"&amp;B510</f>
        <v>__</v>
      </c>
    </row>
    <row r="511" spans="5:6" ht="16.149999999999999" customHeight="1" x14ac:dyDescent="0.25">
      <c r="E511" s="5" t="str">
        <f>C511&amp;"_"&amp;D511</f>
        <v>_</v>
      </c>
      <c r="F511" s="5" t="str">
        <f>C511&amp;"_"&amp;D511&amp;"_"&amp;B511</f>
        <v>__</v>
      </c>
    </row>
    <row r="512" spans="5:6" ht="16.149999999999999" customHeight="1" x14ac:dyDescent="0.25">
      <c r="E512" s="5" t="str">
        <f>C512&amp;"_"&amp;D512</f>
        <v>_</v>
      </c>
      <c r="F512" s="5" t="str">
        <f>C512&amp;"_"&amp;D512&amp;"_"&amp;B512</f>
        <v>__</v>
      </c>
    </row>
    <row r="513" spans="5:6" ht="16.149999999999999" customHeight="1" x14ac:dyDescent="0.25">
      <c r="E513" s="5" t="str">
        <f>C513&amp;"_"&amp;D513</f>
        <v>_</v>
      </c>
      <c r="F513" s="5" t="str">
        <f>C513&amp;"_"&amp;D513&amp;"_"&amp;B513</f>
        <v>__</v>
      </c>
    </row>
    <row r="514" spans="5:6" ht="16.149999999999999" customHeight="1" x14ac:dyDescent="0.25">
      <c r="E514" s="5" t="str">
        <f>C514&amp;"_"&amp;D514</f>
        <v>_</v>
      </c>
      <c r="F514" s="5" t="str">
        <f>C514&amp;"_"&amp;D514&amp;"_"&amp;B514</f>
        <v>__</v>
      </c>
    </row>
    <row r="515" spans="5:6" ht="16.149999999999999" customHeight="1" x14ac:dyDescent="0.25">
      <c r="E515" s="5" t="str">
        <f>C515&amp;"_"&amp;D515</f>
        <v>_</v>
      </c>
      <c r="F515" s="5" t="str">
        <f>C515&amp;"_"&amp;D515&amp;"_"&amp;B515</f>
        <v>__</v>
      </c>
    </row>
    <row r="516" spans="5:6" ht="16.149999999999999" customHeight="1" x14ac:dyDescent="0.25">
      <c r="E516" s="5" t="str">
        <f>C516&amp;"_"&amp;D516</f>
        <v>_</v>
      </c>
      <c r="F516" s="5" t="str">
        <f>C516&amp;"_"&amp;D516&amp;"_"&amp;B516</f>
        <v>__</v>
      </c>
    </row>
    <row r="517" spans="5:6" ht="16.149999999999999" customHeight="1" x14ac:dyDescent="0.25">
      <c r="E517" s="5" t="str">
        <f>C517&amp;"_"&amp;D517</f>
        <v>_</v>
      </c>
      <c r="F517" s="5" t="str">
        <f>C517&amp;"_"&amp;D517&amp;"_"&amp;B517</f>
        <v>__</v>
      </c>
    </row>
    <row r="518" spans="5:6" ht="16.149999999999999" customHeight="1" x14ac:dyDescent="0.25">
      <c r="E518" s="5" t="str">
        <f>C518&amp;"_"&amp;D518</f>
        <v>_</v>
      </c>
      <c r="F518" s="5" t="str">
        <f>C518&amp;"_"&amp;D518&amp;"_"&amp;B518</f>
        <v>__</v>
      </c>
    </row>
    <row r="519" spans="5:6" ht="16.149999999999999" customHeight="1" x14ac:dyDescent="0.25">
      <c r="E519" s="5" t="str">
        <f>C519&amp;"_"&amp;D519</f>
        <v>_</v>
      </c>
      <c r="F519" s="5" t="str">
        <f>C519&amp;"_"&amp;D519&amp;"_"&amp;B519</f>
        <v>__</v>
      </c>
    </row>
    <row r="520" spans="5:6" ht="16.149999999999999" customHeight="1" x14ac:dyDescent="0.25">
      <c r="E520" s="5" t="str">
        <f>C520&amp;"_"&amp;D520</f>
        <v>_</v>
      </c>
      <c r="F520" s="5" t="str">
        <f>C520&amp;"_"&amp;D520&amp;"_"&amp;B520</f>
        <v>__</v>
      </c>
    </row>
    <row r="521" spans="5:6" ht="16.149999999999999" customHeight="1" x14ac:dyDescent="0.25">
      <c r="E521" s="5" t="str">
        <f>C521&amp;"_"&amp;D521</f>
        <v>_</v>
      </c>
      <c r="F521" s="5" t="str">
        <f>C521&amp;"_"&amp;D521&amp;"_"&amp;B521</f>
        <v>__</v>
      </c>
    </row>
    <row r="522" spans="5:6" ht="16.149999999999999" customHeight="1" x14ac:dyDescent="0.25">
      <c r="E522" s="5" t="str">
        <f>C522&amp;"_"&amp;D522</f>
        <v>_</v>
      </c>
      <c r="F522" s="5" t="str">
        <f>C522&amp;"_"&amp;D522&amp;"_"&amp;B522</f>
        <v>__</v>
      </c>
    </row>
    <row r="523" spans="5:6" ht="16.149999999999999" customHeight="1" x14ac:dyDescent="0.25">
      <c r="E523" s="5" t="str">
        <f>C523&amp;"_"&amp;D523</f>
        <v>_</v>
      </c>
      <c r="F523" s="5" t="str">
        <f>C523&amp;"_"&amp;D523&amp;"_"&amp;B523</f>
        <v>__</v>
      </c>
    </row>
    <row r="524" spans="5:6" ht="16.149999999999999" customHeight="1" x14ac:dyDescent="0.25">
      <c r="E524" s="5" t="str">
        <f>C524&amp;"_"&amp;D524</f>
        <v>_</v>
      </c>
      <c r="F524" s="5" t="str">
        <f>C524&amp;"_"&amp;D524&amp;"_"&amp;B524</f>
        <v>__</v>
      </c>
    </row>
    <row r="525" spans="5:6" ht="16.149999999999999" customHeight="1" x14ac:dyDescent="0.25">
      <c r="E525" s="5" t="str">
        <f>C525&amp;"_"&amp;D525</f>
        <v>_</v>
      </c>
      <c r="F525" s="5" t="str">
        <f>C525&amp;"_"&amp;D525&amp;"_"&amp;B525</f>
        <v>__</v>
      </c>
    </row>
    <row r="526" spans="5:6" ht="16.149999999999999" customHeight="1" x14ac:dyDescent="0.25">
      <c r="E526" s="5" t="str">
        <f>C526&amp;"_"&amp;D526</f>
        <v>_</v>
      </c>
      <c r="F526" s="5" t="str">
        <f>C526&amp;"_"&amp;D526&amp;"_"&amp;B526</f>
        <v>__</v>
      </c>
    </row>
    <row r="527" spans="5:6" ht="16.149999999999999" customHeight="1" x14ac:dyDescent="0.25">
      <c r="E527" s="5" t="str">
        <f>C527&amp;"_"&amp;D527</f>
        <v>_</v>
      </c>
      <c r="F527" s="5" t="str">
        <f>C527&amp;"_"&amp;D527&amp;"_"&amp;B527</f>
        <v>__</v>
      </c>
    </row>
    <row r="528" spans="5:6" ht="16.149999999999999" customHeight="1" x14ac:dyDescent="0.25">
      <c r="E528" s="5" t="str">
        <f>C528&amp;"_"&amp;D528</f>
        <v>_</v>
      </c>
      <c r="F528" s="5" t="str">
        <f>C528&amp;"_"&amp;D528&amp;"_"&amp;B528</f>
        <v>__</v>
      </c>
    </row>
    <row r="529" spans="5:6" ht="16.149999999999999" customHeight="1" x14ac:dyDescent="0.25">
      <c r="E529" s="5" t="str">
        <f>C529&amp;"_"&amp;D529</f>
        <v>_</v>
      </c>
      <c r="F529" s="5" t="str">
        <f>C529&amp;"_"&amp;D529&amp;"_"&amp;B529</f>
        <v>__</v>
      </c>
    </row>
    <row r="530" spans="5:6" ht="16.149999999999999" customHeight="1" x14ac:dyDescent="0.25">
      <c r="E530" s="5" t="str">
        <f>C530&amp;"_"&amp;D530</f>
        <v>_</v>
      </c>
      <c r="F530" s="5" t="str">
        <f>C530&amp;"_"&amp;D530&amp;"_"&amp;B530</f>
        <v>__</v>
      </c>
    </row>
    <row r="531" spans="5:6" ht="16.149999999999999" customHeight="1" x14ac:dyDescent="0.25">
      <c r="E531" s="5" t="str">
        <f>C531&amp;"_"&amp;D531</f>
        <v>_</v>
      </c>
      <c r="F531" s="5" t="str">
        <f>C531&amp;"_"&amp;D531&amp;"_"&amp;B531</f>
        <v>__</v>
      </c>
    </row>
    <row r="532" spans="5:6" ht="16.149999999999999" customHeight="1" x14ac:dyDescent="0.25">
      <c r="E532" s="5" t="str">
        <f>C532&amp;"_"&amp;D532</f>
        <v>_</v>
      </c>
      <c r="F532" s="5" t="str">
        <f>C532&amp;"_"&amp;D532&amp;"_"&amp;B532</f>
        <v>__</v>
      </c>
    </row>
    <row r="533" spans="5:6" ht="16.149999999999999" customHeight="1" x14ac:dyDescent="0.25">
      <c r="E533" s="5" t="str">
        <f>C533&amp;"_"&amp;D533</f>
        <v>_</v>
      </c>
      <c r="F533" s="5" t="str">
        <f>C533&amp;"_"&amp;D533&amp;"_"&amp;B533</f>
        <v>__</v>
      </c>
    </row>
    <row r="534" spans="5:6" ht="16.149999999999999" customHeight="1" x14ac:dyDescent="0.25">
      <c r="E534" s="5" t="str">
        <f>C534&amp;"_"&amp;D534</f>
        <v>_</v>
      </c>
      <c r="F534" s="5" t="str">
        <f>C534&amp;"_"&amp;D534&amp;"_"&amp;B534</f>
        <v>__</v>
      </c>
    </row>
    <row r="535" spans="5:6" ht="16.149999999999999" customHeight="1" x14ac:dyDescent="0.25">
      <c r="E535" s="5" t="str">
        <f>C535&amp;"_"&amp;D535</f>
        <v>_</v>
      </c>
      <c r="F535" s="5" t="str">
        <f>C535&amp;"_"&amp;D535&amp;"_"&amp;B535</f>
        <v>__</v>
      </c>
    </row>
    <row r="536" spans="5:6" ht="16.149999999999999" customHeight="1" x14ac:dyDescent="0.25">
      <c r="E536" s="5" t="str">
        <f>C536&amp;"_"&amp;D536</f>
        <v>_</v>
      </c>
      <c r="F536" s="5" t="str">
        <f>C536&amp;"_"&amp;D536&amp;"_"&amp;B536</f>
        <v>__</v>
      </c>
    </row>
    <row r="537" spans="5:6" ht="16.149999999999999" customHeight="1" x14ac:dyDescent="0.25">
      <c r="E537" s="5" t="str">
        <f>C537&amp;"_"&amp;D537</f>
        <v>_</v>
      </c>
      <c r="F537" s="5" t="str">
        <f>C537&amp;"_"&amp;D537&amp;"_"&amp;B537</f>
        <v>__</v>
      </c>
    </row>
    <row r="538" spans="5:6" ht="16.149999999999999" customHeight="1" x14ac:dyDescent="0.25">
      <c r="E538" s="5" t="str">
        <f>C538&amp;"_"&amp;D538</f>
        <v>_</v>
      </c>
      <c r="F538" s="5" t="str">
        <f>C538&amp;"_"&amp;D538&amp;"_"&amp;B538</f>
        <v>__</v>
      </c>
    </row>
    <row r="539" spans="5:6" ht="16.149999999999999" customHeight="1" x14ac:dyDescent="0.25">
      <c r="E539" s="5" t="str">
        <f>C539&amp;"_"&amp;D539</f>
        <v>_</v>
      </c>
      <c r="F539" s="5" t="str">
        <f>C539&amp;"_"&amp;D539&amp;"_"&amp;B539</f>
        <v>__</v>
      </c>
    </row>
    <row r="540" spans="5:6" ht="16.149999999999999" customHeight="1" x14ac:dyDescent="0.25">
      <c r="E540" s="5" t="str">
        <f>C540&amp;"_"&amp;D540</f>
        <v>_</v>
      </c>
      <c r="F540" s="5" t="str">
        <f>C540&amp;"_"&amp;D540&amp;"_"&amp;B540</f>
        <v>__</v>
      </c>
    </row>
    <row r="541" spans="5:6" ht="16.149999999999999" customHeight="1" x14ac:dyDescent="0.25">
      <c r="E541" s="5" t="str">
        <f>C541&amp;"_"&amp;D541</f>
        <v>_</v>
      </c>
      <c r="F541" s="5" t="str">
        <f>C541&amp;"_"&amp;D541&amp;"_"&amp;B541</f>
        <v>__</v>
      </c>
    </row>
    <row r="542" spans="5:6" ht="16.149999999999999" customHeight="1" x14ac:dyDescent="0.25">
      <c r="E542" s="5" t="str">
        <f>C542&amp;"_"&amp;D542</f>
        <v>_</v>
      </c>
      <c r="F542" s="5" t="str">
        <f>C542&amp;"_"&amp;D542&amp;"_"&amp;B542</f>
        <v>__</v>
      </c>
    </row>
    <row r="543" spans="5:6" ht="16.149999999999999" customHeight="1" x14ac:dyDescent="0.25">
      <c r="E543" s="5" t="str">
        <f>C543&amp;"_"&amp;D543</f>
        <v>_</v>
      </c>
      <c r="F543" s="5" t="str">
        <f>C543&amp;"_"&amp;D543&amp;"_"&amp;B543</f>
        <v>__</v>
      </c>
    </row>
    <row r="544" spans="5:6" ht="16.149999999999999" customHeight="1" x14ac:dyDescent="0.25">
      <c r="E544" s="5" t="str">
        <f>C544&amp;"_"&amp;D544</f>
        <v>_</v>
      </c>
      <c r="F544" s="5" t="str">
        <f>C544&amp;"_"&amp;D544&amp;"_"&amp;B544</f>
        <v>__</v>
      </c>
    </row>
    <row r="545" spans="5:6" ht="16.149999999999999" customHeight="1" x14ac:dyDescent="0.25">
      <c r="E545" s="5" t="str">
        <f>C545&amp;"_"&amp;D545</f>
        <v>_</v>
      </c>
      <c r="F545" s="5" t="str">
        <f>C545&amp;"_"&amp;D545&amp;"_"&amp;B545</f>
        <v>__</v>
      </c>
    </row>
    <row r="546" spans="5:6" ht="16.149999999999999" customHeight="1" x14ac:dyDescent="0.25">
      <c r="E546" s="5" t="str">
        <f>C546&amp;"_"&amp;D546</f>
        <v>_</v>
      </c>
      <c r="F546" s="5" t="str">
        <f>C546&amp;"_"&amp;D546&amp;"_"&amp;B546</f>
        <v>__</v>
      </c>
    </row>
    <row r="547" spans="5:6" ht="16.149999999999999" customHeight="1" x14ac:dyDescent="0.25">
      <c r="E547" s="5" t="str">
        <f>C547&amp;"_"&amp;D547</f>
        <v>_</v>
      </c>
      <c r="F547" s="5" t="str">
        <f>C547&amp;"_"&amp;D547&amp;"_"&amp;B547</f>
        <v>__</v>
      </c>
    </row>
    <row r="548" spans="5:6" ht="16.149999999999999" customHeight="1" x14ac:dyDescent="0.25">
      <c r="E548" s="5" t="str">
        <f>C548&amp;"_"&amp;D548</f>
        <v>_</v>
      </c>
      <c r="F548" s="5" t="str">
        <f>C548&amp;"_"&amp;D548&amp;"_"&amp;B548</f>
        <v>__</v>
      </c>
    </row>
    <row r="549" spans="5:6" ht="16.149999999999999" customHeight="1" x14ac:dyDescent="0.25">
      <c r="E549" s="5" t="str">
        <f>C549&amp;"_"&amp;D549</f>
        <v>_</v>
      </c>
      <c r="F549" s="5" t="str">
        <f>C549&amp;"_"&amp;D549&amp;"_"&amp;B549</f>
        <v>__</v>
      </c>
    </row>
    <row r="550" spans="5:6" ht="16.149999999999999" customHeight="1" x14ac:dyDescent="0.25">
      <c r="E550" s="5" t="str">
        <f>C550&amp;"_"&amp;D550</f>
        <v>_</v>
      </c>
      <c r="F550" s="5" t="str">
        <f>C550&amp;"_"&amp;D550&amp;"_"&amp;B550</f>
        <v>__</v>
      </c>
    </row>
    <row r="551" spans="5:6" ht="16.149999999999999" customHeight="1" x14ac:dyDescent="0.25">
      <c r="E551" s="5" t="str">
        <f>C551&amp;"_"&amp;D551</f>
        <v>_</v>
      </c>
      <c r="F551" s="5" t="str">
        <f>C551&amp;"_"&amp;D551&amp;"_"&amp;B551</f>
        <v>__</v>
      </c>
    </row>
    <row r="552" spans="5:6" ht="16.149999999999999" customHeight="1" x14ac:dyDescent="0.25">
      <c r="E552" s="5" t="str">
        <f>C552&amp;"_"&amp;D552</f>
        <v>_</v>
      </c>
      <c r="F552" s="5" t="str">
        <f>C552&amp;"_"&amp;D552&amp;"_"&amp;B552</f>
        <v>__</v>
      </c>
    </row>
    <row r="553" spans="5:6" ht="16.149999999999999" customHeight="1" x14ac:dyDescent="0.25">
      <c r="E553" s="5" t="str">
        <f>C553&amp;"_"&amp;D553</f>
        <v>_</v>
      </c>
      <c r="F553" s="5" t="str">
        <f>C553&amp;"_"&amp;D553&amp;"_"&amp;B553</f>
        <v>__</v>
      </c>
    </row>
    <row r="554" spans="5:6" ht="16.149999999999999" customHeight="1" x14ac:dyDescent="0.25">
      <c r="E554" s="5" t="str">
        <f>C554&amp;"_"&amp;D554</f>
        <v>_</v>
      </c>
      <c r="F554" s="5" t="str">
        <f>C554&amp;"_"&amp;D554&amp;"_"&amp;B554</f>
        <v>__</v>
      </c>
    </row>
    <row r="555" spans="5:6" ht="16.149999999999999" customHeight="1" x14ac:dyDescent="0.25">
      <c r="E555" s="5" t="str">
        <f>C555&amp;"_"&amp;D555</f>
        <v>_</v>
      </c>
      <c r="F555" s="5" t="str">
        <f>C555&amp;"_"&amp;D555&amp;"_"&amp;B555</f>
        <v>__</v>
      </c>
    </row>
    <row r="556" spans="5:6" ht="16.149999999999999" customHeight="1" x14ac:dyDescent="0.25">
      <c r="E556" s="5" t="str">
        <f>C556&amp;"_"&amp;D556</f>
        <v>_</v>
      </c>
      <c r="F556" s="5" t="str">
        <f>C556&amp;"_"&amp;D556&amp;"_"&amp;B556</f>
        <v>__</v>
      </c>
    </row>
    <row r="557" spans="5:6" ht="16.149999999999999" customHeight="1" x14ac:dyDescent="0.25">
      <c r="E557" s="5" t="str">
        <f>C557&amp;"_"&amp;D557</f>
        <v>_</v>
      </c>
      <c r="F557" s="5" t="str">
        <f>C557&amp;"_"&amp;D557&amp;"_"&amp;B557</f>
        <v>__</v>
      </c>
    </row>
    <row r="558" spans="5:6" ht="16.149999999999999" customHeight="1" x14ac:dyDescent="0.25">
      <c r="E558" s="5" t="str">
        <f>C558&amp;"_"&amp;D558</f>
        <v>_</v>
      </c>
      <c r="F558" s="5" t="str">
        <f>C558&amp;"_"&amp;D558&amp;"_"&amp;B558</f>
        <v>__</v>
      </c>
    </row>
    <row r="559" spans="5:6" ht="16.149999999999999" customHeight="1" x14ac:dyDescent="0.25">
      <c r="E559" s="5" t="str">
        <f>C559&amp;"_"&amp;D559</f>
        <v>_</v>
      </c>
      <c r="F559" s="5" t="str">
        <f>C559&amp;"_"&amp;D559&amp;"_"&amp;B559</f>
        <v>__</v>
      </c>
    </row>
    <row r="560" spans="5:6" ht="16.149999999999999" customHeight="1" x14ac:dyDescent="0.25">
      <c r="E560" s="5" t="str">
        <f>C560&amp;"_"&amp;D560</f>
        <v>_</v>
      </c>
      <c r="F560" s="5" t="str">
        <f>C560&amp;"_"&amp;D560&amp;"_"&amp;B560</f>
        <v>__</v>
      </c>
    </row>
    <row r="561" spans="5:6" ht="16.149999999999999" customHeight="1" x14ac:dyDescent="0.25">
      <c r="E561" s="5" t="str">
        <f>C561&amp;"_"&amp;D561</f>
        <v>_</v>
      </c>
      <c r="F561" s="5" t="str">
        <f>C561&amp;"_"&amp;D561&amp;"_"&amp;B561</f>
        <v>__</v>
      </c>
    </row>
    <row r="562" spans="5:6" ht="16.149999999999999" customHeight="1" x14ac:dyDescent="0.25">
      <c r="E562" s="5" t="str">
        <f>C562&amp;"_"&amp;D562</f>
        <v>_</v>
      </c>
      <c r="F562" s="5" t="str">
        <f>C562&amp;"_"&amp;D562&amp;"_"&amp;B562</f>
        <v>__</v>
      </c>
    </row>
    <row r="563" spans="5:6" ht="16.149999999999999" customHeight="1" x14ac:dyDescent="0.25">
      <c r="E563" s="5" t="str">
        <f>C563&amp;"_"&amp;D563</f>
        <v>_</v>
      </c>
      <c r="F563" s="5" t="str">
        <f>C563&amp;"_"&amp;D563&amp;"_"&amp;B563</f>
        <v>__</v>
      </c>
    </row>
    <row r="564" spans="5:6" ht="16.149999999999999" customHeight="1" x14ac:dyDescent="0.25">
      <c r="E564" s="5" t="str">
        <f>C564&amp;"_"&amp;D564</f>
        <v>_</v>
      </c>
      <c r="F564" s="5" t="str">
        <f>C564&amp;"_"&amp;D564&amp;"_"&amp;B564</f>
        <v>__</v>
      </c>
    </row>
    <row r="565" spans="5:6" ht="16.149999999999999" customHeight="1" x14ac:dyDescent="0.25">
      <c r="E565" s="5" t="str">
        <f>C565&amp;"_"&amp;D565</f>
        <v>_</v>
      </c>
      <c r="F565" s="5" t="str">
        <f>C565&amp;"_"&amp;D565&amp;"_"&amp;B565</f>
        <v>__</v>
      </c>
    </row>
    <row r="566" spans="5:6" ht="16.149999999999999" customHeight="1" x14ac:dyDescent="0.25">
      <c r="E566" s="5" t="str">
        <f>C566&amp;"_"&amp;D566</f>
        <v>_</v>
      </c>
      <c r="F566" s="5" t="str">
        <f>C566&amp;"_"&amp;D566&amp;"_"&amp;B566</f>
        <v>__</v>
      </c>
    </row>
    <row r="567" spans="5:6" ht="16.149999999999999" customHeight="1" x14ac:dyDescent="0.25">
      <c r="E567" s="5" t="str">
        <f>C567&amp;"_"&amp;D567</f>
        <v>_</v>
      </c>
      <c r="F567" s="5" t="str">
        <f>C567&amp;"_"&amp;D567&amp;"_"&amp;B567</f>
        <v>__</v>
      </c>
    </row>
    <row r="568" spans="5:6" ht="16.149999999999999" customHeight="1" x14ac:dyDescent="0.25">
      <c r="E568" s="5" t="str">
        <f>C568&amp;"_"&amp;D568</f>
        <v>_</v>
      </c>
      <c r="F568" s="5" t="str">
        <f>C568&amp;"_"&amp;D568&amp;"_"&amp;B568</f>
        <v>__</v>
      </c>
    </row>
    <row r="569" spans="5:6" ht="16.149999999999999" customHeight="1" x14ac:dyDescent="0.25">
      <c r="E569" s="5" t="str">
        <f>C569&amp;"_"&amp;D569</f>
        <v>_</v>
      </c>
      <c r="F569" s="5" t="str">
        <f>C569&amp;"_"&amp;D569&amp;"_"&amp;B569</f>
        <v>__</v>
      </c>
    </row>
    <row r="570" spans="5:6" ht="16.149999999999999" customHeight="1" x14ac:dyDescent="0.25">
      <c r="E570" s="5" t="str">
        <f>C570&amp;"_"&amp;D570</f>
        <v>_</v>
      </c>
      <c r="F570" s="5" t="str">
        <f>C570&amp;"_"&amp;D570&amp;"_"&amp;B570</f>
        <v>__</v>
      </c>
    </row>
    <row r="571" spans="5:6" ht="16.149999999999999" customHeight="1" x14ac:dyDescent="0.25">
      <c r="E571" s="5" t="str">
        <f>C571&amp;"_"&amp;D571</f>
        <v>_</v>
      </c>
      <c r="F571" s="5" t="str">
        <f>C571&amp;"_"&amp;D571&amp;"_"&amp;B571</f>
        <v>__</v>
      </c>
    </row>
    <row r="572" spans="5:6" ht="16.149999999999999" customHeight="1" x14ac:dyDescent="0.25">
      <c r="E572" s="5" t="str">
        <f>C572&amp;"_"&amp;D572</f>
        <v>_</v>
      </c>
      <c r="F572" s="5" t="str">
        <f>C572&amp;"_"&amp;D572&amp;"_"&amp;B572</f>
        <v>__</v>
      </c>
    </row>
    <row r="573" spans="5:6" ht="16.149999999999999" customHeight="1" x14ac:dyDescent="0.25">
      <c r="E573" s="5" t="str">
        <f>C573&amp;"_"&amp;D573</f>
        <v>_</v>
      </c>
      <c r="F573" s="5" t="str">
        <f>C573&amp;"_"&amp;D573&amp;"_"&amp;B573</f>
        <v>__</v>
      </c>
    </row>
    <row r="574" spans="5:6" ht="16.149999999999999" customHeight="1" x14ac:dyDescent="0.25">
      <c r="E574" s="5" t="str">
        <f>C574&amp;"_"&amp;D574</f>
        <v>_</v>
      </c>
      <c r="F574" s="5" t="str">
        <f>C574&amp;"_"&amp;D574&amp;"_"&amp;B574</f>
        <v>__</v>
      </c>
    </row>
    <row r="575" spans="5:6" ht="16.149999999999999" customHeight="1" x14ac:dyDescent="0.25">
      <c r="E575" s="5" t="str">
        <f>C575&amp;"_"&amp;D575</f>
        <v>_</v>
      </c>
      <c r="F575" s="5" t="str">
        <f>C575&amp;"_"&amp;D575&amp;"_"&amp;B575</f>
        <v>__</v>
      </c>
    </row>
    <row r="576" spans="5:6" ht="16.149999999999999" customHeight="1" x14ac:dyDescent="0.25">
      <c r="E576" s="5" t="str">
        <f>C576&amp;"_"&amp;D576</f>
        <v>_</v>
      </c>
      <c r="F576" s="5" t="str">
        <f>C576&amp;"_"&amp;D576&amp;"_"&amp;B576</f>
        <v>__</v>
      </c>
    </row>
    <row r="577" spans="5:6" ht="16.149999999999999" customHeight="1" x14ac:dyDescent="0.25">
      <c r="E577" s="5" t="str">
        <f>C577&amp;"_"&amp;D577</f>
        <v>_</v>
      </c>
      <c r="F577" s="5" t="str">
        <f>C577&amp;"_"&amp;D577&amp;"_"&amp;B577</f>
        <v>__</v>
      </c>
    </row>
    <row r="578" spans="5:6" ht="16.149999999999999" customHeight="1" x14ac:dyDescent="0.25">
      <c r="E578" s="5" t="str">
        <f>C578&amp;"_"&amp;D578</f>
        <v>_</v>
      </c>
      <c r="F578" s="5" t="str">
        <f>C578&amp;"_"&amp;D578&amp;"_"&amp;B578</f>
        <v>__</v>
      </c>
    </row>
    <row r="579" spans="5:6" ht="16.149999999999999" customHeight="1" x14ac:dyDescent="0.25">
      <c r="E579" s="5" t="str">
        <f>C579&amp;"_"&amp;D579</f>
        <v>_</v>
      </c>
      <c r="F579" s="5" t="str">
        <f>C579&amp;"_"&amp;D579&amp;"_"&amp;B579</f>
        <v>__</v>
      </c>
    </row>
    <row r="580" spans="5:6" ht="16.149999999999999" customHeight="1" x14ac:dyDescent="0.25">
      <c r="E580" s="5" t="str">
        <f>C580&amp;"_"&amp;D580</f>
        <v>_</v>
      </c>
      <c r="F580" s="5" t="str">
        <f>C580&amp;"_"&amp;D580&amp;"_"&amp;B580</f>
        <v>__</v>
      </c>
    </row>
    <row r="581" spans="5:6" ht="16.149999999999999" customHeight="1" x14ac:dyDescent="0.25">
      <c r="E581" s="5" t="str">
        <f>C581&amp;"_"&amp;D581</f>
        <v>_</v>
      </c>
      <c r="F581" s="5" t="str">
        <f>C581&amp;"_"&amp;D581&amp;"_"&amp;B581</f>
        <v>__</v>
      </c>
    </row>
    <row r="582" spans="5:6" ht="16.149999999999999" customHeight="1" x14ac:dyDescent="0.25">
      <c r="E582" s="5" t="str">
        <f>C582&amp;"_"&amp;D582</f>
        <v>_</v>
      </c>
      <c r="F582" s="5" t="str">
        <f>C582&amp;"_"&amp;D582&amp;"_"&amp;B582</f>
        <v>__</v>
      </c>
    </row>
    <row r="583" spans="5:6" ht="16.149999999999999" customHeight="1" x14ac:dyDescent="0.25">
      <c r="E583" s="5" t="str">
        <f>C583&amp;"_"&amp;D583</f>
        <v>_</v>
      </c>
      <c r="F583" s="5" t="str">
        <f>C583&amp;"_"&amp;D583&amp;"_"&amp;B583</f>
        <v>__</v>
      </c>
    </row>
    <row r="584" spans="5:6" ht="16.149999999999999" customHeight="1" x14ac:dyDescent="0.25">
      <c r="E584" s="5" t="str">
        <f>C584&amp;"_"&amp;D584</f>
        <v>_</v>
      </c>
      <c r="F584" s="5" t="str">
        <f>C584&amp;"_"&amp;D584&amp;"_"&amp;B584</f>
        <v>__</v>
      </c>
    </row>
    <row r="585" spans="5:6" ht="16.149999999999999" customHeight="1" x14ac:dyDescent="0.25">
      <c r="E585" s="5" t="str">
        <f>C585&amp;"_"&amp;D585</f>
        <v>_</v>
      </c>
      <c r="F585" s="5" t="str">
        <f>C585&amp;"_"&amp;D585&amp;"_"&amp;B585</f>
        <v>__</v>
      </c>
    </row>
    <row r="586" spans="5:6" ht="16.149999999999999" customHeight="1" x14ac:dyDescent="0.25">
      <c r="E586" s="5" t="str">
        <f>C586&amp;"_"&amp;D586</f>
        <v>_</v>
      </c>
      <c r="F586" s="5" t="str">
        <f>C586&amp;"_"&amp;D586&amp;"_"&amp;B586</f>
        <v>__</v>
      </c>
    </row>
    <row r="587" spans="5:6" ht="16.149999999999999" customHeight="1" x14ac:dyDescent="0.25">
      <c r="E587" s="5" t="str">
        <f>C587&amp;"_"&amp;D587</f>
        <v>_</v>
      </c>
      <c r="F587" s="5" t="str">
        <f>C587&amp;"_"&amp;D587&amp;"_"&amp;B587</f>
        <v>__</v>
      </c>
    </row>
    <row r="588" spans="5:6" ht="16.149999999999999" customHeight="1" x14ac:dyDescent="0.25">
      <c r="E588" s="5" t="str">
        <f>C588&amp;"_"&amp;D588</f>
        <v>_</v>
      </c>
      <c r="F588" s="5" t="str">
        <f>C588&amp;"_"&amp;D588&amp;"_"&amp;B588</f>
        <v>__</v>
      </c>
    </row>
    <row r="589" spans="5:6" ht="16.149999999999999" customHeight="1" x14ac:dyDescent="0.25">
      <c r="E589" s="5" t="str">
        <f>C589&amp;"_"&amp;D589</f>
        <v>_</v>
      </c>
      <c r="F589" s="5" t="str">
        <f>C589&amp;"_"&amp;D589&amp;"_"&amp;B589</f>
        <v>__</v>
      </c>
    </row>
    <row r="590" spans="5:6" ht="16.149999999999999" customHeight="1" x14ac:dyDescent="0.25">
      <c r="E590" s="5" t="str">
        <f>C590&amp;"_"&amp;D590</f>
        <v>_</v>
      </c>
      <c r="F590" s="5" t="str">
        <f>C590&amp;"_"&amp;D590&amp;"_"&amp;B590</f>
        <v>__</v>
      </c>
    </row>
    <row r="591" spans="5:6" ht="16.149999999999999" customHeight="1" x14ac:dyDescent="0.25">
      <c r="E591" s="5" t="str">
        <f>C591&amp;"_"&amp;D591</f>
        <v>_</v>
      </c>
      <c r="F591" s="5" t="str">
        <f>C591&amp;"_"&amp;D591&amp;"_"&amp;B591</f>
        <v>__</v>
      </c>
    </row>
    <row r="592" spans="5:6" ht="16.149999999999999" customHeight="1" x14ac:dyDescent="0.25">
      <c r="E592" s="5" t="str">
        <f>C592&amp;"_"&amp;D592</f>
        <v>_</v>
      </c>
      <c r="F592" s="5" t="str">
        <f>C592&amp;"_"&amp;D592&amp;"_"&amp;B592</f>
        <v>__</v>
      </c>
    </row>
    <row r="593" spans="5:6" ht="16.149999999999999" customHeight="1" x14ac:dyDescent="0.25">
      <c r="E593" s="5" t="str">
        <f>C593&amp;"_"&amp;D593</f>
        <v>_</v>
      </c>
      <c r="F593" s="5" t="str">
        <f>C593&amp;"_"&amp;D593&amp;"_"&amp;B593</f>
        <v>__</v>
      </c>
    </row>
    <row r="594" spans="5:6" ht="16.149999999999999" customHeight="1" x14ac:dyDescent="0.25">
      <c r="E594" s="5" t="str">
        <f>C594&amp;"_"&amp;D594</f>
        <v>_</v>
      </c>
      <c r="F594" s="5" t="str">
        <f>C594&amp;"_"&amp;D594&amp;"_"&amp;B594</f>
        <v>__</v>
      </c>
    </row>
    <row r="595" spans="5:6" ht="16.149999999999999" customHeight="1" x14ac:dyDescent="0.25">
      <c r="E595" s="5" t="str">
        <f>C595&amp;"_"&amp;D595</f>
        <v>_</v>
      </c>
      <c r="F595" s="5" t="str">
        <f>C595&amp;"_"&amp;D595&amp;"_"&amp;B595</f>
        <v>__</v>
      </c>
    </row>
    <row r="596" spans="5:6" ht="16.149999999999999" customHeight="1" x14ac:dyDescent="0.25">
      <c r="E596" s="5" t="str">
        <f>C596&amp;"_"&amp;D596</f>
        <v>_</v>
      </c>
      <c r="F596" s="5" t="str">
        <f>C596&amp;"_"&amp;D596&amp;"_"&amp;B596</f>
        <v>__</v>
      </c>
    </row>
    <row r="597" spans="5:6" ht="16.149999999999999" customHeight="1" x14ac:dyDescent="0.25">
      <c r="E597" s="5" t="str">
        <f>C597&amp;"_"&amp;D597</f>
        <v>_</v>
      </c>
      <c r="F597" s="5" t="str">
        <f>C597&amp;"_"&amp;D597&amp;"_"&amp;B597</f>
        <v>__</v>
      </c>
    </row>
    <row r="598" spans="5:6" ht="16.149999999999999" customHeight="1" x14ac:dyDescent="0.25">
      <c r="E598" s="5" t="str">
        <f>C598&amp;"_"&amp;D598</f>
        <v>_</v>
      </c>
      <c r="F598" s="5" t="str">
        <f>C598&amp;"_"&amp;D598&amp;"_"&amp;B598</f>
        <v>__</v>
      </c>
    </row>
    <row r="599" spans="5:6" ht="16.149999999999999" customHeight="1" x14ac:dyDescent="0.25">
      <c r="E599" s="5" t="str">
        <f>C599&amp;"_"&amp;D599</f>
        <v>_</v>
      </c>
      <c r="F599" s="5" t="str">
        <f>C599&amp;"_"&amp;D599&amp;"_"&amp;B599</f>
        <v>__</v>
      </c>
    </row>
    <row r="600" spans="5:6" ht="16.149999999999999" customHeight="1" x14ac:dyDescent="0.25">
      <c r="E600" s="5" t="str">
        <f>C600&amp;"_"&amp;D600</f>
        <v>_</v>
      </c>
      <c r="F600" s="5" t="str">
        <f>C600&amp;"_"&amp;D600&amp;"_"&amp;B600</f>
        <v>__</v>
      </c>
    </row>
    <row r="601" spans="5:6" ht="16.149999999999999" customHeight="1" x14ac:dyDescent="0.25">
      <c r="E601" s="5" t="str">
        <f>C601&amp;"_"&amp;D601</f>
        <v>_</v>
      </c>
      <c r="F601" s="5" t="str">
        <f>C601&amp;"_"&amp;D601&amp;"_"&amp;B601</f>
        <v>__</v>
      </c>
    </row>
    <row r="602" spans="5:6" ht="16.149999999999999" customHeight="1" x14ac:dyDescent="0.25">
      <c r="E602" s="5" t="str">
        <f>C602&amp;"_"&amp;D602</f>
        <v>_</v>
      </c>
      <c r="F602" s="5" t="str">
        <f>C602&amp;"_"&amp;D602&amp;"_"&amp;B602</f>
        <v>__</v>
      </c>
    </row>
    <row r="603" spans="5:6" ht="16.149999999999999" customHeight="1" x14ac:dyDescent="0.25">
      <c r="E603" s="5" t="str">
        <f>C603&amp;"_"&amp;D603</f>
        <v>_</v>
      </c>
      <c r="F603" s="5" t="str">
        <f>C603&amp;"_"&amp;D603&amp;"_"&amp;B603</f>
        <v>__</v>
      </c>
    </row>
    <row r="604" spans="5:6" ht="16.149999999999999" customHeight="1" x14ac:dyDescent="0.25">
      <c r="E604" s="5" t="str">
        <f>C604&amp;"_"&amp;D604</f>
        <v>_</v>
      </c>
      <c r="F604" s="5" t="str">
        <f>C604&amp;"_"&amp;D604&amp;"_"&amp;B604</f>
        <v>__</v>
      </c>
    </row>
    <row r="605" spans="5:6" ht="16.149999999999999" customHeight="1" x14ac:dyDescent="0.25">
      <c r="E605" s="5" t="str">
        <f>C605&amp;"_"&amp;D605</f>
        <v>_</v>
      </c>
      <c r="F605" s="5" t="str">
        <f>C605&amp;"_"&amp;D605&amp;"_"&amp;B605</f>
        <v>__</v>
      </c>
    </row>
    <row r="606" spans="5:6" ht="16.149999999999999" customHeight="1" x14ac:dyDescent="0.25">
      <c r="E606" s="5" t="str">
        <f>C606&amp;"_"&amp;D606</f>
        <v>_</v>
      </c>
      <c r="F606" s="5" t="str">
        <f>C606&amp;"_"&amp;D606&amp;"_"&amp;B606</f>
        <v>__</v>
      </c>
    </row>
    <row r="607" spans="5:6" ht="16.149999999999999" customHeight="1" x14ac:dyDescent="0.25">
      <c r="E607" s="5" t="str">
        <f>C607&amp;"_"&amp;D607</f>
        <v>_</v>
      </c>
      <c r="F607" s="5" t="str">
        <f>C607&amp;"_"&amp;D607&amp;"_"&amp;B607</f>
        <v>__</v>
      </c>
    </row>
    <row r="608" spans="5:6" ht="16.149999999999999" customHeight="1" x14ac:dyDescent="0.25">
      <c r="E608" s="5" t="str">
        <f>C608&amp;"_"&amp;D608</f>
        <v>_</v>
      </c>
      <c r="F608" s="5" t="str">
        <f>C608&amp;"_"&amp;D608&amp;"_"&amp;B608</f>
        <v>__</v>
      </c>
    </row>
    <row r="609" spans="5:6" ht="16.149999999999999" customHeight="1" x14ac:dyDescent="0.25">
      <c r="E609" s="5" t="str">
        <f>C609&amp;"_"&amp;D609</f>
        <v>_</v>
      </c>
      <c r="F609" s="5" t="str">
        <f>C609&amp;"_"&amp;D609&amp;"_"&amp;B609</f>
        <v>__</v>
      </c>
    </row>
    <row r="610" spans="5:6" ht="16.149999999999999" customHeight="1" x14ac:dyDescent="0.25">
      <c r="E610" s="5" t="str">
        <f>C610&amp;"_"&amp;D610</f>
        <v>_</v>
      </c>
      <c r="F610" s="5" t="str">
        <f>C610&amp;"_"&amp;D610&amp;"_"&amp;B610</f>
        <v>__</v>
      </c>
    </row>
    <row r="611" spans="5:6" ht="16.149999999999999" customHeight="1" x14ac:dyDescent="0.25">
      <c r="E611" s="5" t="str">
        <f>C611&amp;"_"&amp;D611</f>
        <v>_</v>
      </c>
      <c r="F611" s="5" t="str">
        <f>C611&amp;"_"&amp;D611&amp;"_"&amp;B611</f>
        <v>__</v>
      </c>
    </row>
    <row r="612" spans="5:6" ht="16.149999999999999" customHeight="1" x14ac:dyDescent="0.25">
      <c r="E612" s="5" t="str">
        <f>C612&amp;"_"&amp;D612</f>
        <v>_</v>
      </c>
      <c r="F612" s="5" t="str">
        <f>C612&amp;"_"&amp;D612&amp;"_"&amp;B612</f>
        <v>__</v>
      </c>
    </row>
    <row r="613" spans="5:6" ht="16.149999999999999" customHeight="1" x14ac:dyDescent="0.25">
      <c r="E613" s="5" t="str">
        <f>C613&amp;"_"&amp;D613</f>
        <v>_</v>
      </c>
      <c r="F613" s="5" t="str">
        <f>C613&amp;"_"&amp;D613&amp;"_"&amp;B613</f>
        <v>__</v>
      </c>
    </row>
    <row r="614" spans="5:6" ht="16.149999999999999" customHeight="1" x14ac:dyDescent="0.25">
      <c r="E614" s="5" t="str">
        <f>C614&amp;"_"&amp;D614</f>
        <v>_</v>
      </c>
      <c r="F614" s="5" t="str">
        <f>C614&amp;"_"&amp;D614&amp;"_"&amp;B614</f>
        <v>__</v>
      </c>
    </row>
    <row r="615" spans="5:6" ht="16.149999999999999" customHeight="1" x14ac:dyDescent="0.25">
      <c r="E615" s="5" t="str">
        <f>C615&amp;"_"&amp;D615</f>
        <v>_</v>
      </c>
      <c r="F615" s="5" t="str">
        <f>C615&amp;"_"&amp;D615&amp;"_"&amp;B615</f>
        <v>__</v>
      </c>
    </row>
    <row r="616" spans="5:6" ht="16.149999999999999" customHeight="1" x14ac:dyDescent="0.25">
      <c r="E616" s="5" t="str">
        <f>C616&amp;"_"&amp;D616</f>
        <v>_</v>
      </c>
      <c r="F616" s="5" t="str">
        <f>C616&amp;"_"&amp;D616&amp;"_"&amp;B616</f>
        <v>__</v>
      </c>
    </row>
    <row r="617" spans="5:6" ht="16.149999999999999" customHeight="1" x14ac:dyDescent="0.25">
      <c r="E617" s="5" t="str">
        <f>C617&amp;"_"&amp;D617</f>
        <v>_</v>
      </c>
      <c r="F617" s="5" t="str">
        <f>C617&amp;"_"&amp;D617&amp;"_"&amp;B617</f>
        <v>__</v>
      </c>
    </row>
    <row r="618" spans="5:6" ht="16.149999999999999" customHeight="1" x14ac:dyDescent="0.25">
      <c r="E618" s="5" t="str">
        <f>C618&amp;"_"&amp;D618</f>
        <v>_</v>
      </c>
      <c r="F618" s="5" t="str">
        <f>C618&amp;"_"&amp;D618&amp;"_"&amp;B618</f>
        <v>__</v>
      </c>
    </row>
    <row r="619" spans="5:6" ht="16.149999999999999" customHeight="1" x14ac:dyDescent="0.25">
      <c r="E619" s="5" t="str">
        <f>C619&amp;"_"&amp;D619</f>
        <v>_</v>
      </c>
      <c r="F619" s="5" t="str">
        <f>C619&amp;"_"&amp;D619&amp;"_"&amp;B619</f>
        <v>__</v>
      </c>
    </row>
    <row r="620" spans="5:6" ht="16.149999999999999" customHeight="1" x14ac:dyDescent="0.25">
      <c r="E620" s="5" t="str">
        <f>C620&amp;"_"&amp;D620</f>
        <v>_</v>
      </c>
      <c r="F620" s="5" t="str">
        <f>C620&amp;"_"&amp;D620&amp;"_"&amp;B620</f>
        <v>__</v>
      </c>
    </row>
    <row r="621" spans="5:6" ht="16.149999999999999" customHeight="1" x14ac:dyDescent="0.25">
      <c r="E621" s="5" t="str">
        <f>C621&amp;"_"&amp;D621</f>
        <v>_</v>
      </c>
      <c r="F621" s="5" t="str">
        <f>C621&amp;"_"&amp;D621&amp;"_"&amp;B621</f>
        <v>__</v>
      </c>
    </row>
    <row r="622" spans="5:6" ht="16.149999999999999" customHeight="1" x14ac:dyDescent="0.25">
      <c r="E622" s="5" t="str">
        <f>C622&amp;"_"&amp;D622</f>
        <v>_</v>
      </c>
      <c r="F622" s="5" t="str">
        <f>C622&amp;"_"&amp;D622&amp;"_"&amp;B622</f>
        <v>__</v>
      </c>
    </row>
    <row r="623" spans="5:6" ht="16.149999999999999" customHeight="1" x14ac:dyDescent="0.25">
      <c r="E623" s="5" t="str">
        <f>C623&amp;"_"&amp;D623</f>
        <v>_</v>
      </c>
      <c r="F623" s="5" t="str">
        <f>C623&amp;"_"&amp;D623&amp;"_"&amp;B623</f>
        <v>__</v>
      </c>
    </row>
    <row r="624" spans="5:6" ht="16.149999999999999" customHeight="1" x14ac:dyDescent="0.25">
      <c r="E624" s="5" t="str">
        <f>C624&amp;"_"&amp;D624</f>
        <v>_</v>
      </c>
      <c r="F624" s="5" t="str">
        <f>C624&amp;"_"&amp;D624&amp;"_"&amp;B624</f>
        <v>__</v>
      </c>
    </row>
    <row r="625" spans="5:6" ht="16.149999999999999" customHeight="1" x14ac:dyDescent="0.25">
      <c r="E625" s="5" t="str">
        <f>C625&amp;"_"&amp;D625</f>
        <v>_</v>
      </c>
      <c r="F625" s="5" t="str">
        <f>C625&amp;"_"&amp;D625&amp;"_"&amp;B625</f>
        <v>__</v>
      </c>
    </row>
    <row r="626" spans="5:6" ht="16.149999999999999" customHeight="1" x14ac:dyDescent="0.25">
      <c r="E626" s="5" t="str">
        <f>C626&amp;"_"&amp;D626</f>
        <v>_</v>
      </c>
      <c r="F626" s="5" t="str">
        <f>C626&amp;"_"&amp;D626&amp;"_"&amp;B626</f>
        <v>__</v>
      </c>
    </row>
    <row r="627" spans="5:6" ht="16.149999999999999" customHeight="1" x14ac:dyDescent="0.25">
      <c r="E627" s="5" t="str">
        <f>C627&amp;"_"&amp;D627</f>
        <v>_</v>
      </c>
      <c r="F627" s="5" t="str">
        <f>C627&amp;"_"&amp;D627&amp;"_"&amp;B627</f>
        <v>__</v>
      </c>
    </row>
    <row r="628" spans="5:6" ht="16.149999999999999" customHeight="1" x14ac:dyDescent="0.25">
      <c r="E628" s="5" t="str">
        <f>C628&amp;"_"&amp;D628</f>
        <v>_</v>
      </c>
      <c r="F628" s="5" t="str">
        <f>C628&amp;"_"&amp;D628&amp;"_"&amp;B628</f>
        <v>__</v>
      </c>
    </row>
    <row r="629" spans="5:6" ht="16.149999999999999" customHeight="1" x14ac:dyDescent="0.25">
      <c r="E629" s="5" t="str">
        <f>C629&amp;"_"&amp;D629</f>
        <v>_</v>
      </c>
      <c r="F629" s="5" t="str">
        <f>C629&amp;"_"&amp;D629&amp;"_"&amp;B629</f>
        <v>__</v>
      </c>
    </row>
    <row r="630" spans="5:6" ht="16.149999999999999" customHeight="1" x14ac:dyDescent="0.25">
      <c r="E630" s="5" t="str">
        <f>C630&amp;"_"&amp;D630</f>
        <v>_</v>
      </c>
      <c r="F630" s="5" t="str">
        <f>C630&amp;"_"&amp;D630&amp;"_"&amp;B630</f>
        <v>__</v>
      </c>
    </row>
    <row r="631" spans="5:6" ht="16.149999999999999" customHeight="1" x14ac:dyDescent="0.25">
      <c r="E631" s="5" t="str">
        <f>C631&amp;"_"&amp;D631</f>
        <v>_</v>
      </c>
      <c r="F631" s="5" t="str">
        <f>C631&amp;"_"&amp;D631&amp;"_"&amp;B631</f>
        <v>__</v>
      </c>
    </row>
    <row r="632" spans="5:6" ht="16.149999999999999" customHeight="1" x14ac:dyDescent="0.25">
      <c r="E632" s="5" t="str">
        <f>C632&amp;"_"&amp;D632</f>
        <v>_</v>
      </c>
      <c r="F632" s="5" t="str">
        <f>C632&amp;"_"&amp;D632&amp;"_"&amp;B632</f>
        <v>__</v>
      </c>
    </row>
    <row r="633" spans="5:6" ht="16.149999999999999" customHeight="1" x14ac:dyDescent="0.25">
      <c r="E633" s="5" t="str">
        <f>C633&amp;"_"&amp;D633</f>
        <v>_</v>
      </c>
      <c r="F633" s="5" t="str">
        <f>C633&amp;"_"&amp;D633&amp;"_"&amp;B633</f>
        <v>__</v>
      </c>
    </row>
    <row r="634" spans="5:6" ht="16.149999999999999" customHeight="1" x14ac:dyDescent="0.25">
      <c r="E634" s="5" t="str">
        <f>C634&amp;"_"&amp;D634</f>
        <v>_</v>
      </c>
      <c r="F634" s="5" t="str">
        <f>C634&amp;"_"&amp;D634&amp;"_"&amp;B634</f>
        <v>__</v>
      </c>
    </row>
    <row r="635" spans="5:6" ht="16.149999999999999" customHeight="1" x14ac:dyDescent="0.25">
      <c r="E635" s="5" t="str">
        <f>C635&amp;"_"&amp;D635</f>
        <v>_</v>
      </c>
      <c r="F635" s="5" t="str">
        <f>C635&amp;"_"&amp;D635&amp;"_"&amp;B635</f>
        <v>__</v>
      </c>
    </row>
    <row r="636" spans="5:6" ht="16.149999999999999" customHeight="1" x14ac:dyDescent="0.25">
      <c r="E636" s="5" t="str">
        <f>C636&amp;"_"&amp;D636</f>
        <v>_</v>
      </c>
      <c r="F636" s="5" t="str">
        <f>C636&amp;"_"&amp;D636&amp;"_"&amp;B636</f>
        <v>__</v>
      </c>
    </row>
    <row r="637" spans="5:6" ht="16.149999999999999" customHeight="1" x14ac:dyDescent="0.25">
      <c r="E637" s="5" t="str">
        <f>C637&amp;"_"&amp;D637</f>
        <v>_</v>
      </c>
      <c r="F637" s="5" t="str">
        <f>C637&amp;"_"&amp;D637&amp;"_"&amp;B637</f>
        <v>__</v>
      </c>
    </row>
    <row r="638" spans="5:6" ht="16.149999999999999" customHeight="1" x14ac:dyDescent="0.25">
      <c r="E638" s="5" t="str">
        <f>C638&amp;"_"&amp;D638</f>
        <v>_</v>
      </c>
      <c r="F638" s="5" t="str">
        <f>C638&amp;"_"&amp;D638&amp;"_"&amp;B638</f>
        <v>__</v>
      </c>
    </row>
    <row r="639" spans="5:6" ht="16.149999999999999" customHeight="1" x14ac:dyDescent="0.25">
      <c r="E639" s="5" t="str">
        <f>C639&amp;"_"&amp;D639</f>
        <v>_</v>
      </c>
      <c r="F639" s="5" t="str">
        <f>C639&amp;"_"&amp;D639&amp;"_"&amp;B639</f>
        <v>__</v>
      </c>
    </row>
    <row r="640" spans="5:6" ht="16.149999999999999" customHeight="1" x14ac:dyDescent="0.25">
      <c r="E640" s="5" t="str">
        <f>C640&amp;"_"&amp;D640</f>
        <v>_</v>
      </c>
      <c r="F640" s="5" t="str">
        <f>C640&amp;"_"&amp;D640&amp;"_"&amp;B640</f>
        <v>__</v>
      </c>
    </row>
    <row r="641" spans="5:6" ht="16.149999999999999" customHeight="1" x14ac:dyDescent="0.25">
      <c r="E641" s="5" t="str">
        <f>C641&amp;"_"&amp;D641</f>
        <v>_</v>
      </c>
      <c r="F641" s="5" t="str">
        <f>C641&amp;"_"&amp;D641&amp;"_"&amp;B641</f>
        <v>__</v>
      </c>
    </row>
    <row r="642" spans="5:6" ht="16.149999999999999" customHeight="1" x14ac:dyDescent="0.25">
      <c r="E642" s="5" t="str">
        <f>C642&amp;"_"&amp;D642</f>
        <v>_</v>
      </c>
      <c r="F642" s="5" t="str">
        <f>C642&amp;"_"&amp;D642&amp;"_"&amp;B642</f>
        <v>__</v>
      </c>
    </row>
    <row r="643" spans="5:6" ht="16.149999999999999" customHeight="1" x14ac:dyDescent="0.25">
      <c r="E643" s="5" t="str">
        <f>C643&amp;"_"&amp;D643</f>
        <v>_</v>
      </c>
      <c r="F643" s="5" t="str">
        <f>C643&amp;"_"&amp;D643&amp;"_"&amp;B643</f>
        <v>__</v>
      </c>
    </row>
    <row r="644" spans="5:6" ht="16.149999999999999" customHeight="1" x14ac:dyDescent="0.25">
      <c r="E644" s="5" t="str">
        <f>C644&amp;"_"&amp;D644</f>
        <v>_</v>
      </c>
      <c r="F644" s="5" t="str">
        <f>C644&amp;"_"&amp;D644&amp;"_"&amp;B644</f>
        <v>__</v>
      </c>
    </row>
    <row r="645" spans="5:6" ht="16.149999999999999" customHeight="1" x14ac:dyDescent="0.25">
      <c r="E645" s="5" t="str">
        <f>C645&amp;"_"&amp;D645</f>
        <v>_</v>
      </c>
      <c r="F645" s="5" t="str">
        <f>C645&amp;"_"&amp;D645&amp;"_"&amp;B645</f>
        <v>__</v>
      </c>
    </row>
    <row r="646" spans="5:6" ht="16.149999999999999" customHeight="1" x14ac:dyDescent="0.25">
      <c r="E646" s="5" t="str">
        <f>C646&amp;"_"&amp;D646</f>
        <v>_</v>
      </c>
      <c r="F646" s="5" t="str">
        <f>C646&amp;"_"&amp;D646&amp;"_"&amp;B646</f>
        <v>__</v>
      </c>
    </row>
    <row r="647" spans="5:6" ht="16.149999999999999" customHeight="1" x14ac:dyDescent="0.25">
      <c r="E647" s="5" t="str">
        <f>C647&amp;"_"&amp;D647</f>
        <v>_</v>
      </c>
      <c r="F647" s="5" t="str">
        <f>C647&amp;"_"&amp;D647&amp;"_"&amp;B647</f>
        <v>__</v>
      </c>
    </row>
    <row r="648" spans="5:6" ht="16.149999999999999" customHeight="1" x14ac:dyDescent="0.25">
      <c r="E648" s="5" t="str">
        <f>C648&amp;"_"&amp;D648</f>
        <v>_</v>
      </c>
      <c r="F648" s="5" t="str">
        <f>C648&amp;"_"&amp;D648&amp;"_"&amp;B648</f>
        <v>__</v>
      </c>
    </row>
    <row r="649" spans="5:6" ht="16.149999999999999" customHeight="1" x14ac:dyDescent="0.25">
      <c r="E649" s="5" t="str">
        <f>C649&amp;"_"&amp;D649</f>
        <v>_</v>
      </c>
      <c r="F649" s="5" t="str">
        <f>C649&amp;"_"&amp;D649&amp;"_"&amp;B649</f>
        <v>__</v>
      </c>
    </row>
    <row r="650" spans="5:6" ht="16.149999999999999" customHeight="1" x14ac:dyDescent="0.25">
      <c r="E650" s="5" t="str">
        <f>C650&amp;"_"&amp;D650</f>
        <v>_</v>
      </c>
      <c r="F650" s="5" t="str">
        <f>C650&amp;"_"&amp;D650&amp;"_"&amp;B650</f>
        <v>__</v>
      </c>
    </row>
    <row r="651" spans="5:6" ht="16.149999999999999" customHeight="1" x14ac:dyDescent="0.25">
      <c r="E651" s="5" t="str">
        <f>C651&amp;"_"&amp;D651</f>
        <v>_</v>
      </c>
      <c r="F651" s="5" t="str">
        <f>C651&amp;"_"&amp;D651&amp;"_"&amp;B651</f>
        <v>__</v>
      </c>
    </row>
    <row r="652" spans="5:6" ht="16.149999999999999" customHeight="1" x14ac:dyDescent="0.25">
      <c r="E652" s="5" t="str">
        <f>C652&amp;"_"&amp;D652</f>
        <v>_</v>
      </c>
      <c r="F652" s="5" t="str">
        <f>C652&amp;"_"&amp;D652&amp;"_"&amp;B652</f>
        <v>__</v>
      </c>
    </row>
    <row r="653" spans="5:6" ht="16.149999999999999" customHeight="1" x14ac:dyDescent="0.25">
      <c r="E653" s="5" t="str">
        <f>C653&amp;"_"&amp;D653</f>
        <v>_</v>
      </c>
      <c r="F653" s="5" t="str">
        <f>C653&amp;"_"&amp;D653&amp;"_"&amp;B653</f>
        <v>__</v>
      </c>
    </row>
    <row r="654" spans="5:6" ht="16.149999999999999" customHeight="1" x14ac:dyDescent="0.25">
      <c r="E654" s="5" t="str">
        <f>C654&amp;"_"&amp;D654</f>
        <v>_</v>
      </c>
      <c r="F654" s="5" t="str">
        <f>C654&amp;"_"&amp;D654&amp;"_"&amp;B654</f>
        <v>__</v>
      </c>
    </row>
    <row r="655" spans="5:6" ht="16.149999999999999" customHeight="1" x14ac:dyDescent="0.25">
      <c r="E655" s="5" t="str">
        <f>C655&amp;"_"&amp;D655</f>
        <v>_</v>
      </c>
      <c r="F655" s="5" t="str">
        <f>C655&amp;"_"&amp;D655&amp;"_"&amp;B655</f>
        <v>__</v>
      </c>
    </row>
    <row r="656" spans="5:6" ht="16.149999999999999" customHeight="1" x14ac:dyDescent="0.25">
      <c r="E656" s="5" t="str">
        <f>C656&amp;"_"&amp;D656</f>
        <v>_</v>
      </c>
      <c r="F656" s="5" t="str">
        <f>C656&amp;"_"&amp;D656&amp;"_"&amp;B656</f>
        <v>__</v>
      </c>
    </row>
    <row r="657" spans="5:6" ht="16.149999999999999" customHeight="1" x14ac:dyDescent="0.25">
      <c r="E657" s="5" t="str">
        <f>C657&amp;"_"&amp;D657</f>
        <v>_</v>
      </c>
      <c r="F657" s="5" t="str">
        <f>C657&amp;"_"&amp;D657&amp;"_"&amp;B657</f>
        <v>__</v>
      </c>
    </row>
    <row r="658" spans="5:6" ht="16.149999999999999" customHeight="1" x14ac:dyDescent="0.25">
      <c r="E658" s="5" t="str">
        <f>C658&amp;"_"&amp;D658</f>
        <v>_</v>
      </c>
      <c r="F658" s="5" t="str">
        <f>C658&amp;"_"&amp;D658&amp;"_"&amp;B658</f>
        <v>__</v>
      </c>
    </row>
    <row r="659" spans="5:6" ht="16.149999999999999" customHeight="1" x14ac:dyDescent="0.25">
      <c r="E659" s="5" t="str">
        <f>C659&amp;"_"&amp;D659</f>
        <v>_</v>
      </c>
      <c r="F659" s="5" t="str">
        <f>C659&amp;"_"&amp;D659&amp;"_"&amp;B659</f>
        <v>__</v>
      </c>
    </row>
    <row r="660" spans="5:6" ht="16.149999999999999" customHeight="1" x14ac:dyDescent="0.25">
      <c r="E660" s="5" t="str">
        <f>C660&amp;"_"&amp;D660</f>
        <v>_</v>
      </c>
      <c r="F660" s="5" t="str">
        <f>C660&amp;"_"&amp;D660&amp;"_"&amp;B660</f>
        <v>__</v>
      </c>
    </row>
    <row r="661" spans="5:6" ht="16.149999999999999" customHeight="1" x14ac:dyDescent="0.25">
      <c r="E661" s="5" t="str">
        <f>C661&amp;"_"&amp;D661</f>
        <v>_</v>
      </c>
      <c r="F661" s="5" t="str">
        <f>C661&amp;"_"&amp;D661&amp;"_"&amp;B661</f>
        <v>__</v>
      </c>
    </row>
    <row r="662" spans="5:6" ht="16.149999999999999" customHeight="1" x14ac:dyDescent="0.25">
      <c r="E662" s="5" t="str">
        <f>C662&amp;"_"&amp;D662</f>
        <v>_</v>
      </c>
      <c r="F662" s="5" t="str">
        <f>C662&amp;"_"&amp;D662&amp;"_"&amp;B662</f>
        <v>__</v>
      </c>
    </row>
    <row r="663" spans="5:6" ht="16.149999999999999" customHeight="1" x14ac:dyDescent="0.25">
      <c r="E663" s="5" t="str">
        <f>C663&amp;"_"&amp;D663</f>
        <v>_</v>
      </c>
      <c r="F663" s="5" t="str">
        <f>C663&amp;"_"&amp;D663&amp;"_"&amp;B663</f>
        <v>__</v>
      </c>
    </row>
    <row r="664" spans="5:6" ht="16.149999999999999" customHeight="1" x14ac:dyDescent="0.25">
      <c r="E664" s="5" t="str">
        <f>C664&amp;"_"&amp;D664</f>
        <v>_</v>
      </c>
      <c r="F664" s="5" t="str">
        <f>C664&amp;"_"&amp;D664&amp;"_"&amp;B664</f>
        <v>__</v>
      </c>
    </row>
    <row r="665" spans="5:6" ht="16.149999999999999" customHeight="1" x14ac:dyDescent="0.25">
      <c r="E665" s="5" t="str">
        <f>C665&amp;"_"&amp;D665</f>
        <v>_</v>
      </c>
      <c r="F665" s="5" t="str">
        <f>C665&amp;"_"&amp;D665&amp;"_"&amp;B665</f>
        <v>__</v>
      </c>
    </row>
    <row r="666" spans="5:6" ht="16.149999999999999" customHeight="1" x14ac:dyDescent="0.25">
      <c r="E666" s="5" t="str">
        <f>C666&amp;"_"&amp;D666</f>
        <v>_</v>
      </c>
      <c r="F666" s="5" t="str">
        <f>C666&amp;"_"&amp;D666&amp;"_"&amp;B666</f>
        <v>__</v>
      </c>
    </row>
    <row r="667" spans="5:6" ht="16.149999999999999" customHeight="1" x14ac:dyDescent="0.25">
      <c r="E667" s="5" t="str">
        <f>C667&amp;"_"&amp;D667</f>
        <v>_</v>
      </c>
      <c r="F667" s="5" t="str">
        <f>C667&amp;"_"&amp;D667&amp;"_"&amp;B667</f>
        <v>__</v>
      </c>
    </row>
    <row r="668" spans="5:6" ht="16.149999999999999" customHeight="1" x14ac:dyDescent="0.25">
      <c r="E668" s="5" t="str">
        <f>C668&amp;"_"&amp;D668</f>
        <v>_</v>
      </c>
      <c r="F668" s="5" t="str">
        <f>C668&amp;"_"&amp;D668&amp;"_"&amp;B668</f>
        <v>__</v>
      </c>
    </row>
    <row r="669" spans="5:6" ht="16.149999999999999" customHeight="1" x14ac:dyDescent="0.25">
      <c r="E669" s="5" t="str">
        <f>C669&amp;"_"&amp;D669</f>
        <v>_</v>
      </c>
      <c r="F669" s="5" t="str">
        <f>C669&amp;"_"&amp;D669&amp;"_"&amp;B669</f>
        <v>__</v>
      </c>
    </row>
    <row r="670" spans="5:6" ht="16.149999999999999" customHeight="1" x14ac:dyDescent="0.25">
      <c r="E670" s="5" t="str">
        <f>C670&amp;"_"&amp;D670</f>
        <v>_</v>
      </c>
      <c r="F670" s="5" t="str">
        <f>C670&amp;"_"&amp;D670&amp;"_"&amp;B670</f>
        <v>__</v>
      </c>
    </row>
    <row r="671" spans="5:6" ht="16.149999999999999" customHeight="1" x14ac:dyDescent="0.25">
      <c r="E671" s="5" t="str">
        <f>C671&amp;"_"&amp;D671</f>
        <v>_</v>
      </c>
      <c r="F671" s="5" t="str">
        <f>C671&amp;"_"&amp;D671&amp;"_"&amp;B671</f>
        <v>__</v>
      </c>
    </row>
    <row r="672" spans="5:6" ht="16.149999999999999" customHeight="1" x14ac:dyDescent="0.25">
      <c r="E672" s="5" t="str">
        <f>C672&amp;"_"&amp;D672</f>
        <v>_</v>
      </c>
      <c r="F672" s="5" t="str">
        <f>C672&amp;"_"&amp;D672&amp;"_"&amp;B672</f>
        <v>__</v>
      </c>
    </row>
    <row r="673" spans="5:6" ht="16.149999999999999" customHeight="1" x14ac:dyDescent="0.25">
      <c r="E673" s="5" t="str">
        <f>C673&amp;"_"&amp;D673</f>
        <v>_</v>
      </c>
      <c r="F673" s="5" t="str">
        <f>C673&amp;"_"&amp;D673&amp;"_"&amp;B673</f>
        <v>__</v>
      </c>
    </row>
    <row r="674" spans="5:6" ht="16.149999999999999" customHeight="1" x14ac:dyDescent="0.25">
      <c r="E674" s="5" t="str">
        <f>C674&amp;"_"&amp;D674</f>
        <v>_</v>
      </c>
      <c r="F674" s="5" t="str">
        <f>C674&amp;"_"&amp;D674&amp;"_"&amp;B674</f>
        <v>__</v>
      </c>
    </row>
    <row r="675" spans="5:6" ht="16.149999999999999" customHeight="1" x14ac:dyDescent="0.25">
      <c r="E675" s="5" t="str">
        <f>C675&amp;"_"&amp;D675</f>
        <v>_</v>
      </c>
      <c r="F675" s="5" t="str">
        <f>C675&amp;"_"&amp;D675&amp;"_"&amp;B675</f>
        <v>__</v>
      </c>
    </row>
    <row r="676" spans="5:6" ht="16.149999999999999" customHeight="1" x14ac:dyDescent="0.25">
      <c r="E676" s="5" t="str">
        <f>C676&amp;"_"&amp;D676</f>
        <v>_</v>
      </c>
      <c r="F676" s="5" t="str">
        <f>C676&amp;"_"&amp;D676&amp;"_"&amp;B676</f>
        <v>__</v>
      </c>
    </row>
    <row r="677" spans="5:6" ht="16.149999999999999" customHeight="1" x14ac:dyDescent="0.25">
      <c r="E677" s="5" t="str">
        <f>C677&amp;"_"&amp;D677</f>
        <v>_</v>
      </c>
      <c r="F677" s="5" t="str">
        <f>C677&amp;"_"&amp;D677&amp;"_"&amp;B677</f>
        <v>__</v>
      </c>
    </row>
    <row r="678" spans="5:6" ht="16.149999999999999" customHeight="1" x14ac:dyDescent="0.25">
      <c r="E678" s="5" t="str">
        <f>C678&amp;"_"&amp;D678</f>
        <v>_</v>
      </c>
      <c r="F678" s="5" t="str">
        <f>C678&amp;"_"&amp;D678&amp;"_"&amp;B678</f>
        <v>__</v>
      </c>
    </row>
    <row r="679" spans="5:6" ht="16.149999999999999" customHeight="1" x14ac:dyDescent="0.25">
      <c r="E679" s="5" t="str">
        <f>C679&amp;"_"&amp;D679</f>
        <v>_</v>
      </c>
      <c r="F679" s="5" t="str">
        <f>C679&amp;"_"&amp;D679&amp;"_"&amp;B679</f>
        <v>__</v>
      </c>
    </row>
    <row r="680" spans="5:6" ht="16.149999999999999" customHeight="1" x14ac:dyDescent="0.25">
      <c r="E680" s="5" t="str">
        <f>C680&amp;"_"&amp;D680</f>
        <v>_</v>
      </c>
      <c r="F680" s="5" t="str">
        <f>C680&amp;"_"&amp;D680&amp;"_"&amp;B680</f>
        <v>__</v>
      </c>
    </row>
    <row r="681" spans="5:6" ht="16.149999999999999" customHeight="1" x14ac:dyDescent="0.25">
      <c r="E681" s="5" t="str">
        <f>C681&amp;"_"&amp;D681</f>
        <v>_</v>
      </c>
      <c r="F681" s="5" t="str">
        <f>C681&amp;"_"&amp;D681&amp;"_"&amp;B681</f>
        <v>__</v>
      </c>
    </row>
    <row r="682" spans="5:6" ht="16.149999999999999" customHeight="1" x14ac:dyDescent="0.25">
      <c r="E682" s="5" t="str">
        <f>C682&amp;"_"&amp;D682</f>
        <v>_</v>
      </c>
      <c r="F682" s="5" t="str">
        <f>C682&amp;"_"&amp;D682&amp;"_"&amp;B682</f>
        <v>__</v>
      </c>
    </row>
    <row r="683" spans="5:6" ht="16.149999999999999" customHeight="1" x14ac:dyDescent="0.25">
      <c r="E683" s="5" t="str">
        <f>C683&amp;"_"&amp;D683</f>
        <v>_</v>
      </c>
      <c r="F683" s="5" t="str">
        <f>C683&amp;"_"&amp;D683&amp;"_"&amp;B683</f>
        <v>__</v>
      </c>
    </row>
    <row r="684" spans="5:6" ht="16.149999999999999" customHeight="1" x14ac:dyDescent="0.25">
      <c r="E684" s="5" t="str">
        <f>C684&amp;"_"&amp;D684</f>
        <v>_</v>
      </c>
      <c r="F684" s="5" t="str">
        <f>C684&amp;"_"&amp;D684&amp;"_"&amp;B684</f>
        <v>__</v>
      </c>
    </row>
    <row r="685" spans="5:6" ht="16.149999999999999" customHeight="1" x14ac:dyDescent="0.25">
      <c r="E685" s="5" t="str">
        <f>C685&amp;"_"&amp;D685</f>
        <v>_</v>
      </c>
      <c r="F685" s="5" t="str">
        <f>C685&amp;"_"&amp;D685&amp;"_"&amp;B685</f>
        <v>__</v>
      </c>
    </row>
    <row r="686" spans="5:6" ht="16.149999999999999" customHeight="1" x14ac:dyDescent="0.25">
      <c r="E686" s="5" t="str">
        <f>C686&amp;"_"&amp;D686</f>
        <v>_</v>
      </c>
      <c r="F686" s="5" t="str">
        <f>C686&amp;"_"&amp;D686&amp;"_"&amp;B686</f>
        <v>__</v>
      </c>
    </row>
    <row r="687" spans="5:6" ht="16.149999999999999" customHeight="1" x14ac:dyDescent="0.25">
      <c r="E687" s="5" t="str">
        <f>C687&amp;"_"&amp;D687</f>
        <v>_</v>
      </c>
      <c r="F687" s="5" t="str">
        <f>C687&amp;"_"&amp;D687&amp;"_"&amp;B687</f>
        <v>__</v>
      </c>
    </row>
    <row r="688" spans="5:6" ht="16.149999999999999" customHeight="1" x14ac:dyDescent="0.25">
      <c r="E688" s="5" t="str">
        <f>C688&amp;"_"&amp;D688</f>
        <v>_</v>
      </c>
      <c r="F688" s="5" t="str">
        <f>C688&amp;"_"&amp;D688&amp;"_"&amp;B688</f>
        <v>__</v>
      </c>
    </row>
    <row r="689" spans="5:6" ht="16.149999999999999" customHeight="1" x14ac:dyDescent="0.25">
      <c r="E689" s="5" t="str">
        <f>C689&amp;"_"&amp;D689</f>
        <v>_</v>
      </c>
      <c r="F689" s="5" t="str">
        <f>C689&amp;"_"&amp;D689&amp;"_"&amp;B689</f>
        <v>__</v>
      </c>
    </row>
    <row r="690" spans="5:6" ht="16.149999999999999" customHeight="1" x14ac:dyDescent="0.25">
      <c r="E690" s="5" t="str">
        <f>C690&amp;"_"&amp;D690</f>
        <v>_</v>
      </c>
      <c r="F690" s="5" t="str">
        <f>C690&amp;"_"&amp;D690&amp;"_"&amp;B690</f>
        <v>__</v>
      </c>
    </row>
    <row r="691" spans="5:6" ht="16.149999999999999" customHeight="1" x14ac:dyDescent="0.25">
      <c r="E691" s="5" t="str">
        <f>C691&amp;"_"&amp;D691</f>
        <v>_</v>
      </c>
      <c r="F691" s="5" t="str">
        <f>C691&amp;"_"&amp;D691&amp;"_"&amp;B691</f>
        <v>__</v>
      </c>
    </row>
    <row r="692" spans="5:6" ht="16.149999999999999" customHeight="1" x14ac:dyDescent="0.25">
      <c r="E692" s="5" t="str">
        <f>C692&amp;"_"&amp;D692</f>
        <v>_</v>
      </c>
      <c r="F692" s="5" t="str">
        <f>C692&amp;"_"&amp;D692&amp;"_"&amp;B692</f>
        <v>__</v>
      </c>
    </row>
    <row r="693" spans="5:6" ht="16.149999999999999" customHeight="1" x14ac:dyDescent="0.25">
      <c r="E693" s="5" t="str">
        <f>C693&amp;"_"&amp;D693</f>
        <v>_</v>
      </c>
      <c r="F693" s="5" t="str">
        <f>C693&amp;"_"&amp;D693&amp;"_"&amp;B693</f>
        <v>__</v>
      </c>
    </row>
    <row r="694" spans="5:6" ht="16.149999999999999" customHeight="1" x14ac:dyDescent="0.25">
      <c r="E694" s="5" t="str">
        <f>C694&amp;"_"&amp;D694</f>
        <v>_</v>
      </c>
      <c r="F694" s="5" t="str">
        <f>C694&amp;"_"&amp;D694&amp;"_"&amp;B694</f>
        <v>__</v>
      </c>
    </row>
    <row r="695" spans="5:6" ht="16.149999999999999" customHeight="1" x14ac:dyDescent="0.25">
      <c r="E695" s="5" t="str">
        <f>C695&amp;"_"&amp;D695</f>
        <v>_</v>
      </c>
      <c r="F695" s="5" t="str">
        <f>C695&amp;"_"&amp;D695&amp;"_"&amp;B695</f>
        <v>__</v>
      </c>
    </row>
    <row r="696" spans="5:6" ht="16.149999999999999" customHeight="1" x14ac:dyDescent="0.25">
      <c r="E696" s="5" t="str">
        <f>C696&amp;"_"&amp;D696</f>
        <v>_</v>
      </c>
      <c r="F696" s="5" t="str">
        <f>C696&amp;"_"&amp;D696&amp;"_"&amp;B696</f>
        <v>__</v>
      </c>
    </row>
    <row r="697" spans="5:6" ht="16.149999999999999" customHeight="1" x14ac:dyDescent="0.25">
      <c r="E697" s="5" t="str">
        <f>C697&amp;"_"&amp;D697</f>
        <v>_</v>
      </c>
      <c r="F697" s="5" t="str">
        <f>C697&amp;"_"&amp;D697&amp;"_"&amp;B697</f>
        <v>__</v>
      </c>
    </row>
    <row r="698" spans="5:6" ht="16.149999999999999" customHeight="1" x14ac:dyDescent="0.25">
      <c r="E698" s="5" t="str">
        <f>C698&amp;"_"&amp;D698</f>
        <v>_</v>
      </c>
      <c r="F698" s="5" t="str">
        <f>C698&amp;"_"&amp;D698&amp;"_"&amp;B698</f>
        <v>__</v>
      </c>
    </row>
    <row r="699" spans="5:6" ht="16.149999999999999" customHeight="1" x14ac:dyDescent="0.25">
      <c r="E699" s="5" t="str">
        <f>C699&amp;"_"&amp;D699</f>
        <v>_</v>
      </c>
      <c r="F699" s="5" t="str">
        <f>C699&amp;"_"&amp;D699&amp;"_"&amp;B699</f>
        <v>__</v>
      </c>
    </row>
    <row r="700" spans="5:6" ht="16.149999999999999" customHeight="1" x14ac:dyDescent="0.25">
      <c r="E700" s="5" t="str">
        <f>C700&amp;"_"&amp;D700</f>
        <v>_</v>
      </c>
      <c r="F700" s="5" t="str">
        <f>C700&amp;"_"&amp;D700&amp;"_"&amp;B700</f>
        <v>__</v>
      </c>
    </row>
    <row r="701" spans="5:6" ht="16.149999999999999" customHeight="1" x14ac:dyDescent="0.25">
      <c r="E701" s="5" t="str">
        <f>C701&amp;"_"&amp;D701</f>
        <v>_</v>
      </c>
      <c r="F701" s="5" t="str">
        <f>C701&amp;"_"&amp;D701&amp;"_"&amp;B701</f>
        <v>__</v>
      </c>
    </row>
    <row r="702" spans="5:6" ht="16.149999999999999" customHeight="1" x14ac:dyDescent="0.25">
      <c r="E702" s="5" t="str">
        <f>C702&amp;"_"&amp;D702</f>
        <v>_</v>
      </c>
      <c r="F702" s="5" t="str">
        <f>C702&amp;"_"&amp;D702&amp;"_"&amp;B702</f>
        <v>__</v>
      </c>
    </row>
    <row r="703" spans="5:6" ht="16.149999999999999" customHeight="1" x14ac:dyDescent="0.25">
      <c r="E703" s="5" t="str">
        <f>C703&amp;"_"&amp;D703</f>
        <v>_</v>
      </c>
      <c r="F703" s="5" t="str">
        <f>C703&amp;"_"&amp;D703&amp;"_"&amp;B703</f>
        <v>__</v>
      </c>
    </row>
    <row r="704" spans="5:6" ht="16.149999999999999" customHeight="1" x14ac:dyDescent="0.25">
      <c r="E704" s="5" t="str">
        <f>C704&amp;"_"&amp;D704</f>
        <v>_</v>
      </c>
      <c r="F704" s="5" t="str">
        <f>C704&amp;"_"&amp;D704&amp;"_"&amp;B704</f>
        <v>__</v>
      </c>
    </row>
    <row r="705" spans="5:6" ht="16.149999999999999" customHeight="1" x14ac:dyDescent="0.25">
      <c r="E705" s="5" t="str">
        <f>C705&amp;"_"&amp;D705</f>
        <v>_</v>
      </c>
      <c r="F705" s="5" t="str">
        <f>C705&amp;"_"&amp;D705&amp;"_"&amp;B705</f>
        <v>__</v>
      </c>
    </row>
    <row r="706" spans="5:6" ht="16.149999999999999" customHeight="1" x14ac:dyDescent="0.25">
      <c r="E706" s="5" t="str">
        <f>C706&amp;"_"&amp;D706</f>
        <v>_</v>
      </c>
      <c r="F706" s="5" t="str">
        <f>C706&amp;"_"&amp;D706&amp;"_"&amp;B706</f>
        <v>__</v>
      </c>
    </row>
    <row r="707" spans="5:6" ht="16.149999999999999" customHeight="1" x14ac:dyDescent="0.25">
      <c r="E707" s="5" t="str">
        <f>C707&amp;"_"&amp;D707</f>
        <v>_</v>
      </c>
      <c r="F707" s="5" t="str">
        <f>C707&amp;"_"&amp;D707&amp;"_"&amp;B707</f>
        <v>__</v>
      </c>
    </row>
    <row r="708" spans="5:6" ht="16.149999999999999" customHeight="1" x14ac:dyDescent="0.25">
      <c r="E708" s="5" t="str">
        <f>C708&amp;"_"&amp;D708</f>
        <v>_</v>
      </c>
      <c r="F708" s="5" t="str">
        <f>C708&amp;"_"&amp;D708&amp;"_"&amp;B708</f>
        <v>__</v>
      </c>
    </row>
    <row r="709" spans="5:6" ht="16.149999999999999" customHeight="1" x14ac:dyDescent="0.25">
      <c r="E709" s="5" t="str">
        <f>C709&amp;"_"&amp;D709</f>
        <v>_</v>
      </c>
      <c r="F709" s="5" t="str">
        <f>C709&amp;"_"&amp;D709&amp;"_"&amp;B709</f>
        <v>__</v>
      </c>
    </row>
    <row r="710" spans="5:6" ht="16.149999999999999" customHeight="1" x14ac:dyDescent="0.25">
      <c r="E710" s="5" t="str">
        <f>C710&amp;"_"&amp;D710</f>
        <v>_</v>
      </c>
      <c r="F710" s="5" t="str">
        <f>C710&amp;"_"&amp;D710&amp;"_"&amp;B710</f>
        <v>__</v>
      </c>
    </row>
    <row r="711" spans="5:6" ht="16.149999999999999" customHeight="1" x14ac:dyDescent="0.25">
      <c r="E711" s="5" t="str">
        <f>C711&amp;"_"&amp;D711</f>
        <v>_</v>
      </c>
      <c r="F711" s="5" t="str">
        <f>C711&amp;"_"&amp;D711&amp;"_"&amp;B711</f>
        <v>__</v>
      </c>
    </row>
    <row r="712" spans="5:6" ht="16.149999999999999" customHeight="1" x14ac:dyDescent="0.25">
      <c r="E712" s="5" t="str">
        <f>C712&amp;"_"&amp;D712</f>
        <v>_</v>
      </c>
      <c r="F712" s="5" t="str">
        <f>C712&amp;"_"&amp;D712&amp;"_"&amp;B712</f>
        <v>__</v>
      </c>
    </row>
    <row r="713" spans="5:6" ht="16.149999999999999" customHeight="1" x14ac:dyDescent="0.25">
      <c r="E713" s="5" t="str">
        <f>C713&amp;"_"&amp;D713</f>
        <v>_</v>
      </c>
      <c r="F713" s="5" t="str">
        <f>C713&amp;"_"&amp;D713&amp;"_"&amp;B713</f>
        <v>__</v>
      </c>
    </row>
    <row r="714" spans="5:6" ht="16.149999999999999" customHeight="1" x14ac:dyDescent="0.25">
      <c r="E714" s="5" t="str">
        <f>C714&amp;"_"&amp;D714</f>
        <v>_</v>
      </c>
      <c r="F714" s="5" t="str">
        <f>C714&amp;"_"&amp;D714&amp;"_"&amp;B714</f>
        <v>__</v>
      </c>
    </row>
    <row r="715" spans="5:6" ht="16.149999999999999" customHeight="1" x14ac:dyDescent="0.25">
      <c r="E715" s="5" t="str">
        <f>C715&amp;"_"&amp;D715</f>
        <v>_</v>
      </c>
      <c r="F715" s="5" t="str">
        <f>C715&amp;"_"&amp;D715&amp;"_"&amp;B715</f>
        <v>__</v>
      </c>
    </row>
    <row r="716" spans="5:6" ht="16.149999999999999" customHeight="1" x14ac:dyDescent="0.25">
      <c r="E716" s="5" t="str">
        <f>C716&amp;"_"&amp;D716</f>
        <v>_</v>
      </c>
      <c r="F716" s="5" t="str">
        <f>C716&amp;"_"&amp;D716&amp;"_"&amp;B716</f>
        <v>__</v>
      </c>
    </row>
    <row r="717" spans="5:6" ht="16.149999999999999" customHeight="1" x14ac:dyDescent="0.25">
      <c r="E717" s="5" t="str">
        <f>C717&amp;"_"&amp;D717</f>
        <v>_</v>
      </c>
      <c r="F717" s="5" t="str">
        <f>C717&amp;"_"&amp;D717&amp;"_"&amp;B717</f>
        <v>__</v>
      </c>
    </row>
    <row r="718" spans="5:6" ht="16.149999999999999" customHeight="1" x14ac:dyDescent="0.25">
      <c r="E718" s="5" t="str">
        <f>C718&amp;"_"&amp;D718</f>
        <v>_</v>
      </c>
      <c r="F718" s="5" t="str">
        <f>C718&amp;"_"&amp;D718&amp;"_"&amp;B718</f>
        <v>__</v>
      </c>
    </row>
    <row r="719" spans="5:6" ht="16.149999999999999" customHeight="1" x14ac:dyDescent="0.25">
      <c r="E719" s="5" t="str">
        <f>C719&amp;"_"&amp;D719</f>
        <v>_</v>
      </c>
      <c r="F719" s="5" t="str">
        <f>C719&amp;"_"&amp;D719&amp;"_"&amp;B719</f>
        <v>__</v>
      </c>
    </row>
    <row r="720" spans="5:6" ht="16.149999999999999" customHeight="1" x14ac:dyDescent="0.25">
      <c r="E720" s="5" t="str">
        <f>C720&amp;"_"&amp;D720</f>
        <v>_</v>
      </c>
      <c r="F720" s="5" t="str">
        <f>C720&amp;"_"&amp;D720&amp;"_"&amp;B720</f>
        <v>__</v>
      </c>
    </row>
    <row r="721" spans="5:6" ht="16.149999999999999" customHeight="1" x14ac:dyDescent="0.25">
      <c r="E721" s="5" t="str">
        <f>C721&amp;"_"&amp;D721</f>
        <v>_</v>
      </c>
      <c r="F721" s="5" t="str">
        <f>C721&amp;"_"&amp;D721&amp;"_"&amp;B721</f>
        <v>__</v>
      </c>
    </row>
    <row r="722" spans="5:6" ht="16.149999999999999" customHeight="1" x14ac:dyDescent="0.25">
      <c r="E722" s="5" t="str">
        <f>C722&amp;"_"&amp;D722</f>
        <v>_</v>
      </c>
      <c r="F722" s="5" t="str">
        <f>C722&amp;"_"&amp;D722&amp;"_"&amp;B722</f>
        <v>__</v>
      </c>
    </row>
    <row r="723" spans="5:6" ht="16.149999999999999" customHeight="1" x14ac:dyDescent="0.25">
      <c r="E723" s="5" t="str">
        <f>C723&amp;"_"&amp;D723</f>
        <v>_</v>
      </c>
      <c r="F723" s="5" t="str">
        <f>C723&amp;"_"&amp;D723&amp;"_"&amp;B723</f>
        <v>__</v>
      </c>
    </row>
    <row r="724" spans="5:6" ht="16.149999999999999" customHeight="1" x14ac:dyDescent="0.25">
      <c r="E724" s="5" t="str">
        <f>C724&amp;"_"&amp;D724</f>
        <v>_</v>
      </c>
      <c r="F724" s="5" t="str">
        <f>C724&amp;"_"&amp;D724&amp;"_"&amp;B724</f>
        <v>__</v>
      </c>
    </row>
    <row r="725" spans="5:6" ht="16.149999999999999" customHeight="1" x14ac:dyDescent="0.25">
      <c r="E725" s="5" t="str">
        <f>C725&amp;"_"&amp;D725</f>
        <v>_</v>
      </c>
      <c r="F725" s="5" t="str">
        <f>C725&amp;"_"&amp;D725&amp;"_"&amp;B725</f>
        <v>__</v>
      </c>
    </row>
    <row r="726" spans="5:6" ht="16.149999999999999" customHeight="1" x14ac:dyDescent="0.25">
      <c r="E726" s="5" t="str">
        <f>C726&amp;"_"&amp;D726</f>
        <v>_</v>
      </c>
      <c r="F726" s="5" t="str">
        <f>C726&amp;"_"&amp;D726&amp;"_"&amp;B726</f>
        <v>__</v>
      </c>
    </row>
    <row r="727" spans="5:6" ht="16.149999999999999" customHeight="1" x14ac:dyDescent="0.25">
      <c r="E727" s="5" t="str">
        <f>C727&amp;"_"&amp;D727</f>
        <v>_</v>
      </c>
      <c r="F727" s="5" t="str">
        <f>C727&amp;"_"&amp;D727&amp;"_"&amp;B727</f>
        <v>__</v>
      </c>
    </row>
    <row r="728" spans="5:6" ht="16.149999999999999" customHeight="1" x14ac:dyDescent="0.25">
      <c r="E728" s="5" t="str">
        <f>C728&amp;"_"&amp;D728</f>
        <v>_</v>
      </c>
      <c r="F728" s="5" t="str">
        <f>C728&amp;"_"&amp;D728&amp;"_"&amp;B728</f>
        <v>__</v>
      </c>
    </row>
    <row r="729" spans="5:6" ht="16.149999999999999" customHeight="1" x14ac:dyDescent="0.25">
      <c r="E729" s="5" t="str">
        <f>C729&amp;"_"&amp;D729</f>
        <v>_</v>
      </c>
      <c r="F729" s="5" t="str">
        <f>C729&amp;"_"&amp;D729&amp;"_"&amp;B729</f>
        <v>__</v>
      </c>
    </row>
    <row r="730" spans="5:6" ht="16.149999999999999" customHeight="1" x14ac:dyDescent="0.25">
      <c r="E730" s="5" t="str">
        <f>C730&amp;"_"&amp;D730</f>
        <v>_</v>
      </c>
      <c r="F730" s="5" t="str">
        <f>C730&amp;"_"&amp;D730&amp;"_"&amp;B730</f>
        <v>__</v>
      </c>
    </row>
    <row r="731" spans="5:6" ht="16.149999999999999" customHeight="1" x14ac:dyDescent="0.25">
      <c r="E731" s="5" t="str">
        <f>C731&amp;"_"&amp;D731</f>
        <v>_</v>
      </c>
      <c r="F731" s="5" t="str">
        <f>C731&amp;"_"&amp;D731&amp;"_"&amp;B731</f>
        <v>__</v>
      </c>
    </row>
    <row r="732" spans="5:6" ht="16.149999999999999" customHeight="1" x14ac:dyDescent="0.25">
      <c r="E732" s="5" t="str">
        <f>C732&amp;"_"&amp;D732</f>
        <v>_</v>
      </c>
      <c r="F732" s="5" t="str">
        <f>C732&amp;"_"&amp;D732&amp;"_"&amp;B732</f>
        <v>__</v>
      </c>
    </row>
    <row r="733" spans="5:6" ht="16.149999999999999" customHeight="1" x14ac:dyDescent="0.25">
      <c r="E733" s="5" t="str">
        <f>C733&amp;"_"&amp;D733</f>
        <v>_</v>
      </c>
      <c r="F733" s="5" t="str">
        <f>C733&amp;"_"&amp;D733&amp;"_"&amp;B733</f>
        <v>__</v>
      </c>
    </row>
    <row r="734" spans="5:6" ht="16.149999999999999" customHeight="1" x14ac:dyDescent="0.25">
      <c r="E734" s="5" t="str">
        <f>C734&amp;"_"&amp;D734</f>
        <v>_</v>
      </c>
      <c r="F734" s="5" t="str">
        <f>C734&amp;"_"&amp;D734&amp;"_"&amp;B734</f>
        <v>__</v>
      </c>
    </row>
    <row r="735" spans="5:6" ht="16.149999999999999" customHeight="1" x14ac:dyDescent="0.25">
      <c r="E735" s="5" t="str">
        <f>C735&amp;"_"&amp;D735</f>
        <v>_</v>
      </c>
      <c r="F735" s="5" t="str">
        <f>C735&amp;"_"&amp;D735&amp;"_"&amp;B735</f>
        <v>__</v>
      </c>
    </row>
    <row r="736" spans="5:6" ht="16.149999999999999" customHeight="1" x14ac:dyDescent="0.25">
      <c r="E736" s="5" t="str">
        <f>C736&amp;"_"&amp;D736</f>
        <v>_</v>
      </c>
      <c r="F736" s="5" t="str">
        <f>C736&amp;"_"&amp;D736&amp;"_"&amp;B736</f>
        <v>__</v>
      </c>
    </row>
    <row r="737" spans="5:6" ht="16.149999999999999" customHeight="1" x14ac:dyDescent="0.25">
      <c r="E737" s="5" t="str">
        <f>C737&amp;"_"&amp;D737</f>
        <v>_</v>
      </c>
      <c r="F737" s="5" t="str">
        <f>C737&amp;"_"&amp;D737&amp;"_"&amp;B737</f>
        <v>__</v>
      </c>
    </row>
    <row r="738" spans="5:6" ht="16.149999999999999" customHeight="1" x14ac:dyDescent="0.25">
      <c r="E738" s="5" t="str">
        <f>C738&amp;"_"&amp;D738</f>
        <v>_</v>
      </c>
      <c r="F738" s="5" t="str">
        <f>C738&amp;"_"&amp;D738&amp;"_"&amp;B738</f>
        <v>__</v>
      </c>
    </row>
    <row r="739" spans="5:6" ht="16.149999999999999" customHeight="1" x14ac:dyDescent="0.25">
      <c r="E739" s="5" t="str">
        <f>C739&amp;"_"&amp;D739</f>
        <v>_</v>
      </c>
      <c r="F739" s="5" t="str">
        <f>C739&amp;"_"&amp;D739&amp;"_"&amp;B739</f>
        <v>__</v>
      </c>
    </row>
    <row r="740" spans="5:6" ht="16.149999999999999" customHeight="1" x14ac:dyDescent="0.25">
      <c r="E740" s="5" t="str">
        <f>C740&amp;"_"&amp;D740</f>
        <v>_</v>
      </c>
      <c r="F740" s="5" t="str">
        <f>C740&amp;"_"&amp;D740&amp;"_"&amp;B740</f>
        <v>__</v>
      </c>
    </row>
    <row r="741" spans="5:6" ht="16.149999999999999" customHeight="1" x14ac:dyDescent="0.25">
      <c r="E741" s="5" t="str">
        <f>C741&amp;"_"&amp;D741</f>
        <v>_</v>
      </c>
      <c r="F741" s="5" t="str">
        <f>C741&amp;"_"&amp;D741&amp;"_"&amp;B741</f>
        <v>__</v>
      </c>
    </row>
    <row r="742" spans="5:6" ht="16.149999999999999" customHeight="1" x14ac:dyDescent="0.25">
      <c r="E742" s="5" t="str">
        <f>C742&amp;"_"&amp;D742</f>
        <v>_</v>
      </c>
      <c r="F742" s="5" t="str">
        <f>C742&amp;"_"&amp;D742&amp;"_"&amp;B742</f>
        <v>__</v>
      </c>
    </row>
    <row r="743" spans="5:6" ht="16.149999999999999" customHeight="1" x14ac:dyDescent="0.25">
      <c r="E743" s="5" t="str">
        <f>C743&amp;"_"&amp;D743</f>
        <v>_</v>
      </c>
      <c r="F743" s="5" t="str">
        <f>C743&amp;"_"&amp;D743&amp;"_"&amp;B743</f>
        <v>__</v>
      </c>
    </row>
    <row r="744" spans="5:6" ht="16.149999999999999" customHeight="1" x14ac:dyDescent="0.25">
      <c r="E744" s="5" t="str">
        <f>C744&amp;"_"&amp;D744</f>
        <v>_</v>
      </c>
      <c r="F744" s="5" t="str">
        <f>C744&amp;"_"&amp;D744&amp;"_"&amp;B744</f>
        <v>__</v>
      </c>
    </row>
    <row r="745" spans="5:6" ht="16.149999999999999" customHeight="1" x14ac:dyDescent="0.25">
      <c r="E745" s="5" t="str">
        <f>C745&amp;"_"&amp;D745</f>
        <v>_</v>
      </c>
      <c r="F745" s="5" t="str">
        <f>C745&amp;"_"&amp;D745&amp;"_"&amp;B745</f>
        <v>__</v>
      </c>
    </row>
    <row r="746" spans="5:6" ht="16.149999999999999" customHeight="1" x14ac:dyDescent="0.25">
      <c r="E746" s="5" t="str">
        <f>C746&amp;"_"&amp;D746</f>
        <v>_</v>
      </c>
      <c r="F746" s="5" t="str">
        <f>C746&amp;"_"&amp;D746&amp;"_"&amp;B746</f>
        <v>__</v>
      </c>
    </row>
    <row r="747" spans="5:6" ht="16.149999999999999" customHeight="1" x14ac:dyDescent="0.25">
      <c r="E747" s="5" t="str">
        <f>C747&amp;"_"&amp;D747</f>
        <v>_</v>
      </c>
      <c r="F747" s="5" t="str">
        <f>C747&amp;"_"&amp;D747&amp;"_"&amp;B747</f>
        <v>__</v>
      </c>
    </row>
    <row r="748" spans="5:6" ht="16.149999999999999" customHeight="1" x14ac:dyDescent="0.25">
      <c r="E748" s="5" t="str">
        <f>C748&amp;"_"&amp;D748</f>
        <v>_</v>
      </c>
      <c r="F748" s="5" t="str">
        <f>C748&amp;"_"&amp;D748&amp;"_"&amp;B748</f>
        <v>__</v>
      </c>
    </row>
    <row r="749" spans="5:6" ht="16.149999999999999" customHeight="1" x14ac:dyDescent="0.25">
      <c r="E749" s="5" t="str">
        <f>C749&amp;"_"&amp;D749</f>
        <v>_</v>
      </c>
      <c r="F749" s="5" t="str">
        <f>C749&amp;"_"&amp;D749&amp;"_"&amp;B749</f>
        <v>__</v>
      </c>
    </row>
    <row r="750" spans="5:6" ht="16.149999999999999" customHeight="1" x14ac:dyDescent="0.25">
      <c r="E750" s="5" t="str">
        <f>C750&amp;"_"&amp;D750</f>
        <v>_</v>
      </c>
      <c r="F750" s="5" t="str">
        <f>C750&amp;"_"&amp;D750&amp;"_"&amp;B750</f>
        <v>__</v>
      </c>
    </row>
    <row r="751" spans="5:6" ht="16.149999999999999" customHeight="1" x14ac:dyDescent="0.25">
      <c r="E751" s="5" t="str">
        <f>C751&amp;"_"&amp;D751</f>
        <v>_</v>
      </c>
      <c r="F751" s="5" t="str">
        <f>C751&amp;"_"&amp;D751&amp;"_"&amp;B751</f>
        <v>__</v>
      </c>
    </row>
    <row r="752" spans="5:6" ht="16.149999999999999" customHeight="1" x14ac:dyDescent="0.25">
      <c r="E752" s="5" t="str">
        <f>C752&amp;"_"&amp;D752</f>
        <v>_</v>
      </c>
      <c r="F752" s="5" t="str">
        <f>C752&amp;"_"&amp;D752&amp;"_"&amp;B752</f>
        <v>__</v>
      </c>
    </row>
    <row r="753" spans="5:6" ht="16.149999999999999" customHeight="1" x14ac:dyDescent="0.25">
      <c r="E753" s="5" t="str">
        <f>C753&amp;"_"&amp;D753</f>
        <v>_</v>
      </c>
      <c r="F753" s="5" t="str">
        <f>C753&amp;"_"&amp;D753&amp;"_"&amp;B753</f>
        <v>__</v>
      </c>
    </row>
    <row r="754" spans="5:6" ht="16.149999999999999" customHeight="1" x14ac:dyDescent="0.25">
      <c r="E754" s="5" t="str">
        <f>C754&amp;"_"&amp;D754</f>
        <v>_</v>
      </c>
      <c r="F754" s="5" t="str">
        <f>C754&amp;"_"&amp;D754&amp;"_"&amp;B754</f>
        <v>__</v>
      </c>
    </row>
    <row r="755" spans="5:6" ht="16.149999999999999" customHeight="1" x14ac:dyDescent="0.25">
      <c r="E755" s="5" t="str">
        <f>C755&amp;"_"&amp;D755</f>
        <v>_</v>
      </c>
      <c r="F755" s="5" t="str">
        <f>C755&amp;"_"&amp;D755&amp;"_"&amp;B755</f>
        <v>__</v>
      </c>
    </row>
    <row r="756" spans="5:6" ht="16.149999999999999" customHeight="1" x14ac:dyDescent="0.25">
      <c r="E756" s="5" t="str">
        <f>C756&amp;"_"&amp;D756</f>
        <v>_</v>
      </c>
      <c r="F756" s="5" t="str">
        <f>C756&amp;"_"&amp;D756&amp;"_"&amp;B756</f>
        <v>__</v>
      </c>
    </row>
    <row r="757" spans="5:6" ht="16.149999999999999" customHeight="1" x14ac:dyDescent="0.25">
      <c r="E757" s="5" t="str">
        <f>C757&amp;"_"&amp;D757</f>
        <v>_</v>
      </c>
      <c r="F757" s="5" t="str">
        <f>C757&amp;"_"&amp;D757&amp;"_"&amp;B757</f>
        <v>__</v>
      </c>
    </row>
    <row r="758" spans="5:6" ht="16.149999999999999" customHeight="1" x14ac:dyDescent="0.25">
      <c r="E758" s="5" t="str">
        <f>C758&amp;"_"&amp;D758</f>
        <v>_</v>
      </c>
      <c r="F758" s="5" t="str">
        <f>C758&amp;"_"&amp;D758&amp;"_"&amp;B758</f>
        <v>__</v>
      </c>
    </row>
    <row r="759" spans="5:6" ht="16.149999999999999" customHeight="1" x14ac:dyDescent="0.25">
      <c r="E759" s="5" t="str">
        <f>C759&amp;"_"&amp;D759</f>
        <v>_</v>
      </c>
      <c r="F759" s="5" t="str">
        <f>C759&amp;"_"&amp;D759&amp;"_"&amp;B759</f>
        <v>__</v>
      </c>
    </row>
    <row r="760" spans="5:6" ht="16.149999999999999" customHeight="1" x14ac:dyDescent="0.25">
      <c r="E760" s="5" t="str">
        <f>C760&amp;"_"&amp;D760</f>
        <v>_</v>
      </c>
      <c r="F760" s="5" t="str">
        <f>C760&amp;"_"&amp;D760&amp;"_"&amp;B760</f>
        <v>__</v>
      </c>
    </row>
    <row r="761" spans="5:6" ht="16.149999999999999" customHeight="1" x14ac:dyDescent="0.25">
      <c r="E761" s="5" t="str">
        <f>C761&amp;"_"&amp;D761</f>
        <v>_</v>
      </c>
      <c r="F761" s="5" t="str">
        <f>C761&amp;"_"&amp;D761&amp;"_"&amp;B761</f>
        <v>__</v>
      </c>
    </row>
    <row r="762" spans="5:6" ht="16.149999999999999" customHeight="1" x14ac:dyDescent="0.25">
      <c r="E762" s="5" t="str">
        <f>C762&amp;"_"&amp;D762</f>
        <v>_</v>
      </c>
      <c r="F762" s="5" t="str">
        <f>C762&amp;"_"&amp;D762&amp;"_"&amp;B762</f>
        <v>__</v>
      </c>
    </row>
    <row r="763" spans="5:6" ht="16.149999999999999" customHeight="1" x14ac:dyDescent="0.25">
      <c r="E763" s="5" t="str">
        <f>C763&amp;"_"&amp;D763</f>
        <v>_</v>
      </c>
      <c r="F763" s="5" t="str">
        <f>C763&amp;"_"&amp;D763&amp;"_"&amp;B763</f>
        <v>__</v>
      </c>
    </row>
    <row r="764" spans="5:6" ht="16.149999999999999" customHeight="1" x14ac:dyDescent="0.25">
      <c r="E764" s="5" t="str">
        <f>C764&amp;"_"&amp;D764</f>
        <v>_</v>
      </c>
      <c r="F764" s="5" t="str">
        <f>C764&amp;"_"&amp;D764&amp;"_"&amp;B764</f>
        <v>__</v>
      </c>
    </row>
    <row r="765" spans="5:6" ht="16.149999999999999" customHeight="1" x14ac:dyDescent="0.25">
      <c r="E765" s="5" t="str">
        <f>C765&amp;"_"&amp;D765</f>
        <v>_</v>
      </c>
      <c r="F765" s="5" t="str">
        <f>C765&amp;"_"&amp;D765&amp;"_"&amp;B765</f>
        <v>__</v>
      </c>
    </row>
    <row r="766" spans="5:6" ht="16.149999999999999" customHeight="1" x14ac:dyDescent="0.25">
      <c r="E766" s="5" t="str">
        <f>C766&amp;"_"&amp;D766</f>
        <v>_</v>
      </c>
      <c r="F766" s="5" t="str">
        <f>C766&amp;"_"&amp;D766&amp;"_"&amp;B766</f>
        <v>__</v>
      </c>
    </row>
    <row r="767" spans="5:6" ht="16.149999999999999" customHeight="1" x14ac:dyDescent="0.25">
      <c r="E767" s="5" t="str">
        <f>C767&amp;"_"&amp;D767</f>
        <v>_</v>
      </c>
      <c r="F767" s="5" t="str">
        <f>C767&amp;"_"&amp;D767&amp;"_"&amp;B767</f>
        <v>__</v>
      </c>
    </row>
    <row r="768" spans="5:6" ht="16.149999999999999" customHeight="1" x14ac:dyDescent="0.25">
      <c r="E768" s="5" t="str">
        <f>C768&amp;"_"&amp;D768</f>
        <v>_</v>
      </c>
      <c r="F768" s="5" t="str">
        <f>C768&amp;"_"&amp;D768&amp;"_"&amp;B768</f>
        <v>__</v>
      </c>
    </row>
    <row r="769" spans="5:6" ht="16.149999999999999" customHeight="1" x14ac:dyDescent="0.25">
      <c r="E769" s="5" t="str">
        <f>C769&amp;"_"&amp;D769</f>
        <v>_</v>
      </c>
      <c r="F769" s="5" t="str">
        <f>C769&amp;"_"&amp;D769&amp;"_"&amp;B769</f>
        <v>__</v>
      </c>
    </row>
    <row r="770" spans="5:6" ht="16.149999999999999" customHeight="1" x14ac:dyDescent="0.25">
      <c r="E770" s="5" t="str">
        <f>C770&amp;"_"&amp;D770</f>
        <v>_</v>
      </c>
      <c r="F770" s="5" t="str">
        <f>C770&amp;"_"&amp;D770&amp;"_"&amp;B770</f>
        <v>__</v>
      </c>
    </row>
    <row r="771" spans="5:6" ht="16.149999999999999" customHeight="1" x14ac:dyDescent="0.25">
      <c r="E771" s="5" t="str">
        <f>C771&amp;"_"&amp;D771</f>
        <v>_</v>
      </c>
      <c r="F771" s="5" t="str">
        <f>C771&amp;"_"&amp;D771&amp;"_"&amp;B771</f>
        <v>__</v>
      </c>
    </row>
    <row r="772" spans="5:6" ht="16.149999999999999" customHeight="1" x14ac:dyDescent="0.25">
      <c r="E772" s="5" t="str">
        <f>C772&amp;"_"&amp;D772</f>
        <v>_</v>
      </c>
      <c r="F772" s="5" t="str">
        <f>C772&amp;"_"&amp;D772&amp;"_"&amp;B772</f>
        <v>__</v>
      </c>
    </row>
    <row r="773" spans="5:6" ht="16.149999999999999" customHeight="1" x14ac:dyDescent="0.25">
      <c r="E773" s="5" t="str">
        <f>C773&amp;"_"&amp;D773</f>
        <v>_</v>
      </c>
      <c r="F773" s="5" t="str">
        <f>C773&amp;"_"&amp;D773&amp;"_"&amp;B773</f>
        <v>__</v>
      </c>
    </row>
    <row r="774" spans="5:6" ht="16.149999999999999" customHeight="1" x14ac:dyDescent="0.25">
      <c r="E774" s="5" t="str">
        <f>C774&amp;"_"&amp;D774</f>
        <v>_</v>
      </c>
      <c r="F774" s="5" t="str">
        <f>C774&amp;"_"&amp;D774&amp;"_"&amp;B774</f>
        <v>__</v>
      </c>
    </row>
    <row r="775" spans="5:6" ht="16.149999999999999" customHeight="1" x14ac:dyDescent="0.25">
      <c r="E775" s="5" t="str">
        <f>C775&amp;"_"&amp;D775</f>
        <v>_</v>
      </c>
      <c r="F775" s="5" t="str">
        <f>C775&amp;"_"&amp;D775&amp;"_"&amp;B775</f>
        <v>__</v>
      </c>
    </row>
    <row r="776" spans="5:6" ht="16.149999999999999" customHeight="1" x14ac:dyDescent="0.25">
      <c r="E776" s="5" t="str">
        <f>C776&amp;"_"&amp;D776</f>
        <v>_</v>
      </c>
      <c r="F776" s="5" t="str">
        <f>C776&amp;"_"&amp;D776&amp;"_"&amp;B776</f>
        <v>__</v>
      </c>
    </row>
    <row r="777" spans="5:6" ht="16.149999999999999" customHeight="1" x14ac:dyDescent="0.25">
      <c r="E777" s="5" t="str">
        <f>C777&amp;"_"&amp;D777</f>
        <v>_</v>
      </c>
      <c r="F777" s="5" t="str">
        <f>C777&amp;"_"&amp;D777&amp;"_"&amp;B777</f>
        <v>__</v>
      </c>
    </row>
    <row r="778" spans="5:6" ht="16.149999999999999" customHeight="1" x14ac:dyDescent="0.25">
      <c r="E778" s="5" t="str">
        <f>C778&amp;"_"&amp;D778</f>
        <v>_</v>
      </c>
      <c r="F778" s="5" t="str">
        <f>C778&amp;"_"&amp;D778&amp;"_"&amp;B778</f>
        <v>__</v>
      </c>
    </row>
    <row r="779" spans="5:6" ht="16.149999999999999" customHeight="1" x14ac:dyDescent="0.25">
      <c r="E779" s="5" t="str">
        <f>C779&amp;"_"&amp;D779</f>
        <v>_</v>
      </c>
      <c r="F779" s="5" t="str">
        <f>C779&amp;"_"&amp;D779&amp;"_"&amp;B779</f>
        <v>__</v>
      </c>
    </row>
    <row r="780" spans="5:6" ht="16.149999999999999" customHeight="1" x14ac:dyDescent="0.25">
      <c r="E780" s="5" t="str">
        <f>C780&amp;"_"&amp;D780</f>
        <v>_</v>
      </c>
      <c r="F780" s="5" t="str">
        <f>C780&amp;"_"&amp;D780&amp;"_"&amp;B780</f>
        <v>__</v>
      </c>
    </row>
    <row r="781" spans="5:6" ht="16.149999999999999" customHeight="1" x14ac:dyDescent="0.25">
      <c r="E781" s="5" t="str">
        <f>C781&amp;"_"&amp;D781</f>
        <v>_</v>
      </c>
      <c r="F781" s="5" t="str">
        <f>C781&amp;"_"&amp;D781&amp;"_"&amp;B781</f>
        <v>__</v>
      </c>
    </row>
    <row r="782" spans="5:6" ht="16.149999999999999" customHeight="1" x14ac:dyDescent="0.25">
      <c r="E782" s="5" t="str">
        <f>C782&amp;"_"&amp;D782</f>
        <v>_</v>
      </c>
      <c r="F782" s="5" t="str">
        <f>C782&amp;"_"&amp;D782&amp;"_"&amp;B782</f>
        <v>__</v>
      </c>
    </row>
    <row r="783" spans="5:6" ht="16.149999999999999" customHeight="1" x14ac:dyDescent="0.25">
      <c r="E783" s="5" t="str">
        <f>C783&amp;"_"&amp;D783</f>
        <v>_</v>
      </c>
      <c r="F783" s="5" t="str">
        <f>C783&amp;"_"&amp;D783&amp;"_"&amp;B783</f>
        <v>__</v>
      </c>
    </row>
    <row r="784" spans="5:6" ht="16.149999999999999" customHeight="1" x14ac:dyDescent="0.25">
      <c r="E784" s="5" t="str">
        <f>C784&amp;"_"&amp;D784</f>
        <v>_</v>
      </c>
      <c r="F784" s="5" t="str">
        <f>C784&amp;"_"&amp;D784&amp;"_"&amp;B784</f>
        <v>__</v>
      </c>
    </row>
    <row r="785" spans="5:6" ht="16.149999999999999" customHeight="1" x14ac:dyDescent="0.25">
      <c r="E785" s="5" t="str">
        <f>C785&amp;"_"&amp;D785</f>
        <v>_</v>
      </c>
      <c r="F785" s="5" t="str">
        <f>C785&amp;"_"&amp;D785&amp;"_"&amp;B785</f>
        <v>__</v>
      </c>
    </row>
    <row r="786" spans="5:6" ht="16.149999999999999" customHeight="1" x14ac:dyDescent="0.25">
      <c r="E786" s="5" t="str">
        <f>C786&amp;"_"&amp;D786</f>
        <v>_</v>
      </c>
      <c r="F786" s="5" t="str">
        <f>C786&amp;"_"&amp;D786&amp;"_"&amp;B786</f>
        <v>__</v>
      </c>
    </row>
    <row r="787" spans="5:6" ht="16.149999999999999" customHeight="1" x14ac:dyDescent="0.25">
      <c r="E787" s="5" t="str">
        <f>C787&amp;"_"&amp;D787</f>
        <v>_</v>
      </c>
      <c r="F787" s="5" t="str">
        <f>C787&amp;"_"&amp;D787&amp;"_"&amp;B787</f>
        <v>__</v>
      </c>
    </row>
    <row r="788" spans="5:6" ht="16.149999999999999" customHeight="1" x14ac:dyDescent="0.25">
      <c r="E788" s="5" t="str">
        <f>C788&amp;"_"&amp;D788</f>
        <v>_</v>
      </c>
      <c r="F788" s="5" t="str">
        <f>C788&amp;"_"&amp;D788&amp;"_"&amp;B788</f>
        <v>__</v>
      </c>
    </row>
    <row r="789" spans="5:6" ht="16.149999999999999" customHeight="1" x14ac:dyDescent="0.25">
      <c r="E789" s="5" t="str">
        <f>C789&amp;"_"&amp;D789</f>
        <v>_</v>
      </c>
      <c r="F789" s="5" t="str">
        <f>C789&amp;"_"&amp;D789&amp;"_"&amp;B789</f>
        <v>__</v>
      </c>
    </row>
    <row r="790" spans="5:6" ht="16.149999999999999" customHeight="1" x14ac:dyDescent="0.25">
      <c r="E790" s="5" t="str">
        <f>C790&amp;"_"&amp;D790</f>
        <v>_</v>
      </c>
      <c r="F790" s="5" t="str">
        <f>C790&amp;"_"&amp;D790&amp;"_"&amp;B790</f>
        <v>__</v>
      </c>
    </row>
    <row r="791" spans="5:6" ht="16.149999999999999" customHeight="1" x14ac:dyDescent="0.25">
      <c r="E791" s="5" t="str">
        <f>C791&amp;"_"&amp;D791</f>
        <v>_</v>
      </c>
      <c r="F791" s="5" t="str">
        <f>C791&amp;"_"&amp;D791&amp;"_"&amp;B791</f>
        <v>__</v>
      </c>
    </row>
    <row r="792" spans="5:6" ht="16.149999999999999" customHeight="1" x14ac:dyDescent="0.25">
      <c r="E792" s="5" t="str">
        <f>C792&amp;"_"&amp;D792</f>
        <v>_</v>
      </c>
      <c r="F792" s="5" t="str">
        <f>C792&amp;"_"&amp;D792&amp;"_"&amp;B792</f>
        <v>__</v>
      </c>
    </row>
    <row r="793" spans="5:6" ht="16.149999999999999" customHeight="1" x14ac:dyDescent="0.25">
      <c r="E793" s="5" t="str">
        <f>C793&amp;"_"&amp;D793</f>
        <v>_</v>
      </c>
      <c r="F793" s="5" t="str">
        <f>C793&amp;"_"&amp;D793&amp;"_"&amp;B793</f>
        <v>__</v>
      </c>
    </row>
    <row r="794" spans="5:6" ht="16.149999999999999" customHeight="1" x14ac:dyDescent="0.25">
      <c r="E794" s="5" t="str">
        <f>C794&amp;"_"&amp;D794</f>
        <v>_</v>
      </c>
      <c r="F794" s="5" t="str">
        <f>C794&amp;"_"&amp;D794&amp;"_"&amp;B794</f>
        <v>__</v>
      </c>
    </row>
    <row r="795" spans="5:6" ht="16.149999999999999" customHeight="1" x14ac:dyDescent="0.25">
      <c r="E795" s="5" t="str">
        <f>C795&amp;"_"&amp;D795</f>
        <v>_</v>
      </c>
      <c r="F795" s="5" t="str">
        <f>C795&amp;"_"&amp;D795&amp;"_"&amp;B795</f>
        <v>__</v>
      </c>
    </row>
    <row r="796" spans="5:6" ht="16.149999999999999" customHeight="1" x14ac:dyDescent="0.25">
      <c r="E796" s="5" t="str">
        <f>C796&amp;"_"&amp;D796</f>
        <v>_</v>
      </c>
      <c r="F796" s="5" t="str">
        <f>C796&amp;"_"&amp;D796&amp;"_"&amp;B796</f>
        <v>__</v>
      </c>
    </row>
    <row r="797" spans="5:6" ht="16.149999999999999" customHeight="1" x14ac:dyDescent="0.25">
      <c r="E797" s="5" t="str">
        <f>C797&amp;"_"&amp;D797</f>
        <v>_</v>
      </c>
      <c r="F797" s="5" t="str">
        <f>C797&amp;"_"&amp;D797&amp;"_"&amp;B797</f>
        <v>__</v>
      </c>
    </row>
    <row r="798" spans="5:6" ht="16.149999999999999" customHeight="1" x14ac:dyDescent="0.25">
      <c r="E798" s="5" t="str">
        <f>C798&amp;"_"&amp;D798</f>
        <v>_</v>
      </c>
      <c r="F798" s="5" t="str">
        <f>C798&amp;"_"&amp;D798&amp;"_"&amp;B798</f>
        <v>__</v>
      </c>
    </row>
    <row r="799" spans="5:6" ht="16.149999999999999" customHeight="1" x14ac:dyDescent="0.25">
      <c r="E799" s="5" t="str">
        <f>C799&amp;"_"&amp;D799</f>
        <v>_</v>
      </c>
      <c r="F799" s="5" t="str">
        <f>C799&amp;"_"&amp;D799&amp;"_"&amp;B799</f>
        <v>__</v>
      </c>
    </row>
    <row r="800" spans="5:6" ht="16.149999999999999" customHeight="1" x14ac:dyDescent="0.25">
      <c r="E800" s="5" t="str">
        <f>C800&amp;"_"&amp;D800</f>
        <v>_</v>
      </c>
      <c r="F800" s="5" t="str">
        <f>C800&amp;"_"&amp;D800&amp;"_"&amp;B800</f>
        <v>__</v>
      </c>
    </row>
    <row r="801" spans="5:6" ht="16.149999999999999" customHeight="1" x14ac:dyDescent="0.25">
      <c r="E801" s="5" t="str">
        <f>C801&amp;"_"&amp;D801</f>
        <v>_</v>
      </c>
      <c r="F801" s="5" t="str">
        <f>C801&amp;"_"&amp;D801&amp;"_"&amp;B801</f>
        <v>__</v>
      </c>
    </row>
    <row r="802" spans="5:6" ht="16.149999999999999" customHeight="1" x14ac:dyDescent="0.25">
      <c r="E802" s="5" t="str">
        <f>C802&amp;"_"&amp;D802</f>
        <v>_</v>
      </c>
      <c r="F802" s="5" t="str">
        <f>C802&amp;"_"&amp;D802&amp;"_"&amp;B802</f>
        <v>__</v>
      </c>
    </row>
    <row r="803" spans="5:6" ht="16.149999999999999" customHeight="1" x14ac:dyDescent="0.25">
      <c r="E803" s="5" t="str">
        <f>C803&amp;"_"&amp;D803</f>
        <v>_</v>
      </c>
      <c r="F803" s="5" t="str">
        <f>C803&amp;"_"&amp;D803&amp;"_"&amp;B803</f>
        <v>__</v>
      </c>
    </row>
    <row r="804" spans="5:6" ht="16.149999999999999" customHeight="1" x14ac:dyDescent="0.25">
      <c r="E804" s="5" t="str">
        <f>C804&amp;"_"&amp;D804</f>
        <v>_</v>
      </c>
      <c r="F804" s="5" t="str">
        <f>C804&amp;"_"&amp;D804&amp;"_"&amp;B804</f>
        <v>__</v>
      </c>
    </row>
    <row r="805" spans="5:6" ht="16.149999999999999" customHeight="1" x14ac:dyDescent="0.25">
      <c r="E805" s="5" t="str">
        <f>C805&amp;"_"&amp;D805</f>
        <v>_</v>
      </c>
      <c r="F805" s="5" t="str">
        <f>C805&amp;"_"&amp;D805&amp;"_"&amp;B805</f>
        <v>__</v>
      </c>
    </row>
    <row r="806" spans="5:6" ht="16.149999999999999" customHeight="1" x14ac:dyDescent="0.25">
      <c r="E806" s="5" t="str">
        <f>C806&amp;"_"&amp;D806</f>
        <v>_</v>
      </c>
      <c r="F806" s="5" t="str">
        <f>C806&amp;"_"&amp;D806&amp;"_"&amp;B806</f>
        <v>__</v>
      </c>
    </row>
    <row r="807" spans="5:6" ht="16.149999999999999" customHeight="1" x14ac:dyDescent="0.25">
      <c r="E807" s="5" t="str">
        <f>C807&amp;"_"&amp;D807</f>
        <v>_</v>
      </c>
      <c r="F807" s="5" t="str">
        <f>C807&amp;"_"&amp;D807&amp;"_"&amp;B807</f>
        <v>__</v>
      </c>
    </row>
    <row r="808" spans="5:6" ht="16.149999999999999" customHeight="1" x14ac:dyDescent="0.25">
      <c r="E808" s="5" t="str">
        <f>C808&amp;"_"&amp;D808</f>
        <v>_</v>
      </c>
      <c r="F808" s="5" t="str">
        <f>C808&amp;"_"&amp;D808&amp;"_"&amp;B808</f>
        <v>__</v>
      </c>
    </row>
    <row r="809" spans="5:6" ht="16.149999999999999" customHeight="1" x14ac:dyDescent="0.25">
      <c r="E809" s="5" t="str">
        <f>C809&amp;"_"&amp;D809</f>
        <v>_</v>
      </c>
      <c r="F809" s="5" t="str">
        <f>C809&amp;"_"&amp;D809&amp;"_"&amp;B809</f>
        <v>__</v>
      </c>
    </row>
    <row r="810" spans="5:6" ht="16.149999999999999" customHeight="1" x14ac:dyDescent="0.25">
      <c r="E810" s="5" t="str">
        <f>C810&amp;"_"&amp;D810</f>
        <v>_</v>
      </c>
      <c r="F810" s="5" t="str">
        <f>C810&amp;"_"&amp;D810&amp;"_"&amp;B810</f>
        <v>__</v>
      </c>
    </row>
    <row r="811" spans="5:6" ht="16.149999999999999" customHeight="1" x14ac:dyDescent="0.25">
      <c r="E811" s="5" t="str">
        <f>C811&amp;"_"&amp;D811</f>
        <v>_</v>
      </c>
      <c r="F811" s="5" t="str">
        <f>C811&amp;"_"&amp;D811&amp;"_"&amp;B811</f>
        <v>__</v>
      </c>
    </row>
    <row r="812" spans="5:6" ht="16.149999999999999" customHeight="1" x14ac:dyDescent="0.25">
      <c r="E812" s="5" t="str">
        <f>C812&amp;"_"&amp;D812</f>
        <v>_</v>
      </c>
      <c r="F812" s="5" t="str">
        <f>C812&amp;"_"&amp;D812&amp;"_"&amp;B812</f>
        <v>__</v>
      </c>
    </row>
    <row r="813" spans="5:6" ht="16.149999999999999" customHeight="1" x14ac:dyDescent="0.25">
      <c r="E813" s="5" t="str">
        <f>C813&amp;"_"&amp;D813</f>
        <v>_</v>
      </c>
      <c r="F813" s="5" t="str">
        <f>C813&amp;"_"&amp;D813&amp;"_"&amp;B813</f>
        <v>__</v>
      </c>
    </row>
    <row r="814" spans="5:6" ht="16.149999999999999" customHeight="1" x14ac:dyDescent="0.25">
      <c r="E814" s="5" t="str">
        <f>C814&amp;"_"&amp;D814</f>
        <v>_</v>
      </c>
      <c r="F814" s="5" t="str">
        <f>C814&amp;"_"&amp;D814&amp;"_"&amp;B814</f>
        <v>__</v>
      </c>
    </row>
    <row r="815" spans="5:6" ht="16.149999999999999" customHeight="1" x14ac:dyDescent="0.25">
      <c r="E815" s="5" t="str">
        <f>C815&amp;"_"&amp;D815</f>
        <v>_</v>
      </c>
      <c r="F815" s="5" t="str">
        <f>C815&amp;"_"&amp;D815&amp;"_"&amp;B815</f>
        <v>__</v>
      </c>
    </row>
    <row r="816" spans="5:6" ht="16.149999999999999" customHeight="1" x14ac:dyDescent="0.25">
      <c r="E816" s="5" t="str">
        <f>C816&amp;"_"&amp;D816</f>
        <v>_</v>
      </c>
      <c r="F816" s="5" t="str">
        <f>C816&amp;"_"&amp;D816&amp;"_"&amp;B816</f>
        <v>__</v>
      </c>
    </row>
    <row r="817" spans="5:6" ht="16.149999999999999" customHeight="1" x14ac:dyDescent="0.25">
      <c r="E817" s="5" t="str">
        <f>C817&amp;"_"&amp;D817</f>
        <v>_</v>
      </c>
      <c r="F817" s="5" t="str">
        <f>C817&amp;"_"&amp;D817&amp;"_"&amp;B817</f>
        <v>__</v>
      </c>
    </row>
    <row r="818" spans="5:6" ht="16.149999999999999" customHeight="1" x14ac:dyDescent="0.25">
      <c r="E818" s="5" t="str">
        <f>C818&amp;"_"&amp;D818</f>
        <v>_</v>
      </c>
      <c r="F818" s="5" t="str">
        <f>C818&amp;"_"&amp;D818&amp;"_"&amp;B818</f>
        <v>__</v>
      </c>
    </row>
    <row r="819" spans="5:6" ht="16.149999999999999" customHeight="1" x14ac:dyDescent="0.25">
      <c r="E819" s="5" t="str">
        <f>C819&amp;"_"&amp;D819</f>
        <v>_</v>
      </c>
      <c r="F819" s="5" t="str">
        <f>C819&amp;"_"&amp;D819&amp;"_"&amp;B819</f>
        <v>__</v>
      </c>
    </row>
    <row r="820" spans="5:6" ht="16.149999999999999" customHeight="1" x14ac:dyDescent="0.25">
      <c r="E820" s="5" t="str">
        <f>C820&amp;"_"&amp;D820</f>
        <v>_</v>
      </c>
      <c r="F820" s="5" t="str">
        <f>C820&amp;"_"&amp;D820&amp;"_"&amp;B820</f>
        <v>__</v>
      </c>
    </row>
    <row r="821" spans="5:6" ht="16.149999999999999" customHeight="1" x14ac:dyDescent="0.25">
      <c r="E821" s="5" t="str">
        <f>C821&amp;"_"&amp;D821</f>
        <v>_</v>
      </c>
      <c r="F821" s="5" t="str">
        <f>C821&amp;"_"&amp;D821&amp;"_"&amp;B821</f>
        <v>__</v>
      </c>
    </row>
    <row r="822" spans="5:6" ht="16.149999999999999" customHeight="1" x14ac:dyDescent="0.25">
      <c r="E822" s="5" t="str">
        <f>C822&amp;"_"&amp;D822</f>
        <v>_</v>
      </c>
      <c r="F822" s="5" t="str">
        <f>C822&amp;"_"&amp;D822&amp;"_"&amp;B822</f>
        <v>__</v>
      </c>
    </row>
    <row r="823" spans="5:6" ht="16.149999999999999" customHeight="1" x14ac:dyDescent="0.25">
      <c r="E823" s="5" t="str">
        <f>C823&amp;"_"&amp;D823</f>
        <v>_</v>
      </c>
      <c r="F823" s="5" t="str">
        <f>C823&amp;"_"&amp;D823&amp;"_"&amp;B823</f>
        <v>__</v>
      </c>
    </row>
    <row r="824" spans="5:6" ht="16.149999999999999" customHeight="1" x14ac:dyDescent="0.25">
      <c r="E824" s="5" t="str">
        <f>C824&amp;"_"&amp;D824</f>
        <v>_</v>
      </c>
      <c r="F824" s="5" t="str">
        <f>C824&amp;"_"&amp;D824&amp;"_"&amp;B824</f>
        <v>__</v>
      </c>
    </row>
    <row r="825" spans="5:6" ht="16.149999999999999" customHeight="1" x14ac:dyDescent="0.25">
      <c r="E825" s="5" t="str">
        <f>C825&amp;"_"&amp;D825</f>
        <v>_</v>
      </c>
      <c r="F825" s="5" t="str">
        <f>C825&amp;"_"&amp;D825&amp;"_"&amp;B825</f>
        <v>__</v>
      </c>
    </row>
    <row r="826" spans="5:6" ht="16.149999999999999" customHeight="1" x14ac:dyDescent="0.25">
      <c r="E826" s="5" t="str">
        <f>C826&amp;"_"&amp;D826</f>
        <v>_</v>
      </c>
      <c r="F826" s="5" t="str">
        <f>C826&amp;"_"&amp;D826&amp;"_"&amp;B826</f>
        <v>__</v>
      </c>
    </row>
    <row r="827" spans="5:6" ht="16.149999999999999" customHeight="1" x14ac:dyDescent="0.25">
      <c r="E827" s="5" t="str">
        <f>C827&amp;"_"&amp;D827</f>
        <v>_</v>
      </c>
      <c r="F827" s="5" t="str">
        <f>C827&amp;"_"&amp;D827&amp;"_"&amp;B827</f>
        <v>__</v>
      </c>
    </row>
    <row r="828" spans="5:6" ht="16.149999999999999" customHeight="1" x14ac:dyDescent="0.25">
      <c r="E828" s="5" t="str">
        <f>C828&amp;"_"&amp;D828</f>
        <v>_</v>
      </c>
      <c r="F828" s="5" t="str">
        <f>C828&amp;"_"&amp;D828&amp;"_"&amp;B828</f>
        <v>__</v>
      </c>
    </row>
    <row r="829" spans="5:6" ht="16.149999999999999" customHeight="1" x14ac:dyDescent="0.25">
      <c r="E829" s="5" t="str">
        <f>C829&amp;"_"&amp;D829</f>
        <v>_</v>
      </c>
      <c r="F829" s="5" t="str">
        <f>C829&amp;"_"&amp;D829&amp;"_"&amp;B829</f>
        <v>__</v>
      </c>
    </row>
    <row r="830" spans="5:6" ht="16.149999999999999" customHeight="1" x14ac:dyDescent="0.25">
      <c r="E830" s="5" t="str">
        <f>C830&amp;"_"&amp;D830</f>
        <v>_</v>
      </c>
      <c r="F830" s="5" t="str">
        <f>C830&amp;"_"&amp;D830&amp;"_"&amp;B830</f>
        <v>__</v>
      </c>
    </row>
    <row r="831" spans="5:6" ht="16.149999999999999" customHeight="1" x14ac:dyDescent="0.25">
      <c r="E831" s="5" t="str">
        <f>C831&amp;"_"&amp;D831</f>
        <v>_</v>
      </c>
      <c r="F831" s="5" t="str">
        <f>C831&amp;"_"&amp;D831&amp;"_"&amp;B831</f>
        <v>__</v>
      </c>
    </row>
    <row r="832" spans="5:6" ht="16.149999999999999" customHeight="1" x14ac:dyDescent="0.25">
      <c r="E832" s="5" t="str">
        <f>C832&amp;"_"&amp;D832</f>
        <v>_</v>
      </c>
      <c r="F832" s="5" t="str">
        <f>C832&amp;"_"&amp;D832&amp;"_"&amp;B832</f>
        <v>__</v>
      </c>
    </row>
    <row r="833" spans="5:6" ht="16.149999999999999" customHeight="1" x14ac:dyDescent="0.25">
      <c r="E833" s="5" t="str">
        <f>C833&amp;"_"&amp;D833</f>
        <v>_</v>
      </c>
      <c r="F833" s="5" t="str">
        <f>C833&amp;"_"&amp;D833&amp;"_"&amp;B833</f>
        <v>__</v>
      </c>
    </row>
    <row r="834" spans="5:6" ht="16.149999999999999" customHeight="1" x14ac:dyDescent="0.25">
      <c r="E834" s="5" t="str">
        <f>C834&amp;"_"&amp;D834</f>
        <v>_</v>
      </c>
      <c r="F834" s="5" t="str">
        <f>C834&amp;"_"&amp;D834&amp;"_"&amp;B834</f>
        <v>__</v>
      </c>
    </row>
    <row r="835" spans="5:6" ht="16.149999999999999" customHeight="1" x14ac:dyDescent="0.25">
      <c r="E835" s="5" t="str">
        <f>C835&amp;"_"&amp;D835</f>
        <v>_</v>
      </c>
      <c r="F835" s="5" t="str">
        <f>C835&amp;"_"&amp;D835&amp;"_"&amp;B835</f>
        <v>__</v>
      </c>
    </row>
    <row r="836" spans="5:6" ht="16.149999999999999" customHeight="1" x14ac:dyDescent="0.25">
      <c r="E836" s="5" t="str">
        <f>C836&amp;"_"&amp;D836</f>
        <v>_</v>
      </c>
      <c r="F836" s="5" t="str">
        <f>C836&amp;"_"&amp;D836&amp;"_"&amp;B836</f>
        <v>__</v>
      </c>
    </row>
    <row r="837" spans="5:6" ht="16.149999999999999" customHeight="1" x14ac:dyDescent="0.25">
      <c r="E837" s="5" t="str">
        <f>C837&amp;"_"&amp;D837</f>
        <v>_</v>
      </c>
      <c r="F837" s="5" t="str">
        <f>C837&amp;"_"&amp;D837&amp;"_"&amp;B837</f>
        <v>__</v>
      </c>
    </row>
    <row r="838" spans="5:6" ht="16.149999999999999" customHeight="1" x14ac:dyDescent="0.25">
      <c r="E838" s="5" t="str">
        <f>C838&amp;"_"&amp;D838</f>
        <v>_</v>
      </c>
      <c r="F838" s="5" t="str">
        <f>C838&amp;"_"&amp;D838&amp;"_"&amp;B838</f>
        <v>__</v>
      </c>
    </row>
    <row r="839" spans="5:6" ht="16.149999999999999" customHeight="1" x14ac:dyDescent="0.25">
      <c r="E839" s="5" t="str">
        <f>C839&amp;"_"&amp;D839</f>
        <v>_</v>
      </c>
      <c r="F839" s="5" t="str">
        <f>C839&amp;"_"&amp;D839&amp;"_"&amp;B839</f>
        <v>__</v>
      </c>
    </row>
    <row r="840" spans="5:6" ht="16.149999999999999" customHeight="1" x14ac:dyDescent="0.25">
      <c r="E840" s="5" t="str">
        <f>C840&amp;"_"&amp;D840</f>
        <v>_</v>
      </c>
      <c r="F840" s="5" t="str">
        <f>C840&amp;"_"&amp;D840&amp;"_"&amp;B840</f>
        <v>__</v>
      </c>
    </row>
    <row r="841" spans="5:6" ht="16.149999999999999" customHeight="1" x14ac:dyDescent="0.25">
      <c r="E841" s="5" t="str">
        <f>C841&amp;"_"&amp;D841</f>
        <v>_</v>
      </c>
      <c r="F841" s="5" t="str">
        <f>C841&amp;"_"&amp;D841&amp;"_"&amp;B841</f>
        <v>__</v>
      </c>
    </row>
    <row r="842" spans="5:6" ht="16.149999999999999" customHeight="1" x14ac:dyDescent="0.25">
      <c r="E842" s="5" t="str">
        <f>C842&amp;"_"&amp;D842</f>
        <v>_</v>
      </c>
      <c r="F842" s="5" t="str">
        <f>C842&amp;"_"&amp;D842&amp;"_"&amp;B842</f>
        <v>__</v>
      </c>
    </row>
    <row r="843" spans="5:6" ht="16.149999999999999" customHeight="1" x14ac:dyDescent="0.25">
      <c r="E843" s="5" t="str">
        <f>C843&amp;"_"&amp;D843</f>
        <v>_</v>
      </c>
      <c r="F843" s="5" t="str">
        <f>C843&amp;"_"&amp;D843&amp;"_"&amp;B843</f>
        <v>__</v>
      </c>
    </row>
    <row r="844" spans="5:6" ht="16.149999999999999" customHeight="1" x14ac:dyDescent="0.25">
      <c r="E844" s="5" t="str">
        <f>C844&amp;"_"&amp;D844</f>
        <v>_</v>
      </c>
      <c r="F844" s="5" t="str">
        <f>C844&amp;"_"&amp;D844&amp;"_"&amp;B844</f>
        <v>__</v>
      </c>
    </row>
    <row r="845" spans="5:6" ht="16.149999999999999" customHeight="1" x14ac:dyDescent="0.25">
      <c r="E845" s="5" t="str">
        <f>C845&amp;"_"&amp;D845</f>
        <v>_</v>
      </c>
      <c r="F845" s="5" t="str">
        <f>C845&amp;"_"&amp;D845&amp;"_"&amp;B845</f>
        <v>__</v>
      </c>
    </row>
    <row r="846" spans="5:6" ht="16.149999999999999" customHeight="1" x14ac:dyDescent="0.25">
      <c r="E846" s="5" t="str">
        <f>C846&amp;"_"&amp;D846</f>
        <v>_</v>
      </c>
      <c r="F846" s="5" t="str">
        <f>C846&amp;"_"&amp;D846&amp;"_"&amp;B846</f>
        <v>__</v>
      </c>
    </row>
    <row r="847" spans="5:6" ht="16.149999999999999" customHeight="1" x14ac:dyDescent="0.25">
      <c r="E847" s="5" t="str">
        <f>C847&amp;"_"&amp;D847</f>
        <v>_</v>
      </c>
      <c r="F847" s="5" t="str">
        <f>C847&amp;"_"&amp;D847&amp;"_"&amp;B847</f>
        <v>__</v>
      </c>
    </row>
    <row r="848" spans="5:6" ht="16.149999999999999" customHeight="1" x14ac:dyDescent="0.25">
      <c r="E848" s="5" t="str">
        <f>C848&amp;"_"&amp;D848</f>
        <v>_</v>
      </c>
      <c r="F848" s="5" t="str">
        <f>C848&amp;"_"&amp;D848&amp;"_"&amp;B848</f>
        <v>__</v>
      </c>
    </row>
    <row r="849" spans="5:6" ht="16.149999999999999" customHeight="1" x14ac:dyDescent="0.25">
      <c r="E849" s="5" t="str">
        <f>C849&amp;"_"&amp;D849</f>
        <v>_</v>
      </c>
      <c r="F849" s="5" t="str">
        <f>C849&amp;"_"&amp;D849&amp;"_"&amp;B849</f>
        <v>__</v>
      </c>
    </row>
    <row r="850" spans="5:6" ht="16.149999999999999" customHeight="1" x14ac:dyDescent="0.25">
      <c r="E850" s="5" t="str">
        <f>C850&amp;"_"&amp;D850</f>
        <v>_</v>
      </c>
      <c r="F850" s="5" t="str">
        <f>C850&amp;"_"&amp;D850&amp;"_"&amp;B850</f>
        <v>__</v>
      </c>
    </row>
    <row r="851" spans="5:6" ht="16.149999999999999" customHeight="1" x14ac:dyDescent="0.25">
      <c r="E851" s="5" t="str">
        <f>C851&amp;"_"&amp;D851</f>
        <v>_</v>
      </c>
      <c r="F851" s="5" t="str">
        <f>C851&amp;"_"&amp;D851&amp;"_"&amp;B851</f>
        <v>__</v>
      </c>
    </row>
    <row r="852" spans="5:6" ht="16.149999999999999" customHeight="1" x14ac:dyDescent="0.25">
      <c r="E852" s="5" t="str">
        <f>C852&amp;"_"&amp;D852</f>
        <v>_</v>
      </c>
      <c r="F852" s="5" t="str">
        <f>C852&amp;"_"&amp;D852&amp;"_"&amp;B852</f>
        <v>__</v>
      </c>
    </row>
    <row r="853" spans="5:6" ht="16.149999999999999" customHeight="1" x14ac:dyDescent="0.25">
      <c r="E853" s="5" t="str">
        <f>C853&amp;"_"&amp;D853</f>
        <v>_</v>
      </c>
      <c r="F853" s="5" t="str">
        <f>C853&amp;"_"&amp;D853&amp;"_"&amp;B853</f>
        <v>__</v>
      </c>
    </row>
    <row r="854" spans="5:6" ht="16.149999999999999" customHeight="1" x14ac:dyDescent="0.25">
      <c r="E854" s="5" t="str">
        <f>C854&amp;"_"&amp;D854</f>
        <v>_</v>
      </c>
      <c r="F854" s="5" t="str">
        <f>C854&amp;"_"&amp;D854&amp;"_"&amp;B854</f>
        <v>__</v>
      </c>
    </row>
    <row r="855" spans="5:6" ht="16.149999999999999" customHeight="1" x14ac:dyDescent="0.25">
      <c r="E855" s="5" t="str">
        <f>C855&amp;"_"&amp;D855</f>
        <v>_</v>
      </c>
      <c r="F855" s="5" t="str">
        <f>C855&amp;"_"&amp;D855&amp;"_"&amp;B855</f>
        <v>__</v>
      </c>
    </row>
    <row r="856" spans="5:6" ht="16.149999999999999" customHeight="1" x14ac:dyDescent="0.25">
      <c r="E856" s="5" t="str">
        <f>C856&amp;"_"&amp;D856</f>
        <v>_</v>
      </c>
      <c r="F856" s="5" t="str">
        <f>C856&amp;"_"&amp;D856&amp;"_"&amp;B856</f>
        <v>__</v>
      </c>
    </row>
    <row r="857" spans="5:6" ht="16.149999999999999" customHeight="1" x14ac:dyDescent="0.25">
      <c r="E857" s="5" t="str">
        <f>C857&amp;"_"&amp;D857</f>
        <v>_</v>
      </c>
      <c r="F857" s="5" t="str">
        <f>C857&amp;"_"&amp;D857&amp;"_"&amp;B857</f>
        <v>__</v>
      </c>
    </row>
    <row r="858" spans="5:6" ht="16.149999999999999" customHeight="1" x14ac:dyDescent="0.25">
      <c r="E858" s="5" t="str">
        <f>C858&amp;"_"&amp;D858</f>
        <v>_</v>
      </c>
      <c r="F858" s="5" t="str">
        <f>C858&amp;"_"&amp;D858&amp;"_"&amp;B858</f>
        <v>__</v>
      </c>
    </row>
    <row r="859" spans="5:6" ht="16.149999999999999" customHeight="1" x14ac:dyDescent="0.25">
      <c r="E859" s="5" t="str">
        <f>C859&amp;"_"&amp;D859</f>
        <v>_</v>
      </c>
      <c r="F859" s="5" t="str">
        <f>C859&amp;"_"&amp;D859&amp;"_"&amp;B859</f>
        <v>__</v>
      </c>
    </row>
    <row r="860" spans="5:6" ht="16.149999999999999" customHeight="1" x14ac:dyDescent="0.25">
      <c r="E860" s="5" t="str">
        <f>C860&amp;"_"&amp;D860</f>
        <v>_</v>
      </c>
      <c r="F860" s="5" t="str">
        <f>C860&amp;"_"&amp;D860&amp;"_"&amp;B860</f>
        <v>__</v>
      </c>
    </row>
    <row r="861" spans="5:6" ht="16.149999999999999" customHeight="1" x14ac:dyDescent="0.25">
      <c r="E861" s="5" t="str">
        <f>C861&amp;"_"&amp;D861</f>
        <v>_</v>
      </c>
      <c r="F861" s="5" t="str">
        <f>C861&amp;"_"&amp;D861&amp;"_"&amp;B861</f>
        <v>__</v>
      </c>
    </row>
    <row r="862" spans="5:6" ht="16.149999999999999" customHeight="1" x14ac:dyDescent="0.25">
      <c r="E862" s="5" t="str">
        <f>C862&amp;"_"&amp;D862</f>
        <v>_</v>
      </c>
      <c r="F862" s="5" t="str">
        <f>C862&amp;"_"&amp;D862&amp;"_"&amp;B862</f>
        <v>__</v>
      </c>
    </row>
    <row r="863" spans="5:6" ht="16.149999999999999" customHeight="1" x14ac:dyDescent="0.25">
      <c r="E863" s="5" t="str">
        <f>C863&amp;"_"&amp;D863</f>
        <v>_</v>
      </c>
      <c r="F863" s="5" t="str">
        <f>C863&amp;"_"&amp;D863&amp;"_"&amp;B863</f>
        <v>__</v>
      </c>
    </row>
    <row r="864" spans="5:6" ht="16.149999999999999" customHeight="1" x14ac:dyDescent="0.25">
      <c r="E864" s="5" t="str">
        <f>C864&amp;"_"&amp;D864</f>
        <v>_</v>
      </c>
      <c r="F864" s="5" t="str">
        <f>C864&amp;"_"&amp;D864&amp;"_"&amp;B864</f>
        <v>__</v>
      </c>
    </row>
    <row r="865" spans="5:6" ht="16.149999999999999" customHeight="1" x14ac:dyDescent="0.25">
      <c r="E865" s="5" t="str">
        <f>C865&amp;"_"&amp;D865</f>
        <v>_</v>
      </c>
      <c r="F865" s="5" t="str">
        <f>C865&amp;"_"&amp;D865&amp;"_"&amp;B865</f>
        <v>__</v>
      </c>
    </row>
    <row r="866" spans="5:6" ht="16.149999999999999" customHeight="1" x14ac:dyDescent="0.25">
      <c r="E866" s="5" t="str">
        <f>C866&amp;"_"&amp;D866</f>
        <v>_</v>
      </c>
      <c r="F866" s="5" t="str">
        <f>C866&amp;"_"&amp;D866&amp;"_"&amp;B866</f>
        <v>__</v>
      </c>
    </row>
    <row r="867" spans="5:6" ht="16.149999999999999" customHeight="1" x14ac:dyDescent="0.25">
      <c r="E867" s="5" t="str">
        <f>C867&amp;"_"&amp;D867</f>
        <v>_</v>
      </c>
      <c r="F867" s="5" t="str">
        <f>C867&amp;"_"&amp;D867&amp;"_"&amp;B867</f>
        <v>__</v>
      </c>
    </row>
    <row r="868" spans="5:6" ht="16.149999999999999" customHeight="1" x14ac:dyDescent="0.25">
      <c r="E868" s="5" t="str">
        <f>C868&amp;"_"&amp;D868</f>
        <v>_</v>
      </c>
      <c r="F868" s="5" t="str">
        <f>C868&amp;"_"&amp;D868&amp;"_"&amp;B868</f>
        <v>__</v>
      </c>
    </row>
    <row r="869" spans="5:6" ht="16.149999999999999" customHeight="1" x14ac:dyDescent="0.25">
      <c r="E869" s="5" t="str">
        <f>C869&amp;"_"&amp;D869</f>
        <v>_</v>
      </c>
      <c r="F869" s="5" t="str">
        <f>C869&amp;"_"&amp;D869&amp;"_"&amp;B869</f>
        <v>__</v>
      </c>
    </row>
    <row r="870" spans="5:6" ht="16.149999999999999" customHeight="1" x14ac:dyDescent="0.25">
      <c r="E870" s="5" t="str">
        <f>C870&amp;"_"&amp;D870</f>
        <v>_</v>
      </c>
      <c r="F870" s="5" t="str">
        <f>C870&amp;"_"&amp;D870&amp;"_"&amp;B870</f>
        <v>__</v>
      </c>
    </row>
    <row r="871" spans="5:6" ht="16.149999999999999" customHeight="1" x14ac:dyDescent="0.25">
      <c r="E871" s="5" t="str">
        <f>C871&amp;"_"&amp;D871</f>
        <v>_</v>
      </c>
      <c r="F871" s="5" t="str">
        <f>C871&amp;"_"&amp;D871&amp;"_"&amp;B871</f>
        <v>__</v>
      </c>
    </row>
    <row r="872" spans="5:6" ht="16.149999999999999" customHeight="1" x14ac:dyDescent="0.25">
      <c r="E872" s="5" t="str">
        <f>C872&amp;"_"&amp;D872</f>
        <v>_</v>
      </c>
      <c r="F872" s="5" t="str">
        <f>C872&amp;"_"&amp;D872&amp;"_"&amp;B872</f>
        <v>__</v>
      </c>
    </row>
    <row r="873" spans="5:6" ht="16.149999999999999" customHeight="1" x14ac:dyDescent="0.25">
      <c r="E873" s="5" t="str">
        <f>C873&amp;"_"&amp;D873</f>
        <v>_</v>
      </c>
      <c r="F873" s="5" t="str">
        <f>C873&amp;"_"&amp;D873&amp;"_"&amp;B873</f>
        <v>__</v>
      </c>
    </row>
    <row r="874" spans="5:6" ht="16.149999999999999" customHeight="1" x14ac:dyDescent="0.25">
      <c r="E874" s="5" t="str">
        <f>C874&amp;"_"&amp;D874</f>
        <v>_</v>
      </c>
      <c r="F874" s="5" t="str">
        <f>C874&amp;"_"&amp;D874&amp;"_"&amp;B874</f>
        <v>__</v>
      </c>
    </row>
    <row r="875" spans="5:6" ht="16.149999999999999" customHeight="1" x14ac:dyDescent="0.25">
      <c r="E875" s="5" t="str">
        <f>C875&amp;"_"&amp;D875</f>
        <v>_</v>
      </c>
      <c r="F875" s="5" t="str">
        <f>C875&amp;"_"&amp;D875&amp;"_"&amp;B875</f>
        <v>__</v>
      </c>
    </row>
    <row r="876" spans="5:6" ht="16.149999999999999" customHeight="1" x14ac:dyDescent="0.25">
      <c r="E876" s="5" t="str">
        <f>C876&amp;"_"&amp;D876</f>
        <v>_</v>
      </c>
      <c r="F876" s="5" t="str">
        <f>C876&amp;"_"&amp;D876&amp;"_"&amp;B876</f>
        <v>__</v>
      </c>
    </row>
    <row r="877" spans="5:6" ht="16.149999999999999" customHeight="1" x14ac:dyDescent="0.25">
      <c r="E877" s="5" t="str">
        <f>C877&amp;"_"&amp;D877</f>
        <v>_</v>
      </c>
      <c r="F877" s="5" t="str">
        <f>C877&amp;"_"&amp;D877&amp;"_"&amp;B877</f>
        <v>__</v>
      </c>
    </row>
    <row r="878" spans="5:6" ht="16.149999999999999" customHeight="1" x14ac:dyDescent="0.25">
      <c r="E878" s="5" t="str">
        <f>C878&amp;"_"&amp;D878</f>
        <v>_</v>
      </c>
      <c r="F878" s="5" t="str">
        <f>C878&amp;"_"&amp;D878&amp;"_"&amp;B878</f>
        <v>__</v>
      </c>
    </row>
    <row r="879" spans="5:6" ht="16.149999999999999" customHeight="1" x14ac:dyDescent="0.25">
      <c r="E879" s="5" t="str">
        <f>C879&amp;"_"&amp;D879</f>
        <v>_</v>
      </c>
      <c r="F879" s="5" t="str">
        <f>C879&amp;"_"&amp;D879&amp;"_"&amp;B879</f>
        <v>__</v>
      </c>
    </row>
    <row r="880" spans="5:6" ht="16.149999999999999" customHeight="1" x14ac:dyDescent="0.25">
      <c r="E880" s="5" t="str">
        <f>C880&amp;"_"&amp;D880</f>
        <v>_</v>
      </c>
      <c r="F880" s="5" t="str">
        <f>C880&amp;"_"&amp;D880&amp;"_"&amp;B880</f>
        <v>__</v>
      </c>
    </row>
    <row r="881" spans="5:6" ht="16.149999999999999" customHeight="1" x14ac:dyDescent="0.25">
      <c r="E881" s="5" t="str">
        <f>C881&amp;"_"&amp;D881</f>
        <v>_</v>
      </c>
      <c r="F881" s="5" t="str">
        <f>C881&amp;"_"&amp;D881&amp;"_"&amp;B881</f>
        <v>__</v>
      </c>
    </row>
    <row r="882" spans="5:6" ht="16.149999999999999" customHeight="1" x14ac:dyDescent="0.25">
      <c r="E882" s="5" t="str">
        <f>C882&amp;"_"&amp;D882</f>
        <v>_</v>
      </c>
      <c r="F882" s="5" t="str">
        <f>C882&amp;"_"&amp;D882&amp;"_"&amp;B882</f>
        <v>__</v>
      </c>
    </row>
    <row r="883" spans="5:6" ht="16.149999999999999" customHeight="1" x14ac:dyDescent="0.25">
      <c r="E883" s="5" t="str">
        <f>C883&amp;"_"&amp;D883</f>
        <v>_</v>
      </c>
      <c r="F883" s="5" t="str">
        <f>C883&amp;"_"&amp;D883&amp;"_"&amp;B883</f>
        <v>__</v>
      </c>
    </row>
    <row r="884" spans="5:6" ht="16.149999999999999" customHeight="1" x14ac:dyDescent="0.25">
      <c r="E884" s="5" t="str">
        <f>C884&amp;"_"&amp;D884</f>
        <v>_</v>
      </c>
      <c r="F884" s="5" t="str">
        <f>C884&amp;"_"&amp;D884&amp;"_"&amp;B884</f>
        <v>__</v>
      </c>
    </row>
    <row r="885" spans="5:6" ht="16.149999999999999" customHeight="1" x14ac:dyDescent="0.25">
      <c r="E885" s="5" t="str">
        <f>C885&amp;"_"&amp;D885</f>
        <v>_</v>
      </c>
      <c r="F885" s="5" t="str">
        <f>C885&amp;"_"&amp;D885&amp;"_"&amp;B885</f>
        <v>__</v>
      </c>
    </row>
    <row r="886" spans="5:6" ht="16.149999999999999" customHeight="1" x14ac:dyDescent="0.25">
      <c r="E886" s="5" t="str">
        <f>C886&amp;"_"&amp;D886</f>
        <v>_</v>
      </c>
      <c r="F886" s="5" t="str">
        <f>C886&amp;"_"&amp;D886&amp;"_"&amp;B886</f>
        <v>__</v>
      </c>
    </row>
    <row r="887" spans="5:6" ht="16.149999999999999" customHeight="1" x14ac:dyDescent="0.25">
      <c r="E887" s="5" t="str">
        <f>C887&amp;"_"&amp;D887</f>
        <v>_</v>
      </c>
      <c r="F887" s="5" t="str">
        <f>C887&amp;"_"&amp;D887&amp;"_"&amp;B887</f>
        <v>__</v>
      </c>
    </row>
    <row r="888" spans="5:6" ht="16.149999999999999" customHeight="1" x14ac:dyDescent="0.25">
      <c r="E888" s="5" t="str">
        <f>C888&amp;"_"&amp;D888</f>
        <v>_</v>
      </c>
      <c r="F888" s="5" t="str">
        <f>C888&amp;"_"&amp;D888&amp;"_"&amp;B888</f>
        <v>__</v>
      </c>
    </row>
    <row r="889" spans="5:6" ht="16.149999999999999" customHeight="1" x14ac:dyDescent="0.25">
      <c r="E889" s="5" t="str">
        <f>C889&amp;"_"&amp;D889</f>
        <v>_</v>
      </c>
      <c r="F889" s="5" t="str">
        <f>C889&amp;"_"&amp;D889&amp;"_"&amp;B889</f>
        <v>__</v>
      </c>
    </row>
    <row r="890" spans="5:6" ht="16.149999999999999" customHeight="1" x14ac:dyDescent="0.25">
      <c r="E890" s="5" t="str">
        <f>C890&amp;"_"&amp;D890</f>
        <v>_</v>
      </c>
      <c r="F890" s="5" t="str">
        <f>C890&amp;"_"&amp;D890&amp;"_"&amp;B890</f>
        <v>__</v>
      </c>
    </row>
    <row r="891" spans="5:6" ht="16.149999999999999" customHeight="1" x14ac:dyDescent="0.25">
      <c r="E891" s="5" t="str">
        <f>C891&amp;"_"&amp;D891</f>
        <v>_</v>
      </c>
      <c r="F891" s="5" t="str">
        <f>C891&amp;"_"&amp;D891&amp;"_"&amp;B891</f>
        <v>__</v>
      </c>
    </row>
    <row r="892" spans="5:6" ht="16.149999999999999" customHeight="1" x14ac:dyDescent="0.25">
      <c r="E892" s="5" t="str">
        <f>C892&amp;"_"&amp;D892</f>
        <v>_</v>
      </c>
      <c r="F892" s="5" t="str">
        <f>C892&amp;"_"&amp;D892&amp;"_"&amp;B892</f>
        <v>__</v>
      </c>
    </row>
    <row r="893" spans="5:6" ht="16.149999999999999" customHeight="1" x14ac:dyDescent="0.25">
      <c r="E893" s="5" t="str">
        <f>C893&amp;"_"&amp;D893</f>
        <v>_</v>
      </c>
      <c r="F893" s="5" t="str">
        <f>C893&amp;"_"&amp;D893&amp;"_"&amp;B893</f>
        <v>__</v>
      </c>
    </row>
    <row r="894" spans="5:6" ht="16.149999999999999" customHeight="1" x14ac:dyDescent="0.25">
      <c r="E894" s="5" t="str">
        <f>C894&amp;"_"&amp;D894</f>
        <v>_</v>
      </c>
      <c r="F894" s="5" t="str">
        <f>C894&amp;"_"&amp;D894&amp;"_"&amp;B894</f>
        <v>__</v>
      </c>
    </row>
    <row r="895" spans="5:6" ht="16.149999999999999" customHeight="1" x14ac:dyDescent="0.25">
      <c r="E895" s="5" t="str">
        <f>C895&amp;"_"&amp;D895</f>
        <v>_</v>
      </c>
      <c r="F895" s="5" t="str">
        <f>C895&amp;"_"&amp;D895&amp;"_"&amp;B895</f>
        <v>__</v>
      </c>
    </row>
    <row r="896" spans="5:6" ht="16.149999999999999" customHeight="1" x14ac:dyDescent="0.25">
      <c r="E896" s="5" t="str">
        <f>C896&amp;"_"&amp;D896</f>
        <v>_</v>
      </c>
      <c r="F896" s="5" t="str">
        <f>C896&amp;"_"&amp;D896&amp;"_"&amp;B896</f>
        <v>__</v>
      </c>
    </row>
    <row r="897" spans="5:6" ht="16.149999999999999" customHeight="1" x14ac:dyDescent="0.25">
      <c r="E897" s="5" t="str">
        <f>C897&amp;"_"&amp;D897</f>
        <v>_</v>
      </c>
      <c r="F897" s="5" t="str">
        <f>C897&amp;"_"&amp;D897&amp;"_"&amp;B897</f>
        <v>__</v>
      </c>
    </row>
    <row r="898" spans="5:6" ht="16.149999999999999" customHeight="1" x14ac:dyDescent="0.25">
      <c r="E898" s="5" t="str">
        <f>C898&amp;"_"&amp;D898</f>
        <v>_</v>
      </c>
      <c r="F898" s="5" t="str">
        <f>C898&amp;"_"&amp;D898&amp;"_"&amp;B898</f>
        <v>__</v>
      </c>
    </row>
    <row r="899" spans="5:6" ht="16.149999999999999" customHeight="1" x14ac:dyDescent="0.25">
      <c r="E899" s="5" t="str">
        <f>C899&amp;"_"&amp;D899</f>
        <v>_</v>
      </c>
      <c r="F899" s="5" t="str">
        <f>C899&amp;"_"&amp;D899&amp;"_"&amp;B899</f>
        <v>__</v>
      </c>
    </row>
    <row r="900" spans="5:6" ht="16.149999999999999" customHeight="1" x14ac:dyDescent="0.25">
      <c r="E900" s="5" t="str">
        <f>C900&amp;"_"&amp;D900</f>
        <v>_</v>
      </c>
      <c r="F900" s="5" t="str">
        <f>C900&amp;"_"&amp;D900&amp;"_"&amp;B900</f>
        <v>__</v>
      </c>
    </row>
    <row r="901" spans="5:6" ht="16.149999999999999" customHeight="1" x14ac:dyDescent="0.25">
      <c r="E901" s="5" t="str">
        <f>C901&amp;"_"&amp;D901</f>
        <v>_</v>
      </c>
      <c r="F901" s="5" t="str">
        <f>C901&amp;"_"&amp;D901&amp;"_"&amp;B901</f>
        <v>__</v>
      </c>
    </row>
    <row r="902" spans="5:6" ht="16.149999999999999" customHeight="1" x14ac:dyDescent="0.25">
      <c r="E902" s="5" t="str">
        <f>C902&amp;"_"&amp;D902</f>
        <v>_</v>
      </c>
      <c r="F902" s="5" t="str">
        <f>C902&amp;"_"&amp;D902&amp;"_"&amp;B902</f>
        <v>__</v>
      </c>
    </row>
    <row r="903" spans="5:6" ht="16.149999999999999" customHeight="1" x14ac:dyDescent="0.25">
      <c r="E903" s="5" t="str">
        <f>C903&amp;"_"&amp;D903</f>
        <v>_</v>
      </c>
      <c r="F903" s="5" t="str">
        <f>C903&amp;"_"&amp;D903&amp;"_"&amp;B903</f>
        <v>__</v>
      </c>
    </row>
    <row r="904" spans="5:6" ht="16.149999999999999" customHeight="1" x14ac:dyDescent="0.25">
      <c r="E904" s="5" t="str">
        <f>C904&amp;"_"&amp;D904</f>
        <v>_</v>
      </c>
      <c r="F904" s="5" t="str">
        <f>C904&amp;"_"&amp;D904&amp;"_"&amp;B904</f>
        <v>__</v>
      </c>
    </row>
    <row r="905" spans="5:6" ht="16.149999999999999" customHeight="1" x14ac:dyDescent="0.25">
      <c r="E905" s="5" t="str">
        <f>C905&amp;"_"&amp;D905</f>
        <v>_</v>
      </c>
      <c r="F905" s="5" t="str">
        <f>C905&amp;"_"&amp;D905&amp;"_"&amp;B905</f>
        <v>__</v>
      </c>
    </row>
    <row r="906" spans="5:6" ht="16.149999999999999" customHeight="1" x14ac:dyDescent="0.25">
      <c r="E906" s="5" t="str">
        <f>C906&amp;"_"&amp;D906</f>
        <v>_</v>
      </c>
      <c r="F906" s="5" t="str">
        <f>C906&amp;"_"&amp;D906&amp;"_"&amp;B906</f>
        <v>__</v>
      </c>
    </row>
    <row r="907" spans="5:6" ht="16.149999999999999" customHeight="1" x14ac:dyDescent="0.25">
      <c r="E907" s="5" t="str">
        <f>C907&amp;"_"&amp;D907</f>
        <v>_</v>
      </c>
      <c r="F907" s="5" t="str">
        <f>C907&amp;"_"&amp;D907&amp;"_"&amp;B907</f>
        <v>__</v>
      </c>
    </row>
    <row r="908" spans="5:6" ht="16.149999999999999" customHeight="1" x14ac:dyDescent="0.25">
      <c r="E908" s="5" t="str">
        <f>C908&amp;"_"&amp;D908</f>
        <v>_</v>
      </c>
      <c r="F908" s="5" t="str">
        <f>C908&amp;"_"&amp;D908&amp;"_"&amp;B908</f>
        <v>__</v>
      </c>
    </row>
    <row r="909" spans="5:6" ht="16.149999999999999" customHeight="1" x14ac:dyDescent="0.25">
      <c r="E909" s="5" t="str">
        <f>C909&amp;"_"&amp;D909</f>
        <v>_</v>
      </c>
      <c r="F909" s="5" t="str">
        <f>C909&amp;"_"&amp;D909&amp;"_"&amp;B909</f>
        <v>__</v>
      </c>
    </row>
    <row r="910" spans="5:6" ht="16.149999999999999" customHeight="1" x14ac:dyDescent="0.25">
      <c r="E910" s="5" t="str">
        <f>C910&amp;"_"&amp;D910</f>
        <v>_</v>
      </c>
      <c r="F910" s="5" t="str">
        <f>C910&amp;"_"&amp;D910&amp;"_"&amp;B910</f>
        <v>__</v>
      </c>
    </row>
    <row r="911" spans="5:6" ht="16.149999999999999" customHeight="1" x14ac:dyDescent="0.25">
      <c r="E911" s="5" t="str">
        <f>C911&amp;"_"&amp;D911</f>
        <v>_</v>
      </c>
      <c r="F911" s="5" t="str">
        <f>C911&amp;"_"&amp;D911&amp;"_"&amp;B911</f>
        <v>__</v>
      </c>
    </row>
    <row r="912" spans="5:6" ht="16.149999999999999" customHeight="1" x14ac:dyDescent="0.25">
      <c r="E912" s="5" t="str">
        <f>C912&amp;"_"&amp;D912</f>
        <v>_</v>
      </c>
      <c r="F912" s="5" t="str">
        <f>C912&amp;"_"&amp;D912&amp;"_"&amp;B912</f>
        <v>__</v>
      </c>
    </row>
    <row r="913" spans="5:6" ht="16.149999999999999" customHeight="1" x14ac:dyDescent="0.25">
      <c r="E913" s="5" t="str">
        <f>C913&amp;"_"&amp;D913</f>
        <v>_</v>
      </c>
      <c r="F913" s="5" t="str">
        <f>C913&amp;"_"&amp;D913&amp;"_"&amp;B913</f>
        <v>__</v>
      </c>
    </row>
    <row r="914" spans="5:6" ht="16.149999999999999" customHeight="1" x14ac:dyDescent="0.25">
      <c r="E914" s="5" t="str">
        <f>C914&amp;"_"&amp;D914</f>
        <v>_</v>
      </c>
      <c r="F914" s="5" t="str">
        <f>C914&amp;"_"&amp;D914&amp;"_"&amp;B914</f>
        <v>__</v>
      </c>
    </row>
    <row r="915" spans="5:6" ht="16.149999999999999" customHeight="1" x14ac:dyDescent="0.25">
      <c r="E915" s="5" t="str">
        <f>C915&amp;"_"&amp;D915</f>
        <v>_</v>
      </c>
      <c r="F915" s="5" t="str">
        <f>C915&amp;"_"&amp;D915&amp;"_"&amp;B915</f>
        <v>__</v>
      </c>
    </row>
    <row r="916" spans="5:6" ht="16.149999999999999" customHeight="1" x14ac:dyDescent="0.25">
      <c r="E916" s="5" t="str">
        <f>C916&amp;"_"&amp;D916</f>
        <v>_</v>
      </c>
      <c r="F916" s="5" t="str">
        <f>C916&amp;"_"&amp;D916&amp;"_"&amp;B916</f>
        <v>__</v>
      </c>
    </row>
    <row r="917" spans="5:6" ht="16.149999999999999" customHeight="1" x14ac:dyDescent="0.25">
      <c r="E917" s="5" t="str">
        <f>C917&amp;"_"&amp;D917</f>
        <v>_</v>
      </c>
      <c r="F917" s="5" t="str">
        <f>C917&amp;"_"&amp;D917&amp;"_"&amp;B917</f>
        <v>__</v>
      </c>
    </row>
    <row r="918" spans="5:6" ht="16.149999999999999" customHeight="1" x14ac:dyDescent="0.25">
      <c r="E918" s="5" t="str">
        <f>C918&amp;"_"&amp;D918</f>
        <v>_</v>
      </c>
      <c r="F918" s="5" t="str">
        <f>C918&amp;"_"&amp;D918&amp;"_"&amp;B918</f>
        <v>__</v>
      </c>
    </row>
    <row r="919" spans="5:6" ht="16.149999999999999" customHeight="1" x14ac:dyDescent="0.25">
      <c r="E919" s="5" t="str">
        <f>C919&amp;"_"&amp;D919</f>
        <v>_</v>
      </c>
      <c r="F919" s="5" t="str">
        <f>C919&amp;"_"&amp;D919&amp;"_"&amp;B919</f>
        <v>__</v>
      </c>
    </row>
    <row r="920" spans="5:6" ht="16.149999999999999" customHeight="1" x14ac:dyDescent="0.25">
      <c r="E920" s="5" t="str">
        <f>C920&amp;"_"&amp;D920</f>
        <v>_</v>
      </c>
      <c r="F920" s="5" t="str">
        <f>C920&amp;"_"&amp;D920&amp;"_"&amp;B920</f>
        <v>__</v>
      </c>
    </row>
    <row r="921" spans="5:6" ht="16.149999999999999" customHeight="1" x14ac:dyDescent="0.25">
      <c r="E921" s="5" t="str">
        <f>C921&amp;"_"&amp;D921</f>
        <v>_</v>
      </c>
      <c r="F921" s="5" t="str">
        <f>C921&amp;"_"&amp;D921&amp;"_"&amp;B921</f>
        <v>__</v>
      </c>
    </row>
    <row r="922" spans="5:6" ht="16.149999999999999" customHeight="1" x14ac:dyDescent="0.25">
      <c r="E922" s="5" t="str">
        <f>C922&amp;"_"&amp;D922</f>
        <v>_</v>
      </c>
      <c r="F922" s="5" t="str">
        <f>C922&amp;"_"&amp;D922&amp;"_"&amp;B922</f>
        <v>__</v>
      </c>
    </row>
    <row r="923" spans="5:6" ht="16.149999999999999" customHeight="1" x14ac:dyDescent="0.25">
      <c r="E923" s="5" t="str">
        <f>C923&amp;"_"&amp;D923</f>
        <v>_</v>
      </c>
      <c r="F923" s="5" t="str">
        <f>C923&amp;"_"&amp;D923&amp;"_"&amp;B923</f>
        <v>__</v>
      </c>
    </row>
    <row r="924" spans="5:6" ht="16.149999999999999" customHeight="1" x14ac:dyDescent="0.25">
      <c r="E924" s="5" t="str">
        <f>C924&amp;"_"&amp;D924</f>
        <v>_</v>
      </c>
      <c r="F924" s="5" t="str">
        <f>C924&amp;"_"&amp;D924&amp;"_"&amp;B924</f>
        <v>__</v>
      </c>
    </row>
    <row r="925" spans="5:6" ht="16.149999999999999" customHeight="1" x14ac:dyDescent="0.25">
      <c r="E925" s="5" t="str">
        <f>C925&amp;"_"&amp;D925</f>
        <v>_</v>
      </c>
      <c r="F925" s="5" t="str">
        <f>C925&amp;"_"&amp;D925&amp;"_"&amp;B925</f>
        <v>__</v>
      </c>
    </row>
    <row r="926" spans="5:6" ht="16.149999999999999" customHeight="1" x14ac:dyDescent="0.25">
      <c r="E926" s="5" t="str">
        <f>C926&amp;"_"&amp;D926</f>
        <v>_</v>
      </c>
      <c r="F926" s="5" t="str">
        <f>C926&amp;"_"&amp;D926&amp;"_"&amp;B926</f>
        <v>__</v>
      </c>
    </row>
    <row r="927" spans="5:6" ht="16.149999999999999" customHeight="1" x14ac:dyDescent="0.25">
      <c r="E927" s="5" t="str">
        <f>C927&amp;"_"&amp;D927</f>
        <v>_</v>
      </c>
      <c r="F927" s="5" t="str">
        <f>C927&amp;"_"&amp;D927&amp;"_"&amp;B927</f>
        <v>__</v>
      </c>
    </row>
    <row r="928" spans="5:6" ht="16.149999999999999" customHeight="1" x14ac:dyDescent="0.25">
      <c r="E928" s="5" t="str">
        <f>C928&amp;"_"&amp;D928</f>
        <v>_</v>
      </c>
      <c r="F928" s="5" t="str">
        <f>C928&amp;"_"&amp;D928&amp;"_"&amp;B928</f>
        <v>__</v>
      </c>
    </row>
    <row r="929" spans="5:6" ht="16.149999999999999" customHeight="1" x14ac:dyDescent="0.25">
      <c r="E929" s="5" t="str">
        <f>C929&amp;"_"&amp;D929</f>
        <v>_</v>
      </c>
      <c r="F929" s="5" t="str">
        <f>C929&amp;"_"&amp;D929&amp;"_"&amp;B929</f>
        <v>__</v>
      </c>
    </row>
    <row r="930" spans="5:6" ht="16.149999999999999" customHeight="1" x14ac:dyDescent="0.25">
      <c r="E930" s="5" t="str">
        <f>C930&amp;"_"&amp;D930</f>
        <v>_</v>
      </c>
      <c r="F930" s="5" t="str">
        <f>C930&amp;"_"&amp;D930&amp;"_"&amp;B930</f>
        <v>__</v>
      </c>
    </row>
    <row r="931" spans="5:6" ht="16.149999999999999" customHeight="1" x14ac:dyDescent="0.25">
      <c r="E931" s="5" t="str">
        <f>C931&amp;"_"&amp;D931</f>
        <v>_</v>
      </c>
      <c r="F931" s="5" t="str">
        <f>C931&amp;"_"&amp;D931&amp;"_"&amp;B931</f>
        <v>__</v>
      </c>
    </row>
    <row r="932" spans="5:6" ht="16.149999999999999" customHeight="1" x14ac:dyDescent="0.25">
      <c r="E932" s="5" t="str">
        <f>C932&amp;"_"&amp;D932</f>
        <v>_</v>
      </c>
      <c r="F932" s="5" t="str">
        <f>C932&amp;"_"&amp;D932&amp;"_"&amp;B932</f>
        <v>__</v>
      </c>
    </row>
    <row r="933" spans="5:6" ht="16.149999999999999" customHeight="1" x14ac:dyDescent="0.25">
      <c r="E933" s="5" t="str">
        <f>C933&amp;"_"&amp;D933</f>
        <v>_</v>
      </c>
      <c r="F933" s="5" t="str">
        <f>C933&amp;"_"&amp;D933&amp;"_"&amp;B933</f>
        <v>__</v>
      </c>
    </row>
    <row r="934" spans="5:6" ht="16.149999999999999" customHeight="1" x14ac:dyDescent="0.25">
      <c r="E934" s="5" t="str">
        <f>C934&amp;"_"&amp;D934</f>
        <v>_</v>
      </c>
      <c r="F934" s="5" t="str">
        <f>C934&amp;"_"&amp;D934&amp;"_"&amp;B934</f>
        <v>__</v>
      </c>
    </row>
    <row r="935" spans="5:6" ht="16.149999999999999" customHeight="1" x14ac:dyDescent="0.25">
      <c r="E935" s="5" t="str">
        <f>C935&amp;"_"&amp;D935</f>
        <v>_</v>
      </c>
      <c r="F935" s="5" t="str">
        <f>C935&amp;"_"&amp;D935&amp;"_"&amp;B935</f>
        <v>__</v>
      </c>
    </row>
    <row r="936" spans="5:6" ht="16.149999999999999" customHeight="1" x14ac:dyDescent="0.25">
      <c r="E936" s="5" t="str">
        <f>C936&amp;"_"&amp;D936</f>
        <v>_</v>
      </c>
      <c r="F936" s="5" t="str">
        <f>C936&amp;"_"&amp;D936&amp;"_"&amp;B936</f>
        <v>__</v>
      </c>
    </row>
    <row r="937" spans="5:6" ht="16.149999999999999" customHeight="1" x14ac:dyDescent="0.25">
      <c r="E937" s="5" t="str">
        <f>C937&amp;"_"&amp;D937</f>
        <v>_</v>
      </c>
      <c r="F937" s="5" t="str">
        <f>C937&amp;"_"&amp;D937&amp;"_"&amp;B937</f>
        <v>__</v>
      </c>
    </row>
    <row r="938" spans="5:6" ht="16.149999999999999" customHeight="1" x14ac:dyDescent="0.25">
      <c r="E938" s="5" t="str">
        <f>C938&amp;"_"&amp;D938</f>
        <v>_</v>
      </c>
      <c r="F938" s="5" t="str">
        <f>C938&amp;"_"&amp;D938&amp;"_"&amp;B938</f>
        <v>__</v>
      </c>
    </row>
    <row r="939" spans="5:6" ht="16.149999999999999" customHeight="1" x14ac:dyDescent="0.25">
      <c r="E939" s="5" t="str">
        <f>C939&amp;"_"&amp;D939</f>
        <v>_</v>
      </c>
      <c r="F939" s="5" t="str">
        <f>C939&amp;"_"&amp;D939&amp;"_"&amp;B939</f>
        <v>__</v>
      </c>
    </row>
    <row r="940" spans="5:6" ht="16.149999999999999" customHeight="1" x14ac:dyDescent="0.25">
      <c r="E940" s="5" t="str">
        <f>C940&amp;"_"&amp;D940</f>
        <v>_</v>
      </c>
      <c r="F940" s="5" t="str">
        <f>C940&amp;"_"&amp;D940&amp;"_"&amp;B940</f>
        <v>__</v>
      </c>
    </row>
    <row r="941" spans="5:6" ht="16.149999999999999" customHeight="1" x14ac:dyDescent="0.25">
      <c r="E941" s="5" t="str">
        <f>C941&amp;"_"&amp;D941</f>
        <v>_</v>
      </c>
      <c r="F941" s="5" t="str">
        <f>C941&amp;"_"&amp;D941&amp;"_"&amp;B941</f>
        <v>__</v>
      </c>
    </row>
    <row r="942" spans="5:6" ht="16.149999999999999" customHeight="1" x14ac:dyDescent="0.25">
      <c r="E942" s="5" t="str">
        <f>C942&amp;"_"&amp;D942</f>
        <v>_</v>
      </c>
      <c r="F942" s="5" t="str">
        <f>C942&amp;"_"&amp;D942&amp;"_"&amp;B942</f>
        <v>__</v>
      </c>
    </row>
    <row r="943" spans="5:6" ht="16.149999999999999" customHeight="1" x14ac:dyDescent="0.25">
      <c r="E943" s="5" t="str">
        <f>C943&amp;"_"&amp;D943</f>
        <v>_</v>
      </c>
      <c r="F943" s="5" t="str">
        <f>C943&amp;"_"&amp;D943&amp;"_"&amp;B943</f>
        <v>__</v>
      </c>
    </row>
    <row r="944" spans="5:6" ht="16.149999999999999" customHeight="1" x14ac:dyDescent="0.25">
      <c r="E944" s="5" t="str">
        <f>C944&amp;"_"&amp;D944</f>
        <v>_</v>
      </c>
      <c r="F944" s="5" t="str">
        <f>C944&amp;"_"&amp;D944&amp;"_"&amp;B944</f>
        <v>__</v>
      </c>
    </row>
    <row r="945" spans="5:6" ht="16.149999999999999" customHeight="1" x14ac:dyDescent="0.25">
      <c r="E945" s="5" t="str">
        <f>C945&amp;"_"&amp;D945</f>
        <v>_</v>
      </c>
      <c r="F945" s="5" t="str">
        <f>C945&amp;"_"&amp;D945&amp;"_"&amp;B945</f>
        <v>__</v>
      </c>
    </row>
    <row r="946" spans="5:6" ht="16.149999999999999" customHeight="1" x14ac:dyDescent="0.25">
      <c r="E946" s="5" t="str">
        <f>C946&amp;"_"&amp;D946</f>
        <v>_</v>
      </c>
      <c r="F946" s="5" t="str">
        <f>C946&amp;"_"&amp;D946&amp;"_"&amp;B946</f>
        <v>__</v>
      </c>
    </row>
    <row r="947" spans="5:6" ht="16.149999999999999" customHeight="1" x14ac:dyDescent="0.25">
      <c r="E947" s="5" t="str">
        <f>C947&amp;"_"&amp;D947</f>
        <v>_</v>
      </c>
      <c r="F947" s="5" t="str">
        <f>C947&amp;"_"&amp;D947&amp;"_"&amp;B947</f>
        <v>__</v>
      </c>
    </row>
    <row r="948" spans="5:6" ht="16.149999999999999" customHeight="1" x14ac:dyDescent="0.25">
      <c r="E948" s="5" t="str">
        <f>C948&amp;"_"&amp;D948</f>
        <v>_</v>
      </c>
      <c r="F948" s="5" t="str">
        <f>C948&amp;"_"&amp;D948&amp;"_"&amp;B948</f>
        <v>__</v>
      </c>
    </row>
    <row r="949" spans="5:6" ht="16.149999999999999" customHeight="1" x14ac:dyDescent="0.25">
      <c r="E949" s="5" t="str">
        <f>C949&amp;"_"&amp;D949</f>
        <v>_</v>
      </c>
      <c r="F949" s="5" t="str">
        <f>C949&amp;"_"&amp;D949&amp;"_"&amp;B949</f>
        <v>__</v>
      </c>
    </row>
    <row r="950" spans="5:6" ht="16.149999999999999" customHeight="1" x14ac:dyDescent="0.25">
      <c r="E950" s="5" t="str">
        <f>C950&amp;"_"&amp;D950</f>
        <v>_</v>
      </c>
      <c r="F950" s="5" t="str">
        <f>C950&amp;"_"&amp;D950&amp;"_"&amp;B950</f>
        <v>__</v>
      </c>
    </row>
    <row r="951" spans="5:6" ht="16.149999999999999" customHeight="1" x14ac:dyDescent="0.25">
      <c r="E951" s="5" t="str">
        <f>C951&amp;"_"&amp;D951</f>
        <v>_</v>
      </c>
      <c r="F951" s="5" t="str">
        <f>C951&amp;"_"&amp;D951&amp;"_"&amp;B951</f>
        <v>__</v>
      </c>
    </row>
    <row r="952" spans="5:6" ht="16.149999999999999" customHeight="1" x14ac:dyDescent="0.25">
      <c r="E952" s="5" t="str">
        <f>C952&amp;"_"&amp;D952</f>
        <v>_</v>
      </c>
      <c r="F952" s="5" t="str">
        <f>C952&amp;"_"&amp;D952&amp;"_"&amp;B952</f>
        <v>__</v>
      </c>
    </row>
    <row r="953" spans="5:6" ht="16.149999999999999" customHeight="1" x14ac:dyDescent="0.25">
      <c r="E953" s="5" t="str">
        <f>C953&amp;"_"&amp;D953</f>
        <v>_</v>
      </c>
      <c r="F953" s="5" t="str">
        <f>C953&amp;"_"&amp;D953&amp;"_"&amp;B953</f>
        <v>__</v>
      </c>
    </row>
    <row r="954" spans="5:6" ht="16.149999999999999" customHeight="1" x14ac:dyDescent="0.25">
      <c r="E954" s="5" t="str">
        <f>C954&amp;"_"&amp;D954</f>
        <v>_</v>
      </c>
      <c r="F954" s="5" t="str">
        <f>C954&amp;"_"&amp;D954&amp;"_"&amp;B954</f>
        <v>__</v>
      </c>
    </row>
    <row r="955" spans="5:6" ht="16.149999999999999" customHeight="1" x14ac:dyDescent="0.25">
      <c r="E955" s="5" t="str">
        <f>C955&amp;"_"&amp;D955</f>
        <v>_</v>
      </c>
      <c r="F955" s="5" t="str">
        <f>C955&amp;"_"&amp;D955&amp;"_"&amp;B955</f>
        <v>__</v>
      </c>
    </row>
    <row r="956" spans="5:6" ht="16.149999999999999" customHeight="1" x14ac:dyDescent="0.25">
      <c r="E956" s="5" t="str">
        <f>C956&amp;"_"&amp;D956</f>
        <v>_</v>
      </c>
      <c r="F956" s="5" t="str">
        <f>C956&amp;"_"&amp;D956&amp;"_"&amp;B956</f>
        <v>__</v>
      </c>
    </row>
    <row r="957" spans="5:6" ht="16.149999999999999" customHeight="1" x14ac:dyDescent="0.25">
      <c r="E957" s="5" t="str">
        <f>C957&amp;"_"&amp;D957</f>
        <v>_</v>
      </c>
      <c r="F957" s="5" t="str">
        <f>C957&amp;"_"&amp;D957&amp;"_"&amp;B957</f>
        <v>__</v>
      </c>
    </row>
    <row r="958" spans="5:6" ht="16.149999999999999" customHeight="1" x14ac:dyDescent="0.25">
      <c r="E958" s="5" t="str">
        <f>C958&amp;"_"&amp;D958</f>
        <v>_</v>
      </c>
      <c r="F958" s="5" t="str">
        <f>C958&amp;"_"&amp;D958&amp;"_"&amp;B958</f>
        <v>__</v>
      </c>
    </row>
    <row r="959" spans="5:6" ht="16.149999999999999" customHeight="1" x14ac:dyDescent="0.25">
      <c r="E959" s="5" t="str">
        <f>C959&amp;"_"&amp;D959</f>
        <v>_</v>
      </c>
      <c r="F959" s="5" t="str">
        <f>C959&amp;"_"&amp;D959&amp;"_"&amp;B959</f>
        <v>__</v>
      </c>
    </row>
    <row r="960" spans="5:6" ht="16.149999999999999" customHeight="1" x14ac:dyDescent="0.25">
      <c r="E960" s="5" t="str">
        <f>C960&amp;"_"&amp;D960</f>
        <v>_</v>
      </c>
      <c r="F960" s="5" t="str">
        <f>C960&amp;"_"&amp;D960&amp;"_"&amp;B960</f>
        <v>__</v>
      </c>
    </row>
    <row r="961" spans="5:6" ht="16.149999999999999" customHeight="1" x14ac:dyDescent="0.25">
      <c r="E961" s="5" t="str">
        <f>C961&amp;"_"&amp;D961</f>
        <v>_</v>
      </c>
      <c r="F961" s="5" t="str">
        <f>C961&amp;"_"&amp;D961&amp;"_"&amp;B961</f>
        <v>__</v>
      </c>
    </row>
    <row r="962" spans="5:6" ht="16.149999999999999" customHeight="1" x14ac:dyDescent="0.25">
      <c r="E962" s="5" t="str">
        <f>C962&amp;"_"&amp;D962</f>
        <v>_</v>
      </c>
      <c r="F962" s="5" t="str">
        <f>C962&amp;"_"&amp;D962&amp;"_"&amp;B962</f>
        <v>__</v>
      </c>
    </row>
    <row r="963" spans="5:6" ht="16.149999999999999" customHeight="1" x14ac:dyDescent="0.25">
      <c r="E963" s="5" t="str">
        <f>C963&amp;"_"&amp;D963</f>
        <v>_</v>
      </c>
      <c r="F963" s="5" t="str">
        <f>C963&amp;"_"&amp;D963&amp;"_"&amp;B963</f>
        <v>__</v>
      </c>
    </row>
    <row r="964" spans="5:6" ht="16.149999999999999" customHeight="1" x14ac:dyDescent="0.25">
      <c r="E964" s="5" t="str">
        <f>C964&amp;"_"&amp;D964</f>
        <v>_</v>
      </c>
      <c r="F964" s="5" t="str">
        <f>C964&amp;"_"&amp;D964&amp;"_"&amp;B964</f>
        <v>__</v>
      </c>
    </row>
    <row r="965" spans="5:6" ht="16.149999999999999" customHeight="1" x14ac:dyDescent="0.25">
      <c r="E965" s="5" t="str">
        <f>C965&amp;"_"&amp;D965</f>
        <v>_</v>
      </c>
      <c r="F965" s="5" t="str">
        <f>C965&amp;"_"&amp;D965&amp;"_"&amp;B965</f>
        <v>__</v>
      </c>
    </row>
    <row r="966" spans="5:6" ht="16.149999999999999" customHeight="1" x14ac:dyDescent="0.25">
      <c r="E966" s="5" t="str">
        <f>C966&amp;"_"&amp;D966</f>
        <v>_</v>
      </c>
      <c r="F966" s="5" t="str">
        <f>C966&amp;"_"&amp;D966&amp;"_"&amp;B966</f>
        <v>__</v>
      </c>
    </row>
    <row r="967" spans="5:6" ht="16.149999999999999" customHeight="1" x14ac:dyDescent="0.25">
      <c r="E967" s="5" t="str">
        <f>C967&amp;"_"&amp;D967</f>
        <v>_</v>
      </c>
      <c r="F967" s="5" t="str">
        <f>C967&amp;"_"&amp;D967&amp;"_"&amp;B967</f>
        <v>__</v>
      </c>
    </row>
    <row r="968" spans="5:6" ht="16.149999999999999" customHeight="1" x14ac:dyDescent="0.25">
      <c r="E968" s="5" t="str">
        <f>C968&amp;"_"&amp;D968</f>
        <v>_</v>
      </c>
      <c r="F968" s="5" t="str">
        <f>C968&amp;"_"&amp;D968&amp;"_"&amp;B968</f>
        <v>__</v>
      </c>
    </row>
    <row r="969" spans="5:6" ht="16.149999999999999" customHeight="1" x14ac:dyDescent="0.25">
      <c r="E969" s="5" t="str">
        <f>C969&amp;"_"&amp;D969</f>
        <v>_</v>
      </c>
      <c r="F969" s="5" t="str">
        <f>C969&amp;"_"&amp;D969&amp;"_"&amp;B969</f>
        <v>__</v>
      </c>
    </row>
    <row r="970" spans="5:6" ht="16.149999999999999" customHeight="1" x14ac:dyDescent="0.25">
      <c r="E970" s="5" t="str">
        <f>C970&amp;"_"&amp;D970</f>
        <v>_</v>
      </c>
      <c r="F970" s="5" t="str">
        <f>C970&amp;"_"&amp;D970&amp;"_"&amp;B970</f>
        <v>__</v>
      </c>
    </row>
    <row r="971" spans="5:6" ht="16.149999999999999" customHeight="1" x14ac:dyDescent="0.25">
      <c r="E971" s="5" t="str">
        <f>C971&amp;"_"&amp;D971</f>
        <v>_</v>
      </c>
      <c r="F971" s="5" t="str">
        <f>C971&amp;"_"&amp;D971&amp;"_"&amp;B971</f>
        <v>__</v>
      </c>
    </row>
    <row r="972" spans="5:6" ht="16.149999999999999" customHeight="1" x14ac:dyDescent="0.25">
      <c r="E972" s="5" t="str">
        <f>C972&amp;"_"&amp;D972</f>
        <v>_</v>
      </c>
      <c r="F972" s="5" t="str">
        <f>C972&amp;"_"&amp;D972&amp;"_"&amp;B972</f>
        <v>__</v>
      </c>
    </row>
    <row r="973" spans="5:6" ht="16.149999999999999" customHeight="1" x14ac:dyDescent="0.25">
      <c r="E973" s="5" t="str">
        <f>C973&amp;"_"&amp;D973</f>
        <v>_</v>
      </c>
      <c r="F973" s="5" t="str">
        <f>C973&amp;"_"&amp;D973&amp;"_"&amp;B973</f>
        <v>__</v>
      </c>
    </row>
    <row r="974" spans="5:6" ht="16.149999999999999" customHeight="1" x14ac:dyDescent="0.25">
      <c r="E974" s="5" t="str">
        <f>C974&amp;"_"&amp;D974</f>
        <v>_</v>
      </c>
      <c r="F974" s="5" t="str">
        <f>C974&amp;"_"&amp;D974&amp;"_"&amp;B974</f>
        <v>__</v>
      </c>
    </row>
    <row r="975" spans="5:6" ht="16.149999999999999" customHeight="1" x14ac:dyDescent="0.25">
      <c r="E975" s="5" t="str">
        <f>C975&amp;"_"&amp;D975</f>
        <v>_</v>
      </c>
      <c r="F975" s="5" t="str">
        <f>C975&amp;"_"&amp;D975&amp;"_"&amp;B975</f>
        <v>__</v>
      </c>
    </row>
    <row r="976" spans="5:6" ht="16.149999999999999" customHeight="1" x14ac:dyDescent="0.25">
      <c r="E976" s="5" t="str">
        <f>C976&amp;"_"&amp;D976</f>
        <v>_</v>
      </c>
      <c r="F976" s="5" t="str">
        <f>C976&amp;"_"&amp;D976&amp;"_"&amp;B976</f>
        <v>__</v>
      </c>
    </row>
    <row r="977" spans="5:6" ht="16.149999999999999" customHeight="1" x14ac:dyDescent="0.25">
      <c r="E977" s="5" t="str">
        <f>C977&amp;"_"&amp;D977</f>
        <v>_</v>
      </c>
      <c r="F977" s="5" t="str">
        <f>C977&amp;"_"&amp;D977&amp;"_"&amp;B977</f>
        <v>__</v>
      </c>
    </row>
    <row r="978" spans="5:6" ht="16.149999999999999" customHeight="1" x14ac:dyDescent="0.25">
      <c r="E978" s="5" t="str">
        <f>C978&amp;"_"&amp;D978</f>
        <v>_</v>
      </c>
      <c r="F978" s="5" t="str">
        <f>C978&amp;"_"&amp;D978&amp;"_"&amp;B978</f>
        <v>__</v>
      </c>
    </row>
    <row r="979" spans="5:6" ht="16.149999999999999" customHeight="1" x14ac:dyDescent="0.25">
      <c r="E979" s="5" t="str">
        <f>C979&amp;"_"&amp;D979</f>
        <v>_</v>
      </c>
      <c r="F979" s="5" t="str">
        <f>C979&amp;"_"&amp;D979&amp;"_"&amp;B979</f>
        <v>__</v>
      </c>
    </row>
    <row r="980" spans="5:6" ht="16.149999999999999" customHeight="1" x14ac:dyDescent="0.25">
      <c r="E980" s="5" t="str">
        <f>C980&amp;"_"&amp;D980</f>
        <v>_</v>
      </c>
      <c r="F980" s="5" t="str">
        <f>C980&amp;"_"&amp;D980&amp;"_"&amp;B980</f>
        <v>__</v>
      </c>
    </row>
    <row r="981" spans="5:6" ht="16.149999999999999" customHeight="1" x14ac:dyDescent="0.25">
      <c r="E981" s="5" t="str">
        <f>C981&amp;"_"&amp;D981</f>
        <v>_</v>
      </c>
      <c r="F981" s="5" t="str">
        <f>C981&amp;"_"&amp;D981&amp;"_"&amp;B981</f>
        <v>__</v>
      </c>
    </row>
    <row r="982" spans="5:6" ht="16.149999999999999" customHeight="1" x14ac:dyDescent="0.25">
      <c r="E982" s="5" t="str">
        <f>C982&amp;"_"&amp;D982</f>
        <v>_</v>
      </c>
      <c r="F982" s="5" t="str">
        <f>C982&amp;"_"&amp;D982&amp;"_"&amp;B982</f>
        <v>__</v>
      </c>
    </row>
    <row r="983" spans="5:6" ht="16.149999999999999" customHeight="1" x14ac:dyDescent="0.25">
      <c r="E983" s="5" t="str">
        <f>C983&amp;"_"&amp;D983</f>
        <v>_</v>
      </c>
      <c r="F983" s="5" t="str">
        <f>C983&amp;"_"&amp;D983&amp;"_"&amp;B983</f>
        <v>__</v>
      </c>
    </row>
    <row r="984" spans="5:6" ht="16.149999999999999" customHeight="1" x14ac:dyDescent="0.25">
      <c r="E984" s="5" t="str">
        <f>C984&amp;"_"&amp;D984</f>
        <v>_</v>
      </c>
      <c r="F984" s="5" t="str">
        <f>C984&amp;"_"&amp;D984&amp;"_"&amp;B984</f>
        <v>__</v>
      </c>
    </row>
    <row r="985" spans="5:6" ht="16.149999999999999" customHeight="1" x14ac:dyDescent="0.25">
      <c r="E985" s="5" t="str">
        <f>C985&amp;"_"&amp;D985</f>
        <v>_</v>
      </c>
      <c r="F985" s="5" t="str">
        <f>C985&amp;"_"&amp;D985&amp;"_"&amp;B985</f>
        <v>__</v>
      </c>
    </row>
    <row r="986" spans="5:6" ht="16.149999999999999" customHeight="1" x14ac:dyDescent="0.25">
      <c r="E986" s="5" t="str">
        <f>C986&amp;"_"&amp;D986</f>
        <v>_</v>
      </c>
      <c r="F986" s="5" t="str">
        <f>C986&amp;"_"&amp;D986&amp;"_"&amp;B986</f>
        <v>__</v>
      </c>
    </row>
    <row r="987" spans="5:6" ht="16.149999999999999" customHeight="1" x14ac:dyDescent="0.25">
      <c r="E987" s="5" t="str">
        <f>C987&amp;"_"&amp;D987</f>
        <v>_</v>
      </c>
      <c r="F987" s="5" t="str">
        <f>C987&amp;"_"&amp;D987&amp;"_"&amp;B987</f>
        <v>__</v>
      </c>
    </row>
    <row r="988" spans="5:6" ht="16.149999999999999" customHeight="1" x14ac:dyDescent="0.25">
      <c r="E988" s="5" t="str">
        <f>C988&amp;"_"&amp;D988</f>
        <v>_</v>
      </c>
      <c r="F988" s="5" t="str">
        <f>C988&amp;"_"&amp;D988&amp;"_"&amp;B988</f>
        <v>__</v>
      </c>
    </row>
    <row r="989" spans="5:6" ht="16.149999999999999" customHeight="1" x14ac:dyDescent="0.25">
      <c r="E989" s="5" t="str">
        <f>C989&amp;"_"&amp;D989</f>
        <v>_</v>
      </c>
      <c r="F989" s="5" t="str">
        <f>C989&amp;"_"&amp;D989&amp;"_"&amp;B989</f>
        <v>__</v>
      </c>
    </row>
    <row r="990" spans="5:6" ht="16.149999999999999" customHeight="1" x14ac:dyDescent="0.25">
      <c r="E990" s="5" t="str">
        <f>C990&amp;"_"&amp;D990</f>
        <v>_</v>
      </c>
      <c r="F990" s="5" t="str">
        <f>C990&amp;"_"&amp;D990&amp;"_"&amp;B990</f>
        <v>__</v>
      </c>
    </row>
    <row r="991" spans="5:6" ht="16.149999999999999" customHeight="1" x14ac:dyDescent="0.25">
      <c r="E991" s="5" t="str">
        <f>C991&amp;"_"&amp;D991</f>
        <v>_</v>
      </c>
      <c r="F991" s="5" t="str">
        <f>C991&amp;"_"&amp;D991&amp;"_"&amp;B991</f>
        <v>__</v>
      </c>
    </row>
    <row r="992" spans="5:6" ht="16.149999999999999" customHeight="1" x14ac:dyDescent="0.25">
      <c r="E992" s="5" t="str">
        <f>C992&amp;"_"&amp;D992</f>
        <v>_</v>
      </c>
      <c r="F992" s="5" t="str">
        <f>C992&amp;"_"&amp;D992&amp;"_"&amp;B992</f>
        <v>__</v>
      </c>
    </row>
    <row r="993" spans="5:6" ht="16.149999999999999" customHeight="1" x14ac:dyDescent="0.25">
      <c r="E993" s="5" t="str">
        <f>C993&amp;"_"&amp;D993</f>
        <v>_</v>
      </c>
      <c r="F993" s="5" t="str">
        <f>C993&amp;"_"&amp;D993&amp;"_"&amp;B993</f>
        <v>__</v>
      </c>
    </row>
    <row r="994" spans="5:6" ht="16.149999999999999" customHeight="1" x14ac:dyDescent="0.25">
      <c r="E994" s="5" t="str">
        <f>C994&amp;"_"&amp;D994</f>
        <v>_</v>
      </c>
      <c r="F994" s="5" t="str">
        <f>C994&amp;"_"&amp;D994&amp;"_"&amp;B994</f>
        <v>__</v>
      </c>
    </row>
    <row r="995" spans="5:6" ht="16.149999999999999" customHeight="1" x14ac:dyDescent="0.25">
      <c r="E995" s="5" t="str">
        <f>C995&amp;"_"&amp;D995</f>
        <v>_</v>
      </c>
      <c r="F995" s="5" t="str">
        <f>C995&amp;"_"&amp;D995&amp;"_"&amp;B995</f>
        <v>__</v>
      </c>
    </row>
    <row r="996" spans="5:6" ht="16.149999999999999" customHeight="1" x14ac:dyDescent="0.25">
      <c r="E996" s="5" t="str">
        <f>C996&amp;"_"&amp;D996</f>
        <v>_</v>
      </c>
      <c r="F996" s="5" t="str">
        <f>C996&amp;"_"&amp;D996&amp;"_"&amp;B996</f>
        <v>__</v>
      </c>
    </row>
    <row r="997" spans="5:6" ht="16.149999999999999" customHeight="1" x14ac:dyDescent="0.25">
      <c r="E997" s="5" t="str">
        <f>C997&amp;"_"&amp;D997</f>
        <v>_</v>
      </c>
      <c r="F997" s="5" t="str">
        <f>C997&amp;"_"&amp;D997&amp;"_"&amp;B997</f>
        <v>__</v>
      </c>
    </row>
    <row r="998" spans="5:6" ht="16.149999999999999" customHeight="1" x14ac:dyDescent="0.25">
      <c r="E998" s="5" t="str">
        <f>C998&amp;"_"&amp;D998</f>
        <v>_</v>
      </c>
      <c r="F998" s="5" t="str">
        <f>C998&amp;"_"&amp;D998&amp;"_"&amp;B998</f>
        <v>__</v>
      </c>
    </row>
    <row r="999" spans="5:6" ht="16.149999999999999" customHeight="1" x14ac:dyDescent="0.25">
      <c r="E999" s="5" t="str">
        <f>C999&amp;"_"&amp;D999</f>
        <v>_</v>
      </c>
      <c r="F999" s="5" t="str">
        <f>C999&amp;"_"&amp;D999&amp;"_"&amp;B999</f>
        <v>__</v>
      </c>
    </row>
    <row r="1000" spans="5:6" ht="16.149999999999999" customHeight="1" x14ac:dyDescent="0.25">
      <c r="E1000" s="5" t="str">
        <f>C1000&amp;"_"&amp;D1000</f>
        <v>_</v>
      </c>
      <c r="F1000" s="5" t="str">
        <f>C1000&amp;"_"&amp;D1000&amp;"_"&amp;B1000</f>
        <v>__</v>
      </c>
    </row>
    <row r="1001" spans="5:6" ht="16.149999999999999" customHeight="1" x14ac:dyDescent="0.25">
      <c r="E1001" s="5" t="str">
        <f>C1001&amp;"_"&amp;D1001</f>
        <v>_</v>
      </c>
      <c r="F1001" s="5" t="str">
        <f>C1001&amp;"_"&amp;D1001&amp;"_"&amp;B1001</f>
        <v>__</v>
      </c>
    </row>
    <row r="1002" spans="5:6" ht="16.149999999999999" customHeight="1" x14ac:dyDescent="0.25">
      <c r="E1002" s="5" t="str">
        <f>C1002&amp;"_"&amp;D1002</f>
        <v>_</v>
      </c>
      <c r="F1002" s="5" t="str">
        <f>C1002&amp;"_"&amp;D1002&amp;"_"&amp;B1002</f>
        <v>__</v>
      </c>
    </row>
    <row r="1003" spans="5:6" ht="16.149999999999999" customHeight="1" x14ac:dyDescent="0.25">
      <c r="E1003" s="5" t="str">
        <f>C1003&amp;"_"&amp;D1003</f>
        <v>_</v>
      </c>
      <c r="F1003" s="5" t="str">
        <f>C1003&amp;"_"&amp;D1003&amp;"_"&amp;B1003</f>
        <v>__</v>
      </c>
    </row>
    <row r="1004" spans="5:6" ht="16.149999999999999" customHeight="1" x14ac:dyDescent="0.25">
      <c r="E1004" s="5" t="str">
        <f>C1004&amp;"_"&amp;D1004</f>
        <v>_</v>
      </c>
      <c r="F1004" s="5" t="str">
        <f>C1004&amp;"_"&amp;D1004&amp;"_"&amp;B1004</f>
        <v>__</v>
      </c>
    </row>
    <row r="1005" spans="5:6" ht="16.149999999999999" customHeight="1" x14ac:dyDescent="0.25">
      <c r="E1005" s="5" t="str">
        <f>C1005&amp;"_"&amp;D1005</f>
        <v>_</v>
      </c>
      <c r="F1005" s="5" t="str">
        <f>C1005&amp;"_"&amp;D1005&amp;"_"&amp;B1005</f>
        <v>__</v>
      </c>
    </row>
    <row r="1006" spans="5:6" ht="16.149999999999999" customHeight="1" x14ac:dyDescent="0.25">
      <c r="E1006" s="5" t="str">
        <f>C1006&amp;"_"&amp;D1006</f>
        <v>_</v>
      </c>
      <c r="F1006" s="5" t="str">
        <f>C1006&amp;"_"&amp;D1006&amp;"_"&amp;B1006</f>
        <v>__</v>
      </c>
    </row>
    <row r="1007" spans="5:6" ht="16.149999999999999" customHeight="1" x14ac:dyDescent="0.25">
      <c r="E1007" s="5" t="str">
        <f>C1007&amp;"_"&amp;D1007</f>
        <v>_</v>
      </c>
      <c r="F1007" s="5" t="str">
        <f>C1007&amp;"_"&amp;D1007&amp;"_"&amp;B1007</f>
        <v>__</v>
      </c>
    </row>
    <row r="1008" spans="5:6" ht="16.149999999999999" customHeight="1" x14ac:dyDescent="0.25">
      <c r="E1008" s="5" t="str">
        <f>C1008&amp;"_"&amp;D1008</f>
        <v>_</v>
      </c>
      <c r="F1008" s="5" t="str">
        <f>C1008&amp;"_"&amp;D1008&amp;"_"&amp;B1008</f>
        <v>__</v>
      </c>
    </row>
    <row r="1009" spans="5:6" ht="16.149999999999999" customHeight="1" x14ac:dyDescent="0.25">
      <c r="E1009" s="5" t="str">
        <f>C1009&amp;"_"&amp;D1009</f>
        <v>_</v>
      </c>
      <c r="F1009" s="5" t="str">
        <f>C1009&amp;"_"&amp;D1009&amp;"_"&amp;B1009</f>
        <v>__</v>
      </c>
    </row>
    <row r="1010" spans="5:6" ht="16.149999999999999" customHeight="1" x14ac:dyDescent="0.25">
      <c r="E1010" s="5" t="str">
        <f>C1010&amp;"_"&amp;D1010</f>
        <v>_</v>
      </c>
      <c r="F1010" s="5" t="str">
        <f>C1010&amp;"_"&amp;D1010&amp;"_"&amp;B1010</f>
        <v>__</v>
      </c>
    </row>
    <row r="1011" spans="5:6" ht="16.149999999999999" customHeight="1" x14ac:dyDescent="0.25">
      <c r="E1011" s="5" t="str">
        <f>C1011&amp;"_"&amp;D1011</f>
        <v>_</v>
      </c>
      <c r="F1011" s="5" t="str">
        <f>C1011&amp;"_"&amp;D1011&amp;"_"&amp;B1011</f>
        <v>__</v>
      </c>
    </row>
    <row r="1012" spans="5:6" ht="16.149999999999999" customHeight="1" x14ac:dyDescent="0.25">
      <c r="E1012" s="5" t="str">
        <f>C1012&amp;"_"&amp;D1012</f>
        <v>_</v>
      </c>
      <c r="F1012" s="5" t="str">
        <f>C1012&amp;"_"&amp;D1012&amp;"_"&amp;B1012</f>
        <v>__</v>
      </c>
    </row>
    <row r="1013" spans="5:6" ht="16.149999999999999" customHeight="1" x14ac:dyDescent="0.25">
      <c r="E1013" s="5" t="str">
        <f>C1013&amp;"_"&amp;D1013</f>
        <v>_</v>
      </c>
      <c r="F1013" s="5" t="str">
        <f>C1013&amp;"_"&amp;D1013&amp;"_"&amp;B1013</f>
        <v>__</v>
      </c>
    </row>
    <row r="1014" spans="5:6" ht="16.149999999999999" customHeight="1" x14ac:dyDescent="0.25">
      <c r="E1014" s="5" t="str">
        <f>C1014&amp;"_"&amp;D1014</f>
        <v>_</v>
      </c>
      <c r="F1014" s="5" t="str">
        <f>C1014&amp;"_"&amp;D1014&amp;"_"&amp;B1014</f>
        <v>__</v>
      </c>
    </row>
    <row r="1015" spans="5:6" ht="16.149999999999999" customHeight="1" x14ac:dyDescent="0.25">
      <c r="E1015" s="5" t="str">
        <f>C1015&amp;"_"&amp;D1015</f>
        <v>_</v>
      </c>
      <c r="F1015" s="5" t="str">
        <f>C1015&amp;"_"&amp;D1015&amp;"_"&amp;B1015</f>
        <v>__</v>
      </c>
    </row>
    <row r="1016" spans="5:6" ht="16.149999999999999" customHeight="1" x14ac:dyDescent="0.25">
      <c r="E1016" s="5" t="str">
        <f>C1016&amp;"_"&amp;D1016</f>
        <v>_</v>
      </c>
      <c r="F1016" s="5" t="str">
        <f>C1016&amp;"_"&amp;D1016&amp;"_"&amp;B1016</f>
        <v>__</v>
      </c>
    </row>
    <row r="1017" spans="5:6" ht="16.149999999999999" customHeight="1" x14ac:dyDescent="0.25">
      <c r="E1017" s="5" t="str">
        <f>C1017&amp;"_"&amp;D1017</f>
        <v>_</v>
      </c>
      <c r="F1017" s="5" t="str">
        <f>C1017&amp;"_"&amp;D1017&amp;"_"&amp;B1017</f>
        <v>__</v>
      </c>
    </row>
    <row r="1018" spans="5:6" ht="16.149999999999999" customHeight="1" x14ac:dyDescent="0.25">
      <c r="E1018" s="5" t="str">
        <f>C1018&amp;"_"&amp;D1018</f>
        <v>_</v>
      </c>
      <c r="F1018" s="5" t="str">
        <f>C1018&amp;"_"&amp;D1018&amp;"_"&amp;B1018</f>
        <v>__</v>
      </c>
    </row>
    <row r="1019" spans="5:6" ht="16.149999999999999" customHeight="1" x14ac:dyDescent="0.25">
      <c r="E1019" s="5" t="str">
        <f>C1019&amp;"_"&amp;D1019</f>
        <v>_</v>
      </c>
      <c r="F1019" s="5" t="str">
        <f>C1019&amp;"_"&amp;D1019&amp;"_"&amp;B1019</f>
        <v>__</v>
      </c>
    </row>
    <row r="1020" spans="5:6" ht="16.149999999999999" customHeight="1" x14ac:dyDescent="0.25">
      <c r="E1020" s="5" t="str">
        <f>C1020&amp;"_"&amp;D1020</f>
        <v>_</v>
      </c>
      <c r="F1020" s="5" t="str">
        <f>C1020&amp;"_"&amp;D1020&amp;"_"&amp;B1020</f>
        <v>__</v>
      </c>
    </row>
    <row r="1021" spans="5:6" ht="16.149999999999999" customHeight="1" x14ac:dyDescent="0.25">
      <c r="E1021" s="5" t="str">
        <f>C1021&amp;"_"&amp;D1021</f>
        <v>_</v>
      </c>
      <c r="F1021" s="5" t="str">
        <f>C1021&amp;"_"&amp;D1021&amp;"_"&amp;B1021</f>
        <v>__</v>
      </c>
    </row>
    <row r="1022" spans="5:6" ht="16.149999999999999" customHeight="1" x14ac:dyDescent="0.25">
      <c r="E1022" s="5" t="str">
        <f>C1022&amp;"_"&amp;D1022</f>
        <v>_</v>
      </c>
      <c r="F1022" s="5" t="str">
        <f>C1022&amp;"_"&amp;D1022&amp;"_"&amp;B1022</f>
        <v>__</v>
      </c>
    </row>
    <row r="1023" spans="5:6" ht="16.149999999999999" customHeight="1" x14ac:dyDescent="0.25">
      <c r="E1023" s="5" t="str">
        <f>C1023&amp;"_"&amp;D1023</f>
        <v>_</v>
      </c>
      <c r="F1023" s="5" t="str">
        <f>C1023&amp;"_"&amp;D1023&amp;"_"&amp;B1023</f>
        <v>__</v>
      </c>
    </row>
    <row r="1024" spans="5:6" ht="16.149999999999999" customHeight="1" x14ac:dyDescent="0.25">
      <c r="E1024" s="5" t="str">
        <f>C1024&amp;"_"&amp;D1024</f>
        <v>_</v>
      </c>
      <c r="F1024" s="5" t="str">
        <f>C1024&amp;"_"&amp;D1024&amp;"_"&amp;B1024</f>
        <v>__</v>
      </c>
    </row>
    <row r="1025" spans="5:6" ht="16.149999999999999" customHeight="1" x14ac:dyDescent="0.25">
      <c r="E1025" s="5" t="str">
        <f>C1025&amp;"_"&amp;D1025</f>
        <v>_</v>
      </c>
      <c r="F1025" s="5" t="str">
        <f>C1025&amp;"_"&amp;D1025&amp;"_"&amp;B1025</f>
        <v>__</v>
      </c>
    </row>
    <row r="1026" spans="5:6" ht="16.149999999999999" customHeight="1" x14ac:dyDescent="0.25">
      <c r="E1026" s="5" t="str">
        <f>C1026&amp;"_"&amp;D1026</f>
        <v>_</v>
      </c>
      <c r="F1026" s="5" t="str">
        <f>C1026&amp;"_"&amp;D1026&amp;"_"&amp;B1026</f>
        <v>__</v>
      </c>
    </row>
    <row r="1027" spans="5:6" ht="16.149999999999999" customHeight="1" x14ac:dyDescent="0.25">
      <c r="E1027" s="5" t="str">
        <f>C1027&amp;"_"&amp;D1027</f>
        <v>_</v>
      </c>
      <c r="F1027" s="5" t="str">
        <f>C1027&amp;"_"&amp;D1027&amp;"_"&amp;B1027</f>
        <v>__</v>
      </c>
    </row>
    <row r="1028" spans="5:6" ht="16.149999999999999" customHeight="1" x14ac:dyDescent="0.25">
      <c r="E1028" s="5" t="str">
        <f>C1028&amp;"_"&amp;D1028</f>
        <v>_</v>
      </c>
      <c r="F1028" s="5" t="str">
        <f>C1028&amp;"_"&amp;D1028&amp;"_"&amp;B1028</f>
        <v>__</v>
      </c>
    </row>
    <row r="1029" spans="5:6" ht="16.149999999999999" customHeight="1" x14ac:dyDescent="0.25">
      <c r="E1029" s="5" t="str">
        <f>C1029&amp;"_"&amp;D1029</f>
        <v>_</v>
      </c>
      <c r="F1029" s="5" t="str">
        <f>C1029&amp;"_"&amp;D1029&amp;"_"&amp;B1029</f>
        <v>__</v>
      </c>
    </row>
    <row r="1030" spans="5:6" ht="16.149999999999999" customHeight="1" x14ac:dyDescent="0.25">
      <c r="E1030" s="5" t="str">
        <f>C1030&amp;"_"&amp;D1030</f>
        <v>_</v>
      </c>
      <c r="F1030" s="5" t="str">
        <f>C1030&amp;"_"&amp;D1030&amp;"_"&amp;B1030</f>
        <v>__</v>
      </c>
    </row>
    <row r="1031" spans="5:6" ht="16.149999999999999" customHeight="1" x14ac:dyDescent="0.25">
      <c r="E1031" s="5" t="str">
        <f>C1031&amp;"_"&amp;D1031</f>
        <v>_</v>
      </c>
      <c r="F1031" s="5" t="str">
        <f>C1031&amp;"_"&amp;D1031&amp;"_"&amp;B1031</f>
        <v>__</v>
      </c>
    </row>
    <row r="1032" spans="5:6" ht="16.149999999999999" customHeight="1" x14ac:dyDescent="0.25">
      <c r="E1032" s="5" t="str">
        <f>C1032&amp;"_"&amp;D1032</f>
        <v>_</v>
      </c>
      <c r="F1032" s="5" t="str">
        <f>C1032&amp;"_"&amp;D1032&amp;"_"&amp;B1032</f>
        <v>__</v>
      </c>
    </row>
    <row r="1033" spans="5:6" ht="16.149999999999999" customHeight="1" x14ac:dyDescent="0.25">
      <c r="E1033" s="5" t="str">
        <f>C1033&amp;"_"&amp;D1033</f>
        <v>_</v>
      </c>
      <c r="F1033" s="5" t="str">
        <f>C1033&amp;"_"&amp;D1033&amp;"_"&amp;B1033</f>
        <v>__</v>
      </c>
    </row>
    <row r="1034" spans="5:6" ht="16.149999999999999" customHeight="1" x14ac:dyDescent="0.25">
      <c r="E1034" s="5" t="str">
        <f>C1034&amp;"_"&amp;D1034</f>
        <v>_</v>
      </c>
      <c r="F1034" s="5" t="str">
        <f>C1034&amp;"_"&amp;D1034&amp;"_"&amp;B1034</f>
        <v>__</v>
      </c>
    </row>
    <row r="1035" spans="5:6" ht="16.149999999999999" customHeight="1" x14ac:dyDescent="0.25">
      <c r="E1035" s="5" t="str">
        <f>C1035&amp;"_"&amp;D1035</f>
        <v>_</v>
      </c>
      <c r="F1035" s="5" t="str">
        <f>C1035&amp;"_"&amp;D1035&amp;"_"&amp;B1035</f>
        <v>__</v>
      </c>
    </row>
    <row r="1036" spans="5:6" ht="16.149999999999999" customHeight="1" x14ac:dyDescent="0.25">
      <c r="E1036" s="5" t="str">
        <f>C1036&amp;"_"&amp;D1036</f>
        <v>_</v>
      </c>
      <c r="F1036" s="5" t="str">
        <f>C1036&amp;"_"&amp;D1036&amp;"_"&amp;B1036</f>
        <v>__</v>
      </c>
    </row>
    <row r="1037" spans="5:6" ht="16.149999999999999" customHeight="1" x14ac:dyDescent="0.25">
      <c r="E1037" s="5" t="str">
        <f>C1037&amp;"_"&amp;D1037</f>
        <v>_</v>
      </c>
      <c r="F1037" s="5" t="str">
        <f>C1037&amp;"_"&amp;D1037&amp;"_"&amp;B1037</f>
        <v>__</v>
      </c>
    </row>
    <row r="1038" spans="5:6" ht="16.149999999999999" customHeight="1" x14ac:dyDescent="0.25">
      <c r="E1038" s="5" t="str">
        <f>C1038&amp;"_"&amp;D1038</f>
        <v>_</v>
      </c>
      <c r="F1038" s="5" t="str">
        <f>C1038&amp;"_"&amp;D1038&amp;"_"&amp;B1038</f>
        <v>__</v>
      </c>
    </row>
    <row r="1039" spans="5:6" ht="16.149999999999999" customHeight="1" x14ac:dyDescent="0.25">
      <c r="E1039" s="5" t="str">
        <f>C1039&amp;"_"&amp;D1039</f>
        <v>_</v>
      </c>
      <c r="F1039" s="5" t="str">
        <f>C1039&amp;"_"&amp;D1039&amp;"_"&amp;B1039</f>
        <v>__</v>
      </c>
    </row>
    <row r="1040" spans="5:6" ht="16.149999999999999" customHeight="1" x14ac:dyDescent="0.25">
      <c r="E1040" s="5" t="str">
        <f>C1040&amp;"_"&amp;D1040</f>
        <v>_</v>
      </c>
      <c r="F1040" s="5" t="str">
        <f>C1040&amp;"_"&amp;D1040&amp;"_"&amp;B1040</f>
        <v>__</v>
      </c>
    </row>
    <row r="1041" spans="5:6" ht="16.149999999999999" customHeight="1" x14ac:dyDescent="0.25">
      <c r="E1041" s="5" t="str">
        <f>C1041&amp;"_"&amp;D1041</f>
        <v>_</v>
      </c>
      <c r="F1041" s="5" t="str">
        <f>C1041&amp;"_"&amp;D1041&amp;"_"&amp;B1041</f>
        <v>__</v>
      </c>
    </row>
    <row r="1042" spans="5:6" ht="16.149999999999999" customHeight="1" x14ac:dyDescent="0.25">
      <c r="E1042" s="5" t="str">
        <f>C1042&amp;"_"&amp;D1042</f>
        <v>_</v>
      </c>
      <c r="F1042" s="5" t="str">
        <f>C1042&amp;"_"&amp;D1042&amp;"_"&amp;B1042</f>
        <v>__</v>
      </c>
    </row>
    <row r="1043" spans="5:6" ht="16.149999999999999" customHeight="1" x14ac:dyDescent="0.25">
      <c r="E1043" s="5" t="str">
        <f>C1043&amp;"_"&amp;D1043</f>
        <v>_</v>
      </c>
      <c r="F1043" s="5" t="str">
        <f>C1043&amp;"_"&amp;D1043&amp;"_"&amp;B1043</f>
        <v>__</v>
      </c>
    </row>
    <row r="1044" spans="5:6" ht="16.149999999999999" customHeight="1" x14ac:dyDescent="0.25">
      <c r="E1044" s="5" t="str">
        <f>C1044&amp;"_"&amp;D1044</f>
        <v>_</v>
      </c>
      <c r="F1044" s="5" t="str">
        <f>C1044&amp;"_"&amp;D1044&amp;"_"&amp;B1044</f>
        <v>__</v>
      </c>
    </row>
    <row r="1045" spans="5:6" ht="16.149999999999999" customHeight="1" x14ac:dyDescent="0.25">
      <c r="E1045" s="5" t="str">
        <f>C1045&amp;"_"&amp;D1045</f>
        <v>_</v>
      </c>
      <c r="F1045" s="5" t="str">
        <f>C1045&amp;"_"&amp;D1045&amp;"_"&amp;B1045</f>
        <v>__</v>
      </c>
    </row>
    <row r="1046" spans="5:6" ht="16.149999999999999" customHeight="1" x14ac:dyDescent="0.25">
      <c r="E1046" s="5" t="str">
        <f>C1046&amp;"_"&amp;D1046</f>
        <v>_</v>
      </c>
      <c r="F1046" s="5" t="str">
        <f>C1046&amp;"_"&amp;D1046&amp;"_"&amp;B1046</f>
        <v>__</v>
      </c>
    </row>
    <row r="1047" spans="5:6" ht="16.149999999999999" customHeight="1" x14ac:dyDescent="0.25">
      <c r="E1047" s="5" t="str">
        <f>C1047&amp;"_"&amp;D1047</f>
        <v>_</v>
      </c>
      <c r="F1047" s="5" t="str">
        <f>C1047&amp;"_"&amp;D1047&amp;"_"&amp;B1047</f>
        <v>__</v>
      </c>
    </row>
    <row r="1048" spans="5:6" ht="16.149999999999999" customHeight="1" x14ac:dyDescent="0.25">
      <c r="E1048" s="5" t="str">
        <f>C1048&amp;"_"&amp;D1048</f>
        <v>_</v>
      </c>
      <c r="F1048" s="5" t="str">
        <f>C1048&amp;"_"&amp;D1048&amp;"_"&amp;B1048</f>
        <v>__</v>
      </c>
    </row>
    <row r="1049" spans="5:6" ht="16.149999999999999" customHeight="1" x14ac:dyDescent="0.25">
      <c r="E1049" s="5" t="str">
        <f>C1049&amp;"_"&amp;D1049</f>
        <v>_</v>
      </c>
      <c r="F1049" s="5" t="str">
        <f>C1049&amp;"_"&amp;D1049&amp;"_"&amp;B1049</f>
        <v>__</v>
      </c>
    </row>
    <row r="1050" spans="5:6" ht="16.149999999999999" customHeight="1" x14ac:dyDescent="0.25">
      <c r="E1050" s="5" t="str">
        <f>C1050&amp;"_"&amp;D1050</f>
        <v>_</v>
      </c>
      <c r="F1050" s="5" t="str">
        <f>C1050&amp;"_"&amp;D1050&amp;"_"&amp;B1050</f>
        <v>__</v>
      </c>
    </row>
    <row r="1051" spans="5:6" ht="16.149999999999999" customHeight="1" x14ac:dyDescent="0.25">
      <c r="E1051" s="5" t="str">
        <f>C1051&amp;"_"&amp;D1051</f>
        <v>_</v>
      </c>
      <c r="F1051" s="5" t="str">
        <f>C1051&amp;"_"&amp;D1051&amp;"_"&amp;B1051</f>
        <v>__</v>
      </c>
    </row>
    <row r="1052" spans="5:6" ht="16.149999999999999" customHeight="1" x14ac:dyDescent="0.25">
      <c r="E1052" s="5" t="str">
        <f>C1052&amp;"_"&amp;D1052</f>
        <v>_</v>
      </c>
      <c r="F1052" s="5" t="str">
        <f>C1052&amp;"_"&amp;D1052&amp;"_"&amp;B1052</f>
        <v>__</v>
      </c>
    </row>
    <row r="1053" spans="5:6" ht="16.149999999999999" customHeight="1" x14ac:dyDescent="0.25">
      <c r="E1053" s="5" t="str">
        <f>C1053&amp;"_"&amp;D1053</f>
        <v>_</v>
      </c>
      <c r="F1053" s="5" t="str">
        <f>C1053&amp;"_"&amp;D1053&amp;"_"&amp;B1053</f>
        <v>__</v>
      </c>
    </row>
    <row r="1054" spans="5:6" ht="16.149999999999999" customHeight="1" x14ac:dyDescent="0.25">
      <c r="E1054" s="5" t="str">
        <f>C1054&amp;"_"&amp;D1054</f>
        <v>_</v>
      </c>
      <c r="F1054" s="5" t="str">
        <f>C1054&amp;"_"&amp;D1054&amp;"_"&amp;B1054</f>
        <v>__</v>
      </c>
    </row>
    <row r="1055" spans="5:6" ht="16.149999999999999" customHeight="1" x14ac:dyDescent="0.25">
      <c r="E1055" s="5" t="str">
        <f>C1055&amp;"_"&amp;D1055</f>
        <v>_</v>
      </c>
      <c r="F1055" s="5" t="str">
        <f>C1055&amp;"_"&amp;D1055&amp;"_"&amp;B1055</f>
        <v>__</v>
      </c>
    </row>
    <row r="1056" spans="5:6" ht="16.149999999999999" customHeight="1" x14ac:dyDescent="0.25">
      <c r="E1056" s="5" t="str">
        <f>C1056&amp;"_"&amp;D1056</f>
        <v>_</v>
      </c>
      <c r="F1056" s="5" t="str">
        <f>C1056&amp;"_"&amp;D1056&amp;"_"&amp;B1056</f>
        <v>__</v>
      </c>
    </row>
    <row r="1057" spans="5:6" ht="16.149999999999999" customHeight="1" x14ac:dyDescent="0.25">
      <c r="E1057" s="5" t="str">
        <f>C1057&amp;"_"&amp;D1057</f>
        <v>_</v>
      </c>
      <c r="F1057" s="5" t="str">
        <f>C1057&amp;"_"&amp;D1057&amp;"_"&amp;B1057</f>
        <v>__</v>
      </c>
    </row>
    <row r="1058" spans="5:6" ht="16.149999999999999" customHeight="1" x14ac:dyDescent="0.25">
      <c r="E1058" s="5" t="str">
        <f>C1058&amp;"_"&amp;D1058</f>
        <v>_</v>
      </c>
      <c r="F1058" s="5" t="str">
        <f>C1058&amp;"_"&amp;D1058&amp;"_"&amp;B1058</f>
        <v>__</v>
      </c>
    </row>
    <row r="1059" spans="5:6" ht="16.149999999999999" customHeight="1" x14ac:dyDescent="0.25">
      <c r="E1059" s="5" t="str">
        <f>C1059&amp;"_"&amp;D1059</f>
        <v>_</v>
      </c>
      <c r="F1059" s="5" t="str">
        <f>C1059&amp;"_"&amp;D1059&amp;"_"&amp;B1059</f>
        <v>__</v>
      </c>
    </row>
    <row r="1060" spans="5:6" ht="16.149999999999999" customHeight="1" x14ac:dyDescent="0.25">
      <c r="E1060" s="5" t="str">
        <f>C1060&amp;"_"&amp;D1060</f>
        <v>_</v>
      </c>
      <c r="F1060" s="5" t="str">
        <f>C1060&amp;"_"&amp;D1060&amp;"_"&amp;B1060</f>
        <v>__</v>
      </c>
    </row>
    <row r="1061" spans="5:6" ht="16.149999999999999" customHeight="1" x14ac:dyDescent="0.25">
      <c r="E1061" s="5" t="str">
        <f>C1061&amp;"_"&amp;D1061</f>
        <v>_</v>
      </c>
      <c r="F1061" s="5" t="str">
        <f>C1061&amp;"_"&amp;D1061&amp;"_"&amp;B1061</f>
        <v>__</v>
      </c>
    </row>
    <row r="1062" spans="5:6" ht="16.149999999999999" customHeight="1" x14ac:dyDescent="0.25">
      <c r="E1062" s="5" t="str">
        <f>C1062&amp;"_"&amp;D1062</f>
        <v>_</v>
      </c>
      <c r="F1062" s="5" t="str">
        <f>C1062&amp;"_"&amp;D1062&amp;"_"&amp;B1062</f>
        <v>__</v>
      </c>
    </row>
    <row r="1063" spans="5:6" ht="16.149999999999999" customHeight="1" x14ac:dyDescent="0.25">
      <c r="E1063" s="5" t="str">
        <f>C1063&amp;"_"&amp;D1063</f>
        <v>_</v>
      </c>
      <c r="F1063" s="5" t="str">
        <f>C1063&amp;"_"&amp;D1063&amp;"_"&amp;B1063</f>
        <v>__</v>
      </c>
    </row>
    <row r="1064" spans="5:6" ht="16.149999999999999" customHeight="1" x14ac:dyDescent="0.25">
      <c r="E1064" s="5" t="str">
        <f>C1064&amp;"_"&amp;D1064</f>
        <v>_</v>
      </c>
      <c r="F1064" s="5" t="str">
        <f>C1064&amp;"_"&amp;D1064&amp;"_"&amp;B1064</f>
        <v>__</v>
      </c>
    </row>
    <row r="1065" spans="5:6" ht="16.149999999999999" customHeight="1" x14ac:dyDescent="0.25">
      <c r="E1065" s="5" t="str">
        <f>C1065&amp;"_"&amp;D1065</f>
        <v>_</v>
      </c>
      <c r="F1065" s="5" t="str">
        <f>C1065&amp;"_"&amp;D1065&amp;"_"&amp;B1065</f>
        <v>__</v>
      </c>
    </row>
    <row r="1066" spans="5:6" ht="16.149999999999999" customHeight="1" x14ac:dyDescent="0.25">
      <c r="E1066" s="5" t="str">
        <f>C1066&amp;"_"&amp;D1066</f>
        <v>_</v>
      </c>
      <c r="F1066" s="5" t="str">
        <f>C1066&amp;"_"&amp;D1066&amp;"_"&amp;B1066</f>
        <v>__</v>
      </c>
    </row>
    <row r="1067" spans="5:6" ht="16.149999999999999" customHeight="1" x14ac:dyDescent="0.25">
      <c r="E1067" s="5" t="str">
        <f>C1067&amp;"_"&amp;D1067</f>
        <v>_</v>
      </c>
      <c r="F1067" s="5" t="str">
        <f>C1067&amp;"_"&amp;D1067&amp;"_"&amp;B1067</f>
        <v>__</v>
      </c>
    </row>
    <row r="1068" spans="5:6" ht="16.149999999999999" customHeight="1" x14ac:dyDescent="0.25">
      <c r="E1068" s="5" t="str">
        <f>C1068&amp;"_"&amp;D1068</f>
        <v>_</v>
      </c>
      <c r="F1068" s="5" t="str">
        <f>C1068&amp;"_"&amp;D1068&amp;"_"&amp;B1068</f>
        <v>__</v>
      </c>
    </row>
    <row r="1069" spans="5:6" ht="16.149999999999999" customHeight="1" x14ac:dyDescent="0.25">
      <c r="E1069" s="5" t="str">
        <f>C1069&amp;"_"&amp;D1069</f>
        <v>_</v>
      </c>
      <c r="F1069" s="5" t="str">
        <f>C1069&amp;"_"&amp;D1069&amp;"_"&amp;B1069</f>
        <v>__</v>
      </c>
    </row>
    <row r="1070" spans="5:6" ht="16.149999999999999" customHeight="1" x14ac:dyDescent="0.25">
      <c r="E1070" s="5" t="str">
        <f>C1070&amp;"_"&amp;D1070</f>
        <v>_</v>
      </c>
      <c r="F1070" s="5" t="str">
        <f>C1070&amp;"_"&amp;D1070&amp;"_"&amp;B1070</f>
        <v>__</v>
      </c>
    </row>
    <row r="1071" spans="5:6" ht="16.149999999999999" customHeight="1" x14ac:dyDescent="0.25">
      <c r="E1071" s="5" t="str">
        <f>C1071&amp;"_"&amp;D1071</f>
        <v>_</v>
      </c>
      <c r="F1071" s="5" t="str">
        <f>C1071&amp;"_"&amp;D1071&amp;"_"&amp;B1071</f>
        <v>__</v>
      </c>
    </row>
    <row r="1072" spans="5:6" ht="16.149999999999999" customHeight="1" x14ac:dyDescent="0.25">
      <c r="E1072" s="5" t="str">
        <f>C1072&amp;"_"&amp;D1072</f>
        <v>_</v>
      </c>
      <c r="F1072" s="5" t="str">
        <f>C1072&amp;"_"&amp;D1072&amp;"_"&amp;B1072</f>
        <v>__</v>
      </c>
    </row>
    <row r="1073" spans="5:6" ht="16.149999999999999" customHeight="1" x14ac:dyDescent="0.25">
      <c r="E1073" s="5" t="str">
        <f>C1073&amp;"_"&amp;D1073</f>
        <v>_</v>
      </c>
      <c r="F1073" s="5" t="str">
        <f>C1073&amp;"_"&amp;D1073&amp;"_"&amp;B1073</f>
        <v>__</v>
      </c>
    </row>
    <row r="1074" spans="5:6" ht="16.149999999999999" customHeight="1" x14ac:dyDescent="0.25">
      <c r="E1074" s="5" t="str">
        <f>C1074&amp;"_"&amp;D1074</f>
        <v>_</v>
      </c>
      <c r="F1074" s="5" t="str">
        <f>C1074&amp;"_"&amp;D1074&amp;"_"&amp;B1074</f>
        <v>__</v>
      </c>
    </row>
    <row r="1075" spans="5:6" ht="16.149999999999999" customHeight="1" x14ac:dyDescent="0.25">
      <c r="E1075" s="5" t="str">
        <f>C1075&amp;"_"&amp;D1075</f>
        <v>_</v>
      </c>
      <c r="F1075" s="5" t="str">
        <f>C1075&amp;"_"&amp;D1075&amp;"_"&amp;B1075</f>
        <v>__</v>
      </c>
    </row>
    <row r="1076" spans="5:6" ht="16.149999999999999" customHeight="1" x14ac:dyDescent="0.25">
      <c r="E1076" s="5" t="str">
        <f>C1076&amp;"_"&amp;D1076</f>
        <v>_</v>
      </c>
      <c r="F1076" s="5" t="str">
        <f>C1076&amp;"_"&amp;D1076&amp;"_"&amp;B1076</f>
        <v>__</v>
      </c>
    </row>
    <row r="1077" spans="5:6" ht="16.149999999999999" customHeight="1" x14ac:dyDescent="0.25">
      <c r="E1077" s="5" t="str">
        <f>C1077&amp;"_"&amp;D1077</f>
        <v>_</v>
      </c>
      <c r="F1077" s="5" t="str">
        <f>C1077&amp;"_"&amp;D1077&amp;"_"&amp;B1077</f>
        <v>__</v>
      </c>
    </row>
    <row r="1078" spans="5:6" ht="16.149999999999999" customHeight="1" x14ac:dyDescent="0.25">
      <c r="E1078" s="5" t="str">
        <f>C1078&amp;"_"&amp;D1078</f>
        <v>_</v>
      </c>
      <c r="F1078" s="5" t="str">
        <f>C1078&amp;"_"&amp;D1078&amp;"_"&amp;B1078</f>
        <v>__</v>
      </c>
    </row>
    <row r="1079" spans="5:6" ht="16.149999999999999" customHeight="1" x14ac:dyDescent="0.25">
      <c r="E1079" s="5" t="str">
        <f>C1079&amp;"_"&amp;D1079</f>
        <v>_</v>
      </c>
      <c r="F1079" s="5" t="str">
        <f>C1079&amp;"_"&amp;D1079&amp;"_"&amp;B1079</f>
        <v>__</v>
      </c>
    </row>
    <row r="1080" spans="5:6" ht="16.149999999999999" customHeight="1" x14ac:dyDescent="0.25">
      <c r="E1080" s="5" t="str">
        <f>C1080&amp;"_"&amp;D1080</f>
        <v>_</v>
      </c>
      <c r="F1080" s="5" t="str">
        <f>C1080&amp;"_"&amp;D1080&amp;"_"&amp;B1080</f>
        <v>__</v>
      </c>
    </row>
    <row r="1081" spans="5:6" ht="16.149999999999999" customHeight="1" x14ac:dyDescent="0.25">
      <c r="E1081" s="5" t="str">
        <f>C1081&amp;"_"&amp;D1081</f>
        <v>_</v>
      </c>
      <c r="F1081" s="5" t="str">
        <f>C1081&amp;"_"&amp;D1081&amp;"_"&amp;B1081</f>
        <v>__</v>
      </c>
    </row>
    <row r="1082" spans="5:6" ht="16.149999999999999" customHeight="1" x14ac:dyDescent="0.25">
      <c r="E1082" s="5" t="str">
        <f>C1082&amp;"_"&amp;D1082</f>
        <v>_</v>
      </c>
      <c r="F1082" s="5" t="str">
        <f>C1082&amp;"_"&amp;D1082&amp;"_"&amp;B1082</f>
        <v>__</v>
      </c>
    </row>
    <row r="1083" spans="5:6" ht="16.149999999999999" customHeight="1" x14ac:dyDescent="0.25">
      <c r="E1083" s="5" t="str">
        <f>C1083&amp;"_"&amp;D1083</f>
        <v>_</v>
      </c>
      <c r="F1083" s="5" t="str">
        <f>C1083&amp;"_"&amp;D1083&amp;"_"&amp;B1083</f>
        <v>__</v>
      </c>
    </row>
    <row r="1084" spans="5:6" ht="16.149999999999999" customHeight="1" x14ac:dyDescent="0.25">
      <c r="E1084" s="5" t="str">
        <f>C1084&amp;"_"&amp;D1084</f>
        <v>_</v>
      </c>
      <c r="F1084" s="5" t="str">
        <f>C1084&amp;"_"&amp;D1084&amp;"_"&amp;B1084</f>
        <v>__</v>
      </c>
    </row>
    <row r="1085" spans="5:6" ht="16.149999999999999" customHeight="1" x14ac:dyDescent="0.25">
      <c r="E1085" s="5" t="str">
        <f>C1085&amp;"_"&amp;D1085</f>
        <v>_</v>
      </c>
      <c r="F1085" s="5" t="str">
        <f>C1085&amp;"_"&amp;D1085&amp;"_"&amp;B1085</f>
        <v>__</v>
      </c>
    </row>
    <row r="1086" spans="5:6" ht="16.149999999999999" customHeight="1" x14ac:dyDescent="0.25">
      <c r="E1086" s="5" t="str">
        <f>C1086&amp;"_"&amp;D1086</f>
        <v>_</v>
      </c>
      <c r="F1086" s="5" t="str">
        <f>C1086&amp;"_"&amp;D1086&amp;"_"&amp;B1086</f>
        <v>__</v>
      </c>
    </row>
    <row r="1087" spans="5:6" ht="16.149999999999999" customHeight="1" x14ac:dyDescent="0.25">
      <c r="E1087" s="5" t="str">
        <f>C1087&amp;"_"&amp;D1087</f>
        <v>_</v>
      </c>
      <c r="F1087" s="5" t="str">
        <f>C1087&amp;"_"&amp;D1087&amp;"_"&amp;B1087</f>
        <v>__</v>
      </c>
    </row>
    <row r="1088" spans="5:6" ht="16.149999999999999" customHeight="1" x14ac:dyDescent="0.25">
      <c r="E1088" s="5" t="str">
        <f>C1088&amp;"_"&amp;D1088</f>
        <v>_</v>
      </c>
      <c r="F1088" s="5" t="str">
        <f>C1088&amp;"_"&amp;D1088&amp;"_"&amp;B1088</f>
        <v>__</v>
      </c>
    </row>
    <row r="1089" spans="5:6" ht="16.149999999999999" customHeight="1" x14ac:dyDescent="0.25">
      <c r="E1089" s="5" t="str">
        <f>C1089&amp;"_"&amp;D1089</f>
        <v>_</v>
      </c>
      <c r="F1089" s="5" t="str">
        <f>C1089&amp;"_"&amp;D1089&amp;"_"&amp;B1089</f>
        <v>__</v>
      </c>
    </row>
    <row r="1090" spans="5:6" ht="16.149999999999999" customHeight="1" x14ac:dyDescent="0.25">
      <c r="E1090" s="5" t="str">
        <f>C1090&amp;"_"&amp;D1090</f>
        <v>_</v>
      </c>
      <c r="F1090" s="5" t="str">
        <f>C1090&amp;"_"&amp;D1090&amp;"_"&amp;B1090</f>
        <v>__</v>
      </c>
    </row>
    <row r="1091" spans="5:6" ht="16.149999999999999" customHeight="1" x14ac:dyDescent="0.25">
      <c r="E1091" s="5" t="str">
        <f>C1091&amp;"_"&amp;D1091</f>
        <v>_</v>
      </c>
      <c r="F1091" s="5" t="str">
        <f>C1091&amp;"_"&amp;D1091&amp;"_"&amp;B1091</f>
        <v>__</v>
      </c>
    </row>
    <row r="1092" spans="5:6" ht="16.149999999999999" customHeight="1" x14ac:dyDescent="0.25">
      <c r="E1092" s="5" t="str">
        <f>C1092&amp;"_"&amp;D1092</f>
        <v>_</v>
      </c>
      <c r="F1092" s="5" t="str">
        <f>C1092&amp;"_"&amp;D1092&amp;"_"&amp;B1092</f>
        <v>__</v>
      </c>
    </row>
    <row r="1093" spans="5:6" ht="16.149999999999999" customHeight="1" x14ac:dyDescent="0.25">
      <c r="E1093" s="5" t="str">
        <f>C1093&amp;"_"&amp;D1093</f>
        <v>_</v>
      </c>
      <c r="F1093" s="5" t="str">
        <f>C1093&amp;"_"&amp;D1093&amp;"_"&amp;B1093</f>
        <v>__</v>
      </c>
    </row>
    <row r="1094" spans="5:6" ht="16.149999999999999" customHeight="1" x14ac:dyDescent="0.25">
      <c r="E1094" s="5" t="str">
        <f>C1094&amp;"_"&amp;D1094</f>
        <v>_</v>
      </c>
      <c r="F1094" s="5" t="str">
        <f>C1094&amp;"_"&amp;D1094&amp;"_"&amp;B1094</f>
        <v>__</v>
      </c>
    </row>
    <row r="1095" spans="5:6" ht="16.149999999999999" customHeight="1" x14ac:dyDescent="0.25">
      <c r="E1095" s="5" t="str">
        <f>C1095&amp;"_"&amp;D1095</f>
        <v>_</v>
      </c>
      <c r="F1095" s="5" t="str">
        <f>C1095&amp;"_"&amp;D1095&amp;"_"&amp;B1095</f>
        <v>__</v>
      </c>
    </row>
    <row r="1096" spans="5:6" ht="16.149999999999999" customHeight="1" x14ac:dyDescent="0.25">
      <c r="E1096" s="5" t="str">
        <f>C1096&amp;"_"&amp;D1096</f>
        <v>_</v>
      </c>
      <c r="F1096" s="5" t="str">
        <f>C1096&amp;"_"&amp;D1096&amp;"_"&amp;B1096</f>
        <v>__</v>
      </c>
    </row>
    <row r="1097" spans="5:6" ht="16.149999999999999" customHeight="1" x14ac:dyDescent="0.25">
      <c r="E1097" s="5" t="str">
        <f>C1097&amp;"_"&amp;D1097</f>
        <v>_</v>
      </c>
      <c r="F1097" s="5" t="str">
        <f>C1097&amp;"_"&amp;D1097&amp;"_"&amp;B1097</f>
        <v>__</v>
      </c>
    </row>
    <row r="1098" spans="5:6" ht="16.149999999999999" customHeight="1" x14ac:dyDescent="0.25">
      <c r="E1098" s="5" t="str">
        <f>C1098&amp;"_"&amp;D1098</f>
        <v>_</v>
      </c>
      <c r="F1098" s="5" t="str">
        <f>C1098&amp;"_"&amp;D1098&amp;"_"&amp;B1098</f>
        <v>__</v>
      </c>
    </row>
    <row r="1099" spans="5:6" ht="16.149999999999999" customHeight="1" x14ac:dyDescent="0.25">
      <c r="E1099" s="5" t="str">
        <f>C1099&amp;"_"&amp;D1099</f>
        <v>_</v>
      </c>
      <c r="F1099" s="5" t="str">
        <f>C1099&amp;"_"&amp;D1099&amp;"_"&amp;B1099</f>
        <v>__</v>
      </c>
    </row>
    <row r="1100" spans="5:6" ht="16.149999999999999" customHeight="1" x14ac:dyDescent="0.25">
      <c r="E1100" s="5" t="str">
        <f>C1100&amp;"_"&amp;D1100</f>
        <v>_</v>
      </c>
      <c r="F1100" s="5" t="str">
        <f>C1100&amp;"_"&amp;D1100&amp;"_"&amp;B1100</f>
        <v>__</v>
      </c>
    </row>
    <row r="1101" spans="5:6" ht="16.149999999999999" customHeight="1" x14ac:dyDescent="0.25">
      <c r="E1101" s="5" t="str">
        <f>C1101&amp;"_"&amp;D1101</f>
        <v>_</v>
      </c>
      <c r="F1101" s="5" t="str">
        <f>C1101&amp;"_"&amp;D1101&amp;"_"&amp;B1101</f>
        <v>__</v>
      </c>
    </row>
    <row r="1102" spans="5:6" ht="16.149999999999999" customHeight="1" x14ac:dyDescent="0.25">
      <c r="E1102" s="5" t="str">
        <f>C1102&amp;"_"&amp;D1102</f>
        <v>_</v>
      </c>
      <c r="F1102" s="5" t="str">
        <f>C1102&amp;"_"&amp;D1102&amp;"_"&amp;B1102</f>
        <v>__</v>
      </c>
    </row>
    <row r="1103" spans="5:6" ht="16.149999999999999" customHeight="1" x14ac:dyDescent="0.25">
      <c r="E1103" s="5" t="str">
        <f>C1103&amp;"_"&amp;D1103</f>
        <v>_</v>
      </c>
      <c r="F1103" s="5" t="str">
        <f>C1103&amp;"_"&amp;D1103&amp;"_"&amp;B1103</f>
        <v>__</v>
      </c>
    </row>
    <row r="1104" spans="5:6" ht="16.149999999999999" customHeight="1" x14ac:dyDescent="0.25">
      <c r="E1104" s="5" t="str">
        <f>C1104&amp;"_"&amp;D1104</f>
        <v>_</v>
      </c>
      <c r="F1104" s="5" t="str">
        <f>C1104&amp;"_"&amp;D1104&amp;"_"&amp;B1104</f>
        <v>__</v>
      </c>
    </row>
    <row r="1105" spans="5:6" ht="16.149999999999999" customHeight="1" x14ac:dyDescent="0.25">
      <c r="E1105" s="5" t="str">
        <f>C1105&amp;"_"&amp;D1105</f>
        <v>_</v>
      </c>
      <c r="F1105" s="5" t="str">
        <f>C1105&amp;"_"&amp;D1105&amp;"_"&amp;B1105</f>
        <v>__</v>
      </c>
    </row>
    <row r="1106" spans="5:6" ht="16.149999999999999" customHeight="1" x14ac:dyDescent="0.25">
      <c r="E1106" s="5" t="str">
        <f>C1106&amp;"_"&amp;D1106</f>
        <v>_</v>
      </c>
      <c r="F1106" s="5" t="str">
        <f>C1106&amp;"_"&amp;D1106&amp;"_"&amp;B1106</f>
        <v>__</v>
      </c>
    </row>
    <row r="1107" spans="5:6" ht="16.149999999999999" customHeight="1" x14ac:dyDescent="0.25">
      <c r="E1107" s="5" t="str">
        <f>C1107&amp;"_"&amp;D1107</f>
        <v>_</v>
      </c>
      <c r="F1107" s="5" t="str">
        <f>C1107&amp;"_"&amp;D1107&amp;"_"&amp;B1107</f>
        <v>__</v>
      </c>
    </row>
    <row r="1108" spans="5:6" ht="16.149999999999999" customHeight="1" x14ac:dyDescent="0.25">
      <c r="E1108" s="5" t="str">
        <f>C1108&amp;"_"&amp;D1108</f>
        <v>_</v>
      </c>
      <c r="F1108" s="5" t="str">
        <f>C1108&amp;"_"&amp;D1108&amp;"_"&amp;B1108</f>
        <v>__</v>
      </c>
    </row>
    <row r="1109" spans="5:6" ht="16.149999999999999" customHeight="1" x14ac:dyDescent="0.25">
      <c r="E1109" s="5" t="str">
        <f>C1109&amp;"_"&amp;D1109</f>
        <v>_</v>
      </c>
      <c r="F1109" s="5" t="str">
        <f>C1109&amp;"_"&amp;D1109&amp;"_"&amp;B1109</f>
        <v>__</v>
      </c>
    </row>
    <row r="1110" spans="5:6" ht="16.149999999999999" customHeight="1" x14ac:dyDescent="0.25">
      <c r="E1110" s="5" t="str">
        <f>C1110&amp;"_"&amp;D1110</f>
        <v>_</v>
      </c>
      <c r="F1110" s="5" t="str">
        <f>C1110&amp;"_"&amp;D1110&amp;"_"&amp;B1110</f>
        <v>__</v>
      </c>
    </row>
    <row r="1111" spans="5:6" ht="16.149999999999999" customHeight="1" x14ac:dyDescent="0.25">
      <c r="E1111" s="5" t="str">
        <f>C1111&amp;"_"&amp;D1111</f>
        <v>_</v>
      </c>
      <c r="F1111" s="5" t="str">
        <f>C1111&amp;"_"&amp;D1111&amp;"_"&amp;B1111</f>
        <v>__</v>
      </c>
    </row>
    <row r="1112" spans="5:6" ht="16.149999999999999" customHeight="1" x14ac:dyDescent="0.25">
      <c r="E1112" s="5" t="str">
        <f>C1112&amp;"_"&amp;D1112</f>
        <v>_</v>
      </c>
      <c r="F1112" s="5" t="str">
        <f>C1112&amp;"_"&amp;D1112&amp;"_"&amp;B1112</f>
        <v>__</v>
      </c>
    </row>
    <row r="1113" spans="5:6" ht="16.149999999999999" customHeight="1" x14ac:dyDescent="0.25">
      <c r="E1113" s="5" t="str">
        <f>C1113&amp;"_"&amp;D1113</f>
        <v>_</v>
      </c>
      <c r="F1113" s="5" t="str">
        <f>C1113&amp;"_"&amp;D1113&amp;"_"&amp;B1113</f>
        <v>__</v>
      </c>
    </row>
    <row r="1114" spans="5:6" ht="16.149999999999999" customHeight="1" x14ac:dyDescent="0.25">
      <c r="E1114" s="5" t="str">
        <f>C1114&amp;"_"&amp;D1114</f>
        <v>_</v>
      </c>
      <c r="F1114" s="5" t="str">
        <f>C1114&amp;"_"&amp;D1114&amp;"_"&amp;B1114</f>
        <v>__</v>
      </c>
    </row>
    <row r="1115" spans="5:6" ht="16.149999999999999" customHeight="1" x14ac:dyDescent="0.25">
      <c r="E1115" s="5" t="str">
        <f>C1115&amp;"_"&amp;D1115</f>
        <v>_</v>
      </c>
      <c r="F1115" s="5" t="str">
        <f>C1115&amp;"_"&amp;D1115&amp;"_"&amp;B1115</f>
        <v>__</v>
      </c>
    </row>
    <row r="1116" spans="5:6" ht="16.149999999999999" customHeight="1" x14ac:dyDescent="0.25">
      <c r="E1116" s="5" t="str">
        <f>C1116&amp;"_"&amp;D1116</f>
        <v>_</v>
      </c>
      <c r="F1116" s="5" t="str">
        <f>C1116&amp;"_"&amp;D1116&amp;"_"&amp;B1116</f>
        <v>__</v>
      </c>
    </row>
    <row r="1117" spans="5:6" ht="16.149999999999999" customHeight="1" x14ac:dyDescent="0.25">
      <c r="E1117" s="5" t="str">
        <f>C1117&amp;"_"&amp;D1117</f>
        <v>_</v>
      </c>
      <c r="F1117" s="5" t="str">
        <f>C1117&amp;"_"&amp;D1117&amp;"_"&amp;B1117</f>
        <v>__</v>
      </c>
    </row>
    <row r="1118" spans="5:6" ht="16.149999999999999" customHeight="1" x14ac:dyDescent="0.25">
      <c r="E1118" s="5" t="str">
        <f>C1118&amp;"_"&amp;D1118</f>
        <v>_</v>
      </c>
      <c r="F1118" s="5" t="str">
        <f>C1118&amp;"_"&amp;D1118&amp;"_"&amp;B1118</f>
        <v>__</v>
      </c>
    </row>
    <row r="1119" spans="5:6" ht="16.149999999999999" customHeight="1" x14ac:dyDescent="0.25">
      <c r="E1119" s="5" t="str">
        <f>C1119&amp;"_"&amp;D1119</f>
        <v>_</v>
      </c>
      <c r="F1119" s="5" t="str">
        <f>C1119&amp;"_"&amp;D1119&amp;"_"&amp;B1119</f>
        <v>__</v>
      </c>
    </row>
    <row r="1120" spans="5:6" ht="16.149999999999999" customHeight="1" x14ac:dyDescent="0.25">
      <c r="E1120" s="5" t="str">
        <f>C1120&amp;"_"&amp;D1120</f>
        <v>_</v>
      </c>
      <c r="F1120" s="5" t="str">
        <f>C1120&amp;"_"&amp;D1120&amp;"_"&amp;B1120</f>
        <v>__</v>
      </c>
    </row>
    <row r="1121" spans="5:6" ht="16.149999999999999" customHeight="1" x14ac:dyDescent="0.25">
      <c r="E1121" s="5" t="str">
        <f>C1121&amp;"_"&amp;D1121</f>
        <v>_</v>
      </c>
      <c r="F1121" s="5" t="str">
        <f>C1121&amp;"_"&amp;D1121&amp;"_"&amp;B1121</f>
        <v>__</v>
      </c>
    </row>
    <row r="1122" spans="5:6" ht="16.149999999999999" customHeight="1" x14ac:dyDescent="0.25">
      <c r="E1122" s="5" t="str">
        <f>C1122&amp;"_"&amp;D1122</f>
        <v>_</v>
      </c>
      <c r="F1122" s="5" t="str">
        <f>C1122&amp;"_"&amp;D1122&amp;"_"&amp;B1122</f>
        <v>__</v>
      </c>
    </row>
    <row r="1123" spans="5:6" ht="16.149999999999999" customHeight="1" x14ac:dyDescent="0.25">
      <c r="E1123" s="5" t="str">
        <f>C1123&amp;"_"&amp;D1123</f>
        <v>_</v>
      </c>
      <c r="F1123" s="5" t="str">
        <f>C1123&amp;"_"&amp;D1123&amp;"_"&amp;B1123</f>
        <v>__</v>
      </c>
    </row>
    <row r="1124" spans="5:6" ht="16.149999999999999" customHeight="1" x14ac:dyDescent="0.25">
      <c r="E1124" s="5" t="str">
        <f>C1124&amp;"_"&amp;D1124</f>
        <v>_</v>
      </c>
      <c r="F1124" s="5" t="str">
        <f>C1124&amp;"_"&amp;D1124&amp;"_"&amp;B1124</f>
        <v>__</v>
      </c>
    </row>
    <row r="1125" spans="5:6" ht="16.149999999999999" customHeight="1" x14ac:dyDescent="0.25">
      <c r="E1125" s="5" t="str">
        <f>C1125&amp;"_"&amp;D1125</f>
        <v>_</v>
      </c>
      <c r="F1125" s="5" t="str">
        <f>C1125&amp;"_"&amp;D1125&amp;"_"&amp;B1125</f>
        <v>__</v>
      </c>
    </row>
    <row r="1126" spans="5:6" ht="16.149999999999999" customHeight="1" x14ac:dyDescent="0.25">
      <c r="E1126" s="5" t="str">
        <f>C1126&amp;"_"&amp;D1126</f>
        <v>_</v>
      </c>
      <c r="F1126" s="5" t="str">
        <f>C1126&amp;"_"&amp;D1126&amp;"_"&amp;B1126</f>
        <v>__</v>
      </c>
    </row>
    <row r="1127" spans="5:6" ht="16.149999999999999" customHeight="1" x14ac:dyDescent="0.25">
      <c r="E1127" s="5" t="str">
        <f>C1127&amp;"_"&amp;D1127</f>
        <v>_</v>
      </c>
      <c r="F1127" s="5" t="str">
        <f>C1127&amp;"_"&amp;D1127&amp;"_"&amp;B1127</f>
        <v>__</v>
      </c>
    </row>
    <row r="1128" spans="5:6" ht="16.149999999999999" customHeight="1" x14ac:dyDescent="0.25">
      <c r="E1128" s="5" t="str">
        <f>C1128&amp;"_"&amp;D1128</f>
        <v>_</v>
      </c>
      <c r="F1128" s="5" t="str">
        <f>C1128&amp;"_"&amp;D1128&amp;"_"&amp;B1128</f>
        <v>__</v>
      </c>
    </row>
    <row r="1129" spans="5:6" ht="16.149999999999999" customHeight="1" x14ac:dyDescent="0.25">
      <c r="E1129" s="5" t="str">
        <f>C1129&amp;"_"&amp;D1129</f>
        <v>_</v>
      </c>
      <c r="F1129" s="5" t="str">
        <f>C1129&amp;"_"&amp;D1129&amp;"_"&amp;B1129</f>
        <v>__</v>
      </c>
    </row>
    <row r="1130" spans="5:6" ht="16.149999999999999" customHeight="1" x14ac:dyDescent="0.25">
      <c r="E1130" s="5" t="str">
        <f>C1130&amp;"_"&amp;D1130</f>
        <v>_</v>
      </c>
      <c r="F1130" s="5" t="str">
        <f>C1130&amp;"_"&amp;D1130&amp;"_"&amp;B1130</f>
        <v>__</v>
      </c>
    </row>
    <row r="1131" spans="5:6" ht="16.149999999999999" customHeight="1" x14ac:dyDescent="0.25">
      <c r="E1131" s="5" t="str">
        <f>C1131&amp;"_"&amp;D1131</f>
        <v>_</v>
      </c>
      <c r="F1131" s="5" t="str">
        <f>C1131&amp;"_"&amp;D1131&amp;"_"&amp;B1131</f>
        <v>__</v>
      </c>
    </row>
    <row r="1132" spans="5:6" ht="16.149999999999999" customHeight="1" x14ac:dyDescent="0.25">
      <c r="E1132" s="5" t="str">
        <f>C1132&amp;"_"&amp;D1132</f>
        <v>_</v>
      </c>
      <c r="F1132" s="5" t="str">
        <f>C1132&amp;"_"&amp;D1132&amp;"_"&amp;B1132</f>
        <v>__</v>
      </c>
    </row>
    <row r="1133" spans="5:6" ht="16.149999999999999" customHeight="1" x14ac:dyDescent="0.25">
      <c r="E1133" s="5" t="str">
        <f>C1133&amp;"_"&amp;D1133</f>
        <v>_</v>
      </c>
      <c r="F1133" s="5" t="str">
        <f>C1133&amp;"_"&amp;D1133&amp;"_"&amp;B1133</f>
        <v>__</v>
      </c>
    </row>
    <row r="1134" spans="5:6" ht="16.149999999999999" customHeight="1" x14ac:dyDescent="0.25">
      <c r="E1134" s="5" t="str">
        <f>C1134&amp;"_"&amp;D1134</f>
        <v>_</v>
      </c>
      <c r="F1134" s="5" t="str">
        <f>C1134&amp;"_"&amp;D1134&amp;"_"&amp;B1134</f>
        <v>__</v>
      </c>
    </row>
    <row r="1135" spans="5:6" ht="16.149999999999999" customHeight="1" x14ac:dyDescent="0.25">
      <c r="E1135" s="5" t="str">
        <f>C1135&amp;"_"&amp;D1135</f>
        <v>_</v>
      </c>
      <c r="F1135" s="5" t="str">
        <f>C1135&amp;"_"&amp;D1135&amp;"_"&amp;B1135</f>
        <v>__</v>
      </c>
    </row>
    <row r="1136" spans="5:6" ht="16.149999999999999" customHeight="1" x14ac:dyDescent="0.25">
      <c r="E1136" s="5" t="str">
        <f>C1136&amp;"_"&amp;D1136</f>
        <v>_</v>
      </c>
      <c r="F1136" s="5" t="str">
        <f>C1136&amp;"_"&amp;D1136&amp;"_"&amp;B1136</f>
        <v>__</v>
      </c>
    </row>
    <row r="1137" spans="5:6" ht="16.149999999999999" customHeight="1" x14ac:dyDescent="0.25">
      <c r="E1137" s="5" t="str">
        <f>C1137&amp;"_"&amp;D1137</f>
        <v>_</v>
      </c>
      <c r="F1137" s="5" t="str">
        <f>C1137&amp;"_"&amp;D1137&amp;"_"&amp;B1137</f>
        <v>__</v>
      </c>
    </row>
    <row r="1138" spans="5:6" ht="16.149999999999999" customHeight="1" x14ac:dyDescent="0.25">
      <c r="E1138" s="5" t="str">
        <f>C1138&amp;"_"&amp;D1138</f>
        <v>_</v>
      </c>
      <c r="F1138" s="5" t="str">
        <f>C1138&amp;"_"&amp;D1138&amp;"_"&amp;B1138</f>
        <v>__</v>
      </c>
    </row>
    <row r="1139" spans="5:6" ht="16.149999999999999" customHeight="1" x14ac:dyDescent="0.25">
      <c r="E1139" s="5" t="str">
        <f>C1139&amp;"_"&amp;D1139</f>
        <v>_</v>
      </c>
      <c r="F1139" s="5" t="str">
        <f>C1139&amp;"_"&amp;D1139&amp;"_"&amp;B1139</f>
        <v>__</v>
      </c>
    </row>
    <row r="1140" spans="5:6" ht="16.149999999999999" customHeight="1" x14ac:dyDescent="0.25">
      <c r="E1140" s="5" t="str">
        <f>C1140&amp;"_"&amp;D1140</f>
        <v>_</v>
      </c>
      <c r="F1140" s="5" t="str">
        <f>C1140&amp;"_"&amp;D1140&amp;"_"&amp;B1140</f>
        <v>__</v>
      </c>
    </row>
    <row r="1141" spans="5:6" ht="16.149999999999999" customHeight="1" x14ac:dyDescent="0.25">
      <c r="E1141" s="5" t="str">
        <f>C1141&amp;"_"&amp;D1141</f>
        <v>_</v>
      </c>
      <c r="F1141" s="5" t="str">
        <f>C1141&amp;"_"&amp;D1141&amp;"_"&amp;B1141</f>
        <v>__</v>
      </c>
    </row>
    <row r="1142" spans="5:6" ht="16.149999999999999" customHeight="1" x14ac:dyDescent="0.25">
      <c r="E1142" s="5" t="str">
        <f>C1142&amp;"_"&amp;D1142</f>
        <v>_</v>
      </c>
      <c r="F1142" s="5" t="str">
        <f>C1142&amp;"_"&amp;D1142&amp;"_"&amp;B1142</f>
        <v>__</v>
      </c>
    </row>
    <row r="1143" spans="5:6" ht="16.149999999999999" customHeight="1" x14ac:dyDescent="0.25">
      <c r="E1143" s="5" t="str">
        <f>C1143&amp;"_"&amp;D1143</f>
        <v>_</v>
      </c>
      <c r="F1143" s="5" t="str">
        <f>C1143&amp;"_"&amp;D1143&amp;"_"&amp;B1143</f>
        <v>__</v>
      </c>
    </row>
    <row r="1144" spans="5:6" ht="16.149999999999999" customHeight="1" x14ac:dyDescent="0.25">
      <c r="E1144" s="5" t="str">
        <f>C1144&amp;"_"&amp;D1144</f>
        <v>_</v>
      </c>
      <c r="F1144" s="5" t="str">
        <f>C1144&amp;"_"&amp;D1144&amp;"_"&amp;B1144</f>
        <v>__</v>
      </c>
    </row>
    <row r="1145" spans="5:6" ht="16.149999999999999" customHeight="1" x14ac:dyDescent="0.25">
      <c r="E1145" s="5" t="str">
        <f>C1145&amp;"_"&amp;D1145</f>
        <v>_</v>
      </c>
      <c r="F1145" s="5" t="str">
        <f>C1145&amp;"_"&amp;D1145&amp;"_"&amp;B1145</f>
        <v>__</v>
      </c>
    </row>
    <row r="1146" spans="5:6" ht="16.149999999999999" customHeight="1" x14ac:dyDescent="0.25">
      <c r="E1146" s="5" t="str">
        <f>C1146&amp;"_"&amp;D1146</f>
        <v>_</v>
      </c>
      <c r="F1146" s="5" t="str">
        <f>C1146&amp;"_"&amp;D1146&amp;"_"&amp;B1146</f>
        <v>__</v>
      </c>
    </row>
    <row r="1147" spans="5:6" ht="16.149999999999999" customHeight="1" x14ac:dyDescent="0.25">
      <c r="E1147" s="5" t="str">
        <f>C1147&amp;"_"&amp;D1147</f>
        <v>_</v>
      </c>
      <c r="F1147" s="5" t="str">
        <f>C1147&amp;"_"&amp;D1147&amp;"_"&amp;B1147</f>
        <v>__</v>
      </c>
    </row>
    <row r="1148" spans="5:6" ht="16.149999999999999" customHeight="1" x14ac:dyDescent="0.25">
      <c r="E1148" s="5" t="str">
        <f>C1148&amp;"_"&amp;D1148</f>
        <v>_</v>
      </c>
      <c r="F1148" s="5" t="str">
        <f>C1148&amp;"_"&amp;D1148&amp;"_"&amp;B1148</f>
        <v>__</v>
      </c>
    </row>
    <row r="1149" spans="5:6" ht="16.149999999999999" customHeight="1" x14ac:dyDescent="0.25">
      <c r="E1149" s="5" t="str">
        <f>C1149&amp;"_"&amp;D1149</f>
        <v>_</v>
      </c>
      <c r="F1149" s="5" t="str">
        <f>C1149&amp;"_"&amp;D1149&amp;"_"&amp;B1149</f>
        <v>__</v>
      </c>
    </row>
    <row r="1150" spans="5:6" ht="16.149999999999999" customHeight="1" x14ac:dyDescent="0.25">
      <c r="E1150" s="5" t="str">
        <f>C1150&amp;"_"&amp;D1150</f>
        <v>_</v>
      </c>
      <c r="F1150" s="5" t="str">
        <f>C1150&amp;"_"&amp;D1150&amp;"_"&amp;B1150</f>
        <v>__</v>
      </c>
    </row>
    <row r="1151" spans="5:6" ht="16.149999999999999" customHeight="1" x14ac:dyDescent="0.25">
      <c r="E1151" s="5" t="str">
        <f>C1151&amp;"_"&amp;D1151</f>
        <v>_</v>
      </c>
      <c r="F1151" s="5" t="str">
        <f>C1151&amp;"_"&amp;D1151&amp;"_"&amp;B1151</f>
        <v>__</v>
      </c>
    </row>
    <row r="1152" spans="5:6" ht="16.149999999999999" customHeight="1" x14ac:dyDescent="0.25">
      <c r="E1152" s="5" t="str">
        <f>C1152&amp;"_"&amp;D1152</f>
        <v>_</v>
      </c>
      <c r="F1152" s="5" t="str">
        <f>C1152&amp;"_"&amp;D1152&amp;"_"&amp;B1152</f>
        <v>__</v>
      </c>
    </row>
    <row r="1153" spans="5:6" ht="16.149999999999999" customHeight="1" x14ac:dyDescent="0.25">
      <c r="E1153" s="5" t="str">
        <f>C1153&amp;"_"&amp;D1153</f>
        <v>_</v>
      </c>
      <c r="F1153" s="5" t="str">
        <f>C1153&amp;"_"&amp;D1153&amp;"_"&amp;B1153</f>
        <v>__</v>
      </c>
    </row>
    <row r="1154" spans="5:6" ht="16.149999999999999" customHeight="1" x14ac:dyDescent="0.25">
      <c r="E1154" s="5" t="str">
        <f>C1154&amp;"_"&amp;D1154</f>
        <v>_</v>
      </c>
      <c r="F1154" s="5" t="str">
        <f>C1154&amp;"_"&amp;D1154&amp;"_"&amp;B1154</f>
        <v>__</v>
      </c>
    </row>
    <row r="1155" spans="5:6" ht="16.149999999999999" customHeight="1" x14ac:dyDescent="0.25">
      <c r="E1155" s="5" t="str">
        <f>C1155&amp;"_"&amp;D1155</f>
        <v>_</v>
      </c>
      <c r="F1155" s="5" t="str">
        <f>C1155&amp;"_"&amp;D1155&amp;"_"&amp;B1155</f>
        <v>__</v>
      </c>
    </row>
    <row r="1156" spans="5:6" ht="16.149999999999999" customHeight="1" x14ac:dyDescent="0.25">
      <c r="E1156" s="5" t="str">
        <f>C1156&amp;"_"&amp;D1156</f>
        <v>_</v>
      </c>
      <c r="F1156" s="5" t="str">
        <f>C1156&amp;"_"&amp;D1156&amp;"_"&amp;B1156</f>
        <v>__</v>
      </c>
    </row>
    <row r="1157" spans="5:6" ht="16.149999999999999" customHeight="1" x14ac:dyDescent="0.25">
      <c r="E1157" s="5" t="str">
        <f>C1157&amp;"_"&amp;D1157</f>
        <v>_</v>
      </c>
      <c r="F1157" s="5" t="str">
        <f>C1157&amp;"_"&amp;D1157&amp;"_"&amp;B1157</f>
        <v>__</v>
      </c>
    </row>
    <row r="1158" spans="5:6" ht="16.149999999999999" customHeight="1" x14ac:dyDescent="0.25">
      <c r="E1158" s="5" t="str">
        <f>C1158&amp;"_"&amp;D1158</f>
        <v>_</v>
      </c>
      <c r="F1158" s="5" t="str">
        <f>C1158&amp;"_"&amp;D1158&amp;"_"&amp;B1158</f>
        <v>__</v>
      </c>
    </row>
    <row r="1159" spans="5:6" ht="16.149999999999999" customHeight="1" x14ac:dyDescent="0.25">
      <c r="E1159" s="5" t="str">
        <f>C1159&amp;"_"&amp;D1159</f>
        <v>_</v>
      </c>
      <c r="F1159" s="5" t="str">
        <f>C1159&amp;"_"&amp;D1159&amp;"_"&amp;B1159</f>
        <v>__</v>
      </c>
    </row>
    <row r="1160" spans="5:6" ht="16.149999999999999" customHeight="1" x14ac:dyDescent="0.25">
      <c r="E1160" s="5" t="str">
        <f>C1160&amp;"_"&amp;D1160</f>
        <v>_</v>
      </c>
      <c r="F1160" s="5" t="str">
        <f>C1160&amp;"_"&amp;D1160&amp;"_"&amp;B1160</f>
        <v>__</v>
      </c>
    </row>
    <row r="1161" spans="5:6" ht="16.149999999999999" customHeight="1" x14ac:dyDescent="0.25">
      <c r="E1161" s="5" t="str">
        <f>C1161&amp;"_"&amp;D1161</f>
        <v>_</v>
      </c>
      <c r="F1161" s="5" t="str">
        <f>C1161&amp;"_"&amp;D1161&amp;"_"&amp;B1161</f>
        <v>__</v>
      </c>
    </row>
    <row r="1162" spans="5:6" ht="16.149999999999999" customHeight="1" x14ac:dyDescent="0.25">
      <c r="E1162" s="5" t="str">
        <f>C1162&amp;"_"&amp;D1162</f>
        <v>_</v>
      </c>
      <c r="F1162" s="5" t="str">
        <f>C1162&amp;"_"&amp;D1162&amp;"_"&amp;B1162</f>
        <v>__</v>
      </c>
    </row>
    <row r="1163" spans="5:6" ht="16.149999999999999" customHeight="1" x14ac:dyDescent="0.25">
      <c r="E1163" s="5" t="str">
        <f>C1163&amp;"_"&amp;D1163</f>
        <v>_</v>
      </c>
      <c r="F1163" s="5" t="str">
        <f>C1163&amp;"_"&amp;D1163&amp;"_"&amp;B1163</f>
        <v>__</v>
      </c>
    </row>
    <row r="1164" spans="5:6" ht="16.149999999999999" customHeight="1" x14ac:dyDescent="0.25">
      <c r="E1164" s="5" t="str">
        <f>C1164&amp;"_"&amp;D1164</f>
        <v>_</v>
      </c>
      <c r="F1164" s="5" t="str">
        <f>C1164&amp;"_"&amp;D1164&amp;"_"&amp;B1164</f>
        <v>__</v>
      </c>
    </row>
    <row r="1165" spans="5:6" ht="16.149999999999999" customHeight="1" x14ac:dyDescent="0.25">
      <c r="E1165" s="5" t="str">
        <f>C1165&amp;"_"&amp;D1165</f>
        <v>_</v>
      </c>
      <c r="F1165" s="5" t="str">
        <f>C1165&amp;"_"&amp;D1165&amp;"_"&amp;B1165</f>
        <v>__</v>
      </c>
    </row>
    <row r="1166" spans="5:6" ht="16.149999999999999" customHeight="1" x14ac:dyDescent="0.25">
      <c r="E1166" s="5" t="str">
        <f>C1166&amp;"_"&amp;D1166</f>
        <v>_</v>
      </c>
      <c r="F1166" s="5" t="str">
        <f>C1166&amp;"_"&amp;D1166&amp;"_"&amp;B1166</f>
        <v>__</v>
      </c>
    </row>
    <row r="1167" spans="5:6" ht="16.149999999999999" customHeight="1" x14ac:dyDescent="0.25">
      <c r="E1167" s="5" t="str">
        <f>C1167&amp;"_"&amp;D1167</f>
        <v>_</v>
      </c>
      <c r="F1167" s="5" t="str">
        <f>C1167&amp;"_"&amp;D1167&amp;"_"&amp;B1167</f>
        <v>__</v>
      </c>
    </row>
    <row r="1168" spans="5:6" ht="16.149999999999999" customHeight="1" x14ac:dyDescent="0.25">
      <c r="E1168" s="5" t="str">
        <f>C1168&amp;"_"&amp;D1168</f>
        <v>_</v>
      </c>
      <c r="F1168" s="5" t="str">
        <f>C1168&amp;"_"&amp;D1168&amp;"_"&amp;B1168</f>
        <v>__</v>
      </c>
    </row>
    <row r="1169" spans="5:6" ht="16.149999999999999" customHeight="1" x14ac:dyDescent="0.25">
      <c r="E1169" s="5" t="str">
        <f>C1169&amp;"_"&amp;D1169</f>
        <v>_</v>
      </c>
      <c r="F1169" s="5" t="str">
        <f>C1169&amp;"_"&amp;D1169&amp;"_"&amp;B1169</f>
        <v>__</v>
      </c>
    </row>
    <row r="1170" spans="5:6" ht="16.149999999999999" customHeight="1" x14ac:dyDescent="0.25">
      <c r="E1170" s="5" t="str">
        <f>C1170&amp;"_"&amp;D1170</f>
        <v>_</v>
      </c>
      <c r="F1170" s="5" t="str">
        <f>C1170&amp;"_"&amp;D1170&amp;"_"&amp;B1170</f>
        <v>__</v>
      </c>
    </row>
    <row r="1171" spans="5:6" ht="16.149999999999999" customHeight="1" x14ac:dyDescent="0.25">
      <c r="E1171" s="5" t="str">
        <f>C1171&amp;"_"&amp;D1171</f>
        <v>_</v>
      </c>
      <c r="F1171" s="5" t="str">
        <f>C1171&amp;"_"&amp;D1171&amp;"_"&amp;B1171</f>
        <v>__</v>
      </c>
    </row>
    <row r="1172" spans="5:6" ht="16.149999999999999" customHeight="1" x14ac:dyDescent="0.25">
      <c r="E1172" s="5" t="str">
        <f>C1172&amp;"_"&amp;D1172</f>
        <v>_</v>
      </c>
      <c r="F1172" s="5" t="str">
        <f>C1172&amp;"_"&amp;D1172&amp;"_"&amp;B1172</f>
        <v>__</v>
      </c>
    </row>
    <row r="1173" spans="5:6" ht="16.149999999999999" customHeight="1" x14ac:dyDescent="0.25">
      <c r="E1173" s="5" t="str">
        <f>C1173&amp;"_"&amp;D1173</f>
        <v>_</v>
      </c>
      <c r="F1173" s="5" t="str">
        <f>C1173&amp;"_"&amp;D1173&amp;"_"&amp;B1173</f>
        <v>__</v>
      </c>
    </row>
    <row r="1174" spans="5:6" ht="16.149999999999999" customHeight="1" x14ac:dyDescent="0.25">
      <c r="E1174" s="5" t="str">
        <f>C1174&amp;"_"&amp;D1174</f>
        <v>_</v>
      </c>
      <c r="F1174" s="5" t="str">
        <f>C1174&amp;"_"&amp;D1174&amp;"_"&amp;B1174</f>
        <v>__</v>
      </c>
    </row>
    <row r="1175" spans="5:6" ht="16.149999999999999" customHeight="1" x14ac:dyDescent="0.25">
      <c r="E1175" s="5" t="str">
        <f>C1175&amp;"_"&amp;D1175</f>
        <v>_</v>
      </c>
      <c r="F1175" s="5" t="str">
        <f>C1175&amp;"_"&amp;D1175&amp;"_"&amp;B1175</f>
        <v>__</v>
      </c>
    </row>
    <row r="1176" spans="5:6" ht="16.149999999999999" customHeight="1" x14ac:dyDescent="0.25">
      <c r="E1176" s="5" t="str">
        <f>C1176&amp;"_"&amp;D1176</f>
        <v>_</v>
      </c>
      <c r="F1176" s="5" t="str">
        <f>C1176&amp;"_"&amp;D1176&amp;"_"&amp;B1176</f>
        <v>__</v>
      </c>
    </row>
    <row r="1177" spans="5:6" ht="16.149999999999999" customHeight="1" x14ac:dyDescent="0.25">
      <c r="E1177" s="5" t="str">
        <f>C1177&amp;"_"&amp;D1177</f>
        <v>_</v>
      </c>
      <c r="F1177" s="5" t="str">
        <f>C1177&amp;"_"&amp;D1177&amp;"_"&amp;B1177</f>
        <v>__</v>
      </c>
    </row>
    <row r="1178" spans="5:6" ht="16.149999999999999" customHeight="1" x14ac:dyDescent="0.25">
      <c r="E1178" s="5" t="str">
        <f>C1178&amp;"_"&amp;D1178</f>
        <v>_</v>
      </c>
      <c r="F1178" s="5" t="str">
        <f>C1178&amp;"_"&amp;D1178&amp;"_"&amp;B1178</f>
        <v>__</v>
      </c>
    </row>
    <row r="1179" spans="5:6" ht="16.149999999999999" customHeight="1" x14ac:dyDescent="0.25">
      <c r="E1179" s="5" t="str">
        <f>C1179&amp;"_"&amp;D1179</f>
        <v>_</v>
      </c>
      <c r="F1179" s="5" t="str">
        <f>C1179&amp;"_"&amp;D1179&amp;"_"&amp;B1179</f>
        <v>__</v>
      </c>
    </row>
    <row r="1180" spans="5:6" ht="16.149999999999999" customHeight="1" x14ac:dyDescent="0.25">
      <c r="E1180" s="5" t="str">
        <f>C1180&amp;"_"&amp;D1180</f>
        <v>_</v>
      </c>
      <c r="F1180" s="5" t="str">
        <f>C1180&amp;"_"&amp;D1180&amp;"_"&amp;B1180</f>
        <v>__</v>
      </c>
    </row>
    <row r="1181" spans="5:6" ht="16.149999999999999" customHeight="1" x14ac:dyDescent="0.25">
      <c r="E1181" s="5" t="str">
        <f>C1181&amp;"_"&amp;D1181</f>
        <v>_</v>
      </c>
      <c r="F1181" s="5" t="str">
        <f>C1181&amp;"_"&amp;D1181&amp;"_"&amp;B1181</f>
        <v>__</v>
      </c>
    </row>
    <row r="1182" spans="5:6" ht="16.149999999999999" customHeight="1" x14ac:dyDescent="0.25">
      <c r="E1182" s="5" t="str">
        <f>C1182&amp;"_"&amp;D1182</f>
        <v>_</v>
      </c>
      <c r="F1182" s="5" t="str">
        <f>C1182&amp;"_"&amp;D1182&amp;"_"&amp;B1182</f>
        <v>__</v>
      </c>
    </row>
    <row r="1183" spans="5:6" ht="16.149999999999999" customHeight="1" x14ac:dyDescent="0.25">
      <c r="E1183" s="5" t="str">
        <f>C1183&amp;"_"&amp;D1183</f>
        <v>_</v>
      </c>
      <c r="F1183" s="5" t="str">
        <f>C1183&amp;"_"&amp;D1183&amp;"_"&amp;B1183</f>
        <v>__</v>
      </c>
    </row>
    <row r="1184" spans="5:6" ht="16.149999999999999" customHeight="1" x14ac:dyDescent="0.25">
      <c r="E1184" s="5" t="str">
        <f>C1184&amp;"_"&amp;D1184</f>
        <v>_</v>
      </c>
      <c r="F1184" s="5" t="str">
        <f>C1184&amp;"_"&amp;D1184&amp;"_"&amp;B1184</f>
        <v>__</v>
      </c>
    </row>
    <row r="1185" spans="5:6" ht="16.149999999999999" customHeight="1" x14ac:dyDescent="0.25">
      <c r="E1185" s="5" t="str">
        <f>C1185&amp;"_"&amp;D1185</f>
        <v>_</v>
      </c>
      <c r="F1185" s="5" t="str">
        <f>C1185&amp;"_"&amp;D1185&amp;"_"&amp;B1185</f>
        <v>__</v>
      </c>
    </row>
    <row r="1186" spans="5:6" ht="16.149999999999999" customHeight="1" x14ac:dyDescent="0.25">
      <c r="E1186" s="5" t="str">
        <f>C1186&amp;"_"&amp;D1186</f>
        <v>_</v>
      </c>
      <c r="F1186" s="5" t="str">
        <f>C1186&amp;"_"&amp;D1186&amp;"_"&amp;B1186</f>
        <v>__</v>
      </c>
    </row>
    <row r="1187" spans="5:6" ht="16.149999999999999" customHeight="1" x14ac:dyDescent="0.25">
      <c r="E1187" s="5" t="str">
        <f>C1187&amp;"_"&amp;D1187</f>
        <v>_</v>
      </c>
      <c r="F1187" s="5" t="str">
        <f>C1187&amp;"_"&amp;D1187&amp;"_"&amp;B1187</f>
        <v>__</v>
      </c>
    </row>
    <row r="1188" spans="5:6" ht="16.149999999999999" customHeight="1" x14ac:dyDescent="0.25">
      <c r="E1188" s="5" t="str">
        <f>C1188&amp;"_"&amp;D1188</f>
        <v>_</v>
      </c>
      <c r="F1188" s="5" t="str">
        <f>C1188&amp;"_"&amp;D1188&amp;"_"&amp;B1188</f>
        <v>__</v>
      </c>
    </row>
    <row r="1189" spans="5:6" ht="16.149999999999999" customHeight="1" x14ac:dyDescent="0.25">
      <c r="E1189" s="5" t="str">
        <f>C1189&amp;"_"&amp;D1189</f>
        <v>_</v>
      </c>
      <c r="F1189" s="5" t="str">
        <f>C1189&amp;"_"&amp;D1189&amp;"_"&amp;B1189</f>
        <v>__</v>
      </c>
    </row>
    <row r="1190" spans="5:6" ht="16.149999999999999" customHeight="1" x14ac:dyDescent="0.25">
      <c r="E1190" s="5" t="str">
        <f>C1190&amp;"_"&amp;D1190</f>
        <v>_</v>
      </c>
      <c r="F1190" s="5" t="str">
        <f>C1190&amp;"_"&amp;D1190&amp;"_"&amp;B1190</f>
        <v>__</v>
      </c>
    </row>
    <row r="1191" spans="5:6" ht="16.149999999999999" customHeight="1" x14ac:dyDescent="0.25">
      <c r="E1191" s="5" t="str">
        <f>C1191&amp;"_"&amp;D1191</f>
        <v>_</v>
      </c>
      <c r="F1191" s="5" t="str">
        <f>C1191&amp;"_"&amp;D1191&amp;"_"&amp;B1191</f>
        <v>__</v>
      </c>
    </row>
    <row r="1192" spans="5:6" ht="16.149999999999999" customHeight="1" x14ac:dyDescent="0.25">
      <c r="E1192" s="5" t="str">
        <f>C1192&amp;"_"&amp;D1192</f>
        <v>_</v>
      </c>
      <c r="F1192" s="5" t="str">
        <f>C1192&amp;"_"&amp;D1192&amp;"_"&amp;B1192</f>
        <v>__</v>
      </c>
    </row>
    <row r="1193" spans="5:6" ht="16.149999999999999" customHeight="1" x14ac:dyDescent="0.25">
      <c r="E1193" s="5" t="str">
        <f>C1193&amp;"_"&amp;D1193</f>
        <v>_</v>
      </c>
      <c r="F1193" s="5" t="str">
        <f>C1193&amp;"_"&amp;D1193&amp;"_"&amp;B1193</f>
        <v>__</v>
      </c>
    </row>
    <row r="1194" spans="5:6" ht="16.149999999999999" customHeight="1" x14ac:dyDescent="0.25">
      <c r="E1194" s="5" t="str">
        <f>C1194&amp;"_"&amp;D1194</f>
        <v>_</v>
      </c>
      <c r="F1194" s="5" t="str">
        <f>C1194&amp;"_"&amp;D1194&amp;"_"&amp;B1194</f>
        <v>__</v>
      </c>
    </row>
    <row r="1195" spans="5:6" ht="16.149999999999999" customHeight="1" x14ac:dyDescent="0.25">
      <c r="E1195" s="5" t="str">
        <f>C1195&amp;"_"&amp;D1195</f>
        <v>_</v>
      </c>
      <c r="F1195" s="5" t="str">
        <f>C1195&amp;"_"&amp;D1195&amp;"_"&amp;B1195</f>
        <v>__</v>
      </c>
    </row>
    <row r="1196" spans="5:6" ht="16.149999999999999" customHeight="1" x14ac:dyDescent="0.25">
      <c r="E1196" s="5" t="str">
        <f>C1196&amp;"_"&amp;D1196</f>
        <v>_</v>
      </c>
      <c r="F1196" s="5" t="str">
        <f>C1196&amp;"_"&amp;D1196&amp;"_"&amp;B1196</f>
        <v>__</v>
      </c>
    </row>
    <row r="1197" spans="5:6" ht="16.149999999999999" customHeight="1" x14ac:dyDescent="0.25">
      <c r="E1197" s="5" t="str">
        <f>C1197&amp;"_"&amp;D1197</f>
        <v>_</v>
      </c>
      <c r="F1197" s="5" t="str">
        <f>C1197&amp;"_"&amp;D1197&amp;"_"&amp;B1197</f>
        <v>__</v>
      </c>
    </row>
    <row r="1198" spans="5:6" ht="16.149999999999999" customHeight="1" x14ac:dyDescent="0.25">
      <c r="E1198" s="5" t="str">
        <f>C1198&amp;"_"&amp;D1198</f>
        <v>_</v>
      </c>
      <c r="F1198" s="5" t="str">
        <f>C1198&amp;"_"&amp;D1198&amp;"_"&amp;B1198</f>
        <v>__</v>
      </c>
    </row>
    <row r="1199" spans="5:6" ht="16.149999999999999" customHeight="1" x14ac:dyDescent="0.25">
      <c r="E1199" s="5" t="str">
        <f>C1199&amp;"_"&amp;D1199</f>
        <v>_</v>
      </c>
      <c r="F1199" s="5" t="str">
        <f>C1199&amp;"_"&amp;D1199&amp;"_"&amp;B1199</f>
        <v>__</v>
      </c>
    </row>
    <row r="1200" spans="5:6" ht="16.149999999999999" customHeight="1" x14ac:dyDescent="0.25">
      <c r="E1200" s="5" t="str">
        <f>C1200&amp;"_"&amp;D1200</f>
        <v>_</v>
      </c>
      <c r="F1200" s="5" t="str">
        <f>C1200&amp;"_"&amp;D1200&amp;"_"&amp;B1200</f>
        <v>__</v>
      </c>
    </row>
    <row r="1201" spans="5:6" ht="16.149999999999999" customHeight="1" x14ac:dyDescent="0.25">
      <c r="E1201" s="5" t="str">
        <f>C1201&amp;"_"&amp;D1201</f>
        <v>_</v>
      </c>
      <c r="F1201" s="5" t="str">
        <f>C1201&amp;"_"&amp;D1201&amp;"_"&amp;B1201</f>
        <v>__</v>
      </c>
    </row>
    <row r="1202" spans="5:6" ht="16.149999999999999" customHeight="1" x14ac:dyDescent="0.25">
      <c r="E1202" s="5" t="str">
        <f>C1202&amp;"_"&amp;D1202</f>
        <v>_</v>
      </c>
      <c r="F1202" s="5" t="str">
        <f>C1202&amp;"_"&amp;D1202&amp;"_"&amp;B1202</f>
        <v>__</v>
      </c>
    </row>
    <row r="1203" spans="5:6" ht="16.149999999999999" customHeight="1" x14ac:dyDescent="0.25">
      <c r="E1203" s="5" t="str">
        <f>C1203&amp;"_"&amp;D1203</f>
        <v>_</v>
      </c>
      <c r="F1203" s="5" t="str">
        <f>C1203&amp;"_"&amp;D1203&amp;"_"&amp;B1203</f>
        <v>__</v>
      </c>
    </row>
    <row r="1204" spans="5:6" ht="16.149999999999999" customHeight="1" x14ac:dyDescent="0.25">
      <c r="E1204" s="5" t="str">
        <f>C1204&amp;"_"&amp;D1204</f>
        <v>_</v>
      </c>
      <c r="F1204" s="5" t="str">
        <f>C1204&amp;"_"&amp;D1204&amp;"_"&amp;B1204</f>
        <v>__</v>
      </c>
    </row>
    <row r="1205" spans="5:6" ht="16.149999999999999" customHeight="1" x14ac:dyDescent="0.25">
      <c r="E1205" s="5" t="str">
        <f>C1205&amp;"_"&amp;D1205</f>
        <v>_</v>
      </c>
      <c r="F1205" s="5" t="str">
        <f>C1205&amp;"_"&amp;D1205&amp;"_"&amp;B1205</f>
        <v>__</v>
      </c>
    </row>
    <row r="1206" spans="5:6" ht="16.149999999999999" customHeight="1" x14ac:dyDescent="0.25">
      <c r="E1206" s="5" t="str">
        <f>C1206&amp;"_"&amp;D1206</f>
        <v>_</v>
      </c>
      <c r="F1206" s="5" t="str">
        <f>C1206&amp;"_"&amp;D1206&amp;"_"&amp;B1206</f>
        <v>__</v>
      </c>
    </row>
    <row r="1207" spans="5:6" ht="16.149999999999999" customHeight="1" x14ac:dyDescent="0.25">
      <c r="E1207" s="5" t="str">
        <f>C1207&amp;"_"&amp;D1207</f>
        <v>_</v>
      </c>
      <c r="F1207" s="5" t="str">
        <f>C1207&amp;"_"&amp;D1207&amp;"_"&amp;B1207</f>
        <v>__</v>
      </c>
    </row>
    <row r="1208" spans="5:6" ht="16.149999999999999" customHeight="1" x14ac:dyDescent="0.25">
      <c r="E1208" s="5" t="str">
        <f>C1208&amp;"_"&amp;D1208</f>
        <v>_</v>
      </c>
      <c r="F1208" s="5" t="str">
        <f>C1208&amp;"_"&amp;D1208&amp;"_"&amp;B1208</f>
        <v>__</v>
      </c>
    </row>
    <row r="1209" spans="5:6" ht="16.149999999999999" customHeight="1" x14ac:dyDescent="0.25">
      <c r="E1209" s="5" t="str">
        <f>C1209&amp;"_"&amp;D1209</f>
        <v>_</v>
      </c>
      <c r="F1209" s="5" t="str">
        <f>C1209&amp;"_"&amp;D1209&amp;"_"&amp;B1209</f>
        <v>__</v>
      </c>
    </row>
    <row r="1210" spans="5:6" ht="16.149999999999999" customHeight="1" x14ac:dyDescent="0.25">
      <c r="E1210" s="5" t="str">
        <f>C1210&amp;"_"&amp;D1210</f>
        <v>_</v>
      </c>
      <c r="F1210" s="5" t="str">
        <f>C1210&amp;"_"&amp;D1210&amp;"_"&amp;B1210</f>
        <v>__</v>
      </c>
    </row>
    <row r="1211" spans="5:6" ht="16.149999999999999" customHeight="1" x14ac:dyDescent="0.25">
      <c r="E1211" s="5" t="str">
        <f>C1211&amp;"_"&amp;D1211</f>
        <v>_</v>
      </c>
      <c r="F1211" s="5" t="str">
        <f>C1211&amp;"_"&amp;D1211&amp;"_"&amp;B1211</f>
        <v>__</v>
      </c>
    </row>
    <row r="1212" spans="5:6" ht="16.149999999999999" customHeight="1" x14ac:dyDescent="0.25">
      <c r="E1212" s="5" t="str">
        <f>C1212&amp;"_"&amp;D1212</f>
        <v>_</v>
      </c>
      <c r="F1212" s="5" t="str">
        <f>C1212&amp;"_"&amp;D1212&amp;"_"&amp;B1212</f>
        <v>__</v>
      </c>
    </row>
    <row r="1213" spans="5:6" ht="16.149999999999999" customHeight="1" x14ac:dyDescent="0.25">
      <c r="E1213" s="5" t="str">
        <f>C1213&amp;"_"&amp;D1213</f>
        <v>_</v>
      </c>
      <c r="F1213" s="5" t="str">
        <f>C1213&amp;"_"&amp;D1213&amp;"_"&amp;B1213</f>
        <v>__</v>
      </c>
    </row>
    <row r="1214" spans="5:6" ht="16.149999999999999" customHeight="1" x14ac:dyDescent="0.25">
      <c r="E1214" s="5" t="str">
        <f>C1214&amp;"_"&amp;D1214</f>
        <v>_</v>
      </c>
      <c r="F1214" s="5" t="str">
        <f>C1214&amp;"_"&amp;D1214&amp;"_"&amp;B1214</f>
        <v>__</v>
      </c>
    </row>
    <row r="1215" spans="5:6" ht="16.149999999999999" customHeight="1" x14ac:dyDescent="0.25">
      <c r="E1215" s="5" t="str">
        <f>C1215&amp;"_"&amp;D1215</f>
        <v>_</v>
      </c>
      <c r="F1215" s="5" t="str">
        <f>C1215&amp;"_"&amp;D1215&amp;"_"&amp;B1215</f>
        <v>__</v>
      </c>
    </row>
    <row r="1216" spans="5:6" ht="16.149999999999999" customHeight="1" x14ac:dyDescent="0.25">
      <c r="E1216" s="5" t="str">
        <f>C1216&amp;"_"&amp;D1216</f>
        <v>_</v>
      </c>
      <c r="F1216" s="5" t="str">
        <f>C1216&amp;"_"&amp;D1216&amp;"_"&amp;B1216</f>
        <v>__</v>
      </c>
    </row>
    <row r="1217" spans="5:6" ht="16.149999999999999" customHeight="1" x14ac:dyDescent="0.25">
      <c r="E1217" s="5" t="str">
        <f>C1217&amp;"_"&amp;D1217</f>
        <v>_</v>
      </c>
      <c r="F1217" s="5" t="str">
        <f>C1217&amp;"_"&amp;D1217&amp;"_"&amp;B1217</f>
        <v>__</v>
      </c>
    </row>
    <row r="1218" spans="5:6" ht="16.149999999999999" customHeight="1" x14ac:dyDescent="0.25">
      <c r="E1218" s="5" t="str">
        <f>C1218&amp;"_"&amp;D1218</f>
        <v>_</v>
      </c>
      <c r="F1218" s="5" t="str">
        <f>C1218&amp;"_"&amp;D1218&amp;"_"&amp;B1218</f>
        <v>__</v>
      </c>
    </row>
    <row r="1219" spans="5:6" ht="16.149999999999999" customHeight="1" x14ac:dyDescent="0.25">
      <c r="E1219" s="5" t="str">
        <f>C1219&amp;"_"&amp;D1219</f>
        <v>_</v>
      </c>
      <c r="F1219" s="5" t="str">
        <f>C1219&amp;"_"&amp;D1219&amp;"_"&amp;B1219</f>
        <v>__</v>
      </c>
    </row>
    <row r="1220" spans="5:6" ht="16.149999999999999" customHeight="1" x14ac:dyDescent="0.25">
      <c r="E1220" s="5" t="str">
        <f>C1220&amp;"_"&amp;D1220</f>
        <v>_</v>
      </c>
      <c r="F1220" s="5" t="str">
        <f>C1220&amp;"_"&amp;D1220&amp;"_"&amp;B1220</f>
        <v>__</v>
      </c>
    </row>
    <row r="1221" spans="5:6" ht="16.149999999999999" customHeight="1" x14ac:dyDescent="0.25">
      <c r="E1221" s="5" t="str">
        <f>C1221&amp;"_"&amp;D1221</f>
        <v>_</v>
      </c>
      <c r="F1221" s="5" t="str">
        <f>C1221&amp;"_"&amp;D1221&amp;"_"&amp;B1221</f>
        <v>__</v>
      </c>
    </row>
    <row r="1222" spans="5:6" ht="16.149999999999999" customHeight="1" x14ac:dyDescent="0.25">
      <c r="E1222" s="5" t="str">
        <f>C1222&amp;"_"&amp;D1222</f>
        <v>_</v>
      </c>
      <c r="F1222" s="5" t="str">
        <f>C1222&amp;"_"&amp;D1222&amp;"_"&amp;B1222</f>
        <v>__</v>
      </c>
    </row>
    <row r="1223" spans="5:6" ht="16.149999999999999" customHeight="1" x14ac:dyDescent="0.25">
      <c r="E1223" s="5" t="str">
        <f>C1223&amp;"_"&amp;D1223</f>
        <v>_</v>
      </c>
      <c r="F1223" s="5" t="str">
        <f>C1223&amp;"_"&amp;D1223&amp;"_"&amp;B1223</f>
        <v>__</v>
      </c>
    </row>
    <row r="1224" spans="5:6" ht="16.149999999999999" customHeight="1" x14ac:dyDescent="0.25">
      <c r="E1224" s="5" t="str">
        <f>C1224&amp;"_"&amp;D1224</f>
        <v>_</v>
      </c>
      <c r="F1224" s="5" t="str">
        <f>C1224&amp;"_"&amp;D1224&amp;"_"&amp;B1224</f>
        <v>__</v>
      </c>
    </row>
    <row r="1225" spans="5:6" ht="16.149999999999999" customHeight="1" x14ac:dyDescent="0.25">
      <c r="E1225" s="5" t="str">
        <f>C1225&amp;"_"&amp;D1225</f>
        <v>_</v>
      </c>
      <c r="F1225" s="5" t="str">
        <f>C1225&amp;"_"&amp;D1225&amp;"_"&amp;B1225</f>
        <v>__</v>
      </c>
    </row>
    <row r="1226" spans="5:6" ht="16.149999999999999" customHeight="1" x14ac:dyDescent="0.25">
      <c r="E1226" s="5" t="str">
        <f>C1226&amp;"_"&amp;D1226</f>
        <v>_</v>
      </c>
      <c r="F1226" s="5" t="str">
        <f>C1226&amp;"_"&amp;D1226&amp;"_"&amp;B1226</f>
        <v>__</v>
      </c>
    </row>
    <row r="1227" spans="5:6" ht="16.149999999999999" customHeight="1" x14ac:dyDescent="0.25">
      <c r="E1227" s="5" t="str">
        <f>C1227&amp;"_"&amp;D1227</f>
        <v>_</v>
      </c>
      <c r="F1227" s="5" t="str">
        <f>C1227&amp;"_"&amp;D1227&amp;"_"&amp;B1227</f>
        <v>__</v>
      </c>
    </row>
    <row r="1228" spans="5:6" ht="16.149999999999999" customHeight="1" x14ac:dyDescent="0.25">
      <c r="E1228" s="5" t="str">
        <f>C1228&amp;"_"&amp;D1228</f>
        <v>_</v>
      </c>
      <c r="F1228" s="5" t="str">
        <f>C1228&amp;"_"&amp;D1228&amp;"_"&amp;B1228</f>
        <v>__</v>
      </c>
    </row>
    <row r="1229" spans="5:6" ht="16.149999999999999" customHeight="1" x14ac:dyDescent="0.25">
      <c r="E1229" s="5" t="str">
        <f>C1229&amp;"_"&amp;D1229</f>
        <v>_</v>
      </c>
      <c r="F1229" s="5" t="str">
        <f>C1229&amp;"_"&amp;D1229&amp;"_"&amp;B1229</f>
        <v>__</v>
      </c>
    </row>
    <row r="1230" spans="5:6" ht="16.149999999999999" customHeight="1" x14ac:dyDescent="0.25">
      <c r="E1230" s="5" t="str">
        <f>C1230&amp;"_"&amp;D1230</f>
        <v>_</v>
      </c>
      <c r="F1230" s="5" t="str">
        <f>C1230&amp;"_"&amp;D1230&amp;"_"&amp;B1230</f>
        <v>__</v>
      </c>
    </row>
    <row r="1231" spans="5:6" ht="16.149999999999999" customHeight="1" x14ac:dyDescent="0.25">
      <c r="E1231" s="5" t="str">
        <f>C1231&amp;"_"&amp;D1231</f>
        <v>_</v>
      </c>
      <c r="F1231" s="5" t="str">
        <f>C1231&amp;"_"&amp;D1231&amp;"_"&amp;B1231</f>
        <v>__</v>
      </c>
    </row>
    <row r="1232" spans="5:6" ht="16.149999999999999" customHeight="1" x14ac:dyDescent="0.25">
      <c r="E1232" s="5" t="str">
        <f>C1232&amp;"_"&amp;D1232</f>
        <v>_</v>
      </c>
      <c r="F1232" s="5" t="str">
        <f>C1232&amp;"_"&amp;D1232&amp;"_"&amp;B1232</f>
        <v>__</v>
      </c>
    </row>
    <row r="1233" spans="5:6" ht="16.149999999999999" customHeight="1" x14ac:dyDescent="0.25">
      <c r="E1233" s="5" t="str">
        <f>C1233&amp;"_"&amp;D1233</f>
        <v>_</v>
      </c>
      <c r="F1233" s="5" t="str">
        <f>C1233&amp;"_"&amp;D1233&amp;"_"&amp;B1233</f>
        <v>__</v>
      </c>
    </row>
    <row r="1234" spans="5:6" ht="16.149999999999999" customHeight="1" x14ac:dyDescent="0.25">
      <c r="E1234" s="5" t="str">
        <f>C1234&amp;"_"&amp;D1234</f>
        <v>_</v>
      </c>
      <c r="F1234" s="5" t="str">
        <f>C1234&amp;"_"&amp;D1234&amp;"_"&amp;B1234</f>
        <v>__</v>
      </c>
    </row>
    <row r="1235" spans="5:6" ht="16.149999999999999" customHeight="1" x14ac:dyDescent="0.25">
      <c r="E1235" s="5" t="str">
        <f>C1235&amp;"_"&amp;D1235</f>
        <v>_</v>
      </c>
      <c r="F1235" s="5" t="str">
        <f>C1235&amp;"_"&amp;D1235&amp;"_"&amp;B1235</f>
        <v>__</v>
      </c>
    </row>
    <row r="1236" spans="5:6" ht="16.149999999999999" customHeight="1" x14ac:dyDescent="0.25">
      <c r="E1236" s="5" t="str">
        <f>C1236&amp;"_"&amp;D1236</f>
        <v>_</v>
      </c>
      <c r="F1236" s="5" t="str">
        <f>C1236&amp;"_"&amp;D1236&amp;"_"&amp;B1236</f>
        <v>__</v>
      </c>
    </row>
    <row r="1237" spans="5:6" ht="16.149999999999999" customHeight="1" x14ac:dyDescent="0.25">
      <c r="E1237" s="5" t="str">
        <f>C1237&amp;"_"&amp;D1237</f>
        <v>_</v>
      </c>
      <c r="F1237" s="5" t="str">
        <f>C1237&amp;"_"&amp;D1237&amp;"_"&amp;B1237</f>
        <v>__</v>
      </c>
    </row>
    <row r="1238" spans="5:6" ht="16.149999999999999" customHeight="1" x14ac:dyDescent="0.25">
      <c r="E1238" s="5" t="str">
        <f>C1238&amp;"_"&amp;D1238</f>
        <v>_</v>
      </c>
      <c r="F1238" s="5" t="str">
        <f>C1238&amp;"_"&amp;D1238&amp;"_"&amp;B1238</f>
        <v>__</v>
      </c>
    </row>
    <row r="1239" spans="5:6" ht="16.149999999999999" customHeight="1" x14ac:dyDescent="0.25">
      <c r="E1239" s="5" t="str">
        <f>C1239&amp;"_"&amp;D1239</f>
        <v>_</v>
      </c>
      <c r="F1239" s="5" t="str">
        <f>C1239&amp;"_"&amp;D1239&amp;"_"&amp;B1239</f>
        <v>__</v>
      </c>
    </row>
    <row r="1240" spans="5:6" ht="16.149999999999999" customHeight="1" x14ac:dyDescent="0.25">
      <c r="E1240" s="5" t="str">
        <f>C1240&amp;"_"&amp;D1240</f>
        <v>_</v>
      </c>
      <c r="F1240" s="5" t="str">
        <f>C1240&amp;"_"&amp;D1240&amp;"_"&amp;B1240</f>
        <v>__</v>
      </c>
    </row>
    <row r="1241" spans="5:6" ht="16.149999999999999" customHeight="1" x14ac:dyDescent="0.25">
      <c r="E1241" s="5" t="str">
        <f>C1241&amp;"_"&amp;D1241</f>
        <v>_</v>
      </c>
      <c r="F1241" s="5" t="str">
        <f>C1241&amp;"_"&amp;D1241&amp;"_"&amp;B1241</f>
        <v>__</v>
      </c>
    </row>
    <row r="1242" spans="5:6" ht="16.149999999999999" customHeight="1" x14ac:dyDescent="0.25">
      <c r="E1242" s="5" t="str">
        <f>C1242&amp;"_"&amp;D1242</f>
        <v>_</v>
      </c>
      <c r="F1242" s="5" t="str">
        <f>C1242&amp;"_"&amp;D1242&amp;"_"&amp;B1242</f>
        <v>__</v>
      </c>
    </row>
    <row r="1243" spans="5:6" ht="16.149999999999999" customHeight="1" x14ac:dyDescent="0.25">
      <c r="E1243" s="5" t="str">
        <f>C1243&amp;"_"&amp;D1243</f>
        <v>_</v>
      </c>
      <c r="F1243" s="5" t="str">
        <f>C1243&amp;"_"&amp;D1243&amp;"_"&amp;B1243</f>
        <v>__</v>
      </c>
    </row>
    <row r="1244" spans="5:6" ht="16.149999999999999" customHeight="1" x14ac:dyDescent="0.25">
      <c r="E1244" s="5" t="str">
        <f>C1244&amp;"_"&amp;D1244</f>
        <v>_</v>
      </c>
      <c r="F1244" s="5" t="str">
        <f>C1244&amp;"_"&amp;D1244&amp;"_"&amp;B1244</f>
        <v>__</v>
      </c>
    </row>
    <row r="1245" spans="5:6" ht="16.149999999999999" customHeight="1" x14ac:dyDescent="0.25">
      <c r="E1245" s="5" t="str">
        <f>C1245&amp;"_"&amp;D1245</f>
        <v>_</v>
      </c>
      <c r="F1245" s="5" t="str">
        <f>C1245&amp;"_"&amp;D1245&amp;"_"&amp;B1245</f>
        <v>__</v>
      </c>
    </row>
    <row r="1246" spans="5:6" ht="16.149999999999999" customHeight="1" x14ac:dyDescent="0.25">
      <c r="E1246" s="5" t="str">
        <f>C1246&amp;"_"&amp;D1246</f>
        <v>_</v>
      </c>
      <c r="F1246" s="5" t="str">
        <f>C1246&amp;"_"&amp;D1246&amp;"_"&amp;B1246</f>
        <v>__</v>
      </c>
    </row>
    <row r="1247" spans="5:6" ht="16.149999999999999" customHeight="1" x14ac:dyDescent="0.25">
      <c r="E1247" s="5" t="str">
        <f>C1247&amp;"_"&amp;D1247</f>
        <v>_</v>
      </c>
      <c r="F1247" s="5" t="str">
        <f>C1247&amp;"_"&amp;D1247&amp;"_"&amp;B1247</f>
        <v>__</v>
      </c>
    </row>
    <row r="1248" spans="5:6" ht="16.149999999999999" customHeight="1" x14ac:dyDescent="0.25">
      <c r="E1248" s="5" t="str">
        <f>C1248&amp;"_"&amp;D1248</f>
        <v>_</v>
      </c>
      <c r="F1248" s="5" t="str">
        <f>C1248&amp;"_"&amp;D1248&amp;"_"&amp;B1248</f>
        <v>__</v>
      </c>
    </row>
    <row r="1249" spans="5:6" ht="16.149999999999999" customHeight="1" x14ac:dyDescent="0.25">
      <c r="E1249" s="5" t="str">
        <f>C1249&amp;"_"&amp;D1249</f>
        <v>_</v>
      </c>
      <c r="F1249" s="5" t="str">
        <f>C1249&amp;"_"&amp;D1249&amp;"_"&amp;B1249</f>
        <v>__</v>
      </c>
    </row>
    <row r="1250" spans="5:6" ht="16.149999999999999" customHeight="1" x14ac:dyDescent="0.25">
      <c r="E1250" s="5" t="str">
        <f>C1250&amp;"_"&amp;D1250</f>
        <v>_</v>
      </c>
      <c r="F1250" s="5" t="str">
        <f>C1250&amp;"_"&amp;D1250&amp;"_"&amp;B1250</f>
        <v>__</v>
      </c>
    </row>
    <row r="1251" spans="5:6" ht="16.149999999999999" customHeight="1" x14ac:dyDescent="0.25">
      <c r="E1251" s="5" t="str">
        <f>C1251&amp;"_"&amp;D1251</f>
        <v>_</v>
      </c>
      <c r="F1251" s="5" t="str">
        <f>C1251&amp;"_"&amp;D1251&amp;"_"&amp;B1251</f>
        <v>__</v>
      </c>
    </row>
    <row r="1252" spans="5:6" ht="16.149999999999999" customHeight="1" x14ac:dyDescent="0.25">
      <c r="E1252" s="5" t="str">
        <f>C1252&amp;"_"&amp;D1252</f>
        <v>_</v>
      </c>
      <c r="F1252" s="5" t="str">
        <f>C1252&amp;"_"&amp;D1252&amp;"_"&amp;B1252</f>
        <v>__</v>
      </c>
    </row>
    <row r="1253" spans="5:6" ht="16.149999999999999" customHeight="1" x14ac:dyDescent="0.25">
      <c r="E1253" s="5" t="str">
        <f>C1253&amp;"_"&amp;D1253</f>
        <v>_</v>
      </c>
      <c r="F1253" s="5" t="str">
        <f>C1253&amp;"_"&amp;D1253&amp;"_"&amp;B1253</f>
        <v>__</v>
      </c>
    </row>
    <row r="1254" spans="5:6" ht="16.149999999999999" customHeight="1" x14ac:dyDescent="0.25">
      <c r="E1254" s="5" t="str">
        <f>C1254&amp;"_"&amp;D1254</f>
        <v>_</v>
      </c>
      <c r="F1254" s="5" t="str">
        <f>C1254&amp;"_"&amp;D1254&amp;"_"&amp;B1254</f>
        <v>__</v>
      </c>
    </row>
    <row r="1255" spans="5:6" ht="16.149999999999999" customHeight="1" x14ac:dyDescent="0.25">
      <c r="E1255" s="5" t="str">
        <f>C1255&amp;"_"&amp;D1255</f>
        <v>_</v>
      </c>
      <c r="F1255" s="5" t="str">
        <f>C1255&amp;"_"&amp;D1255&amp;"_"&amp;B1255</f>
        <v>__</v>
      </c>
    </row>
    <row r="1256" spans="5:6" ht="16.149999999999999" customHeight="1" x14ac:dyDescent="0.25">
      <c r="E1256" s="5" t="str">
        <f>C1256&amp;"_"&amp;D1256</f>
        <v>_</v>
      </c>
      <c r="F1256" s="5" t="str">
        <f>C1256&amp;"_"&amp;D1256&amp;"_"&amp;B1256</f>
        <v>__</v>
      </c>
    </row>
    <row r="1257" spans="5:6" ht="16.149999999999999" customHeight="1" x14ac:dyDescent="0.25">
      <c r="E1257" s="5" t="str">
        <f>C1257&amp;"_"&amp;D1257</f>
        <v>_</v>
      </c>
      <c r="F1257" s="5" t="str">
        <f>C1257&amp;"_"&amp;D1257&amp;"_"&amp;B1257</f>
        <v>__</v>
      </c>
    </row>
    <row r="1258" spans="5:6" ht="16.149999999999999" customHeight="1" x14ac:dyDescent="0.25">
      <c r="E1258" s="5" t="str">
        <f>C1258&amp;"_"&amp;D1258</f>
        <v>_</v>
      </c>
      <c r="F1258" s="5" t="str">
        <f>C1258&amp;"_"&amp;D1258&amp;"_"&amp;B1258</f>
        <v>__</v>
      </c>
    </row>
    <row r="1259" spans="5:6" ht="16.149999999999999" customHeight="1" x14ac:dyDescent="0.25">
      <c r="E1259" s="5" t="str">
        <f>C1259&amp;"_"&amp;D1259</f>
        <v>_</v>
      </c>
      <c r="F1259" s="5" t="str">
        <f>C1259&amp;"_"&amp;D1259&amp;"_"&amp;B1259</f>
        <v>__</v>
      </c>
    </row>
    <row r="1260" spans="5:6" ht="16.149999999999999" customHeight="1" x14ac:dyDescent="0.25">
      <c r="E1260" s="5" t="str">
        <f>C1260&amp;"_"&amp;D1260</f>
        <v>_</v>
      </c>
      <c r="F1260" s="5" t="str">
        <f>C1260&amp;"_"&amp;D1260&amp;"_"&amp;B1260</f>
        <v>__</v>
      </c>
    </row>
    <row r="1261" spans="5:6" ht="16.149999999999999" customHeight="1" x14ac:dyDescent="0.25">
      <c r="E1261" s="5" t="str">
        <f>C1261&amp;"_"&amp;D1261</f>
        <v>_</v>
      </c>
      <c r="F1261" s="5" t="str">
        <f>C1261&amp;"_"&amp;D1261&amp;"_"&amp;B1261</f>
        <v>__</v>
      </c>
    </row>
    <row r="1262" spans="5:6" ht="16.149999999999999" customHeight="1" x14ac:dyDescent="0.25">
      <c r="E1262" s="5" t="str">
        <f>C1262&amp;"_"&amp;D1262</f>
        <v>_</v>
      </c>
      <c r="F1262" s="5" t="str">
        <f>C1262&amp;"_"&amp;D1262&amp;"_"&amp;B1262</f>
        <v>__</v>
      </c>
    </row>
    <row r="1263" spans="5:6" ht="16.149999999999999" customHeight="1" x14ac:dyDescent="0.25">
      <c r="E1263" s="5" t="str">
        <f>C1263&amp;"_"&amp;D1263</f>
        <v>_</v>
      </c>
      <c r="F1263" s="5" t="str">
        <f>C1263&amp;"_"&amp;D1263&amp;"_"&amp;B1263</f>
        <v>__</v>
      </c>
    </row>
    <row r="1264" spans="5:6" ht="16.149999999999999" customHeight="1" x14ac:dyDescent="0.25">
      <c r="E1264" s="5" t="str">
        <f>C1264&amp;"_"&amp;D1264</f>
        <v>_</v>
      </c>
      <c r="F1264" s="5" t="str">
        <f>C1264&amp;"_"&amp;D1264&amp;"_"&amp;B1264</f>
        <v>__</v>
      </c>
    </row>
    <row r="1265" spans="5:6" ht="16.149999999999999" customHeight="1" x14ac:dyDescent="0.25">
      <c r="E1265" s="5" t="str">
        <f>C1265&amp;"_"&amp;D1265</f>
        <v>_</v>
      </c>
      <c r="F1265" s="5" t="str">
        <f>C1265&amp;"_"&amp;D1265&amp;"_"&amp;B1265</f>
        <v>__</v>
      </c>
    </row>
    <row r="1266" spans="5:6" ht="16.149999999999999" customHeight="1" x14ac:dyDescent="0.25">
      <c r="E1266" s="5" t="str">
        <f>C1266&amp;"_"&amp;D1266</f>
        <v>_</v>
      </c>
      <c r="F1266" s="5" t="str">
        <f>C1266&amp;"_"&amp;D1266&amp;"_"&amp;B1266</f>
        <v>__</v>
      </c>
    </row>
    <row r="1267" spans="5:6" ht="16.149999999999999" customHeight="1" x14ac:dyDescent="0.25">
      <c r="E1267" s="5" t="str">
        <f>C1267&amp;"_"&amp;D1267</f>
        <v>_</v>
      </c>
      <c r="F1267" s="5" t="str">
        <f>C1267&amp;"_"&amp;D1267&amp;"_"&amp;B1267</f>
        <v>__</v>
      </c>
    </row>
    <row r="1268" spans="5:6" ht="16.149999999999999" customHeight="1" x14ac:dyDescent="0.25">
      <c r="E1268" s="5" t="str">
        <f>C1268&amp;"_"&amp;D1268</f>
        <v>_</v>
      </c>
      <c r="F1268" s="5" t="str">
        <f>C1268&amp;"_"&amp;D1268&amp;"_"&amp;B1268</f>
        <v>__</v>
      </c>
    </row>
    <row r="1269" spans="5:6" ht="16.149999999999999" customHeight="1" x14ac:dyDescent="0.25">
      <c r="E1269" s="5" t="str">
        <f>C1269&amp;"_"&amp;D1269</f>
        <v>_</v>
      </c>
      <c r="F1269" s="5" t="str">
        <f>C1269&amp;"_"&amp;D1269&amp;"_"&amp;B1269</f>
        <v>__</v>
      </c>
    </row>
    <row r="1270" spans="5:6" ht="16.149999999999999" customHeight="1" x14ac:dyDescent="0.25">
      <c r="E1270" s="5" t="str">
        <f>C1270&amp;"_"&amp;D1270</f>
        <v>_</v>
      </c>
      <c r="F1270" s="5" t="str">
        <f>C1270&amp;"_"&amp;D1270&amp;"_"&amp;B1270</f>
        <v>__</v>
      </c>
    </row>
    <row r="1271" spans="5:6" ht="16.149999999999999" customHeight="1" x14ac:dyDescent="0.25">
      <c r="E1271" s="5" t="str">
        <f>C1271&amp;"_"&amp;D1271</f>
        <v>_</v>
      </c>
      <c r="F1271" s="5" t="str">
        <f>C1271&amp;"_"&amp;D1271&amp;"_"&amp;B1271</f>
        <v>__</v>
      </c>
    </row>
    <row r="1272" spans="5:6" ht="16.149999999999999" customHeight="1" x14ac:dyDescent="0.25">
      <c r="E1272" s="5" t="str">
        <f>C1272&amp;"_"&amp;D1272</f>
        <v>_</v>
      </c>
      <c r="F1272" s="5" t="str">
        <f>C1272&amp;"_"&amp;D1272&amp;"_"&amp;B1272</f>
        <v>__</v>
      </c>
    </row>
    <row r="1273" spans="5:6" ht="16.149999999999999" customHeight="1" x14ac:dyDescent="0.25">
      <c r="E1273" s="5" t="str">
        <f>C1273&amp;"_"&amp;D1273</f>
        <v>_</v>
      </c>
      <c r="F1273" s="5" t="str">
        <f>C1273&amp;"_"&amp;D1273&amp;"_"&amp;B1273</f>
        <v>__</v>
      </c>
    </row>
    <row r="1274" spans="5:6" ht="16.149999999999999" customHeight="1" x14ac:dyDescent="0.25">
      <c r="E1274" s="5" t="str">
        <f>C1274&amp;"_"&amp;D1274</f>
        <v>_</v>
      </c>
      <c r="F1274" s="5" t="str">
        <f>C1274&amp;"_"&amp;D1274&amp;"_"&amp;B1274</f>
        <v>__</v>
      </c>
    </row>
    <row r="1275" spans="5:6" ht="16.149999999999999" customHeight="1" x14ac:dyDescent="0.25">
      <c r="E1275" s="5" t="str">
        <f>C1275&amp;"_"&amp;D1275</f>
        <v>_</v>
      </c>
      <c r="F1275" s="5" t="str">
        <f>C1275&amp;"_"&amp;D1275&amp;"_"&amp;B1275</f>
        <v>__</v>
      </c>
    </row>
    <row r="1276" spans="5:6" ht="16.149999999999999" customHeight="1" x14ac:dyDescent="0.25">
      <c r="E1276" s="5" t="str">
        <f>C1276&amp;"_"&amp;D1276</f>
        <v>_</v>
      </c>
      <c r="F1276" s="5" t="str">
        <f>C1276&amp;"_"&amp;D1276&amp;"_"&amp;B1276</f>
        <v>__</v>
      </c>
    </row>
    <row r="1277" spans="5:6" ht="16.149999999999999" customHeight="1" x14ac:dyDescent="0.25">
      <c r="E1277" s="5" t="str">
        <f>C1277&amp;"_"&amp;D1277</f>
        <v>_</v>
      </c>
      <c r="F1277" s="5" t="str">
        <f>C1277&amp;"_"&amp;D1277&amp;"_"&amp;B1277</f>
        <v>__</v>
      </c>
    </row>
    <row r="1278" spans="5:6" ht="16.149999999999999" customHeight="1" x14ac:dyDescent="0.25">
      <c r="E1278" s="5" t="str">
        <f>C1278&amp;"_"&amp;D1278</f>
        <v>_</v>
      </c>
      <c r="F1278" s="5" t="str">
        <f>C1278&amp;"_"&amp;D1278&amp;"_"&amp;B1278</f>
        <v>__</v>
      </c>
    </row>
    <row r="1279" spans="5:6" ht="16.149999999999999" customHeight="1" x14ac:dyDescent="0.25">
      <c r="E1279" s="5" t="str">
        <f>C1279&amp;"_"&amp;D1279</f>
        <v>_</v>
      </c>
      <c r="F1279" s="5" t="str">
        <f>C1279&amp;"_"&amp;D1279&amp;"_"&amp;B1279</f>
        <v>__</v>
      </c>
    </row>
    <row r="1280" spans="5:6" ht="16.149999999999999" customHeight="1" x14ac:dyDescent="0.25">
      <c r="E1280" s="5" t="str">
        <f>C1280&amp;"_"&amp;D1280</f>
        <v>_</v>
      </c>
      <c r="F1280" s="5" t="str">
        <f>C1280&amp;"_"&amp;D1280&amp;"_"&amp;B1280</f>
        <v>__</v>
      </c>
    </row>
    <row r="1281" spans="5:6" ht="16.149999999999999" customHeight="1" x14ac:dyDescent="0.25">
      <c r="E1281" s="5" t="str">
        <f>C1281&amp;"_"&amp;D1281</f>
        <v>_</v>
      </c>
      <c r="F1281" s="5" t="str">
        <f>C1281&amp;"_"&amp;D1281&amp;"_"&amp;B1281</f>
        <v>__</v>
      </c>
    </row>
    <row r="1282" spans="5:6" ht="16.149999999999999" customHeight="1" x14ac:dyDescent="0.25">
      <c r="E1282" s="5" t="str">
        <f>C1282&amp;"_"&amp;D1282</f>
        <v>_</v>
      </c>
      <c r="F1282" s="5" t="str">
        <f>C1282&amp;"_"&amp;D1282&amp;"_"&amp;B1282</f>
        <v>__</v>
      </c>
    </row>
    <row r="1283" spans="5:6" ht="16.149999999999999" customHeight="1" x14ac:dyDescent="0.25">
      <c r="E1283" s="5" t="str">
        <f>C1283&amp;"_"&amp;D1283</f>
        <v>_</v>
      </c>
      <c r="F1283" s="5" t="str">
        <f>C1283&amp;"_"&amp;D1283&amp;"_"&amp;B1283</f>
        <v>__</v>
      </c>
    </row>
    <row r="1284" spans="5:6" ht="16.149999999999999" customHeight="1" x14ac:dyDescent="0.25">
      <c r="E1284" s="5" t="str">
        <f>C1284&amp;"_"&amp;D1284</f>
        <v>_</v>
      </c>
      <c r="F1284" s="5" t="str">
        <f>C1284&amp;"_"&amp;D1284&amp;"_"&amp;B1284</f>
        <v>__</v>
      </c>
    </row>
    <row r="1285" spans="5:6" ht="16.149999999999999" customHeight="1" x14ac:dyDescent="0.25">
      <c r="E1285" s="5" t="str">
        <f>C1285&amp;"_"&amp;D1285</f>
        <v>_</v>
      </c>
      <c r="F1285" s="5" t="str">
        <f>C1285&amp;"_"&amp;D1285&amp;"_"&amp;B1285</f>
        <v>__</v>
      </c>
    </row>
    <row r="1286" spans="5:6" ht="16.149999999999999" customHeight="1" x14ac:dyDescent="0.25">
      <c r="E1286" s="5" t="str">
        <f>C1286&amp;"_"&amp;D1286</f>
        <v>_</v>
      </c>
      <c r="F1286" s="5" t="str">
        <f>C1286&amp;"_"&amp;D1286&amp;"_"&amp;B1286</f>
        <v>__</v>
      </c>
    </row>
    <row r="1287" spans="5:6" ht="16.149999999999999" customHeight="1" x14ac:dyDescent="0.25">
      <c r="E1287" s="5" t="str">
        <f>C1287&amp;"_"&amp;D1287</f>
        <v>_</v>
      </c>
      <c r="F1287" s="5" t="str">
        <f>C1287&amp;"_"&amp;D1287&amp;"_"&amp;B1287</f>
        <v>__</v>
      </c>
    </row>
    <row r="1288" spans="5:6" ht="16.149999999999999" customHeight="1" x14ac:dyDescent="0.25">
      <c r="E1288" s="5" t="str">
        <f>C1288&amp;"_"&amp;D1288</f>
        <v>_</v>
      </c>
      <c r="F1288" s="5" t="str">
        <f>C1288&amp;"_"&amp;D1288&amp;"_"&amp;B1288</f>
        <v>__</v>
      </c>
    </row>
    <row r="1289" spans="5:6" ht="16.149999999999999" customHeight="1" x14ac:dyDescent="0.25">
      <c r="E1289" s="5" t="str">
        <f>C1289&amp;"_"&amp;D1289</f>
        <v>_</v>
      </c>
      <c r="F1289" s="5" t="str">
        <f>C1289&amp;"_"&amp;D1289&amp;"_"&amp;B1289</f>
        <v>__</v>
      </c>
    </row>
    <row r="1290" spans="5:6" ht="16.149999999999999" customHeight="1" x14ac:dyDescent="0.25">
      <c r="E1290" s="5" t="str">
        <f>C1290&amp;"_"&amp;D1290</f>
        <v>_</v>
      </c>
      <c r="F1290" s="5" t="str">
        <f>C1290&amp;"_"&amp;D1290&amp;"_"&amp;B1290</f>
        <v>__</v>
      </c>
    </row>
    <row r="1291" spans="5:6" ht="16.149999999999999" customHeight="1" x14ac:dyDescent="0.25">
      <c r="E1291" s="5" t="str">
        <f>C1291&amp;"_"&amp;D1291</f>
        <v>_</v>
      </c>
      <c r="F1291" s="5" t="str">
        <f>C1291&amp;"_"&amp;D1291&amp;"_"&amp;B1291</f>
        <v>__</v>
      </c>
    </row>
    <row r="1292" spans="5:6" ht="16.149999999999999" customHeight="1" x14ac:dyDescent="0.25">
      <c r="E1292" s="5" t="str">
        <f>C1292&amp;"_"&amp;D1292</f>
        <v>_</v>
      </c>
      <c r="F1292" s="5" t="str">
        <f>C1292&amp;"_"&amp;D1292&amp;"_"&amp;B1292</f>
        <v>__</v>
      </c>
    </row>
    <row r="1293" spans="5:6" ht="16.149999999999999" customHeight="1" x14ac:dyDescent="0.25">
      <c r="E1293" s="5" t="str">
        <f>C1293&amp;"_"&amp;D1293</f>
        <v>_</v>
      </c>
      <c r="F1293" s="5" t="str">
        <f>C1293&amp;"_"&amp;D1293&amp;"_"&amp;B1293</f>
        <v>__</v>
      </c>
    </row>
    <row r="1294" spans="5:6" ht="16.149999999999999" customHeight="1" x14ac:dyDescent="0.25">
      <c r="E1294" s="5" t="str">
        <f>C1294&amp;"_"&amp;D1294</f>
        <v>_</v>
      </c>
      <c r="F1294" s="5" t="str">
        <f>C1294&amp;"_"&amp;D1294&amp;"_"&amp;B1294</f>
        <v>__</v>
      </c>
    </row>
    <row r="1295" spans="5:6" ht="16.149999999999999" customHeight="1" x14ac:dyDescent="0.25">
      <c r="E1295" s="5" t="str">
        <f>C1295&amp;"_"&amp;D1295</f>
        <v>_</v>
      </c>
      <c r="F1295" s="5" t="str">
        <f>C1295&amp;"_"&amp;D1295&amp;"_"&amp;B1295</f>
        <v>__</v>
      </c>
    </row>
    <row r="1296" spans="5:6" ht="16.149999999999999" customHeight="1" x14ac:dyDescent="0.25">
      <c r="E1296" s="5" t="str">
        <f>C1296&amp;"_"&amp;D1296</f>
        <v>_</v>
      </c>
      <c r="F1296" s="5" t="str">
        <f>C1296&amp;"_"&amp;D1296&amp;"_"&amp;B1296</f>
        <v>__</v>
      </c>
    </row>
    <row r="1297" spans="5:6" ht="16.149999999999999" customHeight="1" x14ac:dyDescent="0.25">
      <c r="E1297" s="5" t="str">
        <f>C1297&amp;"_"&amp;D1297</f>
        <v>_</v>
      </c>
      <c r="F1297" s="5" t="str">
        <f>C1297&amp;"_"&amp;D1297&amp;"_"&amp;B1297</f>
        <v>__</v>
      </c>
    </row>
    <row r="1298" spans="5:6" ht="16.149999999999999" customHeight="1" x14ac:dyDescent="0.25">
      <c r="E1298" s="5" t="str">
        <f>C1298&amp;"_"&amp;D1298</f>
        <v>_</v>
      </c>
      <c r="F1298" s="5" t="str">
        <f>C1298&amp;"_"&amp;D1298&amp;"_"&amp;B1298</f>
        <v>__</v>
      </c>
    </row>
    <row r="1299" spans="5:6" ht="16.149999999999999" customHeight="1" x14ac:dyDescent="0.25">
      <c r="E1299" s="5" t="str">
        <f>C1299&amp;"_"&amp;D1299</f>
        <v>_</v>
      </c>
      <c r="F1299" s="5" t="str">
        <f>C1299&amp;"_"&amp;D1299&amp;"_"&amp;B1299</f>
        <v>__</v>
      </c>
    </row>
    <row r="1300" spans="5:6" ht="16.149999999999999" customHeight="1" x14ac:dyDescent="0.25">
      <c r="E1300" s="5" t="str">
        <f>C1300&amp;"_"&amp;D1300</f>
        <v>_</v>
      </c>
      <c r="F1300" s="5" t="str">
        <f>C1300&amp;"_"&amp;D1300&amp;"_"&amp;B1300</f>
        <v>__</v>
      </c>
    </row>
    <row r="1301" spans="5:6" ht="16.149999999999999" customHeight="1" x14ac:dyDescent="0.25">
      <c r="E1301" s="5" t="str">
        <f>C1301&amp;"_"&amp;D1301</f>
        <v>_</v>
      </c>
      <c r="F1301" s="5" t="str">
        <f>C1301&amp;"_"&amp;D1301&amp;"_"&amp;B1301</f>
        <v>__</v>
      </c>
    </row>
    <row r="1302" spans="5:6" ht="16.149999999999999" customHeight="1" x14ac:dyDescent="0.25">
      <c r="E1302" s="5" t="str">
        <f>C1302&amp;"_"&amp;D1302</f>
        <v>_</v>
      </c>
      <c r="F1302" s="5" t="str">
        <f>C1302&amp;"_"&amp;D1302&amp;"_"&amp;B1302</f>
        <v>__</v>
      </c>
    </row>
    <row r="1303" spans="5:6" ht="16.149999999999999" customHeight="1" x14ac:dyDescent="0.25">
      <c r="E1303" s="5" t="str">
        <f>C1303&amp;"_"&amp;D1303</f>
        <v>_</v>
      </c>
      <c r="F1303" s="5" t="str">
        <f>C1303&amp;"_"&amp;D1303&amp;"_"&amp;B1303</f>
        <v>__</v>
      </c>
    </row>
    <row r="1304" spans="5:6" ht="16.149999999999999" customHeight="1" x14ac:dyDescent="0.25">
      <c r="E1304" s="5" t="str">
        <f>C1304&amp;"_"&amp;D1304</f>
        <v>_</v>
      </c>
      <c r="F1304" s="5" t="str">
        <f>C1304&amp;"_"&amp;D1304&amp;"_"&amp;B1304</f>
        <v>__</v>
      </c>
    </row>
    <row r="1305" spans="5:6" ht="16.149999999999999" customHeight="1" x14ac:dyDescent="0.25">
      <c r="E1305" s="5" t="str">
        <f>C1305&amp;"_"&amp;D1305</f>
        <v>_</v>
      </c>
      <c r="F1305" s="5" t="str">
        <f>C1305&amp;"_"&amp;D1305&amp;"_"&amp;B1305</f>
        <v>__</v>
      </c>
    </row>
    <row r="1306" spans="5:6" ht="16.149999999999999" customHeight="1" x14ac:dyDescent="0.25">
      <c r="E1306" s="5" t="str">
        <f>C1306&amp;"_"&amp;D1306</f>
        <v>_</v>
      </c>
      <c r="F1306" s="5" t="str">
        <f>C1306&amp;"_"&amp;D1306&amp;"_"&amp;B1306</f>
        <v>__</v>
      </c>
    </row>
    <row r="1307" spans="5:6" ht="16.149999999999999" customHeight="1" x14ac:dyDescent="0.25">
      <c r="E1307" s="5" t="str">
        <f>C1307&amp;"_"&amp;D1307</f>
        <v>_</v>
      </c>
      <c r="F1307" s="5" t="str">
        <f>C1307&amp;"_"&amp;D1307&amp;"_"&amp;B1307</f>
        <v>__</v>
      </c>
    </row>
    <row r="1308" spans="5:6" ht="16.149999999999999" customHeight="1" x14ac:dyDescent="0.25">
      <c r="E1308" s="5" t="str">
        <f>C1308&amp;"_"&amp;D1308</f>
        <v>_</v>
      </c>
      <c r="F1308" s="5" t="str">
        <f>C1308&amp;"_"&amp;D1308&amp;"_"&amp;B1308</f>
        <v>__</v>
      </c>
    </row>
    <row r="1309" spans="5:6" ht="16.149999999999999" customHeight="1" x14ac:dyDescent="0.25">
      <c r="E1309" s="5" t="str">
        <f>C1309&amp;"_"&amp;D1309</f>
        <v>_</v>
      </c>
      <c r="F1309" s="5" t="str">
        <f>C1309&amp;"_"&amp;D1309&amp;"_"&amp;B1309</f>
        <v>__</v>
      </c>
    </row>
    <row r="1310" spans="5:6" ht="16.149999999999999" customHeight="1" x14ac:dyDescent="0.25">
      <c r="E1310" s="5" t="str">
        <f>C1310&amp;"_"&amp;D1310</f>
        <v>_</v>
      </c>
      <c r="F1310" s="5" t="str">
        <f>C1310&amp;"_"&amp;D1310&amp;"_"&amp;B1310</f>
        <v>__</v>
      </c>
    </row>
    <row r="1311" spans="5:6" ht="16.149999999999999" customHeight="1" x14ac:dyDescent="0.25">
      <c r="E1311" s="5" t="str">
        <f>C1311&amp;"_"&amp;D1311</f>
        <v>_</v>
      </c>
      <c r="F1311" s="5" t="str">
        <f>C1311&amp;"_"&amp;D1311&amp;"_"&amp;B1311</f>
        <v>__</v>
      </c>
    </row>
    <row r="1312" spans="5:6" ht="16.149999999999999" customHeight="1" x14ac:dyDescent="0.25">
      <c r="E1312" s="5" t="str">
        <f>C1312&amp;"_"&amp;D1312</f>
        <v>_</v>
      </c>
      <c r="F1312" s="5" t="str">
        <f>C1312&amp;"_"&amp;D1312&amp;"_"&amp;B1312</f>
        <v>__</v>
      </c>
    </row>
    <row r="1313" spans="5:6" ht="16.149999999999999" customHeight="1" x14ac:dyDescent="0.25">
      <c r="E1313" s="5" t="str">
        <f>C1313&amp;"_"&amp;D1313</f>
        <v>_</v>
      </c>
      <c r="F1313" s="5" t="str">
        <f>C1313&amp;"_"&amp;D1313&amp;"_"&amp;B1313</f>
        <v>__</v>
      </c>
    </row>
    <row r="1314" spans="5:6" ht="16.149999999999999" customHeight="1" x14ac:dyDescent="0.25">
      <c r="E1314" s="5" t="str">
        <f>C1314&amp;"_"&amp;D1314</f>
        <v>_</v>
      </c>
      <c r="F1314" s="5" t="str">
        <f>C1314&amp;"_"&amp;D1314&amp;"_"&amp;B1314</f>
        <v>__</v>
      </c>
    </row>
    <row r="1315" spans="5:6" ht="16.149999999999999" customHeight="1" x14ac:dyDescent="0.25">
      <c r="E1315" s="5" t="str">
        <f>C1315&amp;"_"&amp;D1315</f>
        <v>_</v>
      </c>
      <c r="F1315" s="5" t="str">
        <f>C1315&amp;"_"&amp;D1315&amp;"_"&amp;B1315</f>
        <v>__</v>
      </c>
    </row>
    <row r="1316" spans="5:6" ht="16.149999999999999" customHeight="1" x14ac:dyDescent="0.25">
      <c r="E1316" s="5" t="str">
        <f>C1316&amp;"_"&amp;D1316</f>
        <v>_</v>
      </c>
      <c r="F1316" s="5" t="str">
        <f>C1316&amp;"_"&amp;D1316&amp;"_"&amp;B1316</f>
        <v>__</v>
      </c>
    </row>
    <row r="1317" spans="5:6" ht="16.149999999999999" customHeight="1" x14ac:dyDescent="0.25">
      <c r="E1317" s="5" t="str">
        <f>C1317&amp;"_"&amp;D1317</f>
        <v>_</v>
      </c>
      <c r="F1317" s="5" t="str">
        <f>C1317&amp;"_"&amp;D1317&amp;"_"&amp;B1317</f>
        <v>__</v>
      </c>
    </row>
    <row r="1318" spans="5:6" ht="16.149999999999999" customHeight="1" x14ac:dyDescent="0.25">
      <c r="E1318" s="5" t="str">
        <f>C1318&amp;"_"&amp;D1318</f>
        <v>_</v>
      </c>
      <c r="F1318" s="5" t="str">
        <f>C1318&amp;"_"&amp;D1318&amp;"_"&amp;B1318</f>
        <v>__</v>
      </c>
    </row>
    <row r="1319" spans="5:6" ht="16.149999999999999" customHeight="1" x14ac:dyDescent="0.25">
      <c r="E1319" s="5" t="str">
        <f>C1319&amp;"_"&amp;D1319</f>
        <v>_</v>
      </c>
      <c r="F1319" s="5" t="str">
        <f>C1319&amp;"_"&amp;D1319&amp;"_"&amp;B1319</f>
        <v>__</v>
      </c>
    </row>
    <row r="1320" spans="5:6" ht="16.149999999999999" customHeight="1" x14ac:dyDescent="0.25">
      <c r="E1320" s="5" t="str">
        <f>C1320&amp;"_"&amp;D1320</f>
        <v>_</v>
      </c>
      <c r="F1320" s="5" t="str">
        <f>C1320&amp;"_"&amp;D1320&amp;"_"&amp;B1320</f>
        <v>__</v>
      </c>
    </row>
    <row r="1321" spans="5:6" ht="16.149999999999999" customHeight="1" x14ac:dyDescent="0.25">
      <c r="E1321" s="5" t="str">
        <f>C1321&amp;"_"&amp;D1321</f>
        <v>_</v>
      </c>
      <c r="F1321" s="5" t="str">
        <f>C1321&amp;"_"&amp;D1321&amp;"_"&amp;B1321</f>
        <v>__</v>
      </c>
    </row>
    <row r="1322" spans="5:6" ht="16.149999999999999" customHeight="1" x14ac:dyDescent="0.25">
      <c r="E1322" s="5" t="str">
        <f>C1322&amp;"_"&amp;D1322</f>
        <v>_</v>
      </c>
      <c r="F1322" s="5" t="str">
        <f>C1322&amp;"_"&amp;D1322&amp;"_"&amp;B1322</f>
        <v>__</v>
      </c>
    </row>
    <row r="1323" spans="5:6" ht="16.149999999999999" customHeight="1" x14ac:dyDescent="0.25">
      <c r="E1323" s="5" t="str">
        <f>C1323&amp;"_"&amp;D1323</f>
        <v>_</v>
      </c>
      <c r="F1323" s="5" t="str">
        <f>C1323&amp;"_"&amp;D1323&amp;"_"&amp;B1323</f>
        <v>__</v>
      </c>
    </row>
    <row r="1324" spans="5:6" ht="16.149999999999999" customHeight="1" x14ac:dyDescent="0.25">
      <c r="E1324" s="5" t="str">
        <f>C1324&amp;"_"&amp;D1324</f>
        <v>_</v>
      </c>
      <c r="F1324" s="5" t="str">
        <f>C1324&amp;"_"&amp;D1324&amp;"_"&amp;B1324</f>
        <v>__</v>
      </c>
    </row>
    <row r="1325" spans="5:6" ht="16.149999999999999" customHeight="1" x14ac:dyDescent="0.25">
      <c r="E1325" s="5" t="str">
        <f>C1325&amp;"_"&amp;D1325</f>
        <v>_</v>
      </c>
      <c r="F1325" s="5" t="str">
        <f>C1325&amp;"_"&amp;D1325&amp;"_"&amp;B1325</f>
        <v>__</v>
      </c>
    </row>
    <row r="1326" spans="5:6" ht="16.149999999999999" customHeight="1" x14ac:dyDescent="0.25">
      <c r="E1326" s="5" t="str">
        <f>C1326&amp;"_"&amp;D1326</f>
        <v>_</v>
      </c>
      <c r="F1326" s="5" t="str">
        <f>C1326&amp;"_"&amp;D1326&amp;"_"&amp;B1326</f>
        <v>__</v>
      </c>
    </row>
    <row r="1327" spans="5:6" ht="16.149999999999999" customHeight="1" x14ac:dyDescent="0.25">
      <c r="E1327" s="5" t="str">
        <f>C1327&amp;"_"&amp;D1327</f>
        <v>_</v>
      </c>
      <c r="F1327" s="5" t="str">
        <f>C1327&amp;"_"&amp;D1327&amp;"_"&amp;B1327</f>
        <v>__</v>
      </c>
    </row>
    <row r="1328" spans="5:6" ht="16.149999999999999" customHeight="1" x14ac:dyDescent="0.25">
      <c r="E1328" s="5" t="str">
        <f>C1328&amp;"_"&amp;D1328</f>
        <v>_</v>
      </c>
      <c r="F1328" s="5" t="str">
        <f>C1328&amp;"_"&amp;D1328&amp;"_"&amp;B1328</f>
        <v>__</v>
      </c>
    </row>
    <row r="1329" spans="5:6" ht="16.149999999999999" customHeight="1" x14ac:dyDescent="0.25">
      <c r="E1329" s="5" t="str">
        <f>C1329&amp;"_"&amp;D1329</f>
        <v>_</v>
      </c>
      <c r="F1329" s="5" t="str">
        <f>C1329&amp;"_"&amp;D1329&amp;"_"&amp;B1329</f>
        <v>__</v>
      </c>
    </row>
    <row r="1330" spans="5:6" ht="16.149999999999999" customHeight="1" x14ac:dyDescent="0.25">
      <c r="E1330" s="5" t="str">
        <f>C1330&amp;"_"&amp;D1330</f>
        <v>_</v>
      </c>
      <c r="F1330" s="5" t="str">
        <f>C1330&amp;"_"&amp;D1330&amp;"_"&amp;B1330</f>
        <v>__</v>
      </c>
    </row>
    <row r="1331" spans="5:6" ht="16.149999999999999" customHeight="1" x14ac:dyDescent="0.25">
      <c r="E1331" s="5" t="str">
        <f>C1331&amp;"_"&amp;D1331</f>
        <v>_</v>
      </c>
      <c r="F1331" s="5" t="str">
        <f>C1331&amp;"_"&amp;D1331&amp;"_"&amp;B1331</f>
        <v>__</v>
      </c>
    </row>
    <row r="1332" spans="5:6" ht="16.149999999999999" customHeight="1" x14ac:dyDescent="0.25">
      <c r="E1332" s="5" t="str">
        <f>C1332&amp;"_"&amp;D1332</f>
        <v>_</v>
      </c>
      <c r="F1332" s="5" t="str">
        <f>C1332&amp;"_"&amp;D1332&amp;"_"&amp;B1332</f>
        <v>__</v>
      </c>
    </row>
    <row r="1333" spans="5:6" ht="16.149999999999999" customHeight="1" x14ac:dyDescent="0.25">
      <c r="E1333" s="5" t="str">
        <f>C1333&amp;"_"&amp;D1333</f>
        <v>_</v>
      </c>
      <c r="F1333" s="5" t="str">
        <f>C1333&amp;"_"&amp;D1333&amp;"_"&amp;B1333</f>
        <v>__</v>
      </c>
    </row>
    <row r="1334" spans="5:6" ht="16.149999999999999" customHeight="1" x14ac:dyDescent="0.25">
      <c r="E1334" s="5" t="str">
        <f>C1334&amp;"_"&amp;D1334</f>
        <v>_</v>
      </c>
      <c r="F1334" s="5" t="str">
        <f>C1334&amp;"_"&amp;D1334&amp;"_"&amp;B1334</f>
        <v>__</v>
      </c>
    </row>
    <row r="1335" spans="5:6" ht="16.149999999999999" customHeight="1" x14ac:dyDescent="0.25">
      <c r="E1335" s="5" t="str">
        <f>C1335&amp;"_"&amp;D1335</f>
        <v>_</v>
      </c>
      <c r="F1335" s="5" t="str">
        <f>C1335&amp;"_"&amp;D1335&amp;"_"&amp;B1335</f>
        <v>__</v>
      </c>
    </row>
    <row r="1336" spans="5:6" ht="16.149999999999999" customHeight="1" x14ac:dyDescent="0.25">
      <c r="E1336" s="5" t="str">
        <f>C1336&amp;"_"&amp;D1336</f>
        <v>_</v>
      </c>
      <c r="F1336" s="5" t="str">
        <f>C1336&amp;"_"&amp;D1336&amp;"_"&amp;B1336</f>
        <v>__</v>
      </c>
    </row>
    <row r="1337" spans="5:6" ht="16.149999999999999" customHeight="1" x14ac:dyDescent="0.25">
      <c r="E1337" s="5" t="str">
        <f>C1337&amp;"_"&amp;D1337</f>
        <v>_</v>
      </c>
      <c r="F1337" s="5" t="str">
        <f>C1337&amp;"_"&amp;D1337&amp;"_"&amp;B1337</f>
        <v>__</v>
      </c>
    </row>
    <row r="1338" spans="5:6" ht="16.149999999999999" customHeight="1" x14ac:dyDescent="0.25">
      <c r="E1338" s="5" t="str">
        <f>C1338&amp;"_"&amp;D1338</f>
        <v>_</v>
      </c>
      <c r="F1338" s="5" t="str">
        <f>C1338&amp;"_"&amp;D1338&amp;"_"&amp;B1338</f>
        <v>__</v>
      </c>
    </row>
    <row r="1339" spans="5:6" ht="16.149999999999999" customHeight="1" x14ac:dyDescent="0.25">
      <c r="E1339" s="5" t="str">
        <f>C1339&amp;"_"&amp;D1339</f>
        <v>_</v>
      </c>
      <c r="F1339" s="5" t="str">
        <f>C1339&amp;"_"&amp;D1339&amp;"_"&amp;B1339</f>
        <v>__</v>
      </c>
    </row>
    <row r="1340" spans="5:6" ht="16.149999999999999" customHeight="1" x14ac:dyDescent="0.25">
      <c r="E1340" s="5" t="str">
        <f>C1340&amp;"_"&amp;D1340</f>
        <v>_</v>
      </c>
      <c r="F1340" s="5" t="str">
        <f>C1340&amp;"_"&amp;D1340&amp;"_"&amp;B1340</f>
        <v>__</v>
      </c>
    </row>
    <row r="1341" spans="5:6" ht="16.149999999999999" customHeight="1" x14ac:dyDescent="0.25">
      <c r="E1341" s="5" t="str">
        <f>C1341&amp;"_"&amp;D1341</f>
        <v>_</v>
      </c>
      <c r="F1341" s="5" t="str">
        <f>C1341&amp;"_"&amp;D1341&amp;"_"&amp;B1341</f>
        <v>__</v>
      </c>
    </row>
    <row r="1342" spans="5:6" ht="16.149999999999999" customHeight="1" x14ac:dyDescent="0.25">
      <c r="E1342" s="5" t="str">
        <f>C1342&amp;"_"&amp;D1342</f>
        <v>_</v>
      </c>
      <c r="F1342" s="5" t="str">
        <f>C1342&amp;"_"&amp;D1342&amp;"_"&amp;B1342</f>
        <v>__</v>
      </c>
    </row>
    <row r="1343" spans="5:6" ht="16.149999999999999" customHeight="1" x14ac:dyDescent="0.25">
      <c r="E1343" s="5" t="str">
        <f>C1343&amp;"_"&amp;D1343</f>
        <v>_</v>
      </c>
      <c r="F1343" s="5" t="str">
        <f>C1343&amp;"_"&amp;D1343&amp;"_"&amp;B1343</f>
        <v>__</v>
      </c>
    </row>
    <row r="1344" spans="5:6" ht="16.149999999999999" customHeight="1" x14ac:dyDescent="0.25">
      <c r="E1344" s="5" t="str">
        <f>C1344&amp;"_"&amp;D1344</f>
        <v>_</v>
      </c>
      <c r="F1344" s="5" t="str">
        <f>C1344&amp;"_"&amp;D1344&amp;"_"&amp;B1344</f>
        <v>__</v>
      </c>
    </row>
    <row r="1345" spans="5:6" ht="16.149999999999999" customHeight="1" x14ac:dyDescent="0.25">
      <c r="E1345" s="5" t="str">
        <f>C1345&amp;"_"&amp;D1345</f>
        <v>_</v>
      </c>
      <c r="F1345" s="5" t="str">
        <f>C1345&amp;"_"&amp;D1345&amp;"_"&amp;B1345</f>
        <v>__</v>
      </c>
    </row>
    <row r="1346" spans="5:6" ht="16.149999999999999" customHeight="1" x14ac:dyDescent="0.25">
      <c r="E1346" s="5" t="str">
        <f>C1346&amp;"_"&amp;D1346</f>
        <v>_</v>
      </c>
      <c r="F1346" s="5" t="str">
        <f>C1346&amp;"_"&amp;D1346&amp;"_"&amp;B1346</f>
        <v>__</v>
      </c>
    </row>
    <row r="1347" spans="5:6" ht="16.149999999999999" customHeight="1" x14ac:dyDescent="0.25">
      <c r="E1347" s="5" t="str">
        <f>C1347&amp;"_"&amp;D1347</f>
        <v>_</v>
      </c>
      <c r="F1347" s="5" t="str">
        <f>C1347&amp;"_"&amp;D1347&amp;"_"&amp;B1347</f>
        <v>__</v>
      </c>
    </row>
    <row r="1348" spans="5:6" ht="16.149999999999999" customHeight="1" x14ac:dyDescent="0.25">
      <c r="E1348" s="5" t="str">
        <f>C1348&amp;"_"&amp;D1348</f>
        <v>_</v>
      </c>
      <c r="F1348" s="5" t="str">
        <f>C1348&amp;"_"&amp;D1348&amp;"_"&amp;B1348</f>
        <v>__</v>
      </c>
    </row>
    <row r="1349" spans="5:6" ht="16.149999999999999" customHeight="1" x14ac:dyDescent="0.25">
      <c r="E1349" s="5" t="str">
        <f>C1349&amp;"_"&amp;D1349</f>
        <v>_</v>
      </c>
      <c r="F1349" s="5" t="str">
        <f>C1349&amp;"_"&amp;D1349&amp;"_"&amp;B1349</f>
        <v>__</v>
      </c>
    </row>
    <row r="1350" spans="5:6" ht="16.149999999999999" customHeight="1" x14ac:dyDescent="0.25">
      <c r="E1350" s="5" t="str">
        <f>C1350&amp;"_"&amp;D1350</f>
        <v>_</v>
      </c>
      <c r="F1350" s="5" t="str">
        <f>C1350&amp;"_"&amp;D1350&amp;"_"&amp;B1350</f>
        <v>__</v>
      </c>
    </row>
    <row r="1351" spans="5:6" ht="16.149999999999999" customHeight="1" x14ac:dyDescent="0.25">
      <c r="E1351" s="5" t="str">
        <f>C1351&amp;"_"&amp;D1351</f>
        <v>_</v>
      </c>
      <c r="F1351" s="5" t="str">
        <f>C1351&amp;"_"&amp;D1351&amp;"_"&amp;B1351</f>
        <v>__</v>
      </c>
    </row>
    <row r="1352" spans="5:6" ht="16.149999999999999" customHeight="1" x14ac:dyDescent="0.25">
      <c r="E1352" s="5" t="str">
        <f>C1352&amp;"_"&amp;D1352</f>
        <v>_</v>
      </c>
      <c r="F1352" s="5" t="str">
        <f>C1352&amp;"_"&amp;D1352&amp;"_"&amp;B1352</f>
        <v>__</v>
      </c>
    </row>
    <row r="1353" spans="5:6" ht="16.149999999999999" customHeight="1" x14ac:dyDescent="0.25">
      <c r="E1353" s="5" t="str">
        <f>C1353&amp;"_"&amp;D1353</f>
        <v>_</v>
      </c>
      <c r="F1353" s="5" t="str">
        <f>C1353&amp;"_"&amp;D1353&amp;"_"&amp;B1353</f>
        <v>__</v>
      </c>
    </row>
    <row r="1354" spans="5:6" ht="16.149999999999999" customHeight="1" x14ac:dyDescent="0.25">
      <c r="E1354" s="5" t="str">
        <f>C1354&amp;"_"&amp;D1354</f>
        <v>_</v>
      </c>
      <c r="F1354" s="5" t="str">
        <f>C1354&amp;"_"&amp;D1354&amp;"_"&amp;B1354</f>
        <v>__</v>
      </c>
    </row>
    <row r="1355" spans="5:6" ht="16.149999999999999" customHeight="1" x14ac:dyDescent="0.25">
      <c r="E1355" s="5" t="str">
        <f>C1355&amp;"_"&amp;D1355</f>
        <v>_</v>
      </c>
      <c r="F1355" s="5" t="str">
        <f>C1355&amp;"_"&amp;D1355&amp;"_"&amp;B1355</f>
        <v>__</v>
      </c>
    </row>
    <row r="1356" spans="5:6" ht="16.149999999999999" customHeight="1" x14ac:dyDescent="0.25">
      <c r="E1356" s="5" t="str">
        <f>C1356&amp;"_"&amp;D1356</f>
        <v>_</v>
      </c>
      <c r="F1356" s="5" t="str">
        <f>C1356&amp;"_"&amp;D1356&amp;"_"&amp;B1356</f>
        <v>__</v>
      </c>
    </row>
    <row r="1357" spans="5:6" ht="16.149999999999999" customHeight="1" x14ac:dyDescent="0.25">
      <c r="E1357" s="5" t="str">
        <f>C1357&amp;"_"&amp;D1357</f>
        <v>_</v>
      </c>
      <c r="F1357" s="5" t="str">
        <f>C1357&amp;"_"&amp;D1357&amp;"_"&amp;B1357</f>
        <v>__</v>
      </c>
    </row>
    <row r="1358" spans="5:6" ht="16.149999999999999" customHeight="1" x14ac:dyDescent="0.25">
      <c r="E1358" s="5" t="str">
        <f>C1358&amp;"_"&amp;D1358</f>
        <v>_</v>
      </c>
      <c r="F1358" s="5" t="str">
        <f>C1358&amp;"_"&amp;D1358&amp;"_"&amp;B1358</f>
        <v>__</v>
      </c>
    </row>
    <row r="1359" spans="5:6" ht="16.149999999999999" customHeight="1" x14ac:dyDescent="0.25">
      <c r="E1359" s="5" t="str">
        <f>C1359&amp;"_"&amp;D1359</f>
        <v>_</v>
      </c>
      <c r="F1359" s="5" t="str">
        <f>C1359&amp;"_"&amp;D1359&amp;"_"&amp;B1359</f>
        <v>__</v>
      </c>
    </row>
    <row r="1360" spans="5:6" ht="16.149999999999999" customHeight="1" x14ac:dyDescent="0.25">
      <c r="E1360" s="5" t="str">
        <f>C1360&amp;"_"&amp;D1360</f>
        <v>_</v>
      </c>
      <c r="F1360" s="5" t="str">
        <f>C1360&amp;"_"&amp;D1360&amp;"_"&amp;B1360</f>
        <v>__</v>
      </c>
    </row>
    <row r="1361" spans="5:6" ht="16.149999999999999" customHeight="1" x14ac:dyDescent="0.25">
      <c r="E1361" s="5" t="str">
        <f>C1361&amp;"_"&amp;D1361</f>
        <v>_</v>
      </c>
      <c r="F1361" s="5" t="str">
        <f>C1361&amp;"_"&amp;D1361&amp;"_"&amp;B1361</f>
        <v>__</v>
      </c>
    </row>
    <row r="1362" spans="5:6" ht="16.149999999999999" customHeight="1" x14ac:dyDescent="0.25">
      <c r="E1362" s="5" t="str">
        <f>C1362&amp;"_"&amp;D1362</f>
        <v>_</v>
      </c>
      <c r="F1362" s="5" t="str">
        <f>C1362&amp;"_"&amp;D1362&amp;"_"&amp;B1362</f>
        <v>__</v>
      </c>
    </row>
    <row r="1363" spans="5:6" ht="16.149999999999999" customHeight="1" x14ac:dyDescent="0.25">
      <c r="E1363" s="5" t="str">
        <f>C1363&amp;"_"&amp;D1363</f>
        <v>_</v>
      </c>
      <c r="F1363" s="5" t="str">
        <f>C1363&amp;"_"&amp;D1363&amp;"_"&amp;B1363</f>
        <v>__</v>
      </c>
    </row>
    <row r="1364" spans="5:6" ht="16.149999999999999" customHeight="1" x14ac:dyDescent="0.25">
      <c r="E1364" s="5" t="str">
        <f>C1364&amp;"_"&amp;D1364</f>
        <v>_</v>
      </c>
      <c r="F1364" s="5" t="str">
        <f>C1364&amp;"_"&amp;D1364&amp;"_"&amp;B1364</f>
        <v>__</v>
      </c>
    </row>
    <row r="1365" spans="5:6" ht="16.149999999999999" customHeight="1" x14ac:dyDescent="0.25">
      <c r="E1365" s="5" t="str">
        <f>C1365&amp;"_"&amp;D1365</f>
        <v>_</v>
      </c>
      <c r="F1365" s="5" t="str">
        <f>C1365&amp;"_"&amp;D1365&amp;"_"&amp;B1365</f>
        <v>__</v>
      </c>
    </row>
    <row r="1366" spans="5:6" ht="16.149999999999999" customHeight="1" x14ac:dyDescent="0.25">
      <c r="E1366" s="5" t="str">
        <f>C1366&amp;"_"&amp;D1366</f>
        <v>_</v>
      </c>
      <c r="F1366" s="5" t="str">
        <f>C1366&amp;"_"&amp;D1366&amp;"_"&amp;B1366</f>
        <v>__</v>
      </c>
    </row>
    <row r="1367" spans="5:6" ht="16.149999999999999" customHeight="1" x14ac:dyDescent="0.25">
      <c r="E1367" s="5" t="str">
        <f>C1367&amp;"_"&amp;D1367</f>
        <v>_</v>
      </c>
      <c r="F1367" s="5" t="str">
        <f>C1367&amp;"_"&amp;D1367&amp;"_"&amp;B1367</f>
        <v>__</v>
      </c>
    </row>
    <row r="1368" spans="5:6" ht="16.149999999999999" customHeight="1" x14ac:dyDescent="0.25">
      <c r="E1368" s="5" t="str">
        <f>C1368&amp;"_"&amp;D1368</f>
        <v>_</v>
      </c>
      <c r="F1368" s="5" t="str">
        <f>C1368&amp;"_"&amp;D1368&amp;"_"&amp;B1368</f>
        <v>__</v>
      </c>
    </row>
    <row r="1369" spans="5:6" ht="16.149999999999999" customHeight="1" x14ac:dyDescent="0.25">
      <c r="E1369" s="5" t="str">
        <f>C1369&amp;"_"&amp;D1369</f>
        <v>_</v>
      </c>
      <c r="F1369" s="5" t="str">
        <f>C1369&amp;"_"&amp;D1369&amp;"_"&amp;B1369</f>
        <v>__</v>
      </c>
    </row>
    <row r="1370" spans="5:6" ht="16.149999999999999" customHeight="1" x14ac:dyDescent="0.25">
      <c r="E1370" s="5" t="str">
        <f>C1370&amp;"_"&amp;D1370</f>
        <v>_</v>
      </c>
      <c r="F1370" s="5" t="str">
        <f>C1370&amp;"_"&amp;D1370&amp;"_"&amp;B1370</f>
        <v>__</v>
      </c>
    </row>
    <row r="1371" spans="5:6" ht="16.149999999999999" customHeight="1" x14ac:dyDescent="0.25">
      <c r="E1371" s="5" t="str">
        <f>C1371&amp;"_"&amp;D1371</f>
        <v>_</v>
      </c>
      <c r="F1371" s="5" t="str">
        <f>C1371&amp;"_"&amp;D1371&amp;"_"&amp;B1371</f>
        <v>__</v>
      </c>
    </row>
    <row r="1372" spans="5:6" ht="16.149999999999999" customHeight="1" x14ac:dyDescent="0.25">
      <c r="E1372" s="5" t="str">
        <f>C1372&amp;"_"&amp;D1372</f>
        <v>_</v>
      </c>
      <c r="F1372" s="5" t="str">
        <f>C1372&amp;"_"&amp;D1372&amp;"_"&amp;B1372</f>
        <v>__</v>
      </c>
    </row>
    <row r="1373" spans="5:6" ht="16.149999999999999" customHeight="1" x14ac:dyDescent="0.25">
      <c r="E1373" s="5" t="str">
        <f>C1373&amp;"_"&amp;D1373</f>
        <v>_</v>
      </c>
      <c r="F1373" s="5" t="str">
        <f>C1373&amp;"_"&amp;D1373&amp;"_"&amp;B1373</f>
        <v>__</v>
      </c>
    </row>
    <row r="1374" spans="5:6" ht="16.149999999999999" customHeight="1" x14ac:dyDescent="0.25">
      <c r="E1374" s="5" t="str">
        <f>C1374&amp;"_"&amp;D1374</f>
        <v>_</v>
      </c>
      <c r="F1374" s="5" t="str">
        <f>C1374&amp;"_"&amp;D1374&amp;"_"&amp;B1374</f>
        <v>__</v>
      </c>
    </row>
    <row r="1375" spans="5:6" ht="16.149999999999999" customHeight="1" x14ac:dyDescent="0.25">
      <c r="E1375" s="5" t="str">
        <f>C1375&amp;"_"&amp;D1375</f>
        <v>_</v>
      </c>
      <c r="F1375" s="5" t="str">
        <f>C1375&amp;"_"&amp;D1375&amp;"_"&amp;B1375</f>
        <v>__</v>
      </c>
    </row>
    <row r="1376" spans="5:6" ht="16.149999999999999" customHeight="1" x14ac:dyDescent="0.25">
      <c r="E1376" s="5" t="str">
        <f>C1376&amp;"_"&amp;D1376</f>
        <v>_</v>
      </c>
      <c r="F1376" s="5" t="str">
        <f>C1376&amp;"_"&amp;D1376&amp;"_"&amp;B1376</f>
        <v>__</v>
      </c>
    </row>
    <row r="1377" spans="5:6" ht="16.149999999999999" customHeight="1" x14ac:dyDescent="0.25">
      <c r="E1377" s="5" t="str">
        <f>C1377&amp;"_"&amp;D1377</f>
        <v>_</v>
      </c>
      <c r="F1377" s="5" t="str">
        <f>C1377&amp;"_"&amp;D1377&amp;"_"&amp;B1377</f>
        <v>__</v>
      </c>
    </row>
    <row r="1378" spans="5:6" ht="16.149999999999999" customHeight="1" x14ac:dyDescent="0.25">
      <c r="E1378" s="5" t="str">
        <f>C1378&amp;"_"&amp;D1378</f>
        <v>_</v>
      </c>
      <c r="F1378" s="5" t="str">
        <f>C1378&amp;"_"&amp;D1378&amp;"_"&amp;B1378</f>
        <v>__</v>
      </c>
    </row>
    <row r="1379" spans="5:6" ht="16.149999999999999" customHeight="1" x14ac:dyDescent="0.25">
      <c r="E1379" s="5" t="str">
        <f>C1379&amp;"_"&amp;D1379</f>
        <v>_</v>
      </c>
      <c r="F1379" s="5" t="str">
        <f>C1379&amp;"_"&amp;D1379&amp;"_"&amp;B1379</f>
        <v>__</v>
      </c>
    </row>
    <row r="1380" spans="5:6" ht="16.149999999999999" customHeight="1" x14ac:dyDescent="0.25">
      <c r="E1380" s="5" t="str">
        <f>C1380&amp;"_"&amp;D1380</f>
        <v>_</v>
      </c>
      <c r="F1380" s="5" t="str">
        <f>C1380&amp;"_"&amp;D1380&amp;"_"&amp;B1380</f>
        <v>__</v>
      </c>
    </row>
    <row r="1381" spans="5:6" ht="16.149999999999999" customHeight="1" x14ac:dyDescent="0.25">
      <c r="E1381" s="5" t="str">
        <f>C1381&amp;"_"&amp;D1381</f>
        <v>_</v>
      </c>
      <c r="F1381" s="5" t="str">
        <f>C1381&amp;"_"&amp;D1381&amp;"_"&amp;B1381</f>
        <v>__</v>
      </c>
    </row>
    <row r="1382" spans="5:6" ht="16.149999999999999" customHeight="1" x14ac:dyDescent="0.25">
      <c r="E1382" s="5" t="str">
        <f>C1382&amp;"_"&amp;D1382</f>
        <v>_</v>
      </c>
      <c r="F1382" s="5" t="str">
        <f>C1382&amp;"_"&amp;D1382&amp;"_"&amp;B1382</f>
        <v>__</v>
      </c>
    </row>
    <row r="1383" spans="5:6" ht="16.149999999999999" customHeight="1" x14ac:dyDescent="0.25">
      <c r="E1383" s="5" t="str">
        <f>C1383&amp;"_"&amp;D1383</f>
        <v>_</v>
      </c>
      <c r="F1383" s="5" t="str">
        <f>C1383&amp;"_"&amp;D1383&amp;"_"&amp;B1383</f>
        <v>__</v>
      </c>
    </row>
    <row r="1384" spans="5:6" ht="16.149999999999999" customHeight="1" x14ac:dyDescent="0.25">
      <c r="E1384" s="5" t="str">
        <f>C1384&amp;"_"&amp;D1384</f>
        <v>_</v>
      </c>
      <c r="F1384" s="5" t="str">
        <f>C1384&amp;"_"&amp;D1384&amp;"_"&amp;B1384</f>
        <v>__</v>
      </c>
    </row>
    <row r="1385" spans="5:6" ht="16.149999999999999" customHeight="1" x14ac:dyDescent="0.25">
      <c r="E1385" s="5" t="str">
        <f>C1385&amp;"_"&amp;D1385</f>
        <v>_</v>
      </c>
      <c r="F1385" s="5" t="str">
        <f>C1385&amp;"_"&amp;D1385&amp;"_"&amp;B1385</f>
        <v>__</v>
      </c>
    </row>
    <row r="1386" spans="5:6" ht="16.149999999999999" customHeight="1" x14ac:dyDescent="0.25">
      <c r="E1386" s="5" t="str">
        <f>C1386&amp;"_"&amp;D1386</f>
        <v>_</v>
      </c>
      <c r="F1386" s="5" t="str">
        <f>C1386&amp;"_"&amp;D1386&amp;"_"&amp;B1386</f>
        <v>__</v>
      </c>
    </row>
    <row r="1387" spans="5:6" ht="16.149999999999999" customHeight="1" x14ac:dyDescent="0.25">
      <c r="E1387" s="5" t="str">
        <f>C1387&amp;"_"&amp;D1387</f>
        <v>_</v>
      </c>
      <c r="F1387" s="5" t="str">
        <f>C1387&amp;"_"&amp;D1387&amp;"_"&amp;B1387</f>
        <v>__</v>
      </c>
    </row>
    <row r="1388" spans="5:6" ht="16.149999999999999" customHeight="1" x14ac:dyDescent="0.25">
      <c r="E1388" s="5" t="str">
        <f>C1388&amp;"_"&amp;D1388</f>
        <v>_</v>
      </c>
      <c r="F1388" s="5" t="str">
        <f>C1388&amp;"_"&amp;D1388&amp;"_"&amp;B1388</f>
        <v>__</v>
      </c>
    </row>
    <row r="1389" spans="5:6" ht="16.149999999999999" customHeight="1" x14ac:dyDescent="0.25">
      <c r="E1389" s="5" t="str">
        <f>C1389&amp;"_"&amp;D1389</f>
        <v>_</v>
      </c>
      <c r="F1389" s="5" t="str">
        <f>C1389&amp;"_"&amp;D1389&amp;"_"&amp;B1389</f>
        <v>__</v>
      </c>
    </row>
    <row r="1390" spans="5:6" ht="16.149999999999999" customHeight="1" x14ac:dyDescent="0.25">
      <c r="E1390" s="5" t="str">
        <f>C1390&amp;"_"&amp;D1390</f>
        <v>_</v>
      </c>
      <c r="F1390" s="5" t="str">
        <f>C1390&amp;"_"&amp;D1390&amp;"_"&amp;B1390</f>
        <v>__</v>
      </c>
    </row>
    <row r="1391" spans="5:6" ht="16.149999999999999" customHeight="1" x14ac:dyDescent="0.25">
      <c r="E1391" s="5" t="str">
        <f>C1391&amp;"_"&amp;D1391</f>
        <v>_</v>
      </c>
      <c r="F1391" s="5" t="str">
        <f>C1391&amp;"_"&amp;D1391&amp;"_"&amp;B1391</f>
        <v>__</v>
      </c>
    </row>
    <row r="1392" spans="5:6" ht="16.149999999999999" customHeight="1" x14ac:dyDescent="0.25">
      <c r="E1392" s="5" t="str">
        <f>C1392&amp;"_"&amp;D1392</f>
        <v>_</v>
      </c>
      <c r="F1392" s="5" t="str">
        <f>C1392&amp;"_"&amp;D1392&amp;"_"&amp;B1392</f>
        <v>__</v>
      </c>
    </row>
    <row r="1393" spans="5:6" ht="16.149999999999999" customHeight="1" x14ac:dyDescent="0.25">
      <c r="E1393" s="5" t="str">
        <f>C1393&amp;"_"&amp;D1393</f>
        <v>_</v>
      </c>
      <c r="F1393" s="5" t="str">
        <f>C1393&amp;"_"&amp;D1393&amp;"_"&amp;B1393</f>
        <v>__</v>
      </c>
    </row>
    <row r="1394" spans="5:6" ht="16.149999999999999" customHeight="1" x14ac:dyDescent="0.25">
      <c r="E1394" s="5" t="str">
        <f>C1394&amp;"_"&amp;D1394</f>
        <v>_</v>
      </c>
      <c r="F1394" s="5" t="str">
        <f>C1394&amp;"_"&amp;D1394&amp;"_"&amp;B1394</f>
        <v>__</v>
      </c>
    </row>
    <row r="1395" spans="5:6" ht="16.149999999999999" customHeight="1" x14ac:dyDescent="0.25">
      <c r="E1395" s="5" t="str">
        <f>C1395&amp;"_"&amp;D1395</f>
        <v>_</v>
      </c>
      <c r="F1395" s="5" t="str">
        <f>C1395&amp;"_"&amp;D1395&amp;"_"&amp;B1395</f>
        <v>__</v>
      </c>
    </row>
    <row r="1396" spans="5:6" ht="16.149999999999999" customHeight="1" x14ac:dyDescent="0.25">
      <c r="E1396" s="5" t="str">
        <f>C1396&amp;"_"&amp;D1396</f>
        <v>_</v>
      </c>
      <c r="F1396" s="5" t="str">
        <f>C1396&amp;"_"&amp;D1396&amp;"_"&amp;B1396</f>
        <v>__</v>
      </c>
    </row>
    <row r="1397" spans="5:6" ht="16.149999999999999" customHeight="1" x14ac:dyDescent="0.25">
      <c r="E1397" s="5" t="str">
        <f>C1397&amp;"_"&amp;D1397</f>
        <v>_</v>
      </c>
      <c r="F1397" s="5" t="str">
        <f>C1397&amp;"_"&amp;D1397&amp;"_"&amp;B1397</f>
        <v>__</v>
      </c>
    </row>
    <row r="1398" spans="5:6" ht="16.149999999999999" customHeight="1" x14ac:dyDescent="0.25">
      <c r="E1398" s="5" t="str">
        <f>C1398&amp;"_"&amp;D1398</f>
        <v>_</v>
      </c>
      <c r="F1398" s="5" t="str">
        <f>C1398&amp;"_"&amp;D1398&amp;"_"&amp;B1398</f>
        <v>__</v>
      </c>
    </row>
    <row r="1399" spans="5:6" ht="16.149999999999999" customHeight="1" x14ac:dyDescent="0.25">
      <c r="E1399" s="5" t="str">
        <f>C1399&amp;"_"&amp;D1399</f>
        <v>_</v>
      </c>
      <c r="F1399" s="5" t="str">
        <f>C1399&amp;"_"&amp;D1399&amp;"_"&amp;B1399</f>
        <v>__</v>
      </c>
    </row>
    <row r="1400" spans="5:6" ht="16.149999999999999" customHeight="1" x14ac:dyDescent="0.25">
      <c r="E1400" s="5" t="str">
        <f>C1400&amp;"_"&amp;D1400</f>
        <v>_</v>
      </c>
      <c r="F1400" s="5" t="str">
        <f>C1400&amp;"_"&amp;D1400&amp;"_"&amp;B1400</f>
        <v>__</v>
      </c>
    </row>
    <row r="1401" spans="5:6" ht="16.149999999999999" customHeight="1" x14ac:dyDescent="0.25">
      <c r="E1401" s="5" t="str">
        <f>C1401&amp;"_"&amp;D1401</f>
        <v>_</v>
      </c>
      <c r="F1401" s="5" t="str">
        <f>C1401&amp;"_"&amp;D1401&amp;"_"&amp;B1401</f>
        <v>__</v>
      </c>
    </row>
    <row r="1402" spans="5:6" ht="16.149999999999999" customHeight="1" x14ac:dyDescent="0.25">
      <c r="E1402" s="5" t="str">
        <f>C1402&amp;"_"&amp;D1402</f>
        <v>_</v>
      </c>
      <c r="F1402" s="5" t="str">
        <f>C1402&amp;"_"&amp;D1402&amp;"_"&amp;B1402</f>
        <v>__</v>
      </c>
    </row>
    <row r="1403" spans="5:6" ht="16.149999999999999" customHeight="1" x14ac:dyDescent="0.25">
      <c r="E1403" s="5" t="str">
        <f>C1403&amp;"_"&amp;D1403</f>
        <v>_</v>
      </c>
      <c r="F1403" s="5" t="str">
        <f>C1403&amp;"_"&amp;D1403&amp;"_"&amp;B1403</f>
        <v>__</v>
      </c>
    </row>
    <row r="1404" spans="5:6" ht="16.149999999999999" customHeight="1" x14ac:dyDescent="0.25">
      <c r="E1404" s="5" t="str">
        <f>C1404&amp;"_"&amp;D1404</f>
        <v>_</v>
      </c>
      <c r="F1404" s="5" t="str">
        <f>C1404&amp;"_"&amp;D1404&amp;"_"&amp;B1404</f>
        <v>__</v>
      </c>
    </row>
    <row r="1405" spans="5:6" ht="16.149999999999999" customHeight="1" x14ac:dyDescent="0.25">
      <c r="E1405" s="5" t="str">
        <f>C1405&amp;"_"&amp;D1405</f>
        <v>_</v>
      </c>
      <c r="F1405" s="5" t="str">
        <f>C1405&amp;"_"&amp;D1405&amp;"_"&amp;B1405</f>
        <v>__</v>
      </c>
    </row>
    <row r="1406" spans="5:6" ht="16.149999999999999" customHeight="1" x14ac:dyDescent="0.25">
      <c r="E1406" s="5" t="str">
        <f>C1406&amp;"_"&amp;D1406</f>
        <v>_</v>
      </c>
      <c r="F1406" s="5" t="str">
        <f>C1406&amp;"_"&amp;D1406&amp;"_"&amp;B1406</f>
        <v>__</v>
      </c>
    </row>
    <row r="1407" spans="5:6" ht="16.149999999999999" customHeight="1" x14ac:dyDescent="0.25">
      <c r="E1407" s="5" t="str">
        <f>C1407&amp;"_"&amp;D1407</f>
        <v>_</v>
      </c>
      <c r="F1407" s="5" t="str">
        <f>C1407&amp;"_"&amp;D1407&amp;"_"&amp;B1407</f>
        <v>__</v>
      </c>
    </row>
    <row r="1408" spans="5:6" ht="16.149999999999999" customHeight="1" x14ac:dyDescent="0.25">
      <c r="E1408" s="5" t="str">
        <f>C1408&amp;"_"&amp;D1408</f>
        <v>_</v>
      </c>
      <c r="F1408" s="5" t="str">
        <f>C1408&amp;"_"&amp;D1408&amp;"_"&amp;B1408</f>
        <v>__</v>
      </c>
    </row>
    <row r="1409" spans="5:6" ht="16.149999999999999" customHeight="1" x14ac:dyDescent="0.25">
      <c r="E1409" s="5" t="str">
        <f>C1409&amp;"_"&amp;D1409</f>
        <v>_</v>
      </c>
      <c r="F1409" s="5" t="str">
        <f>C1409&amp;"_"&amp;D1409&amp;"_"&amp;B1409</f>
        <v>__</v>
      </c>
    </row>
    <row r="1410" spans="5:6" ht="16.149999999999999" customHeight="1" x14ac:dyDescent="0.25">
      <c r="E1410" s="5" t="str">
        <f>C1410&amp;"_"&amp;D1410</f>
        <v>_</v>
      </c>
      <c r="F1410" s="5" t="str">
        <f>C1410&amp;"_"&amp;D1410&amp;"_"&amp;B1410</f>
        <v>__</v>
      </c>
    </row>
    <row r="1411" spans="5:6" ht="16.149999999999999" customHeight="1" x14ac:dyDescent="0.25">
      <c r="E1411" s="5" t="str">
        <f>C1411&amp;"_"&amp;D1411</f>
        <v>_</v>
      </c>
      <c r="F1411" s="5" t="str">
        <f>C1411&amp;"_"&amp;D1411&amp;"_"&amp;B1411</f>
        <v>__</v>
      </c>
    </row>
    <row r="1412" spans="5:6" ht="16.149999999999999" customHeight="1" x14ac:dyDescent="0.25">
      <c r="E1412" s="5" t="str">
        <f>C1412&amp;"_"&amp;D1412</f>
        <v>_</v>
      </c>
      <c r="F1412" s="5" t="str">
        <f>C1412&amp;"_"&amp;D1412&amp;"_"&amp;B1412</f>
        <v>__</v>
      </c>
    </row>
    <row r="1413" spans="5:6" ht="16.149999999999999" customHeight="1" x14ac:dyDescent="0.25">
      <c r="E1413" s="5" t="str">
        <f>C1413&amp;"_"&amp;D1413</f>
        <v>_</v>
      </c>
      <c r="F1413" s="5" t="str">
        <f>C1413&amp;"_"&amp;D1413&amp;"_"&amp;B1413</f>
        <v>__</v>
      </c>
    </row>
    <row r="1414" spans="5:6" ht="16.149999999999999" customHeight="1" x14ac:dyDescent="0.25">
      <c r="E1414" s="5" t="str">
        <f>C1414&amp;"_"&amp;D1414</f>
        <v>_</v>
      </c>
      <c r="F1414" s="5" t="str">
        <f>C1414&amp;"_"&amp;D1414&amp;"_"&amp;B1414</f>
        <v>__</v>
      </c>
    </row>
    <row r="1415" spans="5:6" ht="16.149999999999999" customHeight="1" x14ac:dyDescent="0.25">
      <c r="E1415" s="5" t="str">
        <f>C1415&amp;"_"&amp;D1415</f>
        <v>_</v>
      </c>
      <c r="F1415" s="5" t="str">
        <f>C1415&amp;"_"&amp;D1415&amp;"_"&amp;B1415</f>
        <v>__</v>
      </c>
    </row>
    <row r="1416" spans="5:6" ht="16.149999999999999" customHeight="1" x14ac:dyDescent="0.25">
      <c r="E1416" s="5" t="str">
        <f>C1416&amp;"_"&amp;D1416</f>
        <v>_</v>
      </c>
      <c r="F1416" s="5" t="str">
        <f>C1416&amp;"_"&amp;D1416&amp;"_"&amp;B1416</f>
        <v>__</v>
      </c>
    </row>
    <row r="1417" spans="5:6" ht="16.149999999999999" customHeight="1" x14ac:dyDescent="0.25">
      <c r="E1417" s="5" t="str">
        <f>C1417&amp;"_"&amp;D1417</f>
        <v>_</v>
      </c>
      <c r="F1417" s="5" t="str">
        <f>C1417&amp;"_"&amp;D1417&amp;"_"&amp;B1417</f>
        <v>__</v>
      </c>
    </row>
    <row r="1418" spans="5:6" ht="16.149999999999999" customHeight="1" x14ac:dyDescent="0.25">
      <c r="E1418" s="5" t="str">
        <f>C1418&amp;"_"&amp;D1418</f>
        <v>_</v>
      </c>
      <c r="F1418" s="5" t="str">
        <f>C1418&amp;"_"&amp;D1418&amp;"_"&amp;B1418</f>
        <v>__</v>
      </c>
    </row>
    <row r="1419" spans="5:6" ht="16.149999999999999" customHeight="1" x14ac:dyDescent="0.25">
      <c r="E1419" s="5" t="str">
        <f>C1419&amp;"_"&amp;D1419</f>
        <v>_</v>
      </c>
      <c r="F1419" s="5" t="str">
        <f>C1419&amp;"_"&amp;D1419&amp;"_"&amp;B1419</f>
        <v>__</v>
      </c>
    </row>
    <row r="1420" spans="5:6" ht="16.149999999999999" customHeight="1" x14ac:dyDescent="0.25">
      <c r="E1420" s="5" t="str">
        <f>C1420&amp;"_"&amp;D1420</f>
        <v>_</v>
      </c>
      <c r="F1420" s="5" t="str">
        <f>C1420&amp;"_"&amp;D1420&amp;"_"&amp;B1420</f>
        <v>__</v>
      </c>
    </row>
    <row r="1421" spans="5:6" ht="16.149999999999999" customHeight="1" x14ac:dyDescent="0.25">
      <c r="E1421" s="5" t="str">
        <f>C1421&amp;"_"&amp;D1421</f>
        <v>_</v>
      </c>
      <c r="F1421" s="5" t="str">
        <f>C1421&amp;"_"&amp;D1421&amp;"_"&amp;B1421</f>
        <v>__</v>
      </c>
    </row>
    <row r="1422" spans="5:6" ht="16.149999999999999" customHeight="1" x14ac:dyDescent="0.25">
      <c r="E1422" s="5" t="str">
        <f>C1422&amp;"_"&amp;D1422</f>
        <v>_</v>
      </c>
      <c r="F1422" s="5" t="str">
        <f>C1422&amp;"_"&amp;D1422&amp;"_"&amp;B1422</f>
        <v>__</v>
      </c>
    </row>
    <row r="1423" spans="5:6" ht="16.149999999999999" customHeight="1" x14ac:dyDescent="0.25">
      <c r="E1423" s="5" t="str">
        <f>C1423&amp;"_"&amp;D1423</f>
        <v>_</v>
      </c>
      <c r="F1423" s="5" t="str">
        <f>C1423&amp;"_"&amp;D1423&amp;"_"&amp;B1423</f>
        <v>__</v>
      </c>
    </row>
    <row r="1424" spans="5:6" ht="16.149999999999999" customHeight="1" x14ac:dyDescent="0.25">
      <c r="E1424" s="5" t="str">
        <f>C1424&amp;"_"&amp;D1424</f>
        <v>_</v>
      </c>
      <c r="F1424" s="5" t="str">
        <f>C1424&amp;"_"&amp;D1424&amp;"_"&amp;B1424</f>
        <v>__</v>
      </c>
    </row>
    <row r="1425" spans="5:6" ht="16.149999999999999" customHeight="1" x14ac:dyDescent="0.25">
      <c r="E1425" s="5" t="str">
        <f>C1425&amp;"_"&amp;D1425</f>
        <v>_</v>
      </c>
      <c r="F1425" s="5" t="str">
        <f>C1425&amp;"_"&amp;D1425&amp;"_"&amp;B1425</f>
        <v>__</v>
      </c>
    </row>
    <row r="1426" spans="5:6" ht="16.149999999999999" customHeight="1" x14ac:dyDescent="0.25">
      <c r="E1426" s="5" t="str">
        <f>C1426&amp;"_"&amp;D1426</f>
        <v>_</v>
      </c>
      <c r="F1426" s="5" t="str">
        <f>C1426&amp;"_"&amp;D1426&amp;"_"&amp;B1426</f>
        <v>__</v>
      </c>
    </row>
    <row r="1427" spans="5:6" ht="16.149999999999999" customHeight="1" x14ac:dyDescent="0.25">
      <c r="E1427" s="5" t="str">
        <f>C1427&amp;"_"&amp;D1427</f>
        <v>_</v>
      </c>
      <c r="F1427" s="5" t="str">
        <f>C1427&amp;"_"&amp;D1427&amp;"_"&amp;B1427</f>
        <v>__</v>
      </c>
    </row>
    <row r="1428" spans="5:6" ht="16.149999999999999" customHeight="1" x14ac:dyDescent="0.25">
      <c r="E1428" s="5" t="str">
        <f>C1428&amp;"_"&amp;D1428</f>
        <v>_</v>
      </c>
      <c r="F1428" s="5" t="str">
        <f>C1428&amp;"_"&amp;D1428&amp;"_"&amp;B1428</f>
        <v>__</v>
      </c>
    </row>
    <row r="1429" spans="5:6" ht="16.149999999999999" customHeight="1" x14ac:dyDescent="0.25">
      <c r="E1429" s="5" t="str">
        <f>C1429&amp;"_"&amp;D1429</f>
        <v>_</v>
      </c>
      <c r="F1429" s="5" t="str">
        <f>C1429&amp;"_"&amp;D1429&amp;"_"&amp;B1429</f>
        <v>__</v>
      </c>
    </row>
    <row r="1430" spans="5:6" ht="16.149999999999999" customHeight="1" x14ac:dyDescent="0.25">
      <c r="E1430" s="5" t="str">
        <f>C1430&amp;"_"&amp;D1430</f>
        <v>_</v>
      </c>
      <c r="F1430" s="5" t="str">
        <f>C1430&amp;"_"&amp;D1430&amp;"_"&amp;B1430</f>
        <v>__</v>
      </c>
    </row>
    <row r="1431" spans="5:6" ht="16.149999999999999" customHeight="1" x14ac:dyDescent="0.25">
      <c r="E1431" s="5" t="str">
        <f>C1431&amp;"_"&amp;D1431</f>
        <v>_</v>
      </c>
      <c r="F1431" s="5" t="str">
        <f>C1431&amp;"_"&amp;D1431&amp;"_"&amp;B1431</f>
        <v>__</v>
      </c>
    </row>
    <row r="1432" spans="5:6" ht="16.149999999999999" customHeight="1" x14ac:dyDescent="0.25">
      <c r="E1432" s="5" t="str">
        <f>C1432&amp;"_"&amp;D1432</f>
        <v>_</v>
      </c>
      <c r="F1432" s="5" t="str">
        <f>C1432&amp;"_"&amp;D1432&amp;"_"&amp;B1432</f>
        <v>__</v>
      </c>
    </row>
    <row r="1433" spans="5:6" ht="16.149999999999999" customHeight="1" x14ac:dyDescent="0.25">
      <c r="E1433" s="5" t="str">
        <f>C1433&amp;"_"&amp;D1433</f>
        <v>_</v>
      </c>
      <c r="F1433" s="5" t="str">
        <f>C1433&amp;"_"&amp;D1433&amp;"_"&amp;B1433</f>
        <v>__</v>
      </c>
    </row>
    <row r="1434" spans="5:6" ht="16.149999999999999" customHeight="1" x14ac:dyDescent="0.25">
      <c r="E1434" s="5" t="str">
        <f>C1434&amp;"_"&amp;D1434</f>
        <v>_</v>
      </c>
      <c r="F1434" s="5" t="str">
        <f>C1434&amp;"_"&amp;D1434&amp;"_"&amp;B1434</f>
        <v>__</v>
      </c>
    </row>
    <row r="1435" spans="5:6" ht="16.149999999999999" customHeight="1" x14ac:dyDescent="0.25">
      <c r="E1435" s="5" t="str">
        <f>C1435&amp;"_"&amp;D1435</f>
        <v>_</v>
      </c>
      <c r="F1435" s="5" t="str">
        <f>C1435&amp;"_"&amp;D1435&amp;"_"&amp;B1435</f>
        <v>__</v>
      </c>
    </row>
    <row r="1436" spans="5:6" ht="16.149999999999999" customHeight="1" x14ac:dyDescent="0.25">
      <c r="E1436" s="5" t="str">
        <f>C1436&amp;"_"&amp;D1436</f>
        <v>_</v>
      </c>
      <c r="F1436" s="5" t="str">
        <f>C1436&amp;"_"&amp;D1436&amp;"_"&amp;B1436</f>
        <v>__</v>
      </c>
    </row>
    <row r="1437" spans="5:6" ht="16.149999999999999" customHeight="1" x14ac:dyDescent="0.25">
      <c r="E1437" s="5" t="str">
        <f>C1437&amp;"_"&amp;D1437</f>
        <v>_</v>
      </c>
      <c r="F1437" s="5" t="str">
        <f>C1437&amp;"_"&amp;D1437&amp;"_"&amp;B1437</f>
        <v>__</v>
      </c>
    </row>
    <row r="1438" spans="5:6" ht="16.149999999999999" customHeight="1" x14ac:dyDescent="0.25">
      <c r="E1438" s="5" t="str">
        <f>C1438&amp;"_"&amp;D1438</f>
        <v>_</v>
      </c>
      <c r="F1438" s="5" t="str">
        <f>C1438&amp;"_"&amp;D1438&amp;"_"&amp;B1438</f>
        <v>__</v>
      </c>
    </row>
    <row r="1439" spans="5:6" ht="16.149999999999999" customHeight="1" x14ac:dyDescent="0.25">
      <c r="E1439" s="5" t="str">
        <f>C1439&amp;"_"&amp;D1439</f>
        <v>_</v>
      </c>
      <c r="F1439" s="5" t="str">
        <f>C1439&amp;"_"&amp;D1439&amp;"_"&amp;B1439</f>
        <v>__</v>
      </c>
    </row>
    <row r="1440" spans="5:6" ht="16.149999999999999" customHeight="1" x14ac:dyDescent="0.25">
      <c r="E1440" s="5" t="str">
        <f>C1440&amp;"_"&amp;D1440</f>
        <v>_</v>
      </c>
      <c r="F1440" s="5" t="str">
        <f>C1440&amp;"_"&amp;D1440&amp;"_"&amp;B1440</f>
        <v>__</v>
      </c>
    </row>
    <row r="1441" spans="5:6" ht="16.149999999999999" customHeight="1" x14ac:dyDescent="0.25">
      <c r="E1441" s="5" t="str">
        <f>C1441&amp;"_"&amp;D1441</f>
        <v>_</v>
      </c>
      <c r="F1441" s="5" t="str">
        <f>C1441&amp;"_"&amp;D1441&amp;"_"&amp;B1441</f>
        <v>__</v>
      </c>
    </row>
    <row r="1442" spans="5:6" ht="16.149999999999999" customHeight="1" x14ac:dyDescent="0.25">
      <c r="E1442" s="5" t="str">
        <f>C1442&amp;"_"&amp;D1442</f>
        <v>_</v>
      </c>
      <c r="F1442" s="5" t="str">
        <f>C1442&amp;"_"&amp;D1442&amp;"_"&amp;B1442</f>
        <v>__</v>
      </c>
    </row>
    <row r="1443" spans="5:6" ht="16.149999999999999" customHeight="1" x14ac:dyDescent="0.25">
      <c r="E1443" s="5" t="str">
        <f>C1443&amp;"_"&amp;D1443</f>
        <v>_</v>
      </c>
      <c r="F1443" s="5" t="str">
        <f>C1443&amp;"_"&amp;D1443&amp;"_"&amp;B1443</f>
        <v>__</v>
      </c>
    </row>
    <row r="1444" spans="5:6" ht="16.149999999999999" customHeight="1" x14ac:dyDescent="0.25">
      <c r="E1444" s="5" t="str">
        <f>C1444&amp;"_"&amp;D1444</f>
        <v>_</v>
      </c>
      <c r="F1444" s="5" t="str">
        <f>C1444&amp;"_"&amp;D1444&amp;"_"&amp;B1444</f>
        <v>__</v>
      </c>
    </row>
    <row r="1445" spans="5:6" ht="16.149999999999999" customHeight="1" x14ac:dyDescent="0.25">
      <c r="E1445" s="5" t="str">
        <f>C1445&amp;"_"&amp;D1445</f>
        <v>_</v>
      </c>
      <c r="F1445" s="5" t="str">
        <f>C1445&amp;"_"&amp;D1445&amp;"_"&amp;B1445</f>
        <v>__</v>
      </c>
    </row>
    <row r="1446" spans="5:6" ht="16.149999999999999" customHeight="1" x14ac:dyDescent="0.25">
      <c r="E1446" s="5" t="str">
        <f>C1446&amp;"_"&amp;D1446</f>
        <v>_</v>
      </c>
      <c r="F1446" s="5" t="str">
        <f>C1446&amp;"_"&amp;D1446&amp;"_"&amp;B1446</f>
        <v>__</v>
      </c>
    </row>
    <row r="1447" spans="5:6" ht="16.149999999999999" customHeight="1" x14ac:dyDescent="0.25">
      <c r="E1447" s="5" t="str">
        <f>C1447&amp;"_"&amp;D1447</f>
        <v>_</v>
      </c>
      <c r="F1447" s="5" t="str">
        <f>C1447&amp;"_"&amp;D1447&amp;"_"&amp;B1447</f>
        <v>__</v>
      </c>
    </row>
    <row r="1448" spans="5:6" ht="16.149999999999999" customHeight="1" x14ac:dyDescent="0.25">
      <c r="E1448" s="5" t="str">
        <f>C1448&amp;"_"&amp;D1448</f>
        <v>_</v>
      </c>
      <c r="F1448" s="5" t="str">
        <f>C1448&amp;"_"&amp;D1448&amp;"_"&amp;B1448</f>
        <v>__</v>
      </c>
    </row>
    <row r="1449" spans="5:6" ht="16.149999999999999" customHeight="1" x14ac:dyDescent="0.25">
      <c r="E1449" s="5" t="str">
        <f>C1449&amp;"_"&amp;D1449</f>
        <v>_</v>
      </c>
      <c r="F1449" s="5" t="str">
        <f>C1449&amp;"_"&amp;D1449&amp;"_"&amp;B1449</f>
        <v>__</v>
      </c>
    </row>
    <row r="1450" spans="5:6" ht="16.149999999999999" customHeight="1" x14ac:dyDescent="0.25">
      <c r="E1450" s="5" t="str">
        <f>C1450&amp;"_"&amp;D1450</f>
        <v>_</v>
      </c>
      <c r="F1450" s="5" t="str">
        <f>C1450&amp;"_"&amp;D1450&amp;"_"&amp;B1450</f>
        <v>__</v>
      </c>
    </row>
    <row r="1451" spans="5:6" ht="16.149999999999999" customHeight="1" x14ac:dyDescent="0.25">
      <c r="E1451" s="5" t="str">
        <f>C1451&amp;"_"&amp;D1451</f>
        <v>_</v>
      </c>
      <c r="F1451" s="5" t="str">
        <f>C1451&amp;"_"&amp;D1451&amp;"_"&amp;B1451</f>
        <v>__</v>
      </c>
    </row>
    <row r="1452" spans="5:6" ht="16.149999999999999" customHeight="1" x14ac:dyDescent="0.25">
      <c r="E1452" s="5" t="str">
        <f>C1452&amp;"_"&amp;D1452</f>
        <v>_</v>
      </c>
      <c r="F1452" s="5" t="str">
        <f>C1452&amp;"_"&amp;D1452&amp;"_"&amp;B1452</f>
        <v>__</v>
      </c>
    </row>
    <row r="1453" spans="5:6" ht="16.149999999999999" customHeight="1" x14ac:dyDescent="0.25">
      <c r="E1453" s="5" t="str">
        <f>C1453&amp;"_"&amp;D1453</f>
        <v>_</v>
      </c>
      <c r="F1453" s="5" t="str">
        <f>C1453&amp;"_"&amp;D1453&amp;"_"&amp;B1453</f>
        <v>__</v>
      </c>
    </row>
    <row r="1454" spans="5:6" ht="16.149999999999999" customHeight="1" x14ac:dyDescent="0.25">
      <c r="E1454" s="5" t="str">
        <f>C1454&amp;"_"&amp;D1454</f>
        <v>_</v>
      </c>
      <c r="F1454" s="5" t="str">
        <f>C1454&amp;"_"&amp;D1454&amp;"_"&amp;B1454</f>
        <v>__</v>
      </c>
    </row>
    <row r="1455" spans="5:6" ht="16.149999999999999" customHeight="1" x14ac:dyDescent="0.25">
      <c r="E1455" s="5" t="str">
        <f>C1455&amp;"_"&amp;D1455</f>
        <v>_</v>
      </c>
      <c r="F1455" s="5" t="str">
        <f>C1455&amp;"_"&amp;D1455&amp;"_"&amp;B1455</f>
        <v>__</v>
      </c>
    </row>
    <row r="1456" spans="5:6" ht="16.149999999999999" customHeight="1" x14ac:dyDescent="0.25">
      <c r="E1456" s="5" t="str">
        <f>C1456&amp;"_"&amp;D1456</f>
        <v>_</v>
      </c>
      <c r="F1456" s="5" t="str">
        <f>C1456&amp;"_"&amp;D1456&amp;"_"&amp;B1456</f>
        <v>__</v>
      </c>
    </row>
    <row r="1457" spans="5:6" ht="16.149999999999999" customHeight="1" x14ac:dyDescent="0.25">
      <c r="E1457" s="5" t="str">
        <f>C1457&amp;"_"&amp;D1457</f>
        <v>_</v>
      </c>
      <c r="F1457" s="5" t="str">
        <f>C1457&amp;"_"&amp;D1457&amp;"_"&amp;B1457</f>
        <v>__</v>
      </c>
    </row>
    <row r="1458" spans="5:6" ht="16.149999999999999" customHeight="1" x14ac:dyDescent="0.25">
      <c r="E1458" s="5" t="str">
        <f>C1458&amp;"_"&amp;D1458</f>
        <v>_</v>
      </c>
      <c r="F1458" s="5" t="str">
        <f>C1458&amp;"_"&amp;D1458&amp;"_"&amp;B1458</f>
        <v>__</v>
      </c>
    </row>
    <row r="1459" spans="5:6" ht="16.149999999999999" customHeight="1" x14ac:dyDescent="0.25">
      <c r="E1459" s="5" t="str">
        <f>C1459&amp;"_"&amp;D1459</f>
        <v>_</v>
      </c>
      <c r="F1459" s="5" t="str">
        <f>C1459&amp;"_"&amp;D1459&amp;"_"&amp;B1459</f>
        <v>__</v>
      </c>
    </row>
    <row r="1460" spans="5:6" ht="16.149999999999999" customHeight="1" x14ac:dyDescent="0.25">
      <c r="E1460" s="5" t="str">
        <f>C1460&amp;"_"&amp;D1460</f>
        <v>_</v>
      </c>
      <c r="F1460" s="5" t="str">
        <f>C1460&amp;"_"&amp;D1460&amp;"_"&amp;B1460</f>
        <v>__</v>
      </c>
    </row>
    <row r="1461" spans="5:6" ht="16.149999999999999" customHeight="1" x14ac:dyDescent="0.25">
      <c r="E1461" s="5" t="str">
        <f>C1461&amp;"_"&amp;D1461</f>
        <v>_</v>
      </c>
      <c r="F1461" s="5" t="str">
        <f>C1461&amp;"_"&amp;D1461&amp;"_"&amp;B1461</f>
        <v>__</v>
      </c>
    </row>
    <row r="1462" spans="5:6" ht="16.149999999999999" customHeight="1" x14ac:dyDescent="0.25">
      <c r="E1462" s="5" t="str">
        <f>C1462&amp;"_"&amp;D1462</f>
        <v>_</v>
      </c>
      <c r="F1462" s="5" t="str">
        <f>C1462&amp;"_"&amp;D1462&amp;"_"&amp;B1462</f>
        <v>__</v>
      </c>
    </row>
    <row r="1463" spans="5:6" ht="16.149999999999999" customHeight="1" x14ac:dyDescent="0.25">
      <c r="E1463" s="5" t="str">
        <f>C1463&amp;"_"&amp;D1463</f>
        <v>_</v>
      </c>
      <c r="F1463" s="5" t="str">
        <f>C1463&amp;"_"&amp;D1463&amp;"_"&amp;B1463</f>
        <v>__</v>
      </c>
    </row>
    <row r="1464" spans="5:6" ht="16.149999999999999" customHeight="1" x14ac:dyDescent="0.25">
      <c r="E1464" s="5" t="str">
        <f>C1464&amp;"_"&amp;D1464</f>
        <v>_</v>
      </c>
      <c r="F1464" s="5" t="str">
        <f>C1464&amp;"_"&amp;D1464&amp;"_"&amp;B1464</f>
        <v>__</v>
      </c>
    </row>
    <row r="1465" spans="5:6" ht="16.149999999999999" customHeight="1" x14ac:dyDescent="0.25">
      <c r="E1465" s="5" t="str">
        <f>C1465&amp;"_"&amp;D1465</f>
        <v>_</v>
      </c>
      <c r="F1465" s="5" t="str">
        <f>C1465&amp;"_"&amp;D1465&amp;"_"&amp;B1465</f>
        <v>__</v>
      </c>
    </row>
    <row r="1466" spans="5:6" ht="16.149999999999999" customHeight="1" x14ac:dyDescent="0.25">
      <c r="E1466" s="5" t="str">
        <f>C1466&amp;"_"&amp;D1466</f>
        <v>_</v>
      </c>
      <c r="F1466" s="5" t="str">
        <f>C1466&amp;"_"&amp;D1466&amp;"_"&amp;B1466</f>
        <v>__</v>
      </c>
    </row>
    <row r="1467" spans="5:6" ht="16.149999999999999" customHeight="1" x14ac:dyDescent="0.25">
      <c r="E1467" s="5" t="str">
        <f>C1467&amp;"_"&amp;D1467</f>
        <v>_</v>
      </c>
      <c r="F1467" s="5" t="str">
        <f>C1467&amp;"_"&amp;D1467&amp;"_"&amp;B1467</f>
        <v>__</v>
      </c>
    </row>
    <row r="1468" spans="5:6" ht="16.149999999999999" customHeight="1" x14ac:dyDescent="0.25">
      <c r="E1468" s="5" t="str">
        <f>C1468&amp;"_"&amp;D1468</f>
        <v>_</v>
      </c>
      <c r="F1468" s="5" t="str">
        <f>C1468&amp;"_"&amp;D1468&amp;"_"&amp;B1468</f>
        <v>__</v>
      </c>
    </row>
    <row r="1469" spans="5:6" ht="16.149999999999999" customHeight="1" x14ac:dyDescent="0.25">
      <c r="E1469" s="5" t="str">
        <f>C1469&amp;"_"&amp;D1469</f>
        <v>_</v>
      </c>
      <c r="F1469" s="5" t="str">
        <f>C1469&amp;"_"&amp;D1469&amp;"_"&amp;B1469</f>
        <v>__</v>
      </c>
    </row>
    <row r="1470" spans="5:6" ht="16.149999999999999" customHeight="1" x14ac:dyDescent="0.25">
      <c r="E1470" s="5" t="str">
        <f>C1470&amp;"_"&amp;D1470</f>
        <v>_</v>
      </c>
      <c r="F1470" s="5" t="str">
        <f>C1470&amp;"_"&amp;D1470&amp;"_"&amp;B1470</f>
        <v>__</v>
      </c>
    </row>
    <row r="1471" spans="5:6" ht="16.149999999999999" customHeight="1" x14ac:dyDescent="0.25">
      <c r="E1471" s="5" t="str">
        <f>C1471&amp;"_"&amp;D1471</f>
        <v>_</v>
      </c>
      <c r="F1471" s="5" t="str">
        <f>C1471&amp;"_"&amp;D1471&amp;"_"&amp;B1471</f>
        <v>__</v>
      </c>
    </row>
    <row r="1472" spans="5:6" ht="16.149999999999999" customHeight="1" x14ac:dyDescent="0.25">
      <c r="E1472" s="5" t="str">
        <f>C1472&amp;"_"&amp;D1472</f>
        <v>_</v>
      </c>
      <c r="F1472" s="5" t="str">
        <f>C1472&amp;"_"&amp;D1472&amp;"_"&amp;B1472</f>
        <v>__</v>
      </c>
    </row>
    <row r="1473" spans="5:6" ht="16.149999999999999" customHeight="1" x14ac:dyDescent="0.25">
      <c r="E1473" s="5" t="str">
        <f>C1473&amp;"_"&amp;D1473</f>
        <v>_</v>
      </c>
      <c r="F1473" s="5" t="str">
        <f>C1473&amp;"_"&amp;D1473&amp;"_"&amp;B1473</f>
        <v>__</v>
      </c>
    </row>
    <row r="1474" spans="5:6" ht="16.149999999999999" customHeight="1" x14ac:dyDescent="0.25">
      <c r="E1474" s="5" t="str">
        <f>C1474&amp;"_"&amp;D1474</f>
        <v>_</v>
      </c>
      <c r="F1474" s="5" t="str">
        <f>C1474&amp;"_"&amp;D1474&amp;"_"&amp;B1474</f>
        <v>__</v>
      </c>
    </row>
    <row r="1475" spans="5:6" ht="16.149999999999999" customHeight="1" x14ac:dyDescent="0.25">
      <c r="E1475" s="5" t="str">
        <f>C1475&amp;"_"&amp;D1475</f>
        <v>_</v>
      </c>
      <c r="F1475" s="5" t="str">
        <f>C1475&amp;"_"&amp;D1475&amp;"_"&amp;B1475</f>
        <v>__</v>
      </c>
    </row>
    <row r="1476" spans="5:6" ht="16.149999999999999" customHeight="1" x14ac:dyDescent="0.25">
      <c r="E1476" s="5" t="str">
        <f>C1476&amp;"_"&amp;D1476</f>
        <v>_</v>
      </c>
      <c r="F1476" s="5" t="str">
        <f>C1476&amp;"_"&amp;D1476&amp;"_"&amp;B1476</f>
        <v>__</v>
      </c>
    </row>
    <row r="1477" spans="5:6" ht="16.149999999999999" customHeight="1" x14ac:dyDescent="0.25">
      <c r="E1477" s="5" t="str">
        <f>C1477&amp;"_"&amp;D1477</f>
        <v>_</v>
      </c>
      <c r="F1477" s="5" t="str">
        <f>C1477&amp;"_"&amp;D1477&amp;"_"&amp;B1477</f>
        <v>__</v>
      </c>
    </row>
    <row r="1478" spans="5:6" ht="16.149999999999999" customHeight="1" x14ac:dyDescent="0.25">
      <c r="E1478" s="5" t="str">
        <f>C1478&amp;"_"&amp;D1478</f>
        <v>_</v>
      </c>
      <c r="F1478" s="5" t="str">
        <f>C1478&amp;"_"&amp;D1478&amp;"_"&amp;B1478</f>
        <v>__</v>
      </c>
    </row>
    <row r="1479" spans="5:6" ht="16.149999999999999" customHeight="1" x14ac:dyDescent="0.25">
      <c r="E1479" s="5" t="str">
        <f>C1479&amp;"_"&amp;D1479</f>
        <v>_</v>
      </c>
      <c r="F1479" s="5" t="str">
        <f>C1479&amp;"_"&amp;D1479&amp;"_"&amp;B1479</f>
        <v>__</v>
      </c>
    </row>
    <row r="1480" spans="5:6" ht="16.149999999999999" customHeight="1" x14ac:dyDescent="0.25">
      <c r="E1480" s="5" t="str">
        <f>C1480&amp;"_"&amp;D1480</f>
        <v>_</v>
      </c>
      <c r="F1480" s="5" t="str">
        <f>C1480&amp;"_"&amp;D1480&amp;"_"&amp;B1480</f>
        <v>__</v>
      </c>
    </row>
    <row r="1481" spans="5:6" ht="16.149999999999999" customHeight="1" x14ac:dyDescent="0.25">
      <c r="E1481" s="5" t="str">
        <f>C1481&amp;"_"&amp;D1481</f>
        <v>_</v>
      </c>
      <c r="F1481" s="5" t="str">
        <f>C1481&amp;"_"&amp;D1481&amp;"_"&amp;B1481</f>
        <v>__</v>
      </c>
    </row>
    <row r="1482" spans="5:6" ht="16.149999999999999" customHeight="1" x14ac:dyDescent="0.25">
      <c r="E1482" s="5" t="str">
        <f>C1482&amp;"_"&amp;D1482</f>
        <v>_</v>
      </c>
      <c r="F1482" s="5" t="str">
        <f>C1482&amp;"_"&amp;D1482&amp;"_"&amp;B1482</f>
        <v>__</v>
      </c>
    </row>
    <row r="1483" spans="5:6" ht="16.149999999999999" customHeight="1" x14ac:dyDescent="0.25">
      <c r="E1483" s="5" t="str">
        <f>C1483&amp;"_"&amp;D1483</f>
        <v>_</v>
      </c>
      <c r="F1483" s="5" t="str">
        <f>C1483&amp;"_"&amp;D1483&amp;"_"&amp;B1483</f>
        <v>__</v>
      </c>
    </row>
    <row r="1484" spans="5:6" ht="16.149999999999999" customHeight="1" x14ac:dyDescent="0.25">
      <c r="E1484" s="5" t="str">
        <f>C1484&amp;"_"&amp;D1484</f>
        <v>_</v>
      </c>
      <c r="F1484" s="5" t="str">
        <f>C1484&amp;"_"&amp;D1484&amp;"_"&amp;B1484</f>
        <v>__</v>
      </c>
    </row>
    <row r="1485" spans="5:6" ht="16.149999999999999" customHeight="1" x14ac:dyDescent="0.25">
      <c r="E1485" s="5" t="str">
        <f>C1485&amp;"_"&amp;D1485</f>
        <v>_</v>
      </c>
      <c r="F1485" s="5" t="str">
        <f>C1485&amp;"_"&amp;D1485&amp;"_"&amp;B1485</f>
        <v>__</v>
      </c>
    </row>
    <row r="1486" spans="5:6" ht="16.149999999999999" customHeight="1" x14ac:dyDescent="0.25">
      <c r="E1486" s="5" t="str">
        <f>C1486&amp;"_"&amp;D1486</f>
        <v>_</v>
      </c>
      <c r="F1486" s="5" t="str">
        <f>C1486&amp;"_"&amp;D1486&amp;"_"&amp;B1486</f>
        <v>__</v>
      </c>
    </row>
    <row r="1487" spans="5:6" ht="16.149999999999999" customHeight="1" x14ac:dyDescent="0.25">
      <c r="E1487" s="5" t="str">
        <f>C1487&amp;"_"&amp;D1487</f>
        <v>_</v>
      </c>
      <c r="F1487" s="5" t="str">
        <f>C1487&amp;"_"&amp;D1487&amp;"_"&amp;B1487</f>
        <v>__</v>
      </c>
    </row>
    <row r="1488" spans="5:6" ht="16.149999999999999" customHeight="1" x14ac:dyDescent="0.25">
      <c r="E1488" s="5" t="str">
        <f>C1488&amp;"_"&amp;D1488</f>
        <v>_</v>
      </c>
      <c r="F1488" s="5" t="str">
        <f>C1488&amp;"_"&amp;D1488&amp;"_"&amp;B1488</f>
        <v>__</v>
      </c>
    </row>
    <row r="1489" spans="5:6" ht="16.149999999999999" customHeight="1" x14ac:dyDescent="0.25">
      <c r="E1489" s="5" t="str">
        <f>C1489&amp;"_"&amp;D1489</f>
        <v>_</v>
      </c>
      <c r="F1489" s="5" t="str">
        <f>C1489&amp;"_"&amp;D1489&amp;"_"&amp;B1489</f>
        <v>__</v>
      </c>
    </row>
    <row r="1490" spans="5:6" ht="16.149999999999999" customHeight="1" x14ac:dyDescent="0.25">
      <c r="E1490" s="5" t="str">
        <f>C1490&amp;"_"&amp;D1490</f>
        <v>_</v>
      </c>
      <c r="F1490" s="5" t="str">
        <f>C1490&amp;"_"&amp;D1490&amp;"_"&amp;B1490</f>
        <v>__</v>
      </c>
    </row>
    <row r="1491" spans="5:6" ht="16.149999999999999" customHeight="1" x14ac:dyDescent="0.25">
      <c r="E1491" s="5" t="str">
        <f>C1491&amp;"_"&amp;D1491</f>
        <v>_</v>
      </c>
      <c r="F1491" s="5" t="str">
        <f>C1491&amp;"_"&amp;D1491&amp;"_"&amp;B1491</f>
        <v>__</v>
      </c>
    </row>
    <row r="1492" spans="5:6" ht="16.149999999999999" customHeight="1" x14ac:dyDescent="0.25">
      <c r="E1492" s="5" t="str">
        <f>C1492&amp;"_"&amp;D1492</f>
        <v>_</v>
      </c>
      <c r="F1492" s="5" t="str">
        <f>C1492&amp;"_"&amp;D1492&amp;"_"&amp;B1492</f>
        <v>__</v>
      </c>
    </row>
    <row r="1493" spans="5:6" ht="16.149999999999999" customHeight="1" x14ac:dyDescent="0.25">
      <c r="E1493" s="5" t="str">
        <f>C1493&amp;"_"&amp;D1493</f>
        <v>_</v>
      </c>
      <c r="F1493" s="5" t="str">
        <f>C1493&amp;"_"&amp;D1493&amp;"_"&amp;B1493</f>
        <v>__</v>
      </c>
    </row>
    <row r="1494" spans="5:6" ht="16.149999999999999" customHeight="1" x14ac:dyDescent="0.25">
      <c r="E1494" s="5" t="str">
        <f>C1494&amp;"_"&amp;D1494</f>
        <v>_</v>
      </c>
      <c r="F1494" s="5" t="str">
        <f>C1494&amp;"_"&amp;D1494&amp;"_"&amp;B1494</f>
        <v>__</v>
      </c>
    </row>
    <row r="1495" spans="5:6" ht="16.149999999999999" customHeight="1" x14ac:dyDescent="0.25">
      <c r="E1495" s="5" t="str">
        <f>C1495&amp;"_"&amp;D1495</f>
        <v>_</v>
      </c>
      <c r="F1495" s="5" t="str">
        <f>C1495&amp;"_"&amp;D1495&amp;"_"&amp;B1495</f>
        <v>__</v>
      </c>
    </row>
    <row r="1496" spans="5:6" ht="16.149999999999999" customHeight="1" x14ac:dyDescent="0.25">
      <c r="E1496" s="5" t="str">
        <f>C1496&amp;"_"&amp;D1496</f>
        <v>_</v>
      </c>
      <c r="F1496" s="5" t="str">
        <f>C1496&amp;"_"&amp;D1496&amp;"_"&amp;B1496</f>
        <v>__</v>
      </c>
    </row>
    <row r="1497" spans="5:6" ht="16.149999999999999" customHeight="1" x14ac:dyDescent="0.25">
      <c r="E1497" s="5" t="str">
        <f>C1497&amp;"_"&amp;D1497</f>
        <v>_</v>
      </c>
      <c r="F1497" s="5" t="str">
        <f>C1497&amp;"_"&amp;D1497&amp;"_"&amp;B1497</f>
        <v>__</v>
      </c>
    </row>
    <row r="1498" spans="5:6" ht="16.149999999999999" customHeight="1" x14ac:dyDescent="0.25">
      <c r="E1498" s="5" t="str">
        <f>C1498&amp;"_"&amp;D1498</f>
        <v>_</v>
      </c>
      <c r="F1498" s="5" t="str">
        <f>C1498&amp;"_"&amp;D1498&amp;"_"&amp;B1498</f>
        <v>__</v>
      </c>
    </row>
    <row r="1499" spans="5:6" ht="16.149999999999999" customHeight="1" x14ac:dyDescent="0.25">
      <c r="E1499" s="5" t="str">
        <f>C1499&amp;"_"&amp;D1499</f>
        <v>_</v>
      </c>
      <c r="F1499" s="5" t="str">
        <f>C1499&amp;"_"&amp;D1499&amp;"_"&amp;B1499</f>
        <v>__</v>
      </c>
    </row>
    <row r="1500" spans="5:6" ht="16.149999999999999" customHeight="1" x14ac:dyDescent="0.25">
      <c r="E1500" s="5" t="str">
        <f>C1500&amp;"_"&amp;D1500</f>
        <v>_</v>
      </c>
      <c r="F1500" s="5" t="str">
        <f>C1500&amp;"_"&amp;D1500&amp;"_"&amp;B1500</f>
        <v>__</v>
      </c>
    </row>
    <row r="1501" spans="5:6" ht="16.149999999999999" customHeight="1" x14ac:dyDescent="0.25">
      <c r="E1501" s="5" t="str">
        <f>C1501&amp;"_"&amp;D1501</f>
        <v>_</v>
      </c>
      <c r="F1501" s="5" t="str">
        <f>C1501&amp;"_"&amp;D1501&amp;"_"&amp;B1501</f>
        <v>__</v>
      </c>
    </row>
    <row r="1502" spans="5:6" ht="16.149999999999999" customHeight="1" x14ac:dyDescent="0.25">
      <c r="E1502" s="5" t="str">
        <f>C1502&amp;"_"&amp;D1502</f>
        <v>_</v>
      </c>
      <c r="F1502" s="5" t="str">
        <f>C1502&amp;"_"&amp;D1502&amp;"_"&amp;B1502</f>
        <v>__</v>
      </c>
    </row>
    <row r="1503" spans="5:6" ht="16.149999999999999" customHeight="1" x14ac:dyDescent="0.25">
      <c r="E1503" s="5" t="str">
        <f>C1503&amp;"_"&amp;D1503</f>
        <v>_</v>
      </c>
      <c r="F1503" s="5" t="str">
        <f>C1503&amp;"_"&amp;D1503&amp;"_"&amp;B1503</f>
        <v>__</v>
      </c>
    </row>
    <row r="1504" spans="5:6" ht="16.149999999999999" customHeight="1" x14ac:dyDescent="0.25">
      <c r="E1504" s="5" t="str">
        <f>C1504&amp;"_"&amp;D1504</f>
        <v>_</v>
      </c>
      <c r="F1504" s="5" t="str">
        <f>C1504&amp;"_"&amp;D1504&amp;"_"&amp;B1504</f>
        <v>__</v>
      </c>
    </row>
    <row r="1505" spans="5:6" ht="16.149999999999999" customHeight="1" x14ac:dyDescent="0.25">
      <c r="E1505" s="5" t="str">
        <f>C1505&amp;"_"&amp;D1505</f>
        <v>_</v>
      </c>
      <c r="F1505" s="5" t="str">
        <f>C1505&amp;"_"&amp;D1505&amp;"_"&amp;B1505</f>
        <v>__</v>
      </c>
    </row>
    <row r="1506" spans="5:6" ht="16.149999999999999" customHeight="1" x14ac:dyDescent="0.25">
      <c r="E1506" s="5" t="str">
        <f>C1506&amp;"_"&amp;D1506</f>
        <v>_</v>
      </c>
      <c r="F1506" s="5" t="str">
        <f>C1506&amp;"_"&amp;D1506&amp;"_"&amp;B1506</f>
        <v>__</v>
      </c>
    </row>
    <row r="1507" spans="5:6" ht="16.149999999999999" customHeight="1" x14ac:dyDescent="0.25">
      <c r="E1507" s="5" t="str">
        <f>C1507&amp;"_"&amp;D1507</f>
        <v>_</v>
      </c>
      <c r="F1507" s="5" t="str">
        <f>C1507&amp;"_"&amp;D1507&amp;"_"&amp;B1507</f>
        <v>__</v>
      </c>
    </row>
    <row r="1508" spans="5:6" ht="16.149999999999999" customHeight="1" x14ac:dyDescent="0.25">
      <c r="E1508" s="5" t="str">
        <f>C1508&amp;"_"&amp;D1508</f>
        <v>_</v>
      </c>
      <c r="F1508" s="5" t="str">
        <f>C1508&amp;"_"&amp;D1508&amp;"_"&amp;B1508</f>
        <v>__</v>
      </c>
    </row>
    <row r="1509" spans="5:6" ht="16.149999999999999" customHeight="1" x14ac:dyDescent="0.25">
      <c r="E1509" s="5" t="str">
        <f>C1509&amp;"_"&amp;D1509</f>
        <v>_</v>
      </c>
      <c r="F1509" s="5" t="str">
        <f>C1509&amp;"_"&amp;D1509&amp;"_"&amp;B1509</f>
        <v>__</v>
      </c>
    </row>
    <row r="1510" spans="5:6" ht="16.149999999999999" customHeight="1" x14ac:dyDescent="0.25">
      <c r="E1510" s="5" t="str">
        <f>C1510&amp;"_"&amp;D1510</f>
        <v>_</v>
      </c>
      <c r="F1510" s="5" t="str">
        <f>C1510&amp;"_"&amp;D1510&amp;"_"&amp;B1510</f>
        <v>__</v>
      </c>
    </row>
    <row r="1511" spans="5:6" ht="16.149999999999999" customHeight="1" x14ac:dyDescent="0.25">
      <c r="E1511" s="5" t="str">
        <f>C1511&amp;"_"&amp;D1511</f>
        <v>_</v>
      </c>
      <c r="F1511" s="5" t="str">
        <f>C1511&amp;"_"&amp;D1511&amp;"_"&amp;B1511</f>
        <v>__</v>
      </c>
    </row>
    <row r="1512" spans="5:6" ht="16.149999999999999" customHeight="1" x14ac:dyDescent="0.25">
      <c r="E1512" s="5" t="str">
        <f>C1512&amp;"_"&amp;D1512</f>
        <v>_</v>
      </c>
      <c r="F1512" s="5" t="str">
        <f>C1512&amp;"_"&amp;D1512&amp;"_"&amp;B1512</f>
        <v>__</v>
      </c>
    </row>
    <row r="1513" spans="5:6" ht="16.149999999999999" customHeight="1" x14ac:dyDescent="0.25">
      <c r="E1513" s="5" t="str">
        <f>C1513&amp;"_"&amp;D1513</f>
        <v>_</v>
      </c>
      <c r="F1513" s="5" t="str">
        <f>C1513&amp;"_"&amp;D1513&amp;"_"&amp;B1513</f>
        <v>__</v>
      </c>
    </row>
    <row r="1514" spans="5:6" ht="16.149999999999999" customHeight="1" x14ac:dyDescent="0.25">
      <c r="E1514" s="5" t="str">
        <f>C1514&amp;"_"&amp;D1514</f>
        <v>_</v>
      </c>
      <c r="F1514" s="5" t="str">
        <f>C1514&amp;"_"&amp;D1514&amp;"_"&amp;B1514</f>
        <v>__</v>
      </c>
    </row>
    <row r="1515" spans="5:6" ht="16.149999999999999" customHeight="1" x14ac:dyDescent="0.25">
      <c r="E1515" s="5" t="str">
        <f>C1515&amp;"_"&amp;D1515</f>
        <v>_</v>
      </c>
      <c r="F1515" s="5" t="str">
        <f>C1515&amp;"_"&amp;D1515&amp;"_"&amp;B1515</f>
        <v>__</v>
      </c>
    </row>
    <row r="1516" spans="5:6" ht="16.149999999999999" customHeight="1" x14ac:dyDescent="0.25">
      <c r="E1516" s="5" t="str">
        <f>C1516&amp;"_"&amp;D1516</f>
        <v>_</v>
      </c>
      <c r="F1516" s="5" t="str">
        <f>C1516&amp;"_"&amp;D1516&amp;"_"&amp;B1516</f>
        <v>__</v>
      </c>
    </row>
    <row r="1517" spans="5:6" ht="16.149999999999999" customHeight="1" x14ac:dyDescent="0.25">
      <c r="E1517" s="5" t="str">
        <f>C1517&amp;"_"&amp;D1517</f>
        <v>_</v>
      </c>
      <c r="F1517" s="5" t="str">
        <f>C1517&amp;"_"&amp;D1517&amp;"_"&amp;B1517</f>
        <v>__</v>
      </c>
    </row>
    <row r="1518" spans="5:6" ht="16.149999999999999" customHeight="1" x14ac:dyDescent="0.25">
      <c r="E1518" s="5" t="str">
        <f>C1518&amp;"_"&amp;D1518</f>
        <v>_</v>
      </c>
      <c r="F1518" s="5" t="str">
        <f>C1518&amp;"_"&amp;D1518&amp;"_"&amp;B1518</f>
        <v>__</v>
      </c>
    </row>
    <row r="1519" spans="5:6" ht="16.149999999999999" customHeight="1" x14ac:dyDescent="0.25">
      <c r="E1519" s="5" t="str">
        <f>C1519&amp;"_"&amp;D1519</f>
        <v>_</v>
      </c>
      <c r="F1519" s="5" t="str">
        <f>C1519&amp;"_"&amp;D1519&amp;"_"&amp;B1519</f>
        <v>__</v>
      </c>
    </row>
    <row r="1520" spans="5:6" ht="16.149999999999999" customHeight="1" x14ac:dyDescent="0.25">
      <c r="E1520" s="5" t="str">
        <f>C1520&amp;"_"&amp;D1520</f>
        <v>_</v>
      </c>
      <c r="F1520" s="5" t="str">
        <f>C1520&amp;"_"&amp;D1520&amp;"_"&amp;B1520</f>
        <v>__</v>
      </c>
    </row>
    <row r="1521" spans="5:6" ht="16.149999999999999" customHeight="1" x14ac:dyDescent="0.25">
      <c r="E1521" s="5" t="str">
        <f>C1521&amp;"_"&amp;D1521</f>
        <v>_</v>
      </c>
      <c r="F1521" s="5" t="str">
        <f>C1521&amp;"_"&amp;D1521&amp;"_"&amp;B1521</f>
        <v>__</v>
      </c>
    </row>
    <row r="1522" spans="5:6" ht="16.149999999999999" customHeight="1" x14ac:dyDescent="0.25">
      <c r="E1522" s="5" t="str">
        <f>C1522&amp;"_"&amp;D1522</f>
        <v>_</v>
      </c>
      <c r="F1522" s="5" t="str">
        <f>C1522&amp;"_"&amp;D1522&amp;"_"&amp;B1522</f>
        <v>__</v>
      </c>
    </row>
    <row r="1523" spans="5:6" ht="16.149999999999999" customHeight="1" x14ac:dyDescent="0.25">
      <c r="E1523" s="5" t="str">
        <f>C1523&amp;"_"&amp;D1523</f>
        <v>_</v>
      </c>
      <c r="F1523" s="5" t="str">
        <f>C1523&amp;"_"&amp;D1523&amp;"_"&amp;B1523</f>
        <v>__</v>
      </c>
    </row>
    <row r="1524" spans="5:6" ht="16.149999999999999" customHeight="1" x14ac:dyDescent="0.25">
      <c r="E1524" s="5" t="str">
        <f>C1524&amp;"_"&amp;D1524</f>
        <v>_</v>
      </c>
      <c r="F1524" s="5" t="str">
        <f>C1524&amp;"_"&amp;D1524&amp;"_"&amp;B1524</f>
        <v>__</v>
      </c>
    </row>
    <row r="1525" spans="5:6" ht="16.149999999999999" customHeight="1" x14ac:dyDescent="0.25">
      <c r="E1525" s="5" t="str">
        <f>C1525&amp;"_"&amp;D1525</f>
        <v>_</v>
      </c>
      <c r="F1525" s="5" t="str">
        <f>C1525&amp;"_"&amp;D1525&amp;"_"&amp;B1525</f>
        <v>__</v>
      </c>
    </row>
    <row r="1526" spans="5:6" ht="16.149999999999999" customHeight="1" x14ac:dyDescent="0.25">
      <c r="E1526" s="5" t="str">
        <f>C1526&amp;"_"&amp;D1526</f>
        <v>_</v>
      </c>
      <c r="F1526" s="5" t="str">
        <f>C1526&amp;"_"&amp;D1526&amp;"_"&amp;B1526</f>
        <v>__</v>
      </c>
    </row>
    <row r="1527" spans="5:6" ht="16.149999999999999" customHeight="1" x14ac:dyDescent="0.25">
      <c r="E1527" s="5" t="str">
        <f>C1527&amp;"_"&amp;D1527</f>
        <v>_</v>
      </c>
      <c r="F1527" s="5" t="str">
        <f>C1527&amp;"_"&amp;D1527&amp;"_"&amp;B1527</f>
        <v>__</v>
      </c>
    </row>
    <row r="1528" spans="5:6" ht="16.149999999999999" customHeight="1" x14ac:dyDescent="0.25">
      <c r="E1528" s="5" t="str">
        <f>C1528&amp;"_"&amp;D1528</f>
        <v>_</v>
      </c>
      <c r="F1528" s="5" t="str">
        <f>C1528&amp;"_"&amp;D1528&amp;"_"&amp;B1528</f>
        <v>__</v>
      </c>
    </row>
    <row r="1529" spans="5:6" ht="16.149999999999999" customHeight="1" x14ac:dyDescent="0.25">
      <c r="E1529" s="5" t="str">
        <f>C1529&amp;"_"&amp;D1529</f>
        <v>_</v>
      </c>
      <c r="F1529" s="5" t="str">
        <f>C1529&amp;"_"&amp;D1529&amp;"_"&amp;B1529</f>
        <v>__</v>
      </c>
    </row>
    <row r="1530" spans="5:6" ht="16.149999999999999" customHeight="1" x14ac:dyDescent="0.25">
      <c r="E1530" s="5" t="str">
        <f>C1530&amp;"_"&amp;D1530</f>
        <v>_</v>
      </c>
      <c r="F1530" s="5" t="str">
        <f>C1530&amp;"_"&amp;D1530&amp;"_"&amp;B1530</f>
        <v>__</v>
      </c>
    </row>
    <row r="1531" spans="5:6" ht="16.149999999999999" customHeight="1" x14ac:dyDescent="0.25">
      <c r="E1531" s="5" t="str">
        <f>C1531&amp;"_"&amp;D1531</f>
        <v>_</v>
      </c>
      <c r="F1531" s="5" t="str">
        <f>C1531&amp;"_"&amp;D1531&amp;"_"&amp;B1531</f>
        <v>__</v>
      </c>
    </row>
    <row r="1532" spans="5:6" ht="16.149999999999999" customHeight="1" x14ac:dyDescent="0.25">
      <c r="E1532" s="5" t="str">
        <f>C1532&amp;"_"&amp;D1532</f>
        <v>_</v>
      </c>
      <c r="F1532" s="5" t="str">
        <f>C1532&amp;"_"&amp;D1532&amp;"_"&amp;B1532</f>
        <v>__</v>
      </c>
    </row>
    <row r="1533" spans="5:6" ht="16.149999999999999" customHeight="1" x14ac:dyDescent="0.25">
      <c r="E1533" s="5" t="str">
        <f>C1533&amp;"_"&amp;D1533</f>
        <v>_</v>
      </c>
      <c r="F1533" s="5" t="str">
        <f>C1533&amp;"_"&amp;D1533&amp;"_"&amp;B1533</f>
        <v>__</v>
      </c>
    </row>
    <row r="1534" spans="5:6" ht="16.149999999999999" customHeight="1" x14ac:dyDescent="0.25">
      <c r="E1534" s="5" t="str">
        <f>C1534&amp;"_"&amp;D1534</f>
        <v>_</v>
      </c>
      <c r="F1534" s="5" t="str">
        <f>C1534&amp;"_"&amp;D1534&amp;"_"&amp;B1534</f>
        <v>__</v>
      </c>
    </row>
    <row r="1535" spans="5:6" ht="16.149999999999999" customHeight="1" x14ac:dyDescent="0.25">
      <c r="E1535" s="5" t="str">
        <f>C1535&amp;"_"&amp;D1535</f>
        <v>_</v>
      </c>
      <c r="F1535" s="5" t="str">
        <f>C1535&amp;"_"&amp;D1535&amp;"_"&amp;B1535</f>
        <v>__</v>
      </c>
    </row>
    <row r="1536" spans="5:6" ht="16.149999999999999" customHeight="1" x14ac:dyDescent="0.25">
      <c r="E1536" s="5" t="str">
        <f>C1536&amp;"_"&amp;D1536</f>
        <v>_</v>
      </c>
      <c r="F1536" s="5" t="str">
        <f>C1536&amp;"_"&amp;D1536&amp;"_"&amp;B1536</f>
        <v>__</v>
      </c>
    </row>
    <row r="1537" spans="5:6" ht="16.149999999999999" customHeight="1" x14ac:dyDescent="0.25">
      <c r="E1537" s="5" t="str">
        <f>C1537&amp;"_"&amp;D1537</f>
        <v>_</v>
      </c>
      <c r="F1537" s="5" t="str">
        <f>C1537&amp;"_"&amp;D1537&amp;"_"&amp;B1537</f>
        <v>__</v>
      </c>
    </row>
    <row r="1538" spans="5:6" ht="16.149999999999999" customHeight="1" x14ac:dyDescent="0.25">
      <c r="E1538" s="5" t="str">
        <f>C1538&amp;"_"&amp;D1538</f>
        <v>_</v>
      </c>
      <c r="F1538" s="5" t="str">
        <f>C1538&amp;"_"&amp;D1538&amp;"_"&amp;B1538</f>
        <v>__</v>
      </c>
    </row>
    <row r="1539" spans="5:6" ht="16.149999999999999" customHeight="1" x14ac:dyDescent="0.25">
      <c r="E1539" s="5" t="str">
        <f>C1539&amp;"_"&amp;D1539</f>
        <v>_</v>
      </c>
      <c r="F1539" s="5" t="str">
        <f>C1539&amp;"_"&amp;D1539&amp;"_"&amp;B1539</f>
        <v>__</v>
      </c>
    </row>
    <row r="1540" spans="5:6" ht="16.149999999999999" customHeight="1" x14ac:dyDescent="0.25">
      <c r="E1540" s="5" t="str">
        <f>C1540&amp;"_"&amp;D1540</f>
        <v>_</v>
      </c>
      <c r="F1540" s="5" t="str">
        <f>C1540&amp;"_"&amp;D1540&amp;"_"&amp;B1540</f>
        <v>__</v>
      </c>
    </row>
    <row r="1541" spans="5:6" ht="16.149999999999999" customHeight="1" x14ac:dyDescent="0.25">
      <c r="E1541" s="5" t="str">
        <f>C1541&amp;"_"&amp;D1541</f>
        <v>_</v>
      </c>
      <c r="F1541" s="5" t="str">
        <f>C1541&amp;"_"&amp;D1541&amp;"_"&amp;B1541</f>
        <v>__</v>
      </c>
    </row>
    <row r="1542" spans="5:6" ht="16.149999999999999" customHeight="1" x14ac:dyDescent="0.25">
      <c r="E1542" s="5" t="str">
        <f>C1542&amp;"_"&amp;D1542</f>
        <v>_</v>
      </c>
      <c r="F1542" s="5" t="str">
        <f>C1542&amp;"_"&amp;D1542&amp;"_"&amp;B1542</f>
        <v>__</v>
      </c>
    </row>
    <row r="1543" spans="5:6" ht="16.149999999999999" customHeight="1" x14ac:dyDescent="0.25">
      <c r="E1543" s="5" t="str">
        <f>C1543&amp;"_"&amp;D1543</f>
        <v>_</v>
      </c>
      <c r="F1543" s="5" t="str">
        <f>C1543&amp;"_"&amp;D1543&amp;"_"&amp;B1543</f>
        <v>__</v>
      </c>
    </row>
    <row r="1544" spans="5:6" ht="16.149999999999999" customHeight="1" x14ac:dyDescent="0.25">
      <c r="E1544" s="5" t="str">
        <f>C1544&amp;"_"&amp;D1544</f>
        <v>_</v>
      </c>
      <c r="F1544" s="5" t="str">
        <f>C1544&amp;"_"&amp;D1544&amp;"_"&amp;B1544</f>
        <v>__</v>
      </c>
    </row>
    <row r="1545" spans="5:6" ht="16.149999999999999" customHeight="1" x14ac:dyDescent="0.25">
      <c r="E1545" s="5" t="str">
        <f>C1545&amp;"_"&amp;D1545</f>
        <v>_</v>
      </c>
      <c r="F1545" s="5" t="str">
        <f>C1545&amp;"_"&amp;D1545&amp;"_"&amp;B1545</f>
        <v>__</v>
      </c>
    </row>
    <row r="1546" spans="5:6" ht="16.149999999999999" customHeight="1" x14ac:dyDescent="0.25">
      <c r="E1546" s="5" t="str">
        <f>C1546&amp;"_"&amp;D1546</f>
        <v>_</v>
      </c>
      <c r="F1546" s="5" t="str">
        <f>C1546&amp;"_"&amp;D1546&amp;"_"&amp;B1546</f>
        <v>__</v>
      </c>
    </row>
    <row r="1547" spans="5:6" ht="16.149999999999999" customHeight="1" x14ac:dyDescent="0.25">
      <c r="E1547" s="5" t="str">
        <f>C1547&amp;"_"&amp;D1547</f>
        <v>_</v>
      </c>
      <c r="F1547" s="5" t="str">
        <f>C1547&amp;"_"&amp;D1547&amp;"_"&amp;B1547</f>
        <v>__</v>
      </c>
    </row>
    <row r="1548" spans="5:6" ht="16.149999999999999" customHeight="1" x14ac:dyDescent="0.25">
      <c r="E1548" s="5" t="str">
        <f>C1548&amp;"_"&amp;D1548</f>
        <v>_</v>
      </c>
      <c r="F1548" s="5" t="str">
        <f>C1548&amp;"_"&amp;D1548&amp;"_"&amp;B1548</f>
        <v>__</v>
      </c>
    </row>
    <row r="1549" spans="5:6" ht="16.149999999999999" customHeight="1" x14ac:dyDescent="0.25">
      <c r="E1549" s="5" t="str">
        <f>C1549&amp;"_"&amp;D1549</f>
        <v>_</v>
      </c>
      <c r="F1549" s="5" t="str">
        <f>C1549&amp;"_"&amp;D1549&amp;"_"&amp;B1549</f>
        <v>__</v>
      </c>
    </row>
    <row r="1550" spans="5:6" ht="16.149999999999999" customHeight="1" x14ac:dyDescent="0.25">
      <c r="E1550" s="5" t="str">
        <f>C1550&amp;"_"&amp;D1550</f>
        <v>_</v>
      </c>
      <c r="F1550" s="5" t="str">
        <f>C1550&amp;"_"&amp;D1550&amp;"_"&amp;B1550</f>
        <v>__</v>
      </c>
    </row>
    <row r="1551" spans="5:6" ht="16.149999999999999" customHeight="1" x14ac:dyDescent="0.25">
      <c r="E1551" s="5" t="str">
        <f>C1551&amp;"_"&amp;D1551</f>
        <v>_</v>
      </c>
      <c r="F1551" s="5" t="str">
        <f>C1551&amp;"_"&amp;D1551&amp;"_"&amp;B1551</f>
        <v>__</v>
      </c>
    </row>
    <row r="1552" spans="5:6" ht="16.149999999999999" customHeight="1" x14ac:dyDescent="0.25">
      <c r="E1552" s="5" t="str">
        <f>C1552&amp;"_"&amp;D1552</f>
        <v>_</v>
      </c>
      <c r="F1552" s="5" t="str">
        <f>C1552&amp;"_"&amp;D1552&amp;"_"&amp;B1552</f>
        <v>__</v>
      </c>
    </row>
    <row r="1553" spans="5:6" ht="16.149999999999999" customHeight="1" x14ac:dyDescent="0.25">
      <c r="E1553" s="5" t="str">
        <f>C1553&amp;"_"&amp;D1553</f>
        <v>_</v>
      </c>
      <c r="F1553" s="5" t="str">
        <f>C1553&amp;"_"&amp;D1553&amp;"_"&amp;B1553</f>
        <v>__</v>
      </c>
    </row>
    <row r="1554" spans="5:6" ht="16.149999999999999" customHeight="1" x14ac:dyDescent="0.25">
      <c r="E1554" s="5" t="str">
        <f>C1554&amp;"_"&amp;D1554</f>
        <v>_</v>
      </c>
      <c r="F1554" s="5" t="str">
        <f>C1554&amp;"_"&amp;D1554&amp;"_"&amp;B1554</f>
        <v>__</v>
      </c>
    </row>
    <row r="1555" spans="5:6" ht="16.149999999999999" customHeight="1" x14ac:dyDescent="0.25">
      <c r="E1555" s="5" t="str">
        <f>C1555&amp;"_"&amp;D1555</f>
        <v>_</v>
      </c>
      <c r="F1555" s="5" t="str">
        <f>C1555&amp;"_"&amp;D1555&amp;"_"&amp;B1555</f>
        <v>__</v>
      </c>
    </row>
    <row r="1556" spans="5:6" ht="16.149999999999999" customHeight="1" x14ac:dyDescent="0.25">
      <c r="E1556" s="5" t="str">
        <f>C1556&amp;"_"&amp;D1556</f>
        <v>_</v>
      </c>
      <c r="F1556" s="5" t="str">
        <f>C1556&amp;"_"&amp;D1556&amp;"_"&amp;B1556</f>
        <v>__</v>
      </c>
    </row>
    <row r="1557" spans="5:6" ht="16.149999999999999" customHeight="1" x14ac:dyDescent="0.25">
      <c r="E1557" s="5" t="str">
        <f>C1557&amp;"_"&amp;D1557</f>
        <v>_</v>
      </c>
      <c r="F1557" s="5" t="str">
        <f>C1557&amp;"_"&amp;D1557&amp;"_"&amp;B1557</f>
        <v>__</v>
      </c>
    </row>
    <row r="1558" spans="5:6" ht="16.149999999999999" customHeight="1" x14ac:dyDescent="0.25">
      <c r="E1558" s="5" t="str">
        <f>C1558&amp;"_"&amp;D1558</f>
        <v>_</v>
      </c>
      <c r="F1558" s="5" t="str">
        <f>C1558&amp;"_"&amp;D1558&amp;"_"&amp;B1558</f>
        <v>__</v>
      </c>
    </row>
    <row r="1559" spans="5:6" ht="16.149999999999999" customHeight="1" x14ac:dyDescent="0.25">
      <c r="E1559" s="5" t="str">
        <f>C1559&amp;"_"&amp;D1559</f>
        <v>_</v>
      </c>
      <c r="F1559" s="5" t="str">
        <f>C1559&amp;"_"&amp;D1559&amp;"_"&amp;B1559</f>
        <v>__</v>
      </c>
    </row>
    <row r="1560" spans="5:6" ht="16.149999999999999" customHeight="1" x14ac:dyDescent="0.25">
      <c r="E1560" s="5" t="str">
        <f>C1560&amp;"_"&amp;D1560</f>
        <v>_</v>
      </c>
      <c r="F1560" s="5" t="str">
        <f>C1560&amp;"_"&amp;D1560&amp;"_"&amp;B1560</f>
        <v>__</v>
      </c>
    </row>
    <row r="1561" spans="5:6" ht="16.149999999999999" customHeight="1" x14ac:dyDescent="0.25">
      <c r="E1561" s="5" t="str">
        <f>C1561&amp;"_"&amp;D1561</f>
        <v>_</v>
      </c>
      <c r="F1561" s="5" t="str">
        <f>C1561&amp;"_"&amp;D1561&amp;"_"&amp;B1561</f>
        <v>__</v>
      </c>
    </row>
    <row r="1562" spans="5:6" ht="16.149999999999999" customHeight="1" x14ac:dyDescent="0.25">
      <c r="E1562" s="5" t="str">
        <f>C1562&amp;"_"&amp;D1562</f>
        <v>_</v>
      </c>
      <c r="F1562" s="5" t="str">
        <f>C1562&amp;"_"&amp;D1562&amp;"_"&amp;B1562</f>
        <v>__</v>
      </c>
    </row>
    <row r="1563" spans="5:6" ht="16.149999999999999" customHeight="1" x14ac:dyDescent="0.25">
      <c r="E1563" s="5" t="str">
        <f>C1563&amp;"_"&amp;D1563</f>
        <v>_</v>
      </c>
      <c r="F1563" s="5" t="str">
        <f>C1563&amp;"_"&amp;D1563&amp;"_"&amp;B1563</f>
        <v>__</v>
      </c>
    </row>
    <row r="1564" spans="5:6" ht="16.149999999999999" customHeight="1" x14ac:dyDescent="0.25">
      <c r="E1564" s="5" t="str">
        <f>C1564&amp;"_"&amp;D1564</f>
        <v>_</v>
      </c>
      <c r="F1564" s="5" t="str">
        <f>C1564&amp;"_"&amp;D1564&amp;"_"&amp;B1564</f>
        <v>__</v>
      </c>
    </row>
    <row r="1565" spans="5:6" ht="16.149999999999999" customHeight="1" x14ac:dyDescent="0.25">
      <c r="E1565" s="5" t="str">
        <f>C1565&amp;"_"&amp;D1565</f>
        <v>_</v>
      </c>
      <c r="F1565" s="5" t="str">
        <f>C1565&amp;"_"&amp;D1565&amp;"_"&amp;B1565</f>
        <v>__</v>
      </c>
    </row>
    <row r="1566" spans="5:6" ht="16.149999999999999" customHeight="1" x14ac:dyDescent="0.25">
      <c r="E1566" s="5" t="str">
        <f>C1566&amp;"_"&amp;D1566</f>
        <v>_</v>
      </c>
      <c r="F1566" s="5" t="str">
        <f>C1566&amp;"_"&amp;D1566&amp;"_"&amp;B1566</f>
        <v>__</v>
      </c>
    </row>
    <row r="1567" spans="5:6" ht="16.149999999999999" customHeight="1" x14ac:dyDescent="0.25">
      <c r="E1567" s="5" t="str">
        <f>C1567&amp;"_"&amp;D1567</f>
        <v>_</v>
      </c>
      <c r="F1567" s="5" t="str">
        <f>C1567&amp;"_"&amp;D1567&amp;"_"&amp;B1567</f>
        <v>__</v>
      </c>
    </row>
    <row r="1568" spans="5:6" ht="16.149999999999999" customHeight="1" x14ac:dyDescent="0.25">
      <c r="E1568" s="5" t="str">
        <f>C1568&amp;"_"&amp;D1568</f>
        <v>_</v>
      </c>
      <c r="F1568" s="5" t="str">
        <f>C1568&amp;"_"&amp;D1568&amp;"_"&amp;B1568</f>
        <v>__</v>
      </c>
    </row>
    <row r="1569" spans="5:6" ht="16.149999999999999" customHeight="1" x14ac:dyDescent="0.25">
      <c r="E1569" s="5" t="str">
        <f>C1569&amp;"_"&amp;D1569</f>
        <v>_</v>
      </c>
      <c r="F1569" s="5" t="str">
        <f>C1569&amp;"_"&amp;D1569&amp;"_"&amp;B1569</f>
        <v>__</v>
      </c>
    </row>
    <row r="1570" spans="5:6" ht="16.149999999999999" customHeight="1" x14ac:dyDescent="0.25">
      <c r="E1570" s="5" t="str">
        <f>C1570&amp;"_"&amp;D1570</f>
        <v>_</v>
      </c>
      <c r="F1570" s="5" t="str">
        <f>C1570&amp;"_"&amp;D1570&amp;"_"&amp;B1570</f>
        <v>__</v>
      </c>
    </row>
    <row r="1571" spans="5:6" ht="16.149999999999999" customHeight="1" x14ac:dyDescent="0.25">
      <c r="E1571" s="5" t="str">
        <f>C1571&amp;"_"&amp;D1571</f>
        <v>_</v>
      </c>
      <c r="F1571" s="5" t="str">
        <f>C1571&amp;"_"&amp;D1571&amp;"_"&amp;B1571</f>
        <v>__</v>
      </c>
    </row>
    <row r="1572" spans="5:6" ht="16.149999999999999" customHeight="1" x14ac:dyDescent="0.25">
      <c r="E1572" s="5" t="str">
        <f>C1572&amp;"_"&amp;D1572</f>
        <v>_</v>
      </c>
      <c r="F1572" s="5" t="str">
        <f>C1572&amp;"_"&amp;D1572&amp;"_"&amp;B1572</f>
        <v>__</v>
      </c>
    </row>
    <row r="1573" spans="5:6" ht="16.149999999999999" customHeight="1" x14ac:dyDescent="0.25">
      <c r="E1573" s="5" t="str">
        <f>C1573&amp;"_"&amp;D1573</f>
        <v>_</v>
      </c>
      <c r="F1573" s="5" t="str">
        <f>C1573&amp;"_"&amp;D1573&amp;"_"&amp;B1573</f>
        <v>__</v>
      </c>
    </row>
    <row r="1574" spans="5:6" ht="16.149999999999999" customHeight="1" x14ac:dyDescent="0.25">
      <c r="E1574" s="5" t="str">
        <f>C1574&amp;"_"&amp;D1574</f>
        <v>_</v>
      </c>
      <c r="F1574" s="5" t="str">
        <f>C1574&amp;"_"&amp;D1574&amp;"_"&amp;B1574</f>
        <v>__</v>
      </c>
    </row>
    <row r="1575" spans="5:6" ht="16.149999999999999" customHeight="1" x14ac:dyDescent="0.25">
      <c r="E1575" s="5" t="str">
        <f>C1575&amp;"_"&amp;D1575</f>
        <v>_</v>
      </c>
      <c r="F1575" s="5" t="str">
        <f>C1575&amp;"_"&amp;D1575&amp;"_"&amp;B1575</f>
        <v>__</v>
      </c>
    </row>
    <row r="1576" spans="5:6" ht="16.149999999999999" customHeight="1" x14ac:dyDescent="0.25">
      <c r="E1576" s="5" t="str">
        <f>C1576&amp;"_"&amp;D1576</f>
        <v>_</v>
      </c>
      <c r="F1576" s="5" t="str">
        <f>C1576&amp;"_"&amp;D1576&amp;"_"&amp;B1576</f>
        <v>__</v>
      </c>
    </row>
    <row r="1577" spans="5:6" ht="16.149999999999999" customHeight="1" x14ac:dyDescent="0.25">
      <c r="E1577" s="5" t="str">
        <f>C1577&amp;"_"&amp;D1577</f>
        <v>_</v>
      </c>
      <c r="F1577" s="5" t="str">
        <f>C1577&amp;"_"&amp;D1577&amp;"_"&amp;B1577</f>
        <v>__</v>
      </c>
    </row>
    <row r="1578" spans="5:6" ht="16.149999999999999" customHeight="1" x14ac:dyDescent="0.25">
      <c r="E1578" s="5" t="str">
        <f>C1578&amp;"_"&amp;D1578</f>
        <v>_</v>
      </c>
      <c r="F1578" s="5" t="str">
        <f>C1578&amp;"_"&amp;D1578&amp;"_"&amp;B1578</f>
        <v>__</v>
      </c>
    </row>
    <row r="1579" spans="5:6" ht="16.149999999999999" customHeight="1" x14ac:dyDescent="0.25">
      <c r="E1579" s="5" t="str">
        <f>C1579&amp;"_"&amp;D1579</f>
        <v>_</v>
      </c>
      <c r="F1579" s="5" t="str">
        <f>C1579&amp;"_"&amp;D1579&amp;"_"&amp;B1579</f>
        <v>__</v>
      </c>
    </row>
    <row r="1580" spans="5:6" ht="16.149999999999999" customHeight="1" x14ac:dyDescent="0.25">
      <c r="E1580" s="5" t="str">
        <f>C1580&amp;"_"&amp;D1580</f>
        <v>_</v>
      </c>
      <c r="F1580" s="5" t="str">
        <f>C1580&amp;"_"&amp;D1580&amp;"_"&amp;B1580</f>
        <v>__</v>
      </c>
    </row>
    <row r="1581" spans="5:6" ht="16.149999999999999" customHeight="1" x14ac:dyDescent="0.25">
      <c r="E1581" s="5" t="str">
        <f>C1581&amp;"_"&amp;D1581</f>
        <v>_</v>
      </c>
      <c r="F1581" s="5" t="str">
        <f>C1581&amp;"_"&amp;D1581&amp;"_"&amp;B1581</f>
        <v>__</v>
      </c>
    </row>
    <row r="1582" spans="5:6" ht="16.149999999999999" customHeight="1" x14ac:dyDescent="0.25">
      <c r="E1582" s="5" t="str">
        <f>C1582&amp;"_"&amp;D1582</f>
        <v>_</v>
      </c>
      <c r="F1582" s="5" t="str">
        <f>C1582&amp;"_"&amp;D1582&amp;"_"&amp;B1582</f>
        <v>__</v>
      </c>
    </row>
    <row r="1583" spans="5:6" ht="16.149999999999999" customHeight="1" x14ac:dyDescent="0.25">
      <c r="E1583" s="5" t="str">
        <f>C1583&amp;"_"&amp;D1583</f>
        <v>_</v>
      </c>
      <c r="F1583" s="5" t="str">
        <f>C1583&amp;"_"&amp;D1583&amp;"_"&amp;B1583</f>
        <v>__</v>
      </c>
    </row>
    <row r="1584" spans="5:6" ht="16.149999999999999" customHeight="1" x14ac:dyDescent="0.25">
      <c r="E1584" s="5" t="str">
        <f>C1584&amp;"_"&amp;D1584</f>
        <v>_</v>
      </c>
      <c r="F1584" s="5" t="str">
        <f>C1584&amp;"_"&amp;D1584&amp;"_"&amp;B1584</f>
        <v>__</v>
      </c>
    </row>
    <row r="1585" spans="5:6" ht="16.149999999999999" customHeight="1" x14ac:dyDescent="0.25">
      <c r="E1585" s="5" t="str">
        <f>C1585&amp;"_"&amp;D1585</f>
        <v>_</v>
      </c>
      <c r="F1585" s="5" t="str">
        <f>C1585&amp;"_"&amp;D1585&amp;"_"&amp;B1585</f>
        <v>__</v>
      </c>
    </row>
    <row r="1586" spans="5:6" ht="16.149999999999999" customHeight="1" x14ac:dyDescent="0.25">
      <c r="E1586" s="5" t="str">
        <f>C1586&amp;"_"&amp;D1586</f>
        <v>_</v>
      </c>
      <c r="F1586" s="5" t="str">
        <f>C1586&amp;"_"&amp;D1586&amp;"_"&amp;B1586</f>
        <v>__</v>
      </c>
    </row>
    <row r="1587" spans="5:6" ht="16.149999999999999" customHeight="1" x14ac:dyDescent="0.25">
      <c r="E1587" s="5" t="str">
        <f>C1587&amp;"_"&amp;D1587</f>
        <v>_</v>
      </c>
      <c r="F1587" s="5" t="str">
        <f>C1587&amp;"_"&amp;D1587&amp;"_"&amp;B1587</f>
        <v>__</v>
      </c>
    </row>
    <row r="1588" spans="5:6" ht="16.149999999999999" customHeight="1" x14ac:dyDescent="0.25">
      <c r="E1588" s="5" t="str">
        <f>C1588&amp;"_"&amp;D1588</f>
        <v>_</v>
      </c>
      <c r="F1588" s="5" t="str">
        <f>C1588&amp;"_"&amp;D1588&amp;"_"&amp;B1588</f>
        <v>__</v>
      </c>
    </row>
    <row r="1589" spans="5:6" ht="16.149999999999999" customHeight="1" x14ac:dyDescent="0.25">
      <c r="E1589" s="5" t="str">
        <f>C1589&amp;"_"&amp;D1589</f>
        <v>_</v>
      </c>
      <c r="F1589" s="5" t="str">
        <f>C1589&amp;"_"&amp;D1589&amp;"_"&amp;B1589</f>
        <v>__</v>
      </c>
    </row>
    <row r="1590" spans="5:6" ht="16.149999999999999" customHeight="1" x14ac:dyDescent="0.25">
      <c r="E1590" s="5" t="str">
        <f>C1590&amp;"_"&amp;D1590</f>
        <v>_</v>
      </c>
      <c r="F1590" s="5" t="str">
        <f>C1590&amp;"_"&amp;D1590&amp;"_"&amp;B1590</f>
        <v>__</v>
      </c>
    </row>
    <row r="1591" spans="5:6" ht="16.149999999999999" customHeight="1" x14ac:dyDescent="0.25">
      <c r="E1591" s="5" t="str">
        <f>C1591&amp;"_"&amp;D1591</f>
        <v>_</v>
      </c>
      <c r="F1591" s="5" t="str">
        <f>C1591&amp;"_"&amp;D1591&amp;"_"&amp;B1591</f>
        <v>__</v>
      </c>
    </row>
    <row r="1592" spans="5:6" ht="16.149999999999999" customHeight="1" x14ac:dyDescent="0.25">
      <c r="E1592" s="5" t="str">
        <f>C1592&amp;"_"&amp;D1592</f>
        <v>_</v>
      </c>
      <c r="F1592" s="5" t="str">
        <f>C1592&amp;"_"&amp;D1592&amp;"_"&amp;B1592</f>
        <v>__</v>
      </c>
    </row>
    <row r="1593" spans="5:6" ht="16.149999999999999" customHeight="1" x14ac:dyDescent="0.25">
      <c r="E1593" s="5" t="str">
        <f>C1593&amp;"_"&amp;D1593</f>
        <v>_</v>
      </c>
      <c r="F1593" s="5" t="str">
        <f>C1593&amp;"_"&amp;D1593&amp;"_"&amp;B1593</f>
        <v>__</v>
      </c>
    </row>
    <row r="1594" spans="5:6" ht="16.149999999999999" customHeight="1" x14ac:dyDescent="0.25">
      <c r="E1594" s="5" t="str">
        <f>C1594&amp;"_"&amp;D1594</f>
        <v>_</v>
      </c>
      <c r="F1594" s="5" t="str">
        <f>C1594&amp;"_"&amp;D1594&amp;"_"&amp;B1594</f>
        <v>__</v>
      </c>
    </row>
    <row r="1595" spans="5:6" ht="16.149999999999999" customHeight="1" x14ac:dyDescent="0.25">
      <c r="E1595" s="5" t="str">
        <f>C1595&amp;"_"&amp;D1595</f>
        <v>_</v>
      </c>
      <c r="F1595" s="5" t="str">
        <f>C1595&amp;"_"&amp;D1595&amp;"_"&amp;B1595</f>
        <v>__</v>
      </c>
    </row>
    <row r="1596" spans="5:6" ht="16.149999999999999" customHeight="1" x14ac:dyDescent="0.25">
      <c r="E1596" s="5" t="str">
        <f>C1596&amp;"_"&amp;D1596</f>
        <v>_</v>
      </c>
      <c r="F1596" s="5" t="str">
        <f>C1596&amp;"_"&amp;D1596&amp;"_"&amp;B1596</f>
        <v>__</v>
      </c>
    </row>
    <row r="1597" spans="5:6" ht="16.149999999999999" customHeight="1" x14ac:dyDescent="0.25">
      <c r="E1597" s="5" t="str">
        <f>C1597&amp;"_"&amp;D1597</f>
        <v>_</v>
      </c>
      <c r="F1597" s="5" t="str">
        <f>C1597&amp;"_"&amp;D1597&amp;"_"&amp;B1597</f>
        <v>__</v>
      </c>
    </row>
    <row r="1598" spans="5:6" ht="16.149999999999999" customHeight="1" x14ac:dyDescent="0.25">
      <c r="E1598" s="5" t="str">
        <f>C1598&amp;"_"&amp;D1598</f>
        <v>_</v>
      </c>
      <c r="F1598" s="5" t="str">
        <f>C1598&amp;"_"&amp;D1598&amp;"_"&amp;B1598</f>
        <v>__</v>
      </c>
    </row>
    <row r="1599" spans="5:6" ht="16.149999999999999" customHeight="1" x14ac:dyDescent="0.25">
      <c r="E1599" s="5" t="str">
        <f>C1599&amp;"_"&amp;D1599</f>
        <v>_</v>
      </c>
      <c r="F1599" s="5" t="str">
        <f>C1599&amp;"_"&amp;D1599&amp;"_"&amp;B1599</f>
        <v>__</v>
      </c>
    </row>
    <row r="1600" spans="5:6" ht="16.149999999999999" customHeight="1" x14ac:dyDescent="0.25">
      <c r="E1600" s="5" t="str">
        <f>C1600&amp;"_"&amp;D1600</f>
        <v>_</v>
      </c>
      <c r="F1600" s="5" t="str">
        <f>C1600&amp;"_"&amp;D1600&amp;"_"&amp;B1600</f>
        <v>__</v>
      </c>
    </row>
    <row r="1601" spans="5:6" ht="16.149999999999999" customHeight="1" x14ac:dyDescent="0.25">
      <c r="E1601" s="5" t="str">
        <f>C1601&amp;"_"&amp;D1601</f>
        <v>_</v>
      </c>
      <c r="F1601" s="5" t="str">
        <f>C1601&amp;"_"&amp;D1601&amp;"_"&amp;B1601</f>
        <v>__</v>
      </c>
    </row>
    <row r="1602" spans="5:6" ht="16.149999999999999" customHeight="1" x14ac:dyDescent="0.25">
      <c r="E1602" s="5" t="str">
        <f>C1602&amp;"_"&amp;D1602</f>
        <v>_</v>
      </c>
      <c r="F1602" s="5" t="str">
        <f>C1602&amp;"_"&amp;D1602&amp;"_"&amp;B1602</f>
        <v>__</v>
      </c>
    </row>
    <row r="1603" spans="5:6" ht="16.149999999999999" customHeight="1" x14ac:dyDescent="0.25">
      <c r="E1603" s="5" t="str">
        <f>C1603&amp;"_"&amp;D1603</f>
        <v>_</v>
      </c>
      <c r="F1603" s="5" t="str">
        <f>C1603&amp;"_"&amp;D1603&amp;"_"&amp;B1603</f>
        <v>__</v>
      </c>
    </row>
    <row r="1604" spans="5:6" ht="16.149999999999999" customHeight="1" x14ac:dyDescent="0.25">
      <c r="E1604" s="5" t="str">
        <f>C1604&amp;"_"&amp;D1604</f>
        <v>_</v>
      </c>
      <c r="F1604" s="5" t="str">
        <f>C1604&amp;"_"&amp;D1604&amp;"_"&amp;B1604</f>
        <v>__</v>
      </c>
    </row>
    <row r="1605" spans="5:6" ht="16.149999999999999" customHeight="1" x14ac:dyDescent="0.25">
      <c r="E1605" s="5" t="str">
        <f>C1605&amp;"_"&amp;D1605</f>
        <v>_</v>
      </c>
      <c r="F1605" s="5" t="str">
        <f>C1605&amp;"_"&amp;D1605&amp;"_"&amp;B1605</f>
        <v>__</v>
      </c>
    </row>
    <row r="1606" spans="5:6" ht="16.149999999999999" customHeight="1" x14ac:dyDescent="0.25">
      <c r="E1606" s="5" t="str">
        <f>C1606&amp;"_"&amp;D1606</f>
        <v>_</v>
      </c>
      <c r="F1606" s="5" t="str">
        <f>C1606&amp;"_"&amp;D1606&amp;"_"&amp;B1606</f>
        <v>__</v>
      </c>
    </row>
    <row r="1607" spans="5:6" ht="16.149999999999999" customHeight="1" x14ac:dyDescent="0.25">
      <c r="E1607" s="5" t="str">
        <f>C1607&amp;"_"&amp;D1607</f>
        <v>_</v>
      </c>
      <c r="F1607" s="5" t="str">
        <f>C1607&amp;"_"&amp;D1607&amp;"_"&amp;B1607</f>
        <v>__</v>
      </c>
    </row>
    <row r="1608" spans="5:6" ht="16.149999999999999" customHeight="1" x14ac:dyDescent="0.25">
      <c r="E1608" s="5" t="str">
        <f>C1608&amp;"_"&amp;D1608</f>
        <v>_</v>
      </c>
      <c r="F1608" s="5" t="str">
        <f>C1608&amp;"_"&amp;D1608&amp;"_"&amp;B1608</f>
        <v>__</v>
      </c>
    </row>
    <row r="1609" spans="5:6" ht="16.149999999999999" customHeight="1" x14ac:dyDescent="0.25">
      <c r="E1609" s="5" t="str">
        <f>C1609&amp;"_"&amp;D1609</f>
        <v>_</v>
      </c>
      <c r="F1609" s="5" t="str">
        <f>C1609&amp;"_"&amp;D1609&amp;"_"&amp;B1609</f>
        <v>__</v>
      </c>
    </row>
    <row r="1610" spans="5:6" ht="16.149999999999999" customHeight="1" x14ac:dyDescent="0.25">
      <c r="E1610" s="5" t="str">
        <f>C1610&amp;"_"&amp;D1610</f>
        <v>_</v>
      </c>
      <c r="F1610" s="5" t="str">
        <f>C1610&amp;"_"&amp;D1610&amp;"_"&amp;B1610</f>
        <v>__</v>
      </c>
    </row>
    <row r="1611" spans="5:6" ht="16.149999999999999" customHeight="1" x14ac:dyDescent="0.25">
      <c r="E1611" s="5" t="str">
        <f>C1611&amp;"_"&amp;D1611</f>
        <v>_</v>
      </c>
      <c r="F1611" s="5" t="str">
        <f>C1611&amp;"_"&amp;D1611&amp;"_"&amp;B1611</f>
        <v>__</v>
      </c>
    </row>
    <row r="1612" spans="5:6" ht="16.149999999999999" customHeight="1" x14ac:dyDescent="0.25">
      <c r="E1612" s="5" t="str">
        <f>C1612&amp;"_"&amp;D1612</f>
        <v>_</v>
      </c>
      <c r="F1612" s="5" t="str">
        <f>C1612&amp;"_"&amp;D1612&amp;"_"&amp;B1612</f>
        <v>__</v>
      </c>
    </row>
    <row r="1613" spans="5:6" ht="16.149999999999999" customHeight="1" x14ac:dyDescent="0.25">
      <c r="E1613" s="5" t="str">
        <f>C1613&amp;"_"&amp;D1613</f>
        <v>_</v>
      </c>
      <c r="F1613" s="5" t="str">
        <f>C1613&amp;"_"&amp;D1613&amp;"_"&amp;B1613</f>
        <v>__</v>
      </c>
    </row>
    <row r="1614" spans="5:6" ht="16.149999999999999" customHeight="1" x14ac:dyDescent="0.25">
      <c r="E1614" s="5" t="str">
        <f>C1614&amp;"_"&amp;D1614</f>
        <v>_</v>
      </c>
      <c r="F1614" s="5" t="str">
        <f>C1614&amp;"_"&amp;D1614&amp;"_"&amp;B1614</f>
        <v>__</v>
      </c>
    </row>
    <row r="1615" spans="5:6" ht="16.149999999999999" customHeight="1" x14ac:dyDescent="0.25">
      <c r="E1615" s="5" t="str">
        <f>C1615&amp;"_"&amp;D1615</f>
        <v>_</v>
      </c>
      <c r="F1615" s="5" t="str">
        <f>C1615&amp;"_"&amp;D1615&amp;"_"&amp;B1615</f>
        <v>__</v>
      </c>
    </row>
    <row r="1616" spans="5:6" ht="16.149999999999999" customHeight="1" x14ac:dyDescent="0.25">
      <c r="E1616" s="5" t="str">
        <f>C1616&amp;"_"&amp;D1616</f>
        <v>_</v>
      </c>
      <c r="F1616" s="5" t="str">
        <f>C1616&amp;"_"&amp;D1616&amp;"_"&amp;B1616</f>
        <v>__</v>
      </c>
    </row>
    <row r="1617" spans="5:6" ht="16.149999999999999" customHeight="1" x14ac:dyDescent="0.25">
      <c r="E1617" s="5" t="str">
        <f>C1617&amp;"_"&amp;D1617</f>
        <v>_</v>
      </c>
      <c r="F1617" s="5" t="str">
        <f>C1617&amp;"_"&amp;D1617&amp;"_"&amp;B1617</f>
        <v>__</v>
      </c>
    </row>
    <row r="1618" spans="5:6" ht="16.149999999999999" customHeight="1" x14ac:dyDescent="0.25">
      <c r="E1618" s="5" t="str">
        <f>C1618&amp;"_"&amp;D1618</f>
        <v>_</v>
      </c>
      <c r="F1618" s="5" t="str">
        <f>C1618&amp;"_"&amp;D1618&amp;"_"&amp;B1618</f>
        <v>__</v>
      </c>
    </row>
    <row r="1619" spans="5:6" ht="16.149999999999999" customHeight="1" x14ac:dyDescent="0.25">
      <c r="E1619" s="5" t="str">
        <f>C1619&amp;"_"&amp;D1619</f>
        <v>_</v>
      </c>
      <c r="F1619" s="5" t="str">
        <f>C1619&amp;"_"&amp;D1619&amp;"_"&amp;B1619</f>
        <v>__</v>
      </c>
    </row>
    <row r="1620" spans="5:6" ht="16.149999999999999" customHeight="1" x14ac:dyDescent="0.25">
      <c r="E1620" s="5" t="str">
        <f>C1620&amp;"_"&amp;D1620</f>
        <v>_</v>
      </c>
      <c r="F1620" s="5" t="str">
        <f>C1620&amp;"_"&amp;D1620&amp;"_"&amp;B1620</f>
        <v>__</v>
      </c>
    </row>
    <row r="1621" spans="5:6" ht="16.149999999999999" customHeight="1" x14ac:dyDescent="0.25">
      <c r="E1621" s="5" t="str">
        <f>C1621&amp;"_"&amp;D1621</f>
        <v>_</v>
      </c>
      <c r="F1621" s="5" t="str">
        <f>C1621&amp;"_"&amp;D1621&amp;"_"&amp;B1621</f>
        <v>__</v>
      </c>
    </row>
    <row r="1622" spans="5:6" ht="16.149999999999999" customHeight="1" x14ac:dyDescent="0.25">
      <c r="E1622" s="5" t="str">
        <f>C1622&amp;"_"&amp;D1622</f>
        <v>_</v>
      </c>
      <c r="F1622" s="5" t="str">
        <f>C1622&amp;"_"&amp;D1622&amp;"_"&amp;B1622</f>
        <v>__</v>
      </c>
    </row>
    <row r="1623" spans="5:6" ht="16.149999999999999" customHeight="1" x14ac:dyDescent="0.25">
      <c r="E1623" s="5" t="str">
        <f>C1623&amp;"_"&amp;D1623</f>
        <v>_</v>
      </c>
      <c r="F1623" s="5" t="str">
        <f>C1623&amp;"_"&amp;D1623&amp;"_"&amp;B1623</f>
        <v>__</v>
      </c>
    </row>
    <row r="1624" spans="5:6" ht="16.149999999999999" customHeight="1" x14ac:dyDescent="0.25">
      <c r="E1624" s="5" t="str">
        <f>C1624&amp;"_"&amp;D1624</f>
        <v>_</v>
      </c>
      <c r="F1624" s="5" t="str">
        <f>C1624&amp;"_"&amp;D1624&amp;"_"&amp;B1624</f>
        <v>__</v>
      </c>
    </row>
    <row r="1625" spans="5:6" ht="16.149999999999999" customHeight="1" x14ac:dyDescent="0.25">
      <c r="E1625" s="5" t="str">
        <f>C1625&amp;"_"&amp;D1625</f>
        <v>_</v>
      </c>
      <c r="F1625" s="5" t="str">
        <f>C1625&amp;"_"&amp;D1625&amp;"_"&amp;B1625</f>
        <v>__</v>
      </c>
    </row>
    <row r="1626" spans="5:6" ht="16.149999999999999" customHeight="1" x14ac:dyDescent="0.25">
      <c r="E1626" s="5" t="str">
        <f>C1626&amp;"_"&amp;D1626</f>
        <v>_</v>
      </c>
      <c r="F1626" s="5" t="str">
        <f>C1626&amp;"_"&amp;D1626&amp;"_"&amp;B1626</f>
        <v>__</v>
      </c>
    </row>
    <row r="1627" spans="5:6" ht="16.149999999999999" customHeight="1" x14ac:dyDescent="0.25">
      <c r="E1627" s="5" t="str">
        <f>C1627&amp;"_"&amp;D1627</f>
        <v>_</v>
      </c>
      <c r="F1627" s="5" t="str">
        <f>C1627&amp;"_"&amp;D1627&amp;"_"&amp;B1627</f>
        <v>__</v>
      </c>
    </row>
    <row r="1628" spans="5:6" ht="16.149999999999999" customHeight="1" x14ac:dyDescent="0.25">
      <c r="E1628" s="5" t="str">
        <f>C1628&amp;"_"&amp;D1628</f>
        <v>_</v>
      </c>
      <c r="F1628" s="5" t="str">
        <f>C1628&amp;"_"&amp;D1628&amp;"_"&amp;B1628</f>
        <v>__</v>
      </c>
    </row>
    <row r="1629" spans="5:6" ht="16.149999999999999" customHeight="1" x14ac:dyDescent="0.25">
      <c r="E1629" s="5" t="str">
        <f>C1629&amp;"_"&amp;D1629</f>
        <v>_</v>
      </c>
      <c r="F1629" s="5" t="str">
        <f>C1629&amp;"_"&amp;D1629&amp;"_"&amp;B1629</f>
        <v>__</v>
      </c>
    </row>
    <row r="1630" spans="5:6" ht="16.149999999999999" customHeight="1" x14ac:dyDescent="0.25">
      <c r="E1630" s="5" t="str">
        <f>C1630&amp;"_"&amp;D1630</f>
        <v>_</v>
      </c>
      <c r="F1630" s="5" t="str">
        <f>C1630&amp;"_"&amp;D1630&amp;"_"&amp;B1630</f>
        <v>__</v>
      </c>
    </row>
    <row r="1631" spans="5:6" ht="16.149999999999999" customHeight="1" x14ac:dyDescent="0.25">
      <c r="E1631" s="5" t="str">
        <f>C1631&amp;"_"&amp;D1631</f>
        <v>_</v>
      </c>
      <c r="F1631" s="5" t="str">
        <f>C1631&amp;"_"&amp;D1631&amp;"_"&amp;B1631</f>
        <v>__</v>
      </c>
    </row>
    <row r="1632" spans="5:6" ht="16.149999999999999" customHeight="1" x14ac:dyDescent="0.25">
      <c r="E1632" s="5" t="str">
        <f>C1632&amp;"_"&amp;D1632</f>
        <v>_</v>
      </c>
      <c r="F1632" s="5" t="str">
        <f>C1632&amp;"_"&amp;D1632&amp;"_"&amp;B1632</f>
        <v>__</v>
      </c>
    </row>
    <row r="1633" spans="5:6" ht="16.149999999999999" customHeight="1" x14ac:dyDescent="0.25">
      <c r="E1633" s="5" t="str">
        <f>C1633&amp;"_"&amp;D1633</f>
        <v>_</v>
      </c>
      <c r="F1633" s="5" t="str">
        <f>C1633&amp;"_"&amp;D1633&amp;"_"&amp;B1633</f>
        <v>__</v>
      </c>
    </row>
    <row r="1634" spans="5:6" ht="16.149999999999999" customHeight="1" x14ac:dyDescent="0.25">
      <c r="E1634" s="5" t="str">
        <f>C1634&amp;"_"&amp;D1634</f>
        <v>_</v>
      </c>
      <c r="F1634" s="5" t="str">
        <f>C1634&amp;"_"&amp;D1634&amp;"_"&amp;B1634</f>
        <v>__</v>
      </c>
    </row>
    <row r="1635" spans="5:6" ht="16.149999999999999" customHeight="1" x14ac:dyDescent="0.25">
      <c r="E1635" s="5" t="str">
        <f>C1635&amp;"_"&amp;D1635</f>
        <v>_</v>
      </c>
      <c r="F1635" s="5" t="str">
        <f>C1635&amp;"_"&amp;D1635&amp;"_"&amp;B1635</f>
        <v>__</v>
      </c>
    </row>
    <row r="1636" spans="5:6" ht="16.149999999999999" customHeight="1" x14ac:dyDescent="0.25">
      <c r="E1636" s="5" t="str">
        <f>C1636&amp;"_"&amp;D1636</f>
        <v>_</v>
      </c>
      <c r="F1636" s="5" t="str">
        <f>C1636&amp;"_"&amp;D1636&amp;"_"&amp;B1636</f>
        <v>__</v>
      </c>
    </row>
    <row r="1637" spans="5:6" ht="16.149999999999999" customHeight="1" x14ac:dyDescent="0.25">
      <c r="E1637" s="5" t="str">
        <f>C1637&amp;"_"&amp;D1637</f>
        <v>_</v>
      </c>
      <c r="F1637" s="5" t="str">
        <f>C1637&amp;"_"&amp;D1637&amp;"_"&amp;B1637</f>
        <v>__</v>
      </c>
    </row>
    <row r="1638" spans="5:6" ht="16.149999999999999" customHeight="1" x14ac:dyDescent="0.25">
      <c r="E1638" s="5" t="str">
        <f>C1638&amp;"_"&amp;D1638</f>
        <v>_</v>
      </c>
      <c r="F1638" s="5" t="str">
        <f>C1638&amp;"_"&amp;D1638&amp;"_"&amp;B1638</f>
        <v>__</v>
      </c>
    </row>
    <row r="1639" spans="5:6" ht="16.149999999999999" customHeight="1" x14ac:dyDescent="0.25">
      <c r="E1639" s="5" t="str">
        <f>C1639&amp;"_"&amp;D1639</f>
        <v>_</v>
      </c>
      <c r="F1639" s="5" t="str">
        <f>C1639&amp;"_"&amp;D1639&amp;"_"&amp;B1639</f>
        <v>__</v>
      </c>
    </row>
    <row r="1640" spans="5:6" ht="16.149999999999999" customHeight="1" x14ac:dyDescent="0.25">
      <c r="E1640" s="5" t="str">
        <f>C1640&amp;"_"&amp;D1640</f>
        <v>_</v>
      </c>
      <c r="F1640" s="5" t="str">
        <f>C1640&amp;"_"&amp;D1640&amp;"_"&amp;B1640</f>
        <v>__</v>
      </c>
    </row>
    <row r="1641" spans="5:6" ht="16.149999999999999" customHeight="1" x14ac:dyDescent="0.25">
      <c r="E1641" s="5" t="str">
        <f>C1641&amp;"_"&amp;D1641</f>
        <v>_</v>
      </c>
      <c r="F1641" s="5" t="str">
        <f>C1641&amp;"_"&amp;D1641&amp;"_"&amp;B1641</f>
        <v>__</v>
      </c>
    </row>
    <row r="1642" spans="5:6" ht="16.149999999999999" customHeight="1" x14ac:dyDescent="0.25">
      <c r="E1642" s="5" t="str">
        <f>C1642&amp;"_"&amp;D1642</f>
        <v>_</v>
      </c>
      <c r="F1642" s="5" t="str">
        <f>C1642&amp;"_"&amp;D1642&amp;"_"&amp;B1642</f>
        <v>__</v>
      </c>
    </row>
    <row r="1643" spans="5:6" ht="16.149999999999999" customHeight="1" x14ac:dyDescent="0.25">
      <c r="E1643" s="5" t="str">
        <f>C1643&amp;"_"&amp;D1643</f>
        <v>_</v>
      </c>
      <c r="F1643" s="5" t="str">
        <f>C1643&amp;"_"&amp;D1643&amp;"_"&amp;B1643</f>
        <v>__</v>
      </c>
    </row>
    <row r="1644" spans="5:6" ht="16.149999999999999" customHeight="1" x14ac:dyDescent="0.25">
      <c r="E1644" s="5" t="str">
        <f>C1644&amp;"_"&amp;D1644</f>
        <v>_</v>
      </c>
      <c r="F1644" s="5" t="str">
        <f>C1644&amp;"_"&amp;D1644&amp;"_"&amp;B1644</f>
        <v>__</v>
      </c>
    </row>
    <row r="1645" spans="5:6" ht="16.149999999999999" customHeight="1" x14ac:dyDescent="0.25">
      <c r="E1645" s="5" t="str">
        <f>C1645&amp;"_"&amp;D1645</f>
        <v>_</v>
      </c>
      <c r="F1645" s="5" t="str">
        <f>C1645&amp;"_"&amp;D1645&amp;"_"&amp;B1645</f>
        <v>__</v>
      </c>
    </row>
    <row r="1646" spans="5:6" ht="16.149999999999999" customHeight="1" x14ac:dyDescent="0.25">
      <c r="E1646" s="5" t="str">
        <f>C1646&amp;"_"&amp;D1646</f>
        <v>_</v>
      </c>
      <c r="F1646" s="5" t="str">
        <f>C1646&amp;"_"&amp;D1646&amp;"_"&amp;B1646</f>
        <v>__</v>
      </c>
    </row>
    <row r="1647" spans="5:6" ht="16.149999999999999" customHeight="1" x14ac:dyDescent="0.25">
      <c r="E1647" s="5" t="str">
        <f>C1647&amp;"_"&amp;D1647</f>
        <v>_</v>
      </c>
      <c r="F1647" s="5" t="str">
        <f>C1647&amp;"_"&amp;D1647&amp;"_"&amp;B1647</f>
        <v>__</v>
      </c>
    </row>
    <row r="1648" spans="5:6" ht="16.149999999999999" customHeight="1" x14ac:dyDescent="0.25">
      <c r="E1648" s="5" t="str">
        <f>C1648&amp;"_"&amp;D1648</f>
        <v>_</v>
      </c>
      <c r="F1648" s="5" t="str">
        <f>C1648&amp;"_"&amp;D1648&amp;"_"&amp;B1648</f>
        <v>__</v>
      </c>
    </row>
    <row r="1649" spans="5:6" ht="16.149999999999999" customHeight="1" x14ac:dyDescent="0.25">
      <c r="E1649" s="5" t="str">
        <f>C1649&amp;"_"&amp;D1649</f>
        <v>_</v>
      </c>
      <c r="F1649" s="5" t="str">
        <f>C1649&amp;"_"&amp;D1649&amp;"_"&amp;B1649</f>
        <v>__</v>
      </c>
    </row>
    <row r="1650" spans="5:6" ht="16.149999999999999" customHeight="1" x14ac:dyDescent="0.25">
      <c r="E1650" s="5" t="str">
        <f>C1650&amp;"_"&amp;D1650</f>
        <v>_</v>
      </c>
      <c r="F1650" s="5" t="str">
        <f>C1650&amp;"_"&amp;D1650&amp;"_"&amp;B1650</f>
        <v>__</v>
      </c>
    </row>
    <row r="1651" spans="5:6" ht="16.149999999999999" customHeight="1" x14ac:dyDescent="0.25">
      <c r="E1651" s="5" t="str">
        <f>C1651&amp;"_"&amp;D1651</f>
        <v>_</v>
      </c>
      <c r="F1651" s="5" t="str">
        <f>C1651&amp;"_"&amp;D1651&amp;"_"&amp;B1651</f>
        <v>__</v>
      </c>
    </row>
    <row r="1652" spans="5:6" ht="16.149999999999999" customHeight="1" x14ac:dyDescent="0.25">
      <c r="E1652" s="5" t="str">
        <f>C1652&amp;"_"&amp;D1652</f>
        <v>_</v>
      </c>
      <c r="F1652" s="5" t="str">
        <f>C1652&amp;"_"&amp;D1652&amp;"_"&amp;B1652</f>
        <v>__</v>
      </c>
    </row>
    <row r="1653" spans="5:6" ht="16.149999999999999" customHeight="1" x14ac:dyDescent="0.25">
      <c r="E1653" s="5" t="str">
        <f>C1653&amp;"_"&amp;D1653</f>
        <v>_</v>
      </c>
      <c r="F1653" s="5" t="str">
        <f>C1653&amp;"_"&amp;D1653&amp;"_"&amp;B1653</f>
        <v>__</v>
      </c>
    </row>
    <row r="1654" spans="5:6" ht="16.149999999999999" customHeight="1" x14ac:dyDescent="0.25">
      <c r="E1654" s="5" t="str">
        <f>C1654&amp;"_"&amp;D1654</f>
        <v>_</v>
      </c>
      <c r="F1654" s="5" t="str">
        <f>C1654&amp;"_"&amp;D1654&amp;"_"&amp;B1654</f>
        <v>__</v>
      </c>
    </row>
    <row r="1655" spans="5:6" ht="16.149999999999999" customHeight="1" x14ac:dyDescent="0.25">
      <c r="E1655" s="5" t="str">
        <f>C1655&amp;"_"&amp;D1655</f>
        <v>_</v>
      </c>
      <c r="F1655" s="5" t="str">
        <f>C1655&amp;"_"&amp;D1655&amp;"_"&amp;B1655</f>
        <v>__</v>
      </c>
    </row>
    <row r="1656" spans="5:6" ht="16.149999999999999" customHeight="1" x14ac:dyDescent="0.25">
      <c r="E1656" s="5" t="str">
        <f>C1656&amp;"_"&amp;D1656</f>
        <v>_</v>
      </c>
      <c r="F1656" s="5" t="str">
        <f>C1656&amp;"_"&amp;D1656&amp;"_"&amp;B1656</f>
        <v>__</v>
      </c>
    </row>
    <row r="1657" spans="5:6" ht="16.149999999999999" customHeight="1" x14ac:dyDescent="0.25">
      <c r="E1657" s="5" t="str">
        <f>C1657&amp;"_"&amp;D1657</f>
        <v>_</v>
      </c>
      <c r="F1657" s="5" t="str">
        <f>C1657&amp;"_"&amp;D1657&amp;"_"&amp;B1657</f>
        <v>__</v>
      </c>
    </row>
    <row r="1658" spans="5:6" ht="16.149999999999999" customHeight="1" x14ac:dyDescent="0.25">
      <c r="E1658" s="5" t="str">
        <f>C1658&amp;"_"&amp;D1658</f>
        <v>_</v>
      </c>
      <c r="F1658" s="5" t="str">
        <f>C1658&amp;"_"&amp;D1658&amp;"_"&amp;B1658</f>
        <v>__</v>
      </c>
    </row>
    <row r="1659" spans="5:6" ht="16.149999999999999" customHeight="1" x14ac:dyDescent="0.25">
      <c r="E1659" s="5" t="str">
        <f>C1659&amp;"_"&amp;D1659</f>
        <v>_</v>
      </c>
      <c r="F1659" s="5" t="str">
        <f>C1659&amp;"_"&amp;D1659&amp;"_"&amp;B1659</f>
        <v>__</v>
      </c>
    </row>
    <row r="1660" spans="5:6" ht="16.149999999999999" customHeight="1" x14ac:dyDescent="0.25">
      <c r="E1660" s="5" t="str">
        <f>C1660&amp;"_"&amp;D1660</f>
        <v>_</v>
      </c>
      <c r="F1660" s="5" t="str">
        <f>C1660&amp;"_"&amp;D1660&amp;"_"&amp;B1660</f>
        <v>__</v>
      </c>
    </row>
    <row r="1661" spans="5:6" ht="16.149999999999999" customHeight="1" x14ac:dyDescent="0.25">
      <c r="E1661" s="5" t="str">
        <f>C1661&amp;"_"&amp;D1661</f>
        <v>_</v>
      </c>
      <c r="F1661" s="5" t="str">
        <f>C1661&amp;"_"&amp;D1661&amp;"_"&amp;B1661</f>
        <v>__</v>
      </c>
    </row>
    <row r="1662" spans="5:6" ht="16.149999999999999" customHeight="1" x14ac:dyDescent="0.25">
      <c r="E1662" s="5" t="str">
        <f>C1662&amp;"_"&amp;D1662</f>
        <v>_</v>
      </c>
      <c r="F1662" s="5" t="str">
        <f>C1662&amp;"_"&amp;D1662&amp;"_"&amp;B1662</f>
        <v>__</v>
      </c>
    </row>
    <row r="1663" spans="5:6" ht="16.149999999999999" customHeight="1" x14ac:dyDescent="0.25">
      <c r="E1663" s="5" t="str">
        <f>C1663&amp;"_"&amp;D1663</f>
        <v>_</v>
      </c>
      <c r="F1663" s="5" t="str">
        <f>C1663&amp;"_"&amp;D1663&amp;"_"&amp;B1663</f>
        <v>__</v>
      </c>
    </row>
    <row r="1664" spans="5:6" ht="16.149999999999999" customHeight="1" x14ac:dyDescent="0.25">
      <c r="E1664" s="5" t="str">
        <f>C1664&amp;"_"&amp;D1664</f>
        <v>_</v>
      </c>
      <c r="F1664" s="5" t="str">
        <f>C1664&amp;"_"&amp;D1664&amp;"_"&amp;B1664</f>
        <v>__</v>
      </c>
    </row>
    <row r="1665" spans="5:6" ht="16.149999999999999" customHeight="1" x14ac:dyDescent="0.25">
      <c r="E1665" s="5" t="str">
        <f>C1665&amp;"_"&amp;D1665</f>
        <v>_</v>
      </c>
      <c r="F1665" s="5" t="str">
        <f>C1665&amp;"_"&amp;D1665&amp;"_"&amp;B1665</f>
        <v>__</v>
      </c>
    </row>
    <row r="1666" spans="5:6" ht="16.149999999999999" customHeight="1" x14ac:dyDescent="0.25">
      <c r="E1666" s="5" t="str">
        <f>C1666&amp;"_"&amp;D1666</f>
        <v>_</v>
      </c>
      <c r="F1666" s="5" t="str">
        <f>C1666&amp;"_"&amp;D1666&amp;"_"&amp;B1666</f>
        <v>__</v>
      </c>
    </row>
    <row r="1667" spans="5:6" ht="16.149999999999999" customHeight="1" x14ac:dyDescent="0.25">
      <c r="E1667" s="5" t="str">
        <f>C1667&amp;"_"&amp;D1667</f>
        <v>_</v>
      </c>
      <c r="F1667" s="5" t="str">
        <f>C1667&amp;"_"&amp;D1667&amp;"_"&amp;B1667</f>
        <v>__</v>
      </c>
    </row>
    <row r="1668" spans="5:6" ht="16.149999999999999" customHeight="1" x14ac:dyDescent="0.25">
      <c r="E1668" s="5" t="str">
        <f>C1668&amp;"_"&amp;D1668</f>
        <v>_</v>
      </c>
      <c r="F1668" s="5" t="str">
        <f>C1668&amp;"_"&amp;D1668&amp;"_"&amp;B1668</f>
        <v>__</v>
      </c>
    </row>
    <row r="1669" spans="5:6" ht="16.149999999999999" customHeight="1" x14ac:dyDescent="0.25">
      <c r="E1669" s="5" t="str">
        <f>C1669&amp;"_"&amp;D1669</f>
        <v>_</v>
      </c>
      <c r="F1669" s="5" t="str">
        <f>C1669&amp;"_"&amp;D1669&amp;"_"&amp;B1669</f>
        <v>__</v>
      </c>
    </row>
    <row r="1670" spans="5:6" ht="16.149999999999999" customHeight="1" x14ac:dyDescent="0.25">
      <c r="E1670" s="5" t="str">
        <f>C1670&amp;"_"&amp;D1670</f>
        <v>_</v>
      </c>
      <c r="F1670" s="5" t="str">
        <f>C1670&amp;"_"&amp;D1670&amp;"_"&amp;B1670</f>
        <v>__</v>
      </c>
    </row>
    <row r="1671" spans="5:6" ht="16.149999999999999" customHeight="1" x14ac:dyDescent="0.25">
      <c r="E1671" s="5" t="str">
        <f>C1671&amp;"_"&amp;D1671</f>
        <v>_</v>
      </c>
      <c r="F1671" s="5" t="str">
        <f>C1671&amp;"_"&amp;D1671&amp;"_"&amp;B1671</f>
        <v>__</v>
      </c>
    </row>
    <row r="1672" spans="5:6" ht="16.149999999999999" customHeight="1" x14ac:dyDescent="0.25">
      <c r="E1672" s="5" t="str">
        <f>C1672&amp;"_"&amp;D1672</f>
        <v>_</v>
      </c>
      <c r="F1672" s="5" t="str">
        <f>C1672&amp;"_"&amp;D1672&amp;"_"&amp;B1672</f>
        <v>__</v>
      </c>
    </row>
    <row r="1673" spans="5:6" ht="16.149999999999999" customHeight="1" x14ac:dyDescent="0.25">
      <c r="E1673" s="5" t="str">
        <f>C1673&amp;"_"&amp;D1673</f>
        <v>_</v>
      </c>
      <c r="F1673" s="5" t="str">
        <f>C1673&amp;"_"&amp;D1673&amp;"_"&amp;B1673</f>
        <v>__</v>
      </c>
    </row>
    <row r="1674" spans="5:6" ht="16.149999999999999" customHeight="1" x14ac:dyDescent="0.25">
      <c r="E1674" s="5" t="str">
        <f>C1674&amp;"_"&amp;D1674</f>
        <v>_</v>
      </c>
      <c r="F1674" s="5" t="str">
        <f>C1674&amp;"_"&amp;D1674&amp;"_"&amp;B1674</f>
        <v>__</v>
      </c>
    </row>
    <row r="1675" spans="5:6" ht="16.149999999999999" customHeight="1" x14ac:dyDescent="0.25">
      <c r="E1675" s="5" t="str">
        <f>C1675&amp;"_"&amp;D1675</f>
        <v>_</v>
      </c>
      <c r="F1675" s="5" t="str">
        <f>C1675&amp;"_"&amp;D1675&amp;"_"&amp;B1675</f>
        <v>__</v>
      </c>
    </row>
    <row r="1676" spans="5:6" ht="16.149999999999999" customHeight="1" x14ac:dyDescent="0.25">
      <c r="E1676" s="5" t="str">
        <f>C1676&amp;"_"&amp;D1676</f>
        <v>_</v>
      </c>
      <c r="F1676" s="5" t="str">
        <f>C1676&amp;"_"&amp;D1676&amp;"_"&amp;B1676</f>
        <v>__</v>
      </c>
    </row>
    <row r="1677" spans="5:6" ht="16.149999999999999" customHeight="1" x14ac:dyDescent="0.25">
      <c r="E1677" s="5" t="str">
        <f>C1677&amp;"_"&amp;D1677</f>
        <v>_</v>
      </c>
      <c r="F1677" s="5" t="str">
        <f>C1677&amp;"_"&amp;D1677&amp;"_"&amp;B1677</f>
        <v>__</v>
      </c>
    </row>
    <row r="1678" spans="5:6" ht="16.149999999999999" customHeight="1" x14ac:dyDescent="0.25">
      <c r="E1678" s="5" t="str">
        <f>C1678&amp;"_"&amp;D1678</f>
        <v>_</v>
      </c>
      <c r="F1678" s="5" t="str">
        <f>C1678&amp;"_"&amp;D1678&amp;"_"&amp;B1678</f>
        <v>__</v>
      </c>
    </row>
    <row r="1679" spans="5:6" ht="16.149999999999999" customHeight="1" x14ac:dyDescent="0.25">
      <c r="E1679" s="5" t="str">
        <f>C1679&amp;"_"&amp;D1679</f>
        <v>_</v>
      </c>
      <c r="F1679" s="5" t="str">
        <f>C1679&amp;"_"&amp;D1679&amp;"_"&amp;B1679</f>
        <v>__</v>
      </c>
    </row>
    <row r="1680" spans="5:6" ht="16.149999999999999" customHeight="1" x14ac:dyDescent="0.25">
      <c r="E1680" s="5" t="str">
        <f>C1680&amp;"_"&amp;D1680</f>
        <v>_</v>
      </c>
      <c r="F1680" s="5" t="str">
        <f>C1680&amp;"_"&amp;D1680&amp;"_"&amp;B1680</f>
        <v>__</v>
      </c>
    </row>
    <row r="1681" spans="5:6" ht="16.149999999999999" customHeight="1" x14ac:dyDescent="0.25">
      <c r="E1681" s="5" t="str">
        <f>C1681&amp;"_"&amp;D1681</f>
        <v>_</v>
      </c>
      <c r="F1681" s="5" t="str">
        <f>C1681&amp;"_"&amp;D1681&amp;"_"&amp;B1681</f>
        <v>__</v>
      </c>
    </row>
    <row r="1682" spans="5:6" ht="16.149999999999999" customHeight="1" x14ac:dyDescent="0.25">
      <c r="E1682" s="5" t="str">
        <f>C1682&amp;"_"&amp;D1682</f>
        <v>_</v>
      </c>
      <c r="F1682" s="5" t="str">
        <f>C1682&amp;"_"&amp;D1682&amp;"_"&amp;B1682</f>
        <v>__</v>
      </c>
    </row>
    <row r="1683" spans="5:6" ht="16.149999999999999" customHeight="1" x14ac:dyDescent="0.25">
      <c r="E1683" s="5" t="str">
        <f>C1683&amp;"_"&amp;D1683</f>
        <v>_</v>
      </c>
      <c r="F1683" s="5" t="str">
        <f>C1683&amp;"_"&amp;D1683&amp;"_"&amp;B1683</f>
        <v>__</v>
      </c>
    </row>
    <row r="1684" spans="5:6" ht="16.149999999999999" customHeight="1" x14ac:dyDescent="0.25">
      <c r="E1684" s="5" t="str">
        <f>C1684&amp;"_"&amp;D1684</f>
        <v>_</v>
      </c>
      <c r="F1684" s="5" t="str">
        <f>C1684&amp;"_"&amp;D1684&amp;"_"&amp;B1684</f>
        <v>__</v>
      </c>
    </row>
    <row r="1685" spans="5:6" ht="16.149999999999999" customHeight="1" x14ac:dyDescent="0.25">
      <c r="E1685" s="5" t="str">
        <f>C1685&amp;"_"&amp;D1685</f>
        <v>_</v>
      </c>
      <c r="F1685" s="5" t="str">
        <f>C1685&amp;"_"&amp;D1685&amp;"_"&amp;B1685</f>
        <v>__</v>
      </c>
    </row>
    <row r="1686" spans="5:6" ht="16.149999999999999" customHeight="1" x14ac:dyDescent="0.25">
      <c r="E1686" s="5" t="str">
        <f>C1686&amp;"_"&amp;D1686</f>
        <v>_</v>
      </c>
      <c r="F1686" s="5" t="str">
        <f>C1686&amp;"_"&amp;D1686&amp;"_"&amp;B1686</f>
        <v>__</v>
      </c>
    </row>
    <row r="1687" spans="5:6" ht="16.149999999999999" customHeight="1" x14ac:dyDescent="0.25">
      <c r="E1687" s="5" t="str">
        <f>C1687&amp;"_"&amp;D1687</f>
        <v>_</v>
      </c>
      <c r="F1687" s="5" t="str">
        <f>C1687&amp;"_"&amp;D1687&amp;"_"&amp;B1687</f>
        <v>__</v>
      </c>
    </row>
    <row r="1688" spans="5:6" ht="16.149999999999999" customHeight="1" x14ac:dyDescent="0.25">
      <c r="E1688" s="5" t="str">
        <f>C1688&amp;"_"&amp;D1688</f>
        <v>_</v>
      </c>
      <c r="F1688" s="5" t="str">
        <f>C1688&amp;"_"&amp;D1688&amp;"_"&amp;B1688</f>
        <v>__</v>
      </c>
    </row>
    <row r="1689" spans="5:6" ht="16.149999999999999" customHeight="1" x14ac:dyDescent="0.25">
      <c r="E1689" s="5" t="str">
        <f>C1689&amp;"_"&amp;D1689</f>
        <v>_</v>
      </c>
      <c r="F1689" s="5" t="str">
        <f>C1689&amp;"_"&amp;D1689&amp;"_"&amp;B1689</f>
        <v>__</v>
      </c>
    </row>
    <row r="1690" spans="5:6" ht="16.149999999999999" customHeight="1" x14ac:dyDescent="0.25">
      <c r="E1690" s="5" t="str">
        <f>C1690&amp;"_"&amp;D1690</f>
        <v>_</v>
      </c>
      <c r="F1690" s="5" t="str">
        <f>C1690&amp;"_"&amp;D1690&amp;"_"&amp;B1690</f>
        <v>__</v>
      </c>
    </row>
    <row r="1691" spans="5:6" ht="16.149999999999999" customHeight="1" x14ac:dyDescent="0.25">
      <c r="E1691" s="5" t="str">
        <f>C1691&amp;"_"&amp;D1691</f>
        <v>_</v>
      </c>
      <c r="F1691" s="5" t="str">
        <f>C1691&amp;"_"&amp;D1691&amp;"_"&amp;B1691</f>
        <v>__</v>
      </c>
    </row>
    <row r="1692" spans="5:6" ht="16.149999999999999" customHeight="1" x14ac:dyDescent="0.25">
      <c r="E1692" s="5" t="str">
        <f>C1692&amp;"_"&amp;D1692</f>
        <v>_</v>
      </c>
      <c r="F1692" s="5" t="str">
        <f>C1692&amp;"_"&amp;D1692&amp;"_"&amp;B1692</f>
        <v>__</v>
      </c>
    </row>
    <row r="1693" spans="5:6" ht="16.149999999999999" customHeight="1" x14ac:dyDescent="0.25">
      <c r="E1693" s="5" t="str">
        <f>C1693&amp;"_"&amp;D1693</f>
        <v>_</v>
      </c>
      <c r="F1693" s="5" t="str">
        <f>C1693&amp;"_"&amp;D1693&amp;"_"&amp;B1693</f>
        <v>__</v>
      </c>
    </row>
    <row r="1694" spans="5:6" ht="16.149999999999999" customHeight="1" x14ac:dyDescent="0.25">
      <c r="E1694" s="5" t="str">
        <f>C1694&amp;"_"&amp;D1694</f>
        <v>_</v>
      </c>
      <c r="F1694" s="5" t="str">
        <f>C1694&amp;"_"&amp;D1694&amp;"_"&amp;B1694</f>
        <v>__</v>
      </c>
    </row>
    <row r="1695" spans="5:6" ht="16.149999999999999" customHeight="1" x14ac:dyDescent="0.25">
      <c r="E1695" s="5" t="str">
        <f>C1695&amp;"_"&amp;D1695</f>
        <v>_</v>
      </c>
      <c r="F1695" s="5" t="str">
        <f>C1695&amp;"_"&amp;D1695&amp;"_"&amp;B1695</f>
        <v>__</v>
      </c>
    </row>
    <row r="1696" spans="5:6" ht="16.149999999999999" customHeight="1" x14ac:dyDescent="0.25">
      <c r="E1696" s="5" t="str">
        <f>C1696&amp;"_"&amp;D1696</f>
        <v>_</v>
      </c>
      <c r="F1696" s="5" t="str">
        <f>C1696&amp;"_"&amp;D1696&amp;"_"&amp;B1696</f>
        <v>__</v>
      </c>
    </row>
    <row r="1697" spans="5:6" ht="16.149999999999999" customHeight="1" x14ac:dyDescent="0.25">
      <c r="E1697" s="5" t="str">
        <f>C1697&amp;"_"&amp;D1697</f>
        <v>_</v>
      </c>
      <c r="F1697" s="5" t="str">
        <f>C1697&amp;"_"&amp;D1697&amp;"_"&amp;B1697</f>
        <v>__</v>
      </c>
    </row>
    <row r="1698" spans="5:6" ht="16.149999999999999" customHeight="1" x14ac:dyDescent="0.25">
      <c r="E1698" s="5" t="str">
        <f>C1698&amp;"_"&amp;D1698</f>
        <v>_</v>
      </c>
      <c r="F1698" s="5" t="str">
        <f>C1698&amp;"_"&amp;D1698&amp;"_"&amp;B1698</f>
        <v>__</v>
      </c>
    </row>
    <row r="1699" spans="5:6" ht="16.149999999999999" customHeight="1" x14ac:dyDescent="0.25">
      <c r="E1699" s="5" t="str">
        <f>C1699&amp;"_"&amp;D1699</f>
        <v>_</v>
      </c>
      <c r="F1699" s="5" t="str">
        <f>C1699&amp;"_"&amp;D1699&amp;"_"&amp;B1699</f>
        <v>__</v>
      </c>
    </row>
    <row r="1700" spans="5:6" ht="16.149999999999999" customHeight="1" x14ac:dyDescent="0.25">
      <c r="E1700" s="5" t="str">
        <f>C1700&amp;"_"&amp;D1700</f>
        <v>_</v>
      </c>
      <c r="F1700" s="5" t="str">
        <f>C1700&amp;"_"&amp;D1700&amp;"_"&amp;B1700</f>
        <v>__</v>
      </c>
    </row>
    <row r="1701" spans="5:6" ht="16.149999999999999" customHeight="1" x14ac:dyDescent="0.25">
      <c r="E1701" s="5" t="str">
        <f>C1701&amp;"_"&amp;D1701</f>
        <v>_</v>
      </c>
      <c r="F1701" s="5" t="str">
        <f>C1701&amp;"_"&amp;D1701&amp;"_"&amp;B1701</f>
        <v>__</v>
      </c>
    </row>
    <row r="1702" spans="5:6" ht="16.149999999999999" customHeight="1" x14ac:dyDescent="0.25">
      <c r="E1702" s="5" t="str">
        <f>C1702&amp;"_"&amp;D1702</f>
        <v>_</v>
      </c>
      <c r="F1702" s="5" t="str">
        <f>C1702&amp;"_"&amp;D1702&amp;"_"&amp;B1702</f>
        <v>__</v>
      </c>
    </row>
    <row r="1703" spans="5:6" ht="16.149999999999999" customHeight="1" x14ac:dyDescent="0.25">
      <c r="E1703" s="5" t="str">
        <f>C1703&amp;"_"&amp;D1703</f>
        <v>_</v>
      </c>
      <c r="F1703" s="5" t="str">
        <f>C1703&amp;"_"&amp;D1703&amp;"_"&amp;B1703</f>
        <v>__</v>
      </c>
    </row>
    <row r="1704" spans="5:6" ht="16.149999999999999" customHeight="1" x14ac:dyDescent="0.25">
      <c r="E1704" s="5" t="str">
        <f>C1704&amp;"_"&amp;D1704</f>
        <v>_</v>
      </c>
      <c r="F1704" s="5" t="str">
        <f>C1704&amp;"_"&amp;D1704&amp;"_"&amp;B1704</f>
        <v>__</v>
      </c>
    </row>
    <row r="1705" spans="5:6" ht="16.149999999999999" customHeight="1" x14ac:dyDescent="0.25">
      <c r="E1705" s="5" t="str">
        <f>C1705&amp;"_"&amp;D1705</f>
        <v>_</v>
      </c>
      <c r="F1705" s="5" t="str">
        <f>C1705&amp;"_"&amp;D1705&amp;"_"&amp;B1705</f>
        <v>__</v>
      </c>
    </row>
    <row r="1706" spans="5:6" ht="16.149999999999999" customHeight="1" x14ac:dyDescent="0.25">
      <c r="E1706" s="5" t="str">
        <f>C1706&amp;"_"&amp;D1706</f>
        <v>_</v>
      </c>
      <c r="F1706" s="5" t="str">
        <f>C1706&amp;"_"&amp;D1706&amp;"_"&amp;B1706</f>
        <v>__</v>
      </c>
    </row>
    <row r="1707" spans="5:6" ht="16.149999999999999" customHeight="1" x14ac:dyDescent="0.25">
      <c r="E1707" s="5" t="str">
        <f>C1707&amp;"_"&amp;D1707</f>
        <v>_</v>
      </c>
      <c r="F1707" s="5" t="str">
        <f>C1707&amp;"_"&amp;D1707&amp;"_"&amp;B1707</f>
        <v>__</v>
      </c>
    </row>
    <row r="1708" spans="5:6" ht="16.149999999999999" customHeight="1" x14ac:dyDescent="0.25">
      <c r="E1708" s="5" t="str">
        <f>C1708&amp;"_"&amp;D1708</f>
        <v>_</v>
      </c>
      <c r="F1708" s="5" t="str">
        <f>C1708&amp;"_"&amp;D1708&amp;"_"&amp;B1708</f>
        <v>__</v>
      </c>
    </row>
    <row r="1709" spans="5:6" ht="16.149999999999999" customHeight="1" x14ac:dyDescent="0.25">
      <c r="E1709" s="5" t="str">
        <f>C1709&amp;"_"&amp;D1709</f>
        <v>_</v>
      </c>
      <c r="F1709" s="5" t="str">
        <f>C1709&amp;"_"&amp;D1709&amp;"_"&amp;B1709</f>
        <v>__</v>
      </c>
    </row>
    <row r="1710" spans="5:6" ht="16.149999999999999" customHeight="1" x14ac:dyDescent="0.25">
      <c r="E1710" s="5" t="str">
        <f>C1710&amp;"_"&amp;D1710</f>
        <v>_</v>
      </c>
      <c r="F1710" s="5" t="str">
        <f>C1710&amp;"_"&amp;D1710&amp;"_"&amp;B1710</f>
        <v>__</v>
      </c>
    </row>
    <row r="1711" spans="5:6" ht="16.149999999999999" customHeight="1" x14ac:dyDescent="0.25">
      <c r="E1711" s="5" t="str">
        <f>C1711&amp;"_"&amp;D1711</f>
        <v>_</v>
      </c>
      <c r="F1711" s="5" t="str">
        <f>C1711&amp;"_"&amp;D1711&amp;"_"&amp;B1711</f>
        <v>__</v>
      </c>
    </row>
    <row r="1712" spans="5:6" ht="16.149999999999999" customHeight="1" x14ac:dyDescent="0.25">
      <c r="E1712" s="5" t="str">
        <f>C1712&amp;"_"&amp;D1712</f>
        <v>_</v>
      </c>
      <c r="F1712" s="5" t="str">
        <f>C1712&amp;"_"&amp;D1712&amp;"_"&amp;B1712</f>
        <v>__</v>
      </c>
    </row>
    <row r="1713" spans="5:6" ht="16.149999999999999" customHeight="1" x14ac:dyDescent="0.25">
      <c r="E1713" s="5" t="str">
        <f>C1713&amp;"_"&amp;D1713</f>
        <v>_</v>
      </c>
      <c r="F1713" s="5" t="str">
        <f>C1713&amp;"_"&amp;D1713&amp;"_"&amp;B1713</f>
        <v>__</v>
      </c>
    </row>
    <row r="1714" spans="5:6" ht="16.149999999999999" customHeight="1" x14ac:dyDescent="0.25">
      <c r="E1714" s="5" t="str">
        <f>C1714&amp;"_"&amp;D1714</f>
        <v>_</v>
      </c>
      <c r="F1714" s="5" t="str">
        <f>C1714&amp;"_"&amp;D1714&amp;"_"&amp;B1714</f>
        <v>__</v>
      </c>
    </row>
    <row r="1715" spans="5:6" ht="16.149999999999999" customHeight="1" x14ac:dyDescent="0.25">
      <c r="E1715" s="5" t="str">
        <f>C1715&amp;"_"&amp;D1715</f>
        <v>_</v>
      </c>
      <c r="F1715" s="5" t="str">
        <f>C1715&amp;"_"&amp;D1715&amp;"_"&amp;B1715</f>
        <v>__</v>
      </c>
    </row>
    <row r="1716" spans="5:6" ht="16.149999999999999" customHeight="1" x14ac:dyDescent="0.25">
      <c r="E1716" s="5" t="str">
        <f>C1716&amp;"_"&amp;D1716</f>
        <v>_</v>
      </c>
      <c r="F1716" s="5" t="str">
        <f>C1716&amp;"_"&amp;D1716&amp;"_"&amp;B1716</f>
        <v>__</v>
      </c>
    </row>
    <row r="1717" spans="5:6" ht="16.149999999999999" customHeight="1" x14ac:dyDescent="0.25">
      <c r="E1717" s="5" t="str">
        <f>C1717&amp;"_"&amp;D1717</f>
        <v>_</v>
      </c>
      <c r="F1717" s="5" t="str">
        <f>C1717&amp;"_"&amp;D1717&amp;"_"&amp;B1717</f>
        <v>__</v>
      </c>
    </row>
    <row r="1718" spans="5:6" ht="16.149999999999999" customHeight="1" x14ac:dyDescent="0.25">
      <c r="E1718" s="5" t="str">
        <f>C1718&amp;"_"&amp;D1718</f>
        <v>_</v>
      </c>
      <c r="F1718" s="5" t="str">
        <f>C1718&amp;"_"&amp;D1718&amp;"_"&amp;B1718</f>
        <v>__</v>
      </c>
    </row>
    <row r="1719" spans="5:6" ht="16.149999999999999" customHeight="1" x14ac:dyDescent="0.25">
      <c r="E1719" s="5" t="str">
        <f>C1719&amp;"_"&amp;D1719</f>
        <v>_</v>
      </c>
      <c r="F1719" s="5" t="str">
        <f>C1719&amp;"_"&amp;D1719&amp;"_"&amp;B1719</f>
        <v>__</v>
      </c>
    </row>
    <row r="1720" spans="5:6" ht="16.149999999999999" customHeight="1" x14ac:dyDescent="0.25">
      <c r="E1720" s="5" t="str">
        <f>C1720&amp;"_"&amp;D1720</f>
        <v>_</v>
      </c>
      <c r="F1720" s="5" t="str">
        <f>C1720&amp;"_"&amp;D1720&amp;"_"&amp;B1720</f>
        <v>__</v>
      </c>
    </row>
    <row r="1721" spans="5:6" ht="16.149999999999999" customHeight="1" x14ac:dyDescent="0.25">
      <c r="E1721" s="5" t="str">
        <f>C1721&amp;"_"&amp;D1721</f>
        <v>_</v>
      </c>
      <c r="F1721" s="5" t="str">
        <f>C1721&amp;"_"&amp;D1721&amp;"_"&amp;B1721</f>
        <v>__</v>
      </c>
    </row>
    <row r="1722" spans="5:6" ht="16.149999999999999" customHeight="1" x14ac:dyDescent="0.25">
      <c r="E1722" s="5" t="str">
        <f>C1722&amp;"_"&amp;D1722</f>
        <v>_</v>
      </c>
      <c r="F1722" s="5" t="str">
        <f>C1722&amp;"_"&amp;D1722&amp;"_"&amp;B1722</f>
        <v>__</v>
      </c>
    </row>
    <row r="1723" spans="5:6" ht="16.149999999999999" customHeight="1" x14ac:dyDescent="0.25">
      <c r="E1723" s="5" t="str">
        <f>C1723&amp;"_"&amp;D1723</f>
        <v>_</v>
      </c>
      <c r="F1723" s="5" t="str">
        <f>C1723&amp;"_"&amp;D1723&amp;"_"&amp;B1723</f>
        <v>__</v>
      </c>
    </row>
    <row r="1724" spans="5:6" ht="16.149999999999999" customHeight="1" x14ac:dyDescent="0.25">
      <c r="E1724" s="5" t="str">
        <f>C1724&amp;"_"&amp;D1724</f>
        <v>_</v>
      </c>
      <c r="F1724" s="5" t="str">
        <f>C1724&amp;"_"&amp;D1724&amp;"_"&amp;B1724</f>
        <v>__</v>
      </c>
    </row>
    <row r="1725" spans="5:6" ht="16.149999999999999" customHeight="1" x14ac:dyDescent="0.25">
      <c r="E1725" s="5" t="str">
        <f>C1725&amp;"_"&amp;D1725</f>
        <v>_</v>
      </c>
      <c r="F1725" s="5" t="str">
        <f>C1725&amp;"_"&amp;D1725&amp;"_"&amp;B1725</f>
        <v>__</v>
      </c>
    </row>
    <row r="1726" spans="5:6" ht="16.149999999999999" customHeight="1" x14ac:dyDescent="0.25">
      <c r="E1726" s="5" t="str">
        <f>C1726&amp;"_"&amp;D1726</f>
        <v>_</v>
      </c>
      <c r="F1726" s="5" t="str">
        <f>C1726&amp;"_"&amp;D1726&amp;"_"&amp;B1726</f>
        <v>__</v>
      </c>
    </row>
    <row r="1727" spans="5:6" ht="16.149999999999999" customHeight="1" x14ac:dyDescent="0.25">
      <c r="E1727" s="5" t="str">
        <f>C1727&amp;"_"&amp;D1727</f>
        <v>_</v>
      </c>
      <c r="F1727" s="5" t="str">
        <f>C1727&amp;"_"&amp;D1727&amp;"_"&amp;B1727</f>
        <v>__</v>
      </c>
    </row>
    <row r="1728" spans="5:6" ht="16.149999999999999" customHeight="1" x14ac:dyDescent="0.25">
      <c r="E1728" s="5" t="str">
        <f>C1728&amp;"_"&amp;D1728</f>
        <v>_</v>
      </c>
      <c r="F1728" s="5" t="str">
        <f>C1728&amp;"_"&amp;D1728&amp;"_"&amp;B1728</f>
        <v>__</v>
      </c>
    </row>
    <row r="1729" spans="5:6" ht="16.149999999999999" customHeight="1" x14ac:dyDescent="0.25">
      <c r="E1729" s="5" t="str">
        <f>C1729&amp;"_"&amp;D1729</f>
        <v>_</v>
      </c>
      <c r="F1729" s="5" t="str">
        <f>C1729&amp;"_"&amp;D1729&amp;"_"&amp;B1729</f>
        <v>__</v>
      </c>
    </row>
    <row r="1730" spans="5:6" ht="16.149999999999999" customHeight="1" x14ac:dyDescent="0.25">
      <c r="E1730" s="5" t="str">
        <f>C1730&amp;"_"&amp;D1730</f>
        <v>_</v>
      </c>
      <c r="F1730" s="5" t="str">
        <f>C1730&amp;"_"&amp;D1730&amp;"_"&amp;B1730</f>
        <v>__</v>
      </c>
    </row>
    <row r="1731" spans="5:6" ht="16.149999999999999" customHeight="1" x14ac:dyDescent="0.25">
      <c r="E1731" s="5" t="str">
        <f>C1731&amp;"_"&amp;D1731</f>
        <v>_</v>
      </c>
      <c r="F1731" s="5" t="str">
        <f>C1731&amp;"_"&amp;D1731&amp;"_"&amp;B1731</f>
        <v>__</v>
      </c>
    </row>
    <row r="1732" spans="5:6" ht="16.149999999999999" customHeight="1" x14ac:dyDescent="0.25">
      <c r="E1732" s="5" t="str">
        <f>C1732&amp;"_"&amp;D1732</f>
        <v>_</v>
      </c>
      <c r="F1732" s="5" t="str">
        <f>C1732&amp;"_"&amp;D1732&amp;"_"&amp;B1732</f>
        <v>__</v>
      </c>
    </row>
    <row r="1733" spans="5:6" ht="16.149999999999999" customHeight="1" x14ac:dyDescent="0.25">
      <c r="E1733" s="5" t="str">
        <f>C1733&amp;"_"&amp;D1733</f>
        <v>_</v>
      </c>
      <c r="F1733" s="5" t="str">
        <f>C1733&amp;"_"&amp;D1733&amp;"_"&amp;B1733</f>
        <v>__</v>
      </c>
    </row>
    <row r="1734" spans="5:6" ht="16.149999999999999" customHeight="1" x14ac:dyDescent="0.25">
      <c r="E1734" s="5" t="str">
        <f>C1734&amp;"_"&amp;D1734</f>
        <v>_</v>
      </c>
      <c r="F1734" s="5" t="str">
        <f>C1734&amp;"_"&amp;D1734&amp;"_"&amp;B1734</f>
        <v>__</v>
      </c>
    </row>
    <row r="1735" spans="5:6" ht="16.149999999999999" customHeight="1" x14ac:dyDescent="0.25">
      <c r="E1735" s="5" t="str">
        <f>C1735&amp;"_"&amp;D1735</f>
        <v>_</v>
      </c>
      <c r="F1735" s="5" t="str">
        <f>C1735&amp;"_"&amp;D1735&amp;"_"&amp;B1735</f>
        <v>__</v>
      </c>
    </row>
    <row r="1736" spans="5:6" ht="16.149999999999999" customHeight="1" x14ac:dyDescent="0.25">
      <c r="E1736" s="5" t="str">
        <f>C1736&amp;"_"&amp;D1736</f>
        <v>_</v>
      </c>
      <c r="F1736" s="5" t="str">
        <f>C1736&amp;"_"&amp;D1736&amp;"_"&amp;B1736</f>
        <v>__</v>
      </c>
    </row>
    <row r="1737" spans="5:6" ht="16.149999999999999" customHeight="1" x14ac:dyDescent="0.25">
      <c r="E1737" s="5" t="str">
        <f>C1737&amp;"_"&amp;D1737</f>
        <v>_</v>
      </c>
      <c r="F1737" s="5" t="str">
        <f>C1737&amp;"_"&amp;D1737&amp;"_"&amp;B1737</f>
        <v>__</v>
      </c>
    </row>
    <row r="1738" spans="5:6" ht="16.149999999999999" customHeight="1" x14ac:dyDescent="0.25">
      <c r="E1738" s="5" t="str">
        <f>C1738&amp;"_"&amp;D1738</f>
        <v>_</v>
      </c>
      <c r="F1738" s="5" t="str">
        <f>C1738&amp;"_"&amp;D1738&amp;"_"&amp;B1738</f>
        <v>__</v>
      </c>
    </row>
    <row r="1739" spans="5:6" ht="16.149999999999999" customHeight="1" x14ac:dyDescent="0.25">
      <c r="E1739" s="5" t="str">
        <f>C1739&amp;"_"&amp;D1739</f>
        <v>_</v>
      </c>
      <c r="F1739" s="5" t="str">
        <f>C1739&amp;"_"&amp;D1739&amp;"_"&amp;B1739</f>
        <v>__</v>
      </c>
    </row>
    <row r="1740" spans="5:6" ht="16.149999999999999" customHeight="1" x14ac:dyDescent="0.25">
      <c r="E1740" s="5" t="str">
        <f>C1740&amp;"_"&amp;D1740</f>
        <v>_</v>
      </c>
      <c r="F1740" s="5" t="str">
        <f>C1740&amp;"_"&amp;D1740&amp;"_"&amp;B1740</f>
        <v>__</v>
      </c>
    </row>
    <row r="1741" spans="5:6" ht="16.149999999999999" customHeight="1" x14ac:dyDescent="0.25">
      <c r="E1741" s="5" t="str">
        <f>C1741&amp;"_"&amp;D1741</f>
        <v>_</v>
      </c>
      <c r="F1741" s="5" t="str">
        <f>C1741&amp;"_"&amp;D1741&amp;"_"&amp;B1741</f>
        <v>__</v>
      </c>
    </row>
    <row r="1742" spans="5:6" ht="16.149999999999999" customHeight="1" x14ac:dyDescent="0.25">
      <c r="E1742" s="5" t="str">
        <f>C1742&amp;"_"&amp;D1742</f>
        <v>_</v>
      </c>
      <c r="F1742" s="5" t="str">
        <f>C1742&amp;"_"&amp;D1742&amp;"_"&amp;B1742</f>
        <v>__</v>
      </c>
    </row>
    <row r="1743" spans="5:6" ht="16.149999999999999" customHeight="1" x14ac:dyDescent="0.25">
      <c r="E1743" s="5" t="str">
        <f>C1743&amp;"_"&amp;D1743</f>
        <v>_</v>
      </c>
      <c r="F1743" s="5" t="str">
        <f>C1743&amp;"_"&amp;D1743&amp;"_"&amp;B1743</f>
        <v>__</v>
      </c>
    </row>
    <row r="1744" spans="5:6" ht="16.149999999999999" customHeight="1" x14ac:dyDescent="0.25">
      <c r="E1744" s="5" t="str">
        <f>C1744&amp;"_"&amp;D1744</f>
        <v>_</v>
      </c>
      <c r="F1744" s="5" t="str">
        <f>C1744&amp;"_"&amp;D1744&amp;"_"&amp;B1744</f>
        <v>__</v>
      </c>
    </row>
    <row r="1745" spans="5:6" ht="16.149999999999999" customHeight="1" x14ac:dyDescent="0.25">
      <c r="E1745" s="5" t="str">
        <f>C1745&amp;"_"&amp;D1745</f>
        <v>_</v>
      </c>
      <c r="F1745" s="5" t="str">
        <f>C1745&amp;"_"&amp;D1745&amp;"_"&amp;B1745</f>
        <v>__</v>
      </c>
    </row>
    <row r="1746" spans="5:6" ht="16.149999999999999" customHeight="1" x14ac:dyDescent="0.25">
      <c r="E1746" s="5" t="str">
        <f>C1746&amp;"_"&amp;D1746</f>
        <v>_</v>
      </c>
      <c r="F1746" s="5" t="str">
        <f>C1746&amp;"_"&amp;D1746&amp;"_"&amp;B1746</f>
        <v>__</v>
      </c>
    </row>
    <row r="1747" spans="5:6" ht="16.149999999999999" customHeight="1" x14ac:dyDescent="0.25">
      <c r="E1747" s="5" t="str">
        <f>C1747&amp;"_"&amp;D1747</f>
        <v>_</v>
      </c>
      <c r="F1747" s="5" t="str">
        <f>C1747&amp;"_"&amp;D1747&amp;"_"&amp;B1747</f>
        <v>__</v>
      </c>
    </row>
    <row r="1748" spans="5:6" ht="16.149999999999999" customHeight="1" x14ac:dyDescent="0.25">
      <c r="E1748" s="5" t="str">
        <f>C1748&amp;"_"&amp;D1748</f>
        <v>_</v>
      </c>
      <c r="F1748" s="5" t="str">
        <f>C1748&amp;"_"&amp;D1748&amp;"_"&amp;B1748</f>
        <v>__</v>
      </c>
    </row>
    <row r="1749" spans="5:6" ht="16.149999999999999" customHeight="1" x14ac:dyDescent="0.25">
      <c r="E1749" s="5" t="str">
        <f>C1749&amp;"_"&amp;D1749</f>
        <v>_</v>
      </c>
      <c r="F1749" s="5" t="str">
        <f>C1749&amp;"_"&amp;D1749&amp;"_"&amp;B1749</f>
        <v>__</v>
      </c>
    </row>
    <row r="1750" spans="5:6" ht="16.149999999999999" customHeight="1" x14ac:dyDescent="0.25">
      <c r="E1750" s="5" t="str">
        <f>C1750&amp;"_"&amp;D1750</f>
        <v>_</v>
      </c>
      <c r="F1750" s="5" t="str">
        <f>C1750&amp;"_"&amp;D1750&amp;"_"&amp;B1750</f>
        <v>__</v>
      </c>
    </row>
    <row r="1751" spans="5:6" ht="16.149999999999999" customHeight="1" x14ac:dyDescent="0.25">
      <c r="E1751" s="5" t="str">
        <f>C1751&amp;"_"&amp;D1751</f>
        <v>_</v>
      </c>
      <c r="F1751" s="5" t="str">
        <f>C1751&amp;"_"&amp;D1751&amp;"_"&amp;B1751</f>
        <v>__</v>
      </c>
    </row>
    <row r="1752" spans="5:6" ht="16.149999999999999" customHeight="1" x14ac:dyDescent="0.25">
      <c r="E1752" s="5" t="str">
        <f>C1752&amp;"_"&amp;D1752</f>
        <v>_</v>
      </c>
      <c r="F1752" s="5" t="str">
        <f>C1752&amp;"_"&amp;D1752&amp;"_"&amp;B1752</f>
        <v>__</v>
      </c>
    </row>
    <row r="1753" spans="5:6" ht="16.149999999999999" customHeight="1" x14ac:dyDescent="0.25">
      <c r="E1753" s="5" t="str">
        <f>C1753&amp;"_"&amp;D1753</f>
        <v>_</v>
      </c>
      <c r="F1753" s="5" t="str">
        <f>C1753&amp;"_"&amp;D1753&amp;"_"&amp;B1753</f>
        <v>__</v>
      </c>
    </row>
    <row r="1754" spans="5:6" ht="16.149999999999999" customHeight="1" x14ac:dyDescent="0.25">
      <c r="E1754" s="5" t="str">
        <f>C1754&amp;"_"&amp;D1754</f>
        <v>_</v>
      </c>
      <c r="F1754" s="5" t="str">
        <f>C1754&amp;"_"&amp;D1754&amp;"_"&amp;B1754</f>
        <v>__</v>
      </c>
    </row>
    <row r="1755" spans="5:6" ht="16.149999999999999" customHeight="1" x14ac:dyDescent="0.25">
      <c r="E1755" s="5" t="str">
        <f>C1755&amp;"_"&amp;D1755</f>
        <v>_</v>
      </c>
      <c r="F1755" s="5" t="str">
        <f>C1755&amp;"_"&amp;D1755&amp;"_"&amp;B1755</f>
        <v>__</v>
      </c>
    </row>
    <row r="1756" spans="5:6" ht="16.149999999999999" customHeight="1" x14ac:dyDescent="0.25">
      <c r="E1756" s="5" t="str">
        <f>C1756&amp;"_"&amp;D1756</f>
        <v>_</v>
      </c>
      <c r="F1756" s="5" t="str">
        <f>C1756&amp;"_"&amp;D1756&amp;"_"&amp;B1756</f>
        <v>__</v>
      </c>
    </row>
    <row r="1757" spans="5:6" ht="16.149999999999999" customHeight="1" x14ac:dyDescent="0.25">
      <c r="E1757" s="5" t="str">
        <f>C1757&amp;"_"&amp;D1757</f>
        <v>_</v>
      </c>
      <c r="F1757" s="5" t="str">
        <f>C1757&amp;"_"&amp;D1757&amp;"_"&amp;B1757</f>
        <v>__</v>
      </c>
    </row>
    <row r="1758" spans="5:6" ht="16.149999999999999" customHeight="1" x14ac:dyDescent="0.25">
      <c r="E1758" s="5" t="str">
        <f>C1758&amp;"_"&amp;D1758</f>
        <v>_</v>
      </c>
      <c r="F1758" s="5" t="str">
        <f>C1758&amp;"_"&amp;D1758&amp;"_"&amp;B1758</f>
        <v>__</v>
      </c>
    </row>
    <row r="1759" spans="5:6" ht="16.149999999999999" customHeight="1" x14ac:dyDescent="0.25">
      <c r="E1759" s="5" t="str">
        <f>C1759&amp;"_"&amp;D1759</f>
        <v>_</v>
      </c>
      <c r="F1759" s="5" t="str">
        <f>C1759&amp;"_"&amp;D1759&amp;"_"&amp;B1759</f>
        <v>__</v>
      </c>
    </row>
    <row r="1760" spans="5:6" ht="16.149999999999999" customHeight="1" x14ac:dyDescent="0.25">
      <c r="E1760" s="5" t="str">
        <f>C1760&amp;"_"&amp;D1760</f>
        <v>_</v>
      </c>
      <c r="F1760" s="5" t="str">
        <f>C1760&amp;"_"&amp;D1760&amp;"_"&amp;B1760</f>
        <v>__</v>
      </c>
    </row>
    <row r="1761" spans="5:6" ht="16.149999999999999" customHeight="1" x14ac:dyDescent="0.25">
      <c r="E1761" s="5" t="str">
        <f>C1761&amp;"_"&amp;D1761</f>
        <v>_</v>
      </c>
      <c r="F1761" s="5" t="str">
        <f>C1761&amp;"_"&amp;D1761&amp;"_"&amp;B1761</f>
        <v>__</v>
      </c>
    </row>
    <row r="1762" spans="5:6" ht="16.149999999999999" customHeight="1" x14ac:dyDescent="0.25">
      <c r="E1762" s="5" t="str">
        <f>C1762&amp;"_"&amp;D1762</f>
        <v>_</v>
      </c>
      <c r="F1762" s="5" t="str">
        <f>C1762&amp;"_"&amp;D1762&amp;"_"&amp;B1762</f>
        <v>__</v>
      </c>
    </row>
    <row r="1763" spans="5:6" ht="16.149999999999999" customHeight="1" x14ac:dyDescent="0.25">
      <c r="E1763" s="5" t="str">
        <f>C1763&amp;"_"&amp;D1763</f>
        <v>_</v>
      </c>
      <c r="F1763" s="5" t="str">
        <f>C1763&amp;"_"&amp;D1763&amp;"_"&amp;B1763</f>
        <v>__</v>
      </c>
    </row>
    <row r="1764" spans="5:6" ht="16.149999999999999" customHeight="1" x14ac:dyDescent="0.25">
      <c r="E1764" s="5" t="str">
        <f>C1764&amp;"_"&amp;D1764</f>
        <v>_</v>
      </c>
      <c r="F1764" s="5" t="str">
        <f>C1764&amp;"_"&amp;D1764&amp;"_"&amp;B1764</f>
        <v>__</v>
      </c>
    </row>
    <row r="1765" spans="5:6" ht="16.149999999999999" customHeight="1" x14ac:dyDescent="0.25">
      <c r="E1765" s="5" t="str">
        <f>C1765&amp;"_"&amp;D1765</f>
        <v>_</v>
      </c>
      <c r="F1765" s="5" t="str">
        <f>C1765&amp;"_"&amp;D1765&amp;"_"&amp;B1765</f>
        <v>__</v>
      </c>
    </row>
    <row r="1766" spans="5:6" ht="16.149999999999999" customHeight="1" x14ac:dyDescent="0.25">
      <c r="E1766" s="5" t="str">
        <f>C1766&amp;"_"&amp;D1766</f>
        <v>_</v>
      </c>
      <c r="F1766" s="5" t="str">
        <f>C1766&amp;"_"&amp;D1766&amp;"_"&amp;B1766</f>
        <v>__</v>
      </c>
    </row>
    <row r="1767" spans="5:6" ht="16.149999999999999" customHeight="1" x14ac:dyDescent="0.25">
      <c r="E1767" s="5" t="str">
        <f>C1767&amp;"_"&amp;D1767</f>
        <v>_</v>
      </c>
      <c r="F1767" s="5" t="str">
        <f>C1767&amp;"_"&amp;D1767&amp;"_"&amp;B1767</f>
        <v>__</v>
      </c>
    </row>
    <row r="1768" spans="5:6" ht="16.149999999999999" customHeight="1" x14ac:dyDescent="0.25">
      <c r="E1768" s="5" t="str">
        <f>C1768&amp;"_"&amp;D1768</f>
        <v>_</v>
      </c>
      <c r="F1768" s="5" t="str">
        <f>C1768&amp;"_"&amp;D1768&amp;"_"&amp;B1768</f>
        <v>__</v>
      </c>
    </row>
    <row r="1769" spans="5:6" ht="16.149999999999999" customHeight="1" x14ac:dyDescent="0.25">
      <c r="E1769" s="5" t="str">
        <f>C1769&amp;"_"&amp;D1769</f>
        <v>_</v>
      </c>
      <c r="F1769" s="5" t="str">
        <f>C1769&amp;"_"&amp;D1769&amp;"_"&amp;B1769</f>
        <v>__</v>
      </c>
    </row>
    <row r="1770" spans="5:6" ht="16.149999999999999" customHeight="1" x14ac:dyDescent="0.25">
      <c r="E1770" s="5" t="str">
        <f>C1770&amp;"_"&amp;D1770</f>
        <v>_</v>
      </c>
      <c r="F1770" s="5" t="str">
        <f>C1770&amp;"_"&amp;D1770&amp;"_"&amp;B1770</f>
        <v>__</v>
      </c>
    </row>
    <row r="1771" spans="5:6" ht="16.149999999999999" customHeight="1" x14ac:dyDescent="0.25">
      <c r="E1771" s="5" t="str">
        <f>C1771&amp;"_"&amp;D1771</f>
        <v>_</v>
      </c>
      <c r="F1771" s="5" t="str">
        <f>C1771&amp;"_"&amp;D1771&amp;"_"&amp;B1771</f>
        <v>__</v>
      </c>
    </row>
    <row r="1772" spans="5:6" ht="16.149999999999999" customHeight="1" x14ac:dyDescent="0.25">
      <c r="E1772" s="5" t="str">
        <f>C1772&amp;"_"&amp;D1772</f>
        <v>_</v>
      </c>
      <c r="F1772" s="5" t="str">
        <f>C1772&amp;"_"&amp;D1772&amp;"_"&amp;B1772</f>
        <v>__</v>
      </c>
    </row>
    <row r="1773" spans="5:6" ht="16.149999999999999" customHeight="1" x14ac:dyDescent="0.25">
      <c r="E1773" s="5" t="str">
        <f>C1773&amp;"_"&amp;D1773</f>
        <v>_</v>
      </c>
      <c r="F1773" s="5" t="str">
        <f>C1773&amp;"_"&amp;D1773&amp;"_"&amp;B1773</f>
        <v>__</v>
      </c>
    </row>
    <row r="1774" spans="5:6" ht="16.149999999999999" customHeight="1" x14ac:dyDescent="0.25">
      <c r="E1774" s="5" t="str">
        <f>C1774&amp;"_"&amp;D1774</f>
        <v>_</v>
      </c>
      <c r="F1774" s="5" t="str">
        <f>C1774&amp;"_"&amp;D1774&amp;"_"&amp;B1774</f>
        <v>__</v>
      </c>
    </row>
    <row r="1775" spans="5:6" ht="16.149999999999999" customHeight="1" x14ac:dyDescent="0.25">
      <c r="E1775" s="5" t="str">
        <f>C1775&amp;"_"&amp;D1775</f>
        <v>_</v>
      </c>
      <c r="F1775" s="5" t="str">
        <f>C1775&amp;"_"&amp;D1775&amp;"_"&amp;B1775</f>
        <v>__</v>
      </c>
    </row>
    <row r="1776" spans="5:6" ht="16.149999999999999" customHeight="1" x14ac:dyDescent="0.25">
      <c r="E1776" s="5" t="str">
        <f>C1776&amp;"_"&amp;D1776</f>
        <v>_</v>
      </c>
      <c r="F1776" s="5" t="str">
        <f>C1776&amp;"_"&amp;D1776&amp;"_"&amp;B1776</f>
        <v>__</v>
      </c>
    </row>
    <row r="1777" spans="5:6" ht="16.149999999999999" customHeight="1" x14ac:dyDescent="0.25">
      <c r="E1777" s="5" t="str">
        <f>C1777&amp;"_"&amp;D1777</f>
        <v>_</v>
      </c>
      <c r="F1777" s="5" t="str">
        <f>C1777&amp;"_"&amp;D1777&amp;"_"&amp;B1777</f>
        <v>__</v>
      </c>
    </row>
    <row r="1778" spans="5:6" ht="16.149999999999999" customHeight="1" x14ac:dyDescent="0.25">
      <c r="E1778" s="5" t="str">
        <f>C1778&amp;"_"&amp;D1778</f>
        <v>_</v>
      </c>
      <c r="F1778" s="5" t="str">
        <f>C1778&amp;"_"&amp;D1778&amp;"_"&amp;B1778</f>
        <v>__</v>
      </c>
    </row>
    <row r="1779" spans="5:6" ht="16.149999999999999" customHeight="1" x14ac:dyDescent="0.25">
      <c r="E1779" s="5" t="str">
        <f>C1779&amp;"_"&amp;D1779</f>
        <v>_</v>
      </c>
      <c r="F1779" s="5" t="str">
        <f>C1779&amp;"_"&amp;D1779&amp;"_"&amp;B1779</f>
        <v>__</v>
      </c>
    </row>
    <row r="1780" spans="5:6" ht="16.149999999999999" customHeight="1" x14ac:dyDescent="0.25">
      <c r="E1780" s="5" t="str">
        <f>C1780&amp;"_"&amp;D1780</f>
        <v>_</v>
      </c>
      <c r="F1780" s="5" t="str">
        <f>C1780&amp;"_"&amp;D1780&amp;"_"&amp;B1780</f>
        <v>__</v>
      </c>
    </row>
    <row r="1781" spans="5:6" ht="16.149999999999999" customHeight="1" x14ac:dyDescent="0.25">
      <c r="E1781" s="5" t="str">
        <f>C1781&amp;"_"&amp;D1781</f>
        <v>_</v>
      </c>
      <c r="F1781" s="5" t="str">
        <f>C1781&amp;"_"&amp;D1781&amp;"_"&amp;B1781</f>
        <v>__</v>
      </c>
    </row>
    <row r="1782" spans="5:6" ht="16.149999999999999" customHeight="1" x14ac:dyDescent="0.25">
      <c r="E1782" s="5" t="str">
        <f>C1782&amp;"_"&amp;D1782</f>
        <v>_</v>
      </c>
      <c r="F1782" s="5" t="str">
        <f>C1782&amp;"_"&amp;D1782&amp;"_"&amp;B1782</f>
        <v>__</v>
      </c>
    </row>
    <row r="1783" spans="5:6" ht="16.149999999999999" customHeight="1" x14ac:dyDescent="0.25">
      <c r="E1783" s="5" t="str">
        <f>C1783&amp;"_"&amp;D1783</f>
        <v>_</v>
      </c>
      <c r="F1783" s="5" t="str">
        <f>C1783&amp;"_"&amp;D1783&amp;"_"&amp;B1783</f>
        <v>__</v>
      </c>
    </row>
    <row r="1784" spans="5:6" ht="16.149999999999999" customHeight="1" x14ac:dyDescent="0.25">
      <c r="E1784" s="5" t="str">
        <f>C1784&amp;"_"&amp;D1784</f>
        <v>_</v>
      </c>
      <c r="F1784" s="5" t="str">
        <f>C1784&amp;"_"&amp;D1784&amp;"_"&amp;B1784</f>
        <v>__</v>
      </c>
    </row>
    <row r="1785" spans="5:6" ht="16.149999999999999" customHeight="1" x14ac:dyDescent="0.25">
      <c r="E1785" s="5" t="str">
        <f>C1785&amp;"_"&amp;D1785</f>
        <v>_</v>
      </c>
      <c r="F1785" s="5" t="str">
        <f>C1785&amp;"_"&amp;D1785&amp;"_"&amp;B1785</f>
        <v>__</v>
      </c>
    </row>
    <row r="1786" spans="5:6" ht="16.149999999999999" customHeight="1" x14ac:dyDescent="0.25">
      <c r="E1786" s="5" t="str">
        <f>C1786&amp;"_"&amp;D1786</f>
        <v>_</v>
      </c>
      <c r="F1786" s="5" t="str">
        <f>C1786&amp;"_"&amp;D1786&amp;"_"&amp;B1786</f>
        <v>__</v>
      </c>
    </row>
    <row r="1787" spans="5:6" ht="16.149999999999999" customHeight="1" x14ac:dyDescent="0.25">
      <c r="E1787" s="5" t="str">
        <f>C1787&amp;"_"&amp;D1787</f>
        <v>_</v>
      </c>
      <c r="F1787" s="5" t="str">
        <f>C1787&amp;"_"&amp;D1787&amp;"_"&amp;B1787</f>
        <v>__</v>
      </c>
    </row>
    <row r="1788" spans="5:6" ht="16.149999999999999" customHeight="1" x14ac:dyDescent="0.25">
      <c r="E1788" s="5" t="str">
        <f>C1788&amp;"_"&amp;D1788</f>
        <v>_</v>
      </c>
      <c r="F1788" s="5" t="str">
        <f>C1788&amp;"_"&amp;D1788&amp;"_"&amp;B1788</f>
        <v>__</v>
      </c>
    </row>
    <row r="1789" spans="5:6" ht="16.149999999999999" customHeight="1" x14ac:dyDescent="0.25">
      <c r="E1789" s="5" t="str">
        <f>C1789&amp;"_"&amp;D1789</f>
        <v>_</v>
      </c>
      <c r="F1789" s="5" t="str">
        <f>C1789&amp;"_"&amp;D1789&amp;"_"&amp;B1789</f>
        <v>__</v>
      </c>
    </row>
    <row r="1790" spans="5:6" ht="16.149999999999999" customHeight="1" x14ac:dyDescent="0.25">
      <c r="E1790" s="5" t="str">
        <f>C1790&amp;"_"&amp;D1790</f>
        <v>_</v>
      </c>
      <c r="F1790" s="5" t="str">
        <f>C1790&amp;"_"&amp;D1790&amp;"_"&amp;B1790</f>
        <v>__</v>
      </c>
    </row>
    <row r="1791" spans="5:6" ht="16.149999999999999" customHeight="1" x14ac:dyDescent="0.25">
      <c r="E1791" s="5" t="str">
        <f>C1791&amp;"_"&amp;D1791</f>
        <v>_</v>
      </c>
      <c r="F1791" s="5" t="str">
        <f>C1791&amp;"_"&amp;D1791&amp;"_"&amp;B1791</f>
        <v>__</v>
      </c>
    </row>
    <row r="1792" spans="5:6" ht="16.149999999999999" customHeight="1" x14ac:dyDescent="0.25">
      <c r="E1792" s="5" t="str">
        <f>C1792&amp;"_"&amp;D1792</f>
        <v>_</v>
      </c>
      <c r="F1792" s="5" t="str">
        <f>C1792&amp;"_"&amp;D1792&amp;"_"&amp;B1792</f>
        <v>__</v>
      </c>
    </row>
    <row r="1793" spans="5:6" ht="16.149999999999999" customHeight="1" x14ac:dyDescent="0.25">
      <c r="E1793" s="5" t="str">
        <f>C1793&amp;"_"&amp;D1793</f>
        <v>_</v>
      </c>
      <c r="F1793" s="5" t="str">
        <f>C1793&amp;"_"&amp;D1793&amp;"_"&amp;B1793</f>
        <v>__</v>
      </c>
    </row>
    <row r="1794" spans="5:6" ht="16.149999999999999" customHeight="1" x14ac:dyDescent="0.25">
      <c r="E1794" s="5" t="str">
        <f>C1794&amp;"_"&amp;D1794</f>
        <v>_</v>
      </c>
      <c r="F1794" s="5" t="str">
        <f>C1794&amp;"_"&amp;D1794&amp;"_"&amp;B1794</f>
        <v>__</v>
      </c>
    </row>
    <row r="1795" spans="5:6" ht="16.149999999999999" customHeight="1" x14ac:dyDescent="0.25">
      <c r="E1795" s="5" t="str">
        <f>C1795&amp;"_"&amp;D1795</f>
        <v>_</v>
      </c>
      <c r="F1795" s="5" t="str">
        <f>C1795&amp;"_"&amp;D1795&amp;"_"&amp;B1795</f>
        <v>__</v>
      </c>
    </row>
    <row r="1796" spans="5:6" ht="16.149999999999999" customHeight="1" x14ac:dyDescent="0.25">
      <c r="E1796" s="5" t="str">
        <f>C1796&amp;"_"&amp;D1796</f>
        <v>_</v>
      </c>
      <c r="F1796" s="5" t="str">
        <f>C1796&amp;"_"&amp;D1796&amp;"_"&amp;B1796</f>
        <v>__</v>
      </c>
    </row>
    <row r="1797" spans="5:6" ht="16.149999999999999" customHeight="1" x14ac:dyDescent="0.25">
      <c r="E1797" s="5" t="str">
        <f>C1797&amp;"_"&amp;D1797</f>
        <v>_</v>
      </c>
      <c r="F1797" s="5" t="str">
        <f>C1797&amp;"_"&amp;D1797&amp;"_"&amp;B1797</f>
        <v>__</v>
      </c>
    </row>
    <row r="1798" spans="5:6" ht="16.149999999999999" customHeight="1" x14ac:dyDescent="0.25">
      <c r="E1798" s="5" t="str">
        <f>C1798&amp;"_"&amp;D1798</f>
        <v>_</v>
      </c>
      <c r="F1798" s="5" t="str">
        <f>C1798&amp;"_"&amp;D1798&amp;"_"&amp;B1798</f>
        <v>__</v>
      </c>
    </row>
    <row r="1799" spans="5:6" ht="16.149999999999999" customHeight="1" x14ac:dyDescent="0.25">
      <c r="E1799" s="5" t="str">
        <f>C1799&amp;"_"&amp;D1799</f>
        <v>_</v>
      </c>
      <c r="F1799" s="5" t="str">
        <f>C1799&amp;"_"&amp;D1799&amp;"_"&amp;B1799</f>
        <v>__</v>
      </c>
    </row>
    <row r="1800" spans="5:6" ht="16.149999999999999" customHeight="1" x14ac:dyDescent="0.25">
      <c r="E1800" s="5" t="str">
        <f>C1800&amp;"_"&amp;D1800</f>
        <v>_</v>
      </c>
      <c r="F1800" s="5" t="str">
        <f>C1800&amp;"_"&amp;D1800&amp;"_"&amp;B1800</f>
        <v>__</v>
      </c>
    </row>
    <row r="1801" spans="5:6" ht="16.149999999999999" customHeight="1" x14ac:dyDescent="0.25">
      <c r="E1801" s="5" t="str">
        <f>C1801&amp;"_"&amp;D1801</f>
        <v>_</v>
      </c>
      <c r="F1801" s="5" t="str">
        <f>C1801&amp;"_"&amp;D1801&amp;"_"&amp;B1801</f>
        <v>__</v>
      </c>
    </row>
    <row r="1802" spans="5:6" ht="16.149999999999999" customHeight="1" x14ac:dyDescent="0.25">
      <c r="E1802" s="5" t="str">
        <f>C1802&amp;"_"&amp;D1802</f>
        <v>_</v>
      </c>
      <c r="F1802" s="5" t="str">
        <f>C1802&amp;"_"&amp;D1802&amp;"_"&amp;B1802</f>
        <v>__</v>
      </c>
    </row>
    <row r="1803" spans="5:6" ht="16.149999999999999" customHeight="1" x14ac:dyDescent="0.25">
      <c r="E1803" s="5" t="str">
        <f>C1803&amp;"_"&amp;D1803</f>
        <v>_</v>
      </c>
      <c r="F1803" s="5" t="str">
        <f>C1803&amp;"_"&amp;D1803&amp;"_"&amp;B1803</f>
        <v>__</v>
      </c>
    </row>
    <row r="1804" spans="5:6" ht="16.149999999999999" customHeight="1" x14ac:dyDescent="0.25">
      <c r="E1804" s="5" t="str">
        <f>C1804&amp;"_"&amp;D1804</f>
        <v>_</v>
      </c>
      <c r="F1804" s="5" t="str">
        <f>C1804&amp;"_"&amp;D1804&amp;"_"&amp;B1804</f>
        <v>__</v>
      </c>
    </row>
    <row r="1805" spans="5:6" ht="16.149999999999999" customHeight="1" x14ac:dyDescent="0.25">
      <c r="E1805" s="5" t="str">
        <f>C1805&amp;"_"&amp;D1805</f>
        <v>_</v>
      </c>
      <c r="F1805" s="5" t="str">
        <f>C1805&amp;"_"&amp;D1805&amp;"_"&amp;B1805</f>
        <v>__</v>
      </c>
    </row>
    <row r="1806" spans="5:6" ht="16.149999999999999" customHeight="1" x14ac:dyDescent="0.25">
      <c r="E1806" s="5" t="str">
        <f>C1806&amp;"_"&amp;D1806</f>
        <v>_</v>
      </c>
      <c r="F1806" s="5" t="str">
        <f>C1806&amp;"_"&amp;D1806&amp;"_"&amp;B1806</f>
        <v>__</v>
      </c>
    </row>
    <row r="1807" spans="5:6" ht="16.149999999999999" customHeight="1" x14ac:dyDescent="0.25">
      <c r="E1807" s="5" t="str">
        <f>C1807&amp;"_"&amp;D1807</f>
        <v>_</v>
      </c>
      <c r="F1807" s="5" t="str">
        <f>C1807&amp;"_"&amp;D1807&amp;"_"&amp;B1807</f>
        <v>__</v>
      </c>
    </row>
    <row r="1808" spans="5:6" ht="16.149999999999999" customHeight="1" x14ac:dyDescent="0.25">
      <c r="E1808" s="5" t="str">
        <f>C1808&amp;"_"&amp;D1808</f>
        <v>_</v>
      </c>
      <c r="F1808" s="5" t="str">
        <f>C1808&amp;"_"&amp;D1808&amp;"_"&amp;B1808</f>
        <v>__</v>
      </c>
    </row>
    <row r="1809" spans="5:6" ht="16.149999999999999" customHeight="1" x14ac:dyDescent="0.25">
      <c r="E1809" s="5" t="str">
        <f>C1809&amp;"_"&amp;D1809</f>
        <v>_</v>
      </c>
      <c r="F1809" s="5" t="str">
        <f>C1809&amp;"_"&amp;D1809&amp;"_"&amp;B1809</f>
        <v>__</v>
      </c>
    </row>
    <row r="1810" spans="5:6" ht="16.149999999999999" customHeight="1" x14ac:dyDescent="0.25">
      <c r="E1810" s="5" t="str">
        <f>C1810&amp;"_"&amp;D1810</f>
        <v>_</v>
      </c>
      <c r="F1810" s="5" t="str">
        <f>C1810&amp;"_"&amp;D1810&amp;"_"&amp;B1810</f>
        <v>__</v>
      </c>
    </row>
    <row r="1811" spans="5:6" ht="16.149999999999999" customHeight="1" x14ac:dyDescent="0.25">
      <c r="E1811" s="5" t="str">
        <f>C1811&amp;"_"&amp;D1811</f>
        <v>_</v>
      </c>
      <c r="F1811" s="5" t="str">
        <f>C1811&amp;"_"&amp;D1811&amp;"_"&amp;B1811</f>
        <v>__</v>
      </c>
    </row>
    <row r="1812" spans="5:6" ht="16.149999999999999" customHeight="1" x14ac:dyDescent="0.25">
      <c r="E1812" s="5" t="str">
        <f>C1812&amp;"_"&amp;D1812</f>
        <v>_</v>
      </c>
      <c r="F1812" s="5" t="str">
        <f>C1812&amp;"_"&amp;D1812&amp;"_"&amp;B1812</f>
        <v>__</v>
      </c>
    </row>
    <row r="1813" spans="5:6" ht="16.149999999999999" customHeight="1" x14ac:dyDescent="0.25">
      <c r="E1813" s="5" t="str">
        <f>C1813&amp;"_"&amp;D1813</f>
        <v>_</v>
      </c>
      <c r="F1813" s="5" t="str">
        <f>C1813&amp;"_"&amp;D1813&amp;"_"&amp;B1813</f>
        <v>__</v>
      </c>
    </row>
    <row r="1814" spans="5:6" ht="16.149999999999999" customHeight="1" x14ac:dyDescent="0.25">
      <c r="E1814" s="5" t="str">
        <f>C1814&amp;"_"&amp;D1814</f>
        <v>_</v>
      </c>
      <c r="F1814" s="5" t="str">
        <f>C1814&amp;"_"&amp;D1814&amp;"_"&amp;B1814</f>
        <v>__</v>
      </c>
    </row>
    <row r="1815" spans="5:6" ht="16.149999999999999" customHeight="1" x14ac:dyDescent="0.25">
      <c r="E1815" s="5" t="str">
        <f>C1815&amp;"_"&amp;D1815</f>
        <v>_</v>
      </c>
      <c r="F1815" s="5" t="str">
        <f>C1815&amp;"_"&amp;D1815&amp;"_"&amp;B1815</f>
        <v>__</v>
      </c>
    </row>
    <row r="1816" spans="5:6" ht="16.149999999999999" customHeight="1" x14ac:dyDescent="0.25">
      <c r="E1816" s="5" t="str">
        <f>C1816&amp;"_"&amp;D1816</f>
        <v>_</v>
      </c>
      <c r="F1816" s="5" t="str">
        <f>C1816&amp;"_"&amp;D1816&amp;"_"&amp;B1816</f>
        <v>__</v>
      </c>
    </row>
    <row r="1817" spans="5:6" ht="16.149999999999999" customHeight="1" x14ac:dyDescent="0.25">
      <c r="E1817" s="5" t="str">
        <f>C1817&amp;"_"&amp;D1817</f>
        <v>_</v>
      </c>
      <c r="F1817" s="5" t="str">
        <f>C1817&amp;"_"&amp;D1817&amp;"_"&amp;B1817</f>
        <v>__</v>
      </c>
    </row>
    <row r="1818" spans="5:6" ht="16.149999999999999" customHeight="1" x14ac:dyDescent="0.25">
      <c r="E1818" s="5" t="str">
        <f>C1818&amp;"_"&amp;D1818</f>
        <v>_</v>
      </c>
      <c r="F1818" s="5" t="str">
        <f>C1818&amp;"_"&amp;D1818&amp;"_"&amp;B1818</f>
        <v>__</v>
      </c>
    </row>
    <row r="1819" spans="5:6" ht="16.149999999999999" customHeight="1" x14ac:dyDescent="0.25">
      <c r="E1819" s="5" t="str">
        <f>C1819&amp;"_"&amp;D1819</f>
        <v>_</v>
      </c>
      <c r="F1819" s="5" t="str">
        <f>C1819&amp;"_"&amp;D1819&amp;"_"&amp;B1819</f>
        <v>__</v>
      </c>
    </row>
    <row r="1820" spans="5:6" ht="16.149999999999999" customHeight="1" x14ac:dyDescent="0.25">
      <c r="E1820" s="5" t="str">
        <f>C1820&amp;"_"&amp;D1820</f>
        <v>_</v>
      </c>
      <c r="F1820" s="5" t="str">
        <f>C1820&amp;"_"&amp;D1820&amp;"_"&amp;B1820</f>
        <v>__</v>
      </c>
    </row>
    <row r="1821" spans="5:6" ht="16.149999999999999" customHeight="1" x14ac:dyDescent="0.25">
      <c r="E1821" s="5" t="str">
        <f>C1821&amp;"_"&amp;D1821</f>
        <v>_</v>
      </c>
      <c r="F1821" s="5" t="str">
        <f>C1821&amp;"_"&amp;D1821&amp;"_"&amp;B1821</f>
        <v>__</v>
      </c>
    </row>
    <row r="1822" spans="5:6" ht="16.149999999999999" customHeight="1" x14ac:dyDescent="0.25">
      <c r="E1822" s="5" t="str">
        <f>C1822&amp;"_"&amp;D1822</f>
        <v>_</v>
      </c>
      <c r="F1822" s="5" t="str">
        <f>C1822&amp;"_"&amp;D1822&amp;"_"&amp;B1822</f>
        <v>__</v>
      </c>
    </row>
    <row r="1823" spans="5:6" ht="16.149999999999999" customHeight="1" x14ac:dyDescent="0.25">
      <c r="E1823" s="5" t="str">
        <f>C1823&amp;"_"&amp;D1823</f>
        <v>_</v>
      </c>
      <c r="F1823" s="5" t="str">
        <f>C1823&amp;"_"&amp;D1823&amp;"_"&amp;B1823</f>
        <v>__</v>
      </c>
    </row>
    <row r="1824" spans="5:6" ht="16.149999999999999" customHeight="1" x14ac:dyDescent="0.25">
      <c r="E1824" s="5" t="str">
        <f>C1824&amp;"_"&amp;D1824</f>
        <v>_</v>
      </c>
      <c r="F1824" s="5" t="str">
        <f>C1824&amp;"_"&amp;D1824&amp;"_"&amp;B1824</f>
        <v>__</v>
      </c>
    </row>
    <row r="1825" spans="5:6" ht="16.149999999999999" customHeight="1" x14ac:dyDescent="0.25">
      <c r="E1825" s="5" t="str">
        <f>C1825&amp;"_"&amp;D1825</f>
        <v>_</v>
      </c>
      <c r="F1825" s="5" t="str">
        <f>C1825&amp;"_"&amp;D1825&amp;"_"&amp;B1825</f>
        <v>__</v>
      </c>
    </row>
    <row r="1826" spans="5:6" ht="16.149999999999999" customHeight="1" x14ac:dyDescent="0.25">
      <c r="E1826" s="5" t="str">
        <f>C1826&amp;"_"&amp;D1826</f>
        <v>_</v>
      </c>
      <c r="F1826" s="5" t="str">
        <f>C1826&amp;"_"&amp;D1826&amp;"_"&amp;B1826</f>
        <v>__</v>
      </c>
    </row>
    <row r="1827" spans="5:6" ht="16.149999999999999" customHeight="1" x14ac:dyDescent="0.25">
      <c r="E1827" s="5" t="str">
        <f>C1827&amp;"_"&amp;D1827</f>
        <v>_</v>
      </c>
      <c r="F1827" s="5" t="str">
        <f>C1827&amp;"_"&amp;D1827&amp;"_"&amp;B1827</f>
        <v>__</v>
      </c>
    </row>
    <row r="1828" spans="5:6" ht="16.149999999999999" customHeight="1" x14ac:dyDescent="0.25">
      <c r="E1828" s="5" t="str">
        <f>C1828&amp;"_"&amp;D1828</f>
        <v>_</v>
      </c>
      <c r="F1828" s="5" t="str">
        <f>C1828&amp;"_"&amp;D1828&amp;"_"&amp;B1828</f>
        <v>__</v>
      </c>
    </row>
    <row r="1829" spans="5:6" ht="16.149999999999999" customHeight="1" x14ac:dyDescent="0.25">
      <c r="E1829" s="5" t="str">
        <f>C1829&amp;"_"&amp;D1829</f>
        <v>_</v>
      </c>
      <c r="F1829" s="5" t="str">
        <f>C1829&amp;"_"&amp;D1829&amp;"_"&amp;B1829</f>
        <v>__</v>
      </c>
    </row>
    <row r="1830" spans="5:6" ht="16.149999999999999" customHeight="1" x14ac:dyDescent="0.25">
      <c r="E1830" s="5" t="str">
        <f>C1830&amp;"_"&amp;D1830</f>
        <v>_</v>
      </c>
      <c r="F1830" s="5" t="str">
        <f>C1830&amp;"_"&amp;D1830&amp;"_"&amp;B1830</f>
        <v>__</v>
      </c>
    </row>
    <row r="1831" spans="5:6" ht="16.149999999999999" customHeight="1" x14ac:dyDescent="0.25">
      <c r="E1831" s="5" t="str">
        <f>C1831&amp;"_"&amp;D1831</f>
        <v>_</v>
      </c>
      <c r="F1831" s="5" t="str">
        <f>C1831&amp;"_"&amp;D1831&amp;"_"&amp;B1831</f>
        <v>__</v>
      </c>
    </row>
    <row r="1832" spans="5:6" ht="16.149999999999999" customHeight="1" x14ac:dyDescent="0.25">
      <c r="E1832" s="5" t="str">
        <f>C1832&amp;"_"&amp;D1832</f>
        <v>_</v>
      </c>
      <c r="F1832" s="5" t="str">
        <f>C1832&amp;"_"&amp;D1832&amp;"_"&amp;B1832</f>
        <v>__</v>
      </c>
    </row>
    <row r="1833" spans="5:6" ht="16.149999999999999" customHeight="1" x14ac:dyDescent="0.25">
      <c r="E1833" s="5" t="str">
        <f>C1833&amp;"_"&amp;D1833</f>
        <v>_</v>
      </c>
      <c r="F1833" s="5" t="str">
        <f>C1833&amp;"_"&amp;D1833&amp;"_"&amp;B1833</f>
        <v>__</v>
      </c>
    </row>
    <row r="1834" spans="5:6" ht="16.149999999999999" customHeight="1" x14ac:dyDescent="0.25">
      <c r="E1834" s="5" t="str">
        <f>C1834&amp;"_"&amp;D1834</f>
        <v>_</v>
      </c>
      <c r="F1834" s="5" t="str">
        <f>C1834&amp;"_"&amp;D1834&amp;"_"&amp;B1834</f>
        <v>__</v>
      </c>
    </row>
    <row r="1835" spans="5:6" ht="16.149999999999999" customHeight="1" x14ac:dyDescent="0.25">
      <c r="E1835" s="5" t="str">
        <f>C1835&amp;"_"&amp;D1835</f>
        <v>_</v>
      </c>
      <c r="F1835" s="5" t="str">
        <f>C1835&amp;"_"&amp;D1835&amp;"_"&amp;B1835</f>
        <v>__</v>
      </c>
    </row>
    <row r="1836" spans="5:6" ht="16.149999999999999" customHeight="1" x14ac:dyDescent="0.25">
      <c r="E1836" s="5" t="str">
        <f>C1836&amp;"_"&amp;D1836</f>
        <v>_</v>
      </c>
      <c r="F1836" s="5" t="str">
        <f>C1836&amp;"_"&amp;D1836&amp;"_"&amp;B1836</f>
        <v>__</v>
      </c>
    </row>
    <row r="1837" spans="5:6" ht="16.149999999999999" customHeight="1" x14ac:dyDescent="0.25">
      <c r="E1837" s="5" t="str">
        <f>C1837&amp;"_"&amp;D1837</f>
        <v>_</v>
      </c>
      <c r="F1837" s="5" t="str">
        <f>C1837&amp;"_"&amp;D1837&amp;"_"&amp;B1837</f>
        <v>__</v>
      </c>
    </row>
    <row r="1838" spans="5:6" ht="16.149999999999999" customHeight="1" x14ac:dyDescent="0.25">
      <c r="E1838" s="5" t="str">
        <f>C1838&amp;"_"&amp;D1838</f>
        <v>_</v>
      </c>
      <c r="F1838" s="5" t="str">
        <f>C1838&amp;"_"&amp;D1838&amp;"_"&amp;B1838</f>
        <v>__</v>
      </c>
    </row>
    <row r="1839" spans="5:6" ht="16.149999999999999" customHeight="1" x14ac:dyDescent="0.25">
      <c r="E1839" s="5" t="str">
        <f>C1839&amp;"_"&amp;D1839</f>
        <v>_</v>
      </c>
      <c r="F1839" s="5" t="str">
        <f>C1839&amp;"_"&amp;D1839&amp;"_"&amp;B1839</f>
        <v>__</v>
      </c>
    </row>
    <row r="1840" spans="5:6" ht="16.149999999999999" customHeight="1" x14ac:dyDescent="0.25">
      <c r="E1840" s="5" t="str">
        <f>C1840&amp;"_"&amp;D1840</f>
        <v>_</v>
      </c>
      <c r="F1840" s="5" t="str">
        <f>C1840&amp;"_"&amp;D1840&amp;"_"&amp;B1840</f>
        <v>__</v>
      </c>
    </row>
    <row r="1841" spans="5:6" ht="16.149999999999999" customHeight="1" x14ac:dyDescent="0.25">
      <c r="E1841" s="5" t="str">
        <f>C1841&amp;"_"&amp;D1841</f>
        <v>_</v>
      </c>
      <c r="F1841" s="5" t="str">
        <f>C1841&amp;"_"&amp;D1841&amp;"_"&amp;B1841</f>
        <v>__</v>
      </c>
    </row>
    <row r="1842" spans="5:6" ht="16.149999999999999" customHeight="1" x14ac:dyDescent="0.25">
      <c r="E1842" s="5" t="str">
        <f>C1842&amp;"_"&amp;D1842</f>
        <v>_</v>
      </c>
      <c r="F1842" s="5" t="str">
        <f>C1842&amp;"_"&amp;D1842&amp;"_"&amp;B1842</f>
        <v>__</v>
      </c>
    </row>
    <row r="1843" spans="5:6" ht="16.149999999999999" customHeight="1" x14ac:dyDescent="0.25">
      <c r="E1843" s="5" t="str">
        <f>C1843&amp;"_"&amp;D1843</f>
        <v>_</v>
      </c>
      <c r="F1843" s="5" t="str">
        <f>C1843&amp;"_"&amp;D1843&amp;"_"&amp;B1843</f>
        <v>__</v>
      </c>
    </row>
    <row r="1844" spans="5:6" ht="16.149999999999999" customHeight="1" x14ac:dyDescent="0.25">
      <c r="E1844" s="5" t="str">
        <f>C1844&amp;"_"&amp;D1844</f>
        <v>_</v>
      </c>
      <c r="F1844" s="5" t="str">
        <f>C1844&amp;"_"&amp;D1844&amp;"_"&amp;B1844</f>
        <v>__</v>
      </c>
    </row>
    <row r="1845" spans="5:6" ht="16.149999999999999" customHeight="1" x14ac:dyDescent="0.25">
      <c r="E1845" s="5" t="str">
        <f>C1845&amp;"_"&amp;D1845</f>
        <v>_</v>
      </c>
      <c r="F1845" s="5" t="str">
        <f>C1845&amp;"_"&amp;D1845&amp;"_"&amp;B1845</f>
        <v>__</v>
      </c>
    </row>
    <row r="1846" spans="5:6" ht="16.149999999999999" customHeight="1" x14ac:dyDescent="0.25">
      <c r="E1846" s="5" t="str">
        <f>C1846&amp;"_"&amp;D1846</f>
        <v>_</v>
      </c>
      <c r="F1846" s="5" t="str">
        <f>C1846&amp;"_"&amp;D1846&amp;"_"&amp;B1846</f>
        <v>__</v>
      </c>
    </row>
    <row r="1847" spans="5:6" ht="16.149999999999999" customHeight="1" x14ac:dyDescent="0.25">
      <c r="E1847" s="5" t="str">
        <f>C1847&amp;"_"&amp;D1847</f>
        <v>_</v>
      </c>
      <c r="F1847" s="5" t="str">
        <f>C1847&amp;"_"&amp;D1847&amp;"_"&amp;B1847</f>
        <v>__</v>
      </c>
    </row>
    <row r="1848" spans="5:6" ht="16.149999999999999" customHeight="1" x14ac:dyDescent="0.25">
      <c r="E1848" s="5" t="str">
        <f>C1848&amp;"_"&amp;D1848</f>
        <v>_</v>
      </c>
      <c r="F1848" s="5" t="str">
        <f>C1848&amp;"_"&amp;D1848&amp;"_"&amp;B1848</f>
        <v>__</v>
      </c>
    </row>
    <row r="1849" spans="5:6" ht="16.149999999999999" customHeight="1" x14ac:dyDescent="0.25">
      <c r="E1849" s="5" t="str">
        <f>C1849&amp;"_"&amp;D1849</f>
        <v>_</v>
      </c>
      <c r="F1849" s="5" t="str">
        <f>C1849&amp;"_"&amp;D1849&amp;"_"&amp;B1849</f>
        <v>__</v>
      </c>
    </row>
    <row r="1850" spans="5:6" ht="16.149999999999999" customHeight="1" x14ac:dyDescent="0.25">
      <c r="E1850" s="5" t="str">
        <f>C1850&amp;"_"&amp;D1850</f>
        <v>_</v>
      </c>
      <c r="F1850" s="5" t="str">
        <f>C1850&amp;"_"&amp;D1850&amp;"_"&amp;B1850</f>
        <v>__</v>
      </c>
    </row>
    <row r="1851" spans="5:6" ht="16.149999999999999" customHeight="1" x14ac:dyDescent="0.25">
      <c r="E1851" s="5" t="str">
        <f>C1851&amp;"_"&amp;D1851</f>
        <v>_</v>
      </c>
      <c r="F1851" s="5" t="str">
        <f>C1851&amp;"_"&amp;D1851&amp;"_"&amp;B1851</f>
        <v>__</v>
      </c>
    </row>
    <row r="1852" spans="5:6" ht="16.149999999999999" customHeight="1" x14ac:dyDescent="0.25">
      <c r="E1852" s="5" t="str">
        <f>C1852&amp;"_"&amp;D1852</f>
        <v>_</v>
      </c>
      <c r="F1852" s="5" t="str">
        <f>C1852&amp;"_"&amp;D1852&amp;"_"&amp;B1852</f>
        <v>__</v>
      </c>
    </row>
    <row r="1853" spans="5:6" ht="16.149999999999999" customHeight="1" x14ac:dyDescent="0.25">
      <c r="E1853" s="5" t="str">
        <f>C1853&amp;"_"&amp;D1853</f>
        <v>_</v>
      </c>
      <c r="F1853" s="5" t="str">
        <f>C1853&amp;"_"&amp;D1853&amp;"_"&amp;B1853</f>
        <v>__</v>
      </c>
    </row>
    <row r="1854" spans="5:6" ht="16.149999999999999" customHeight="1" x14ac:dyDescent="0.25">
      <c r="E1854" s="5" t="str">
        <f>C1854&amp;"_"&amp;D1854</f>
        <v>_</v>
      </c>
      <c r="F1854" s="5" t="str">
        <f>C1854&amp;"_"&amp;D1854&amp;"_"&amp;B1854</f>
        <v>__</v>
      </c>
    </row>
    <row r="1855" spans="5:6" ht="16.149999999999999" customHeight="1" x14ac:dyDescent="0.25">
      <c r="E1855" s="5" t="str">
        <f>C1855&amp;"_"&amp;D1855</f>
        <v>_</v>
      </c>
      <c r="F1855" s="5" t="str">
        <f>C1855&amp;"_"&amp;D1855&amp;"_"&amp;B1855</f>
        <v>__</v>
      </c>
    </row>
    <row r="1856" spans="5:6" ht="16.149999999999999" customHeight="1" x14ac:dyDescent="0.25">
      <c r="E1856" s="5" t="str">
        <f>C1856&amp;"_"&amp;D1856</f>
        <v>_</v>
      </c>
      <c r="F1856" s="5" t="str">
        <f>C1856&amp;"_"&amp;D1856&amp;"_"&amp;B1856</f>
        <v>__</v>
      </c>
    </row>
    <row r="1857" spans="5:6" ht="16.149999999999999" customHeight="1" x14ac:dyDescent="0.25">
      <c r="E1857" s="5" t="str">
        <f>C1857&amp;"_"&amp;D1857</f>
        <v>_</v>
      </c>
      <c r="F1857" s="5" t="str">
        <f>C1857&amp;"_"&amp;D1857&amp;"_"&amp;B1857</f>
        <v>__</v>
      </c>
    </row>
    <row r="1858" spans="5:6" ht="16.149999999999999" customHeight="1" x14ac:dyDescent="0.25">
      <c r="E1858" s="5" t="str">
        <f>C1858&amp;"_"&amp;D1858</f>
        <v>_</v>
      </c>
      <c r="F1858" s="5" t="str">
        <f>C1858&amp;"_"&amp;D1858&amp;"_"&amp;B1858</f>
        <v>__</v>
      </c>
    </row>
    <row r="1859" spans="5:6" ht="16.149999999999999" customHeight="1" x14ac:dyDescent="0.25">
      <c r="E1859" s="5" t="str">
        <f>C1859&amp;"_"&amp;D1859</f>
        <v>_</v>
      </c>
      <c r="F1859" s="5" t="str">
        <f>C1859&amp;"_"&amp;D1859&amp;"_"&amp;B1859</f>
        <v>__</v>
      </c>
    </row>
    <row r="1860" spans="5:6" ht="16.149999999999999" customHeight="1" x14ac:dyDescent="0.25">
      <c r="E1860" s="5" t="str">
        <f>C1860&amp;"_"&amp;D1860</f>
        <v>_</v>
      </c>
      <c r="F1860" s="5" t="str">
        <f>C1860&amp;"_"&amp;D1860&amp;"_"&amp;B1860</f>
        <v>__</v>
      </c>
    </row>
    <row r="1861" spans="5:6" ht="16.149999999999999" customHeight="1" x14ac:dyDescent="0.25">
      <c r="E1861" s="5" t="str">
        <f>C1861&amp;"_"&amp;D1861</f>
        <v>_</v>
      </c>
      <c r="F1861" s="5" t="str">
        <f>C1861&amp;"_"&amp;D1861&amp;"_"&amp;B1861</f>
        <v>__</v>
      </c>
    </row>
    <row r="1862" spans="5:6" ht="16.149999999999999" customHeight="1" x14ac:dyDescent="0.25">
      <c r="E1862" s="5" t="str">
        <f>C1862&amp;"_"&amp;D1862</f>
        <v>_</v>
      </c>
      <c r="F1862" s="5" t="str">
        <f>C1862&amp;"_"&amp;D1862&amp;"_"&amp;B1862</f>
        <v>__</v>
      </c>
    </row>
    <row r="1863" spans="5:6" ht="16.149999999999999" customHeight="1" x14ac:dyDescent="0.25">
      <c r="E1863" s="5" t="str">
        <f>C1863&amp;"_"&amp;D1863</f>
        <v>_</v>
      </c>
      <c r="F1863" s="5" t="str">
        <f>C1863&amp;"_"&amp;D1863&amp;"_"&amp;B1863</f>
        <v>__</v>
      </c>
    </row>
    <row r="1864" spans="5:6" ht="16.149999999999999" customHeight="1" x14ac:dyDescent="0.25">
      <c r="E1864" s="5" t="str">
        <f>C1864&amp;"_"&amp;D1864</f>
        <v>_</v>
      </c>
      <c r="F1864" s="5" t="str">
        <f>C1864&amp;"_"&amp;D1864&amp;"_"&amp;B1864</f>
        <v>__</v>
      </c>
    </row>
    <row r="1865" spans="5:6" ht="16.149999999999999" customHeight="1" x14ac:dyDescent="0.25">
      <c r="E1865" s="5" t="str">
        <f>C1865&amp;"_"&amp;D1865</f>
        <v>_</v>
      </c>
      <c r="F1865" s="5" t="str">
        <f>C1865&amp;"_"&amp;D1865&amp;"_"&amp;B1865</f>
        <v>__</v>
      </c>
    </row>
    <row r="1866" spans="5:6" ht="16.149999999999999" customHeight="1" x14ac:dyDescent="0.25">
      <c r="E1866" s="5" t="str">
        <f>C1866&amp;"_"&amp;D1866</f>
        <v>_</v>
      </c>
      <c r="F1866" s="5" t="str">
        <f>C1866&amp;"_"&amp;D1866&amp;"_"&amp;B1866</f>
        <v>__</v>
      </c>
    </row>
    <row r="1867" spans="5:6" ht="16.149999999999999" customHeight="1" x14ac:dyDescent="0.25">
      <c r="E1867" s="5" t="str">
        <f>C1867&amp;"_"&amp;D1867</f>
        <v>_</v>
      </c>
      <c r="F1867" s="5" t="str">
        <f>C1867&amp;"_"&amp;D1867&amp;"_"&amp;B1867</f>
        <v>__</v>
      </c>
    </row>
    <row r="1868" spans="5:6" ht="16.149999999999999" customHeight="1" x14ac:dyDescent="0.25">
      <c r="E1868" s="5" t="str">
        <f>C1868&amp;"_"&amp;D1868</f>
        <v>_</v>
      </c>
      <c r="F1868" s="5" t="str">
        <f>C1868&amp;"_"&amp;D1868&amp;"_"&amp;B1868</f>
        <v>__</v>
      </c>
    </row>
    <row r="1869" spans="5:6" ht="16.149999999999999" customHeight="1" x14ac:dyDescent="0.25">
      <c r="E1869" s="5" t="str">
        <f>C1869&amp;"_"&amp;D1869</f>
        <v>_</v>
      </c>
      <c r="F1869" s="5" t="str">
        <f>C1869&amp;"_"&amp;D1869&amp;"_"&amp;B1869</f>
        <v>__</v>
      </c>
    </row>
    <row r="1870" spans="5:6" ht="16.149999999999999" customHeight="1" x14ac:dyDescent="0.25">
      <c r="E1870" s="5" t="str">
        <f>C1870&amp;"_"&amp;D1870</f>
        <v>_</v>
      </c>
      <c r="F1870" s="5" t="str">
        <f>C1870&amp;"_"&amp;D1870&amp;"_"&amp;B1870</f>
        <v>__</v>
      </c>
    </row>
    <row r="1871" spans="5:6" ht="16.149999999999999" customHeight="1" x14ac:dyDescent="0.25">
      <c r="E1871" s="5" t="str">
        <f>C1871&amp;"_"&amp;D1871</f>
        <v>_</v>
      </c>
      <c r="F1871" s="5" t="str">
        <f>C1871&amp;"_"&amp;D1871&amp;"_"&amp;B1871</f>
        <v>__</v>
      </c>
    </row>
    <row r="1872" spans="5:6" ht="16.149999999999999" customHeight="1" x14ac:dyDescent="0.25">
      <c r="E1872" s="5" t="str">
        <f>C1872&amp;"_"&amp;D1872</f>
        <v>_</v>
      </c>
      <c r="F1872" s="5" t="str">
        <f>C1872&amp;"_"&amp;D1872&amp;"_"&amp;B1872</f>
        <v>__</v>
      </c>
    </row>
    <row r="1873" spans="5:6" ht="16.149999999999999" customHeight="1" x14ac:dyDescent="0.25">
      <c r="E1873" s="5" t="str">
        <f>C1873&amp;"_"&amp;D1873</f>
        <v>_</v>
      </c>
      <c r="F1873" s="5" t="str">
        <f>C1873&amp;"_"&amp;D1873&amp;"_"&amp;B1873</f>
        <v>__</v>
      </c>
    </row>
    <row r="1874" spans="5:6" ht="16.149999999999999" customHeight="1" x14ac:dyDescent="0.25">
      <c r="E1874" s="5" t="str">
        <f>C1874&amp;"_"&amp;D1874</f>
        <v>_</v>
      </c>
      <c r="F1874" s="5" t="str">
        <f>C1874&amp;"_"&amp;D1874&amp;"_"&amp;B1874</f>
        <v>__</v>
      </c>
    </row>
    <row r="1875" spans="5:6" ht="16.149999999999999" customHeight="1" x14ac:dyDescent="0.25">
      <c r="E1875" s="5" t="str">
        <f>C1875&amp;"_"&amp;D1875</f>
        <v>_</v>
      </c>
      <c r="F1875" s="5" t="str">
        <f>C1875&amp;"_"&amp;D1875&amp;"_"&amp;B1875</f>
        <v>__</v>
      </c>
    </row>
    <row r="1876" spans="5:6" ht="16.149999999999999" customHeight="1" x14ac:dyDescent="0.25">
      <c r="E1876" s="5" t="str">
        <f>C1876&amp;"_"&amp;D1876</f>
        <v>_</v>
      </c>
      <c r="F1876" s="5" t="str">
        <f>C1876&amp;"_"&amp;D1876&amp;"_"&amp;B1876</f>
        <v>__</v>
      </c>
    </row>
    <row r="1877" spans="5:6" ht="16.149999999999999" customHeight="1" x14ac:dyDescent="0.25">
      <c r="E1877" s="5" t="str">
        <f>C1877&amp;"_"&amp;D1877</f>
        <v>_</v>
      </c>
      <c r="F1877" s="5" t="str">
        <f>C1877&amp;"_"&amp;D1877&amp;"_"&amp;B1877</f>
        <v>__</v>
      </c>
    </row>
    <row r="1878" spans="5:6" ht="16.149999999999999" customHeight="1" x14ac:dyDescent="0.25">
      <c r="E1878" s="5" t="str">
        <f>C1878&amp;"_"&amp;D1878</f>
        <v>_</v>
      </c>
      <c r="F1878" s="5" t="str">
        <f>C1878&amp;"_"&amp;D1878&amp;"_"&amp;B1878</f>
        <v>__</v>
      </c>
    </row>
    <row r="1879" spans="5:6" ht="16.149999999999999" customHeight="1" x14ac:dyDescent="0.25">
      <c r="E1879" s="5" t="str">
        <f>C1879&amp;"_"&amp;D1879</f>
        <v>_</v>
      </c>
      <c r="F1879" s="5" t="str">
        <f>C1879&amp;"_"&amp;D1879&amp;"_"&amp;B1879</f>
        <v>__</v>
      </c>
    </row>
    <row r="1880" spans="5:6" ht="16.149999999999999" customHeight="1" x14ac:dyDescent="0.25">
      <c r="E1880" s="5" t="str">
        <f>C1880&amp;"_"&amp;D1880</f>
        <v>_</v>
      </c>
      <c r="F1880" s="5" t="str">
        <f>C1880&amp;"_"&amp;D1880&amp;"_"&amp;B1880</f>
        <v>__</v>
      </c>
    </row>
    <row r="1881" spans="5:6" ht="16.149999999999999" customHeight="1" x14ac:dyDescent="0.25">
      <c r="E1881" s="5" t="str">
        <f>C1881&amp;"_"&amp;D1881</f>
        <v>_</v>
      </c>
      <c r="F1881" s="5" t="str">
        <f>C1881&amp;"_"&amp;D1881&amp;"_"&amp;B1881</f>
        <v>__</v>
      </c>
    </row>
    <row r="1882" spans="5:6" ht="16.149999999999999" customHeight="1" x14ac:dyDescent="0.25">
      <c r="E1882" s="5" t="str">
        <f>C1882&amp;"_"&amp;D1882</f>
        <v>_</v>
      </c>
      <c r="F1882" s="5" t="str">
        <f>C1882&amp;"_"&amp;D1882&amp;"_"&amp;B1882</f>
        <v>__</v>
      </c>
    </row>
    <row r="1883" spans="5:6" ht="16.149999999999999" customHeight="1" x14ac:dyDescent="0.25">
      <c r="E1883" s="5" t="str">
        <f>C1883&amp;"_"&amp;D1883</f>
        <v>_</v>
      </c>
      <c r="F1883" s="5" t="str">
        <f>C1883&amp;"_"&amp;D1883&amp;"_"&amp;B1883</f>
        <v>__</v>
      </c>
    </row>
    <row r="1884" spans="5:6" ht="16.149999999999999" customHeight="1" x14ac:dyDescent="0.25">
      <c r="E1884" s="5" t="str">
        <f>C1884&amp;"_"&amp;D1884</f>
        <v>_</v>
      </c>
      <c r="F1884" s="5" t="str">
        <f>C1884&amp;"_"&amp;D1884&amp;"_"&amp;B1884</f>
        <v>__</v>
      </c>
    </row>
    <row r="1885" spans="5:6" ht="16.149999999999999" customHeight="1" x14ac:dyDescent="0.25">
      <c r="E1885" s="5" t="str">
        <f>C1885&amp;"_"&amp;D1885</f>
        <v>_</v>
      </c>
      <c r="F1885" s="5" t="str">
        <f>C1885&amp;"_"&amp;D1885&amp;"_"&amp;B1885</f>
        <v>__</v>
      </c>
    </row>
    <row r="1886" spans="5:6" ht="16.149999999999999" customHeight="1" x14ac:dyDescent="0.25">
      <c r="E1886" s="5" t="str">
        <f>C1886&amp;"_"&amp;D1886</f>
        <v>_</v>
      </c>
      <c r="F1886" s="5" t="str">
        <f>C1886&amp;"_"&amp;D1886&amp;"_"&amp;B1886</f>
        <v>__</v>
      </c>
    </row>
    <row r="1887" spans="5:6" ht="16.149999999999999" customHeight="1" x14ac:dyDescent="0.25">
      <c r="E1887" s="5" t="str">
        <f>C1887&amp;"_"&amp;D1887</f>
        <v>_</v>
      </c>
      <c r="F1887" s="5" t="str">
        <f>C1887&amp;"_"&amp;D1887&amp;"_"&amp;B1887</f>
        <v>__</v>
      </c>
    </row>
    <row r="1888" spans="5:6" ht="16.149999999999999" customHeight="1" x14ac:dyDescent="0.25">
      <c r="E1888" s="5" t="str">
        <f>C1888&amp;"_"&amp;D1888</f>
        <v>_</v>
      </c>
      <c r="F1888" s="5" t="str">
        <f>C1888&amp;"_"&amp;D1888&amp;"_"&amp;B1888</f>
        <v>__</v>
      </c>
    </row>
    <row r="1889" spans="5:6" ht="16.149999999999999" customHeight="1" x14ac:dyDescent="0.25">
      <c r="E1889" s="5" t="str">
        <f>C1889&amp;"_"&amp;D1889</f>
        <v>_</v>
      </c>
      <c r="F1889" s="5" t="str">
        <f>C1889&amp;"_"&amp;D1889&amp;"_"&amp;B1889</f>
        <v>__</v>
      </c>
    </row>
    <row r="1890" spans="5:6" ht="16.149999999999999" customHeight="1" x14ac:dyDescent="0.25">
      <c r="E1890" s="5" t="str">
        <f>C1890&amp;"_"&amp;D1890</f>
        <v>_</v>
      </c>
      <c r="F1890" s="5" t="str">
        <f>C1890&amp;"_"&amp;D1890&amp;"_"&amp;B1890</f>
        <v>__</v>
      </c>
    </row>
    <row r="1891" spans="5:6" ht="16.149999999999999" customHeight="1" x14ac:dyDescent="0.25">
      <c r="E1891" s="5" t="str">
        <f>C1891&amp;"_"&amp;D1891</f>
        <v>_</v>
      </c>
      <c r="F1891" s="5" t="str">
        <f>C1891&amp;"_"&amp;D1891&amp;"_"&amp;B1891</f>
        <v>__</v>
      </c>
    </row>
    <row r="1892" spans="5:6" ht="16.149999999999999" customHeight="1" x14ac:dyDescent="0.25">
      <c r="E1892" s="5" t="str">
        <f>C1892&amp;"_"&amp;D1892</f>
        <v>_</v>
      </c>
      <c r="F1892" s="5" t="str">
        <f>C1892&amp;"_"&amp;D1892&amp;"_"&amp;B1892</f>
        <v>__</v>
      </c>
    </row>
    <row r="1893" spans="5:6" ht="16.149999999999999" customHeight="1" x14ac:dyDescent="0.25">
      <c r="E1893" s="5" t="str">
        <f>C1893&amp;"_"&amp;D1893</f>
        <v>_</v>
      </c>
      <c r="F1893" s="5" t="str">
        <f>C1893&amp;"_"&amp;D1893&amp;"_"&amp;B1893</f>
        <v>__</v>
      </c>
    </row>
    <row r="1894" spans="5:6" ht="16.149999999999999" customHeight="1" x14ac:dyDescent="0.25">
      <c r="E1894" s="5" t="str">
        <f>C1894&amp;"_"&amp;D1894</f>
        <v>_</v>
      </c>
      <c r="F1894" s="5" t="str">
        <f>C1894&amp;"_"&amp;D1894&amp;"_"&amp;B1894</f>
        <v>__</v>
      </c>
    </row>
    <row r="1895" spans="5:6" ht="16.149999999999999" customHeight="1" x14ac:dyDescent="0.25">
      <c r="E1895" s="5" t="str">
        <f>C1895&amp;"_"&amp;D1895</f>
        <v>_</v>
      </c>
      <c r="F1895" s="5" t="str">
        <f>C1895&amp;"_"&amp;D1895&amp;"_"&amp;B1895</f>
        <v>__</v>
      </c>
    </row>
    <row r="1896" spans="5:6" ht="16.149999999999999" customHeight="1" x14ac:dyDescent="0.25">
      <c r="E1896" s="5" t="str">
        <f>C1896&amp;"_"&amp;D1896</f>
        <v>_</v>
      </c>
      <c r="F1896" s="5" t="str">
        <f>C1896&amp;"_"&amp;D1896&amp;"_"&amp;B1896</f>
        <v>__</v>
      </c>
    </row>
    <row r="1897" spans="5:6" ht="16.149999999999999" customHeight="1" x14ac:dyDescent="0.25">
      <c r="E1897" s="5" t="str">
        <f>C1897&amp;"_"&amp;D1897</f>
        <v>_</v>
      </c>
      <c r="F1897" s="5" t="str">
        <f>C1897&amp;"_"&amp;D1897&amp;"_"&amp;B1897</f>
        <v>__</v>
      </c>
    </row>
    <row r="1898" spans="5:6" ht="16.149999999999999" customHeight="1" x14ac:dyDescent="0.25">
      <c r="E1898" s="5" t="str">
        <f>C1898&amp;"_"&amp;D1898</f>
        <v>_</v>
      </c>
      <c r="F1898" s="5" t="str">
        <f>C1898&amp;"_"&amp;D1898&amp;"_"&amp;B1898</f>
        <v>__</v>
      </c>
    </row>
    <row r="1899" spans="5:6" ht="16.149999999999999" customHeight="1" x14ac:dyDescent="0.25">
      <c r="E1899" s="5" t="str">
        <f>C1899&amp;"_"&amp;D1899</f>
        <v>_</v>
      </c>
      <c r="F1899" s="5" t="str">
        <f>C1899&amp;"_"&amp;D1899&amp;"_"&amp;B1899</f>
        <v>__</v>
      </c>
    </row>
    <row r="1900" spans="5:6" ht="16.149999999999999" customHeight="1" x14ac:dyDescent="0.25">
      <c r="E1900" s="5" t="str">
        <f>C1900&amp;"_"&amp;D1900</f>
        <v>_</v>
      </c>
      <c r="F1900" s="5" t="str">
        <f>C1900&amp;"_"&amp;D1900&amp;"_"&amp;B1900</f>
        <v>__</v>
      </c>
    </row>
    <row r="1901" spans="5:6" ht="16.149999999999999" customHeight="1" x14ac:dyDescent="0.25">
      <c r="E1901" s="5" t="str">
        <f>C1901&amp;"_"&amp;D1901</f>
        <v>_</v>
      </c>
      <c r="F1901" s="5" t="str">
        <f>C1901&amp;"_"&amp;D1901&amp;"_"&amp;B1901</f>
        <v>__</v>
      </c>
    </row>
    <row r="1902" spans="5:6" ht="16.149999999999999" customHeight="1" x14ac:dyDescent="0.25">
      <c r="E1902" s="5" t="str">
        <f>C1902&amp;"_"&amp;D1902</f>
        <v>_</v>
      </c>
      <c r="F1902" s="5" t="str">
        <f>C1902&amp;"_"&amp;D1902&amp;"_"&amp;B1902</f>
        <v>__</v>
      </c>
    </row>
    <row r="1903" spans="5:6" ht="16.149999999999999" customHeight="1" x14ac:dyDescent="0.25">
      <c r="E1903" s="5" t="str">
        <f>C1903&amp;"_"&amp;D1903</f>
        <v>_</v>
      </c>
      <c r="F1903" s="5" t="str">
        <f>C1903&amp;"_"&amp;D1903&amp;"_"&amp;B1903</f>
        <v>__</v>
      </c>
    </row>
    <row r="1904" spans="5:6" ht="16.149999999999999" customHeight="1" x14ac:dyDescent="0.25">
      <c r="E1904" s="5" t="str">
        <f>C1904&amp;"_"&amp;D1904</f>
        <v>_</v>
      </c>
      <c r="F1904" s="5" t="str">
        <f>C1904&amp;"_"&amp;D1904&amp;"_"&amp;B1904</f>
        <v>__</v>
      </c>
    </row>
    <row r="1905" spans="5:6" ht="16.149999999999999" customHeight="1" x14ac:dyDescent="0.25">
      <c r="E1905" s="5" t="str">
        <f>C1905&amp;"_"&amp;D1905</f>
        <v>_</v>
      </c>
      <c r="F1905" s="5" t="str">
        <f>C1905&amp;"_"&amp;D1905&amp;"_"&amp;B1905</f>
        <v>__</v>
      </c>
    </row>
    <row r="1906" spans="5:6" ht="16.149999999999999" customHeight="1" x14ac:dyDescent="0.25">
      <c r="E1906" s="5" t="str">
        <f>C1906&amp;"_"&amp;D1906</f>
        <v>_</v>
      </c>
      <c r="F1906" s="5" t="str">
        <f>C1906&amp;"_"&amp;D1906&amp;"_"&amp;B1906</f>
        <v>__</v>
      </c>
    </row>
    <row r="1907" spans="5:6" ht="16.149999999999999" customHeight="1" x14ac:dyDescent="0.25">
      <c r="E1907" s="5" t="str">
        <f>C1907&amp;"_"&amp;D1907</f>
        <v>_</v>
      </c>
      <c r="F1907" s="5" t="str">
        <f>C1907&amp;"_"&amp;D1907&amp;"_"&amp;B1907</f>
        <v>__</v>
      </c>
    </row>
    <row r="1908" spans="5:6" ht="16.149999999999999" customHeight="1" x14ac:dyDescent="0.25">
      <c r="E1908" s="5" t="str">
        <f>C1908&amp;"_"&amp;D1908</f>
        <v>_</v>
      </c>
      <c r="F1908" s="5" t="str">
        <f>C1908&amp;"_"&amp;D1908&amp;"_"&amp;B1908</f>
        <v>__</v>
      </c>
    </row>
    <row r="1909" spans="5:6" ht="16.149999999999999" customHeight="1" x14ac:dyDescent="0.25">
      <c r="E1909" s="5" t="str">
        <f>C1909&amp;"_"&amp;D1909</f>
        <v>_</v>
      </c>
      <c r="F1909" s="5" t="str">
        <f>C1909&amp;"_"&amp;D1909&amp;"_"&amp;B1909</f>
        <v>__</v>
      </c>
    </row>
    <row r="1910" spans="5:6" ht="16.149999999999999" customHeight="1" x14ac:dyDescent="0.25">
      <c r="E1910" s="5" t="str">
        <f>C1910&amp;"_"&amp;D1910</f>
        <v>_</v>
      </c>
      <c r="F1910" s="5" t="str">
        <f>C1910&amp;"_"&amp;D1910&amp;"_"&amp;B1910</f>
        <v>__</v>
      </c>
    </row>
    <row r="1911" spans="5:6" ht="16.149999999999999" customHeight="1" x14ac:dyDescent="0.25">
      <c r="E1911" s="5" t="str">
        <f>C1911&amp;"_"&amp;D1911</f>
        <v>_</v>
      </c>
      <c r="F1911" s="5" t="str">
        <f>C1911&amp;"_"&amp;D1911&amp;"_"&amp;B1911</f>
        <v>__</v>
      </c>
    </row>
    <row r="1912" spans="5:6" ht="16.149999999999999" customHeight="1" x14ac:dyDescent="0.25">
      <c r="E1912" s="5" t="str">
        <f>C1912&amp;"_"&amp;D1912</f>
        <v>_</v>
      </c>
      <c r="F1912" s="5" t="str">
        <f>C1912&amp;"_"&amp;D1912&amp;"_"&amp;B1912</f>
        <v>__</v>
      </c>
    </row>
    <row r="1913" spans="5:6" ht="16.149999999999999" customHeight="1" x14ac:dyDescent="0.25">
      <c r="E1913" s="5" t="str">
        <f>C1913&amp;"_"&amp;D1913</f>
        <v>_</v>
      </c>
      <c r="F1913" s="5" t="str">
        <f>C1913&amp;"_"&amp;D1913&amp;"_"&amp;B1913</f>
        <v>__</v>
      </c>
    </row>
    <row r="1914" spans="5:6" ht="16.149999999999999" customHeight="1" x14ac:dyDescent="0.25">
      <c r="E1914" s="5" t="str">
        <f>C1914&amp;"_"&amp;D1914</f>
        <v>_</v>
      </c>
      <c r="F1914" s="5" t="str">
        <f>C1914&amp;"_"&amp;D1914&amp;"_"&amp;B1914</f>
        <v>__</v>
      </c>
    </row>
    <row r="1915" spans="5:6" ht="16.149999999999999" customHeight="1" x14ac:dyDescent="0.25">
      <c r="E1915" s="5" t="str">
        <f>C1915&amp;"_"&amp;D1915</f>
        <v>_</v>
      </c>
      <c r="F1915" s="5" t="str">
        <f>C1915&amp;"_"&amp;D1915&amp;"_"&amp;B1915</f>
        <v>__</v>
      </c>
    </row>
    <row r="1916" spans="5:6" ht="16.149999999999999" customHeight="1" x14ac:dyDescent="0.25">
      <c r="E1916" s="5" t="str">
        <f>C1916&amp;"_"&amp;D1916</f>
        <v>_</v>
      </c>
      <c r="F1916" s="5" t="str">
        <f>C1916&amp;"_"&amp;D1916&amp;"_"&amp;B1916</f>
        <v>__</v>
      </c>
    </row>
    <row r="1917" spans="5:6" ht="16.149999999999999" customHeight="1" x14ac:dyDescent="0.25">
      <c r="E1917" s="5" t="str">
        <f>C1917&amp;"_"&amp;D1917</f>
        <v>_</v>
      </c>
      <c r="F1917" s="5" t="str">
        <f>C1917&amp;"_"&amp;D1917&amp;"_"&amp;B1917</f>
        <v>__</v>
      </c>
    </row>
    <row r="1918" spans="5:6" ht="16.149999999999999" customHeight="1" x14ac:dyDescent="0.25">
      <c r="E1918" s="5" t="str">
        <f>C1918&amp;"_"&amp;D1918</f>
        <v>_</v>
      </c>
      <c r="F1918" s="5" t="str">
        <f>C1918&amp;"_"&amp;D1918&amp;"_"&amp;B1918</f>
        <v>__</v>
      </c>
    </row>
    <row r="1919" spans="5:6" ht="16.149999999999999" customHeight="1" x14ac:dyDescent="0.25">
      <c r="E1919" s="5" t="str">
        <f>C1919&amp;"_"&amp;D1919</f>
        <v>_</v>
      </c>
      <c r="F1919" s="5" t="str">
        <f>C1919&amp;"_"&amp;D1919&amp;"_"&amp;B1919</f>
        <v>__</v>
      </c>
    </row>
    <row r="1920" spans="5:6" ht="16.149999999999999" customHeight="1" x14ac:dyDescent="0.25">
      <c r="E1920" s="5" t="str">
        <f>C1920&amp;"_"&amp;D1920</f>
        <v>_</v>
      </c>
      <c r="F1920" s="5" t="str">
        <f>C1920&amp;"_"&amp;D1920&amp;"_"&amp;B1920</f>
        <v>__</v>
      </c>
    </row>
    <row r="1921" spans="5:6" ht="16.149999999999999" customHeight="1" x14ac:dyDescent="0.25">
      <c r="E1921" s="5" t="str">
        <f>C1921&amp;"_"&amp;D1921</f>
        <v>_</v>
      </c>
      <c r="F1921" s="5" t="str">
        <f>C1921&amp;"_"&amp;D1921&amp;"_"&amp;B1921</f>
        <v>__</v>
      </c>
    </row>
    <row r="1922" spans="5:6" ht="16.149999999999999" customHeight="1" x14ac:dyDescent="0.25">
      <c r="E1922" s="5" t="str">
        <f>C1922&amp;"_"&amp;D1922</f>
        <v>_</v>
      </c>
      <c r="F1922" s="5" t="str">
        <f>C1922&amp;"_"&amp;D1922&amp;"_"&amp;B1922</f>
        <v>__</v>
      </c>
    </row>
    <row r="1923" spans="5:6" ht="16.149999999999999" customHeight="1" x14ac:dyDescent="0.25">
      <c r="E1923" s="5" t="str">
        <f>C1923&amp;"_"&amp;D1923</f>
        <v>_</v>
      </c>
      <c r="F1923" s="5" t="str">
        <f>C1923&amp;"_"&amp;D1923&amp;"_"&amp;B1923</f>
        <v>__</v>
      </c>
    </row>
    <row r="1924" spans="5:6" ht="16.149999999999999" customHeight="1" x14ac:dyDescent="0.25">
      <c r="E1924" s="5" t="str">
        <f>C1924&amp;"_"&amp;D1924</f>
        <v>_</v>
      </c>
      <c r="F1924" s="5" t="str">
        <f>C1924&amp;"_"&amp;D1924&amp;"_"&amp;B1924</f>
        <v>__</v>
      </c>
    </row>
    <row r="1925" spans="5:6" ht="16.149999999999999" customHeight="1" x14ac:dyDescent="0.25">
      <c r="E1925" s="5" t="str">
        <f>C1925&amp;"_"&amp;D1925</f>
        <v>_</v>
      </c>
      <c r="F1925" s="5" t="str">
        <f>C1925&amp;"_"&amp;D1925&amp;"_"&amp;B1925</f>
        <v>__</v>
      </c>
    </row>
    <row r="1926" spans="5:6" ht="16.149999999999999" customHeight="1" x14ac:dyDescent="0.25">
      <c r="E1926" s="5" t="str">
        <f>C1926&amp;"_"&amp;D1926</f>
        <v>_</v>
      </c>
      <c r="F1926" s="5" t="str">
        <f>C1926&amp;"_"&amp;D1926&amp;"_"&amp;B1926</f>
        <v>__</v>
      </c>
    </row>
    <row r="1927" spans="5:6" ht="16.149999999999999" customHeight="1" x14ac:dyDescent="0.25">
      <c r="E1927" s="5" t="str">
        <f>C1927&amp;"_"&amp;D1927</f>
        <v>_</v>
      </c>
      <c r="F1927" s="5" t="str">
        <f>C1927&amp;"_"&amp;D1927&amp;"_"&amp;B1927</f>
        <v>__</v>
      </c>
    </row>
    <row r="1928" spans="5:6" ht="16.149999999999999" customHeight="1" x14ac:dyDescent="0.25">
      <c r="E1928" s="5" t="str">
        <f>C1928&amp;"_"&amp;D1928</f>
        <v>_</v>
      </c>
      <c r="F1928" s="5" t="str">
        <f>C1928&amp;"_"&amp;D1928&amp;"_"&amp;B1928</f>
        <v>__</v>
      </c>
    </row>
    <row r="1929" spans="5:6" ht="16.149999999999999" customHeight="1" x14ac:dyDescent="0.25">
      <c r="E1929" s="5" t="str">
        <f>C1929&amp;"_"&amp;D1929</f>
        <v>_</v>
      </c>
      <c r="F1929" s="5" t="str">
        <f>C1929&amp;"_"&amp;D1929&amp;"_"&amp;B1929</f>
        <v>__</v>
      </c>
    </row>
    <row r="1930" spans="5:6" ht="16.149999999999999" customHeight="1" x14ac:dyDescent="0.25">
      <c r="E1930" s="5" t="str">
        <f>C1930&amp;"_"&amp;D1930</f>
        <v>_</v>
      </c>
      <c r="F1930" s="5" t="str">
        <f>C1930&amp;"_"&amp;D1930&amp;"_"&amp;B1930</f>
        <v>__</v>
      </c>
    </row>
    <row r="1931" spans="5:6" ht="16.149999999999999" customHeight="1" x14ac:dyDescent="0.25">
      <c r="E1931" s="5" t="str">
        <f>C1931&amp;"_"&amp;D1931</f>
        <v>_</v>
      </c>
      <c r="F1931" s="5" t="str">
        <f>C1931&amp;"_"&amp;D1931&amp;"_"&amp;B1931</f>
        <v>__</v>
      </c>
    </row>
    <row r="1932" spans="5:6" ht="16.149999999999999" customHeight="1" x14ac:dyDescent="0.25">
      <c r="E1932" s="5" t="str">
        <f>C1932&amp;"_"&amp;D1932</f>
        <v>_</v>
      </c>
      <c r="F1932" s="5" t="str">
        <f>C1932&amp;"_"&amp;D1932&amp;"_"&amp;B1932</f>
        <v>__</v>
      </c>
    </row>
    <row r="1933" spans="5:6" ht="16.149999999999999" customHeight="1" x14ac:dyDescent="0.25">
      <c r="E1933" s="5" t="str">
        <f>C1933&amp;"_"&amp;D1933</f>
        <v>_</v>
      </c>
      <c r="F1933" s="5" t="str">
        <f>C1933&amp;"_"&amp;D1933&amp;"_"&amp;B1933</f>
        <v>__</v>
      </c>
    </row>
    <row r="1934" spans="5:6" ht="16.149999999999999" customHeight="1" x14ac:dyDescent="0.25">
      <c r="E1934" s="5" t="str">
        <f>C1934&amp;"_"&amp;D1934</f>
        <v>_</v>
      </c>
      <c r="F1934" s="5" t="str">
        <f>C1934&amp;"_"&amp;D1934&amp;"_"&amp;B1934</f>
        <v>__</v>
      </c>
    </row>
    <row r="1935" spans="5:6" ht="16.149999999999999" customHeight="1" x14ac:dyDescent="0.25">
      <c r="E1935" s="5" t="str">
        <f>C1935&amp;"_"&amp;D1935</f>
        <v>_</v>
      </c>
      <c r="F1935" s="5" t="str">
        <f>C1935&amp;"_"&amp;D1935&amp;"_"&amp;B1935</f>
        <v>__</v>
      </c>
    </row>
    <row r="1936" spans="5:6" ht="16.149999999999999" customHeight="1" x14ac:dyDescent="0.25">
      <c r="E1936" s="5" t="str">
        <f>C1936&amp;"_"&amp;D1936</f>
        <v>_</v>
      </c>
      <c r="F1936" s="5" t="str">
        <f>C1936&amp;"_"&amp;D1936&amp;"_"&amp;B1936</f>
        <v>__</v>
      </c>
    </row>
    <row r="1937" spans="5:6" ht="16.149999999999999" customHeight="1" x14ac:dyDescent="0.25">
      <c r="E1937" s="5" t="str">
        <f>C1937&amp;"_"&amp;D1937</f>
        <v>_</v>
      </c>
      <c r="F1937" s="5" t="str">
        <f>C1937&amp;"_"&amp;D1937&amp;"_"&amp;B1937</f>
        <v>__</v>
      </c>
    </row>
    <row r="1938" spans="5:6" ht="16.149999999999999" customHeight="1" x14ac:dyDescent="0.25">
      <c r="E1938" s="5" t="str">
        <f>C1938&amp;"_"&amp;D1938</f>
        <v>_</v>
      </c>
      <c r="F1938" s="5" t="str">
        <f>C1938&amp;"_"&amp;D1938&amp;"_"&amp;B1938</f>
        <v>__</v>
      </c>
    </row>
    <row r="1939" spans="5:6" ht="16.149999999999999" customHeight="1" x14ac:dyDescent="0.25">
      <c r="E1939" s="5" t="str">
        <f>C1939&amp;"_"&amp;D1939</f>
        <v>_</v>
      </c>
      <c r="F1939" s="5" t="str">
        <f>C1939&amp;"_"&amp;D1939&amp;"_"&amp;B1939</f>
        <v>__</v>
      </c>
    </row>
    <row r="1940" spans="5:6" ht="16.149999999999999" customHeight="1" x14ac:dyDescent="0.25">
      <c r="E1940" s="5" t="str">
        <f>C1940&amp;"_"&amp;D1940</f>
        <v>_</v>
      </c>
      <c r="F1940" s="5" t="str">
        <f>C1940&amp;"_"&amp;D1940&amp;"_"&amp;B1940</f>
        <v>__</v>
      </c>
    </row>
    <row r="1941" spans="5:6" ht="16.149999999999999" customHeight="1" x14ac:dyDescent="0.25">
      <c r="E1941" s="5" t="str">
        <f>C1941&amp;"_"&amp;D1941</f>
        <v>_</v>
      </c>
      <c r="F1941" s="5" t="str">
        <f>C1941&amp;"_"&amp;D1941&amp;"_"&amp;B1941</f>
        <v>__</v>
      </c>
    </row>
    <row r="1942" spans="5:6" ht="16.149999999999999" customHeight="1" x14ac:dyDescent="0.25">
      <c r="E1942" s="5" t="str">
        <f>C1942&amp;"_"&amp;D1942</f>
        <v>_</v>
      </c>
      <c r="F1942" s="5" t="str">
        <f>C1942&amp;"_"&amp;D1942&amp;"_"&amp;B1942</f>
        <v>__</v>
      </c>
    </row>
    <row r="1943" spans="5:6" ht="16.149999999999999" customHeight="1" x14ac:dyDescent="0.25">
      <c r="E1943" s="5" t="str">
        <f>C1943&amp;"_"&amp;D1943</f>
        <v>_</v>
      </c>
      <c r="F1943" s="5" t="str">
        <f>C1943&amp;"_"&amp;D1943&amp;"_"&amp;B1943</f>
        <v>__</v>
      </c>
    </row>
    <row r="1944" spans="5:6" ht="16.149999999999999" customHeight="1" x14ac:dyDescent="0.25">
      <c r="E1944" s="5" t="str">
        <f>C1944&amp;"_"&amp;D1944</f>
        <v>_</v>
      </c>
      <c r="F1944" s="5" t="str">
        <f>C1944&amp;"_"&amp;D1944&amp;"_"&amp;B1944</f>
        <v>__</v>
      </c>
    </row>
    <row r="1945" spans="5:6" ht="16.149999999999999" customHeight="1" x14ac:dyDescent="0.25">
      <c r="E1945" s="5" t="str">
        <f>C1945&amp;"_"&amp;D1945</f>
        <v>_</v>
      </c>
      <c r="F1945" s="5" t="str">
        <f>C1945&amp;"_"&amp;D1945&amp;"_"&amp;B1945</f>
        <v>__</v>
      </c>
    </row>
    <row r="1946" spans="5:6" ht="16.149999999999999" customHeight="1" x14ac:dyDescent="0.25">
      <c r="E1946" s="5" t="str">
        <f>C1946&amp;"_"&amp;D1946</f>
        <v>_</v>
      </c>
      <c r="F1946" s="5" t="str">
        <f>C1946&amp;"_"&amp;D1946&amp;"_"&amp;B1946</f>
        <v>__</v>
      </c>
    </row>
    <row r="1947" spans="5:6" ht="16.149999999999999" customHeight="1" x14ac:dyDescent="0.25">
      <c r="E1947" s="5" t="str">
        <f>C1947&amp;"_"&amp;D1947</f>
        <v>_</v>
      </c>
      <c r="F1947" s="5" t="str">
        <f>C1947&amp;"_"&amp;D1947&amp;"_"&amp;B1947</f>
        <v>__</v>
      </c>
    </row>
    <row r="1948" spans="5:6" ht="16.149999999999999" customHeight="1" x14ac:dyDescent="0.25">
      <c r="E1948" s="5" t="str">
        <f>C1948&amp;"_"&amp;D1948</f>
        <v>_</v>
      </c>
      <c r="F1948" s="5" t="str">
        <f>C1948&amp;"_"&amp;D1948&amp;"_"&amp;B1948</f>
        <v>__</v>
      </c>
    </row>
    <row r="1949" spans="5:6" ht="16.149999999999999" customHeight="1" x14ac:dyDescent="0.25">
      <c r="E1949" s="5" t="str">
        <f>C1949&amp;"_"&amp;D1949</f>
        <v>_</v>
      </c>
      <c r="F1949" s="5" t="str">
        <f>C1949&amp;"_"&amp;D1949&amp;"_"&amp;B1949</f>
        <v>__</v>
      </c>
    </row>
    <row r="1950" spans="5:6" ht="16.149999999999999" customHeight="1" x14ac:dyDescent="0.25">
      <c r="E1950" s="5" t="str">
        <f>C1950&amp;"_"&amp;D1950</f>
        <v>_</v>
      </c>
      <c r="F1950" s="5" t="str">
        <f>C1950&amp;"_"&amp;D1950&amp;"_"&amp;B1950</f>
        <v>__</v>
      </c>
    </row>
    <row r="1951" spans="5:6" ht="16.149999999999999" customHeight="1" x14ac:dyDescent="0.25">
      <c r="E1951" s="5" t="str">
        <f>C1951&amp;"_"&amp;D1951</f>
        <v>_</v>
      </c>
      <c r="F1951" s="5" t="str">
        <f>C1951&amp;"_"&amp;D1951&amp;"_"&amp;B1951</f>
        <v>__</v>
      </c>
    </row>
    <row r="1952" spans="5:6" ht="16.149999999999999" customHeight="1" x14ac:dyDescent="0.25">
      <c r="E1952" s="5" t="str">
        <f>C1952&amp;"_"&amp;D1952</f>
        <v>_</v>
      </c>
      <c r="F1952" s="5" t="str">
        <f>C1952&amp;"_"&amp;D1952&amp;"_"&amp;B1952</f>
        <v>__</v>
      </c>
    </row>
    <row r="1953" spans="5:6" ht="16.149999999999999" customHeight="1" x14ac:dyDescent="0.25">
      <c r="E1953" s="5" t="str">
        <f>C1953&amp;"_"&amp;D1953</f>
        <v>_</v>
      </c>
      <c r="F1953" s="5" t="str">
        <f>C1953&amp;"_"&amp;D1953&amp;"_"&amp;B1953</f>
        <v>__</v>
      </c>
    </row>
    <row r="1954" spans="5:6" ht="16.149999999999999" customHeight="1" x14ac:dyDescent="0.25">
      <c r="E1954" s="5" t="str">
        <f>C1954&amp;"_"&amp;D1954</f>
        <v>_</v>
      </c>
      <c r="F1954" s="5" t="str">
        <f>C1954&amp;"_"&amp;D1954&amp;"_"&amp;B1954</f>
        <v>__</v>
      </c>
    </row>
    <row r="1955" spans="5:6" ht="16.149999999999999" customHeight="1" x14ac:dyDescent="0.25">
      <c r="E1955" s="5" t="str">
        <f>C1955&amp;"_"&amp;D1955</f>
        <v>_</v>
      </c>
      <c r="F1955" s="5" t="str">
        <f>C1955&amp;"_"&amp;D1955&amp;"_"&amp;B1955</f>
        <v>__</v>
      </c>
    </row>
    <row r="1956" spans="5:6" ht="16.149999999999999" customHeight="1" x14ac:dyDescent="0.25">
      <c r="E1956" s="5" t="str">
        <f>C1956&amp;"_"&amp;D1956</f>
        <v>_</v>
      </c>
      <c r="F1956" s="5" t="str">
        <f>C1956&amp;"_"&amp;D1956&amp;"_"&amp;B1956</f>
        <v>__</v>
      </c>
    </row>
    <row r="1957" spans="5:6" ht="16.149999999999999" customHeight="1" x14ac:dyDescent="0.25">
      <c r="E1957" s="5" t="str">
        <f>C1957&amp;"_"&amp;D1957</f>
        <v>_</v>
      </c>
      <c r="F1957" s="5" t="str">
        <f>C1957&amp;"_"&amp;D1957&amp;"_"&amp;B1957</f>
        <v>__</v>
      </c>
    </row>
    <row r="1958" spans="5:6" ht="16.149999999999999" customHeight="1" x14ac:dyDescent="0.25">
      <c r="E1958" s="5" t="str">
        <f>C1958&amp;"_"&amp;D1958</f>
        <v>_</v>
      </c>
      <c r="F1958" s="5" t="str">
        <f>C1958&amp;"_"&amp;D1958&amp;"_"&amp;B1958</f>
        <v>__</v>
      </c>
    </row>
    <row r="1959" spans="5:6" ht="16.149999999999999" customHeight="1" x14ac:dyDescent="0.25">
      <c r="E1959" s="5" t="str">
        <f>C1959&amp;"_"&amp;D1959</f>
        <v>_</v>
      </c>
      <c r="F1959" s="5" t="str">
        <f>C1959&amp;"_"&amp;D1959&amp;"_"&amp;B1959</f>
        <v>__</v>
      </c>
    </row>
    <row r="1960" spans="5:6" ht="16.149999999999999" customHeight="1" x14ac:dyDescent="0.25">
      <c r="E1960" s="5" t="str">
        <f>C1960&amp;"_"&amp;D1960</f>
        <v>_</v>
      </c>
      <c r="F1960" s="5" t="str">
        <f>C1960&amp;"_"&amp;D1960&amp;"_"&amp;B1960</f>
        <v>__</v>
      </c>
    </row>
    <row r="1961" spans="5:6" ht="16.149999999999999" customHeight="1" x14ac:dyDescent="0.25">
      <c r="E1961" s="5" t="str">
        <f>C1961&amp;"_"&amp;D1961</f>
        <v>_</v>
      </c>
      <c r="F1961" s="5" t="str">
        <f>C1961&amp;"_"&amp;D1961&amp;"_"&amp;B1961</f>
        <v>__</v>
      </c>
    </row>
    <row r="1962" spans="5:6" ht="16.149999999999999" customHeight="1" x14ac:dyDescent="0.25">
      <c r="E1962" s="5" t="str">
        <f>C1962&amp;"_"&amp;D1962</f>
        <v>_</v>
      </c>
      <c r="F1962" s="5" t="str">
        <f>C1962&amp;"_"&amp;D1962&amp;"_"&amp;B1962</f>
        <v>__</v>
      </c>
    </row>
    <row r="1963" spans="5:6" ht="16.149999999999999" customHeight="1" x14ac:dyDescent="0.25">
      <c r="E1963" s="5" t="str">
        <f>C1963&amp;"_"&amp;D1963</f>
        <v>_</v>
      </c>
      <c r="F1963" s="5" t="str">
        <f>C1963&amp;"_"&amp;D1963&amp;"_"&amp;B1963</f>
        <v>__</v>
      </c>
    </row>
    <row r="1964" spans="5:6" ht="16.149999999999999" customHeight="1" x14ac:dyDescent="0.25">
      <c r="E1964" s="5" t="str">
        <f>C1964&amp;"_"&amp;D1964</f>
        <v>_</v>
      </c>
      <c r="F1964" s="5" t="str">
        <f>C1964&amp;"_"&amp;D1964&amp;"_"&amp;B1964</f>
        <v>__</v>
      </c>
    </row>
    <row r="1965" spans="5:6" ht="16.149999999999999" customHeight="1" x14ac:dyDescent="0.25">
      <c r="E1965" s="5" t="str">
        <f>C1965&amp;"_"&amp;D1965</f>
        <v>_</v>
      </c>
      <c r="F1965" s="5" t="str">
        <f>C1965&amp;"_"&amp;D1965&amp;"_"&amp;B1965</f>
        <v>__</v>
      </c>
    </row>
    <row r="1966" spans="5:6" ht="16.149999999999999" customHeight="1" x14ac:dyDescent="0.25">
      <c r="E1966" s="5" t="str">
        <f>C1966&amp;"_"&amp;D1966</f>
        <v>_</v>
      </c>
      <c r="F1966" s="5" t="str">
        <f>C1966&amp;"_"&amp;D1966&amp;"_"&amp;B1966</f>
        <v>__</v>
      </c>
    </row>
    <row r="1967" spans="5:6" ht="16.149999999999999" customHeight="1" x14ac:dyDescent="0.25">
      <c r="E1967" s="5" t="str">
        <f>C1967&amp;"_"&amp;D1967</f>
        <v>_</v>
      </c>
      <c r="F1967" s="5" t="str">
        <f>C1967&amp;"_"&amp;D1967&amp;"_"&amp;B1967</f>
        <v>__</v>
      </c>
    </row>
    <row r="1968" spans="5:6" ht="16.149999999999999" customHeight="1" x14ac:dyDescent="0.25">
      <c r="E1968" s="5" t="str">
        <f>C1968&amp;"_"&amp;D1968</f>
        <v>_</v>
      </c>
      <c r="F1968" s="5" t="str">
        <f>C1968&amp;"_"&amp;D1968&amp;"_"&amp;B1968</f>
        <v>__</v>
      </c>
    </row>
    <row r="1969" spans="5:6" ht="16.149999999999999" customHeight="1" x14ac:dyDescent="0.25">
      <c r="E1969" s="5" t="str">
        <f>C1969&amp;"_"&amp;D1969</f>
        <v>_</v>
      </c>
      <c r="F1969" s="5" t="str">
        <f>C1969&amp;"_"&amp;D1969&amp;"_"&amp;B1969</f>
        <v>__</v>
      </c>
    </row>
    <row r="1970" spans="5:6" ht="16.149999999999999" customHeight="1" x14ac:dyDescent="0.25">
      <c r="E1970" s="5" t="str">
        <f>C1970&amp;"_"&amp;D1970</f>
        <v>_</v>
      </c>
      <c r="F1970" s="5" t="str">
        <f>C1970&amp;"_"&amp;D1970&amp;"_"&amp;B1970</f>
        <v>__</v>
      </c>
    </row>
    <row r="1971" spans="5:6" ht="16.149999999999999" customHeight="1" x14ac:dyDescent="0.25">
      <c r="E1971" s="5" t="str">
        <f>C1971&amp;"_"&amp;D1971</f>
        <v>_</v>
      </c>
      <c r="F1971" s="5" t="str">
        <f>C1971&amp;"_"&amp;D1971&amp;"_"&amp;B1971</f>
        <v>__</v>
      </c>
    </row>
    <row r="1972" spans="5:6" ht="16.149999999999999" customHeight="1" x14ac:dyDescent="0.25">
      <c r="E1972" s="5" t="str">
        <f>C1972&amp;"_"&amp;D1972</f>
        <v>_</v>
      </c>
      <c r="F1972" s="5" t="str">
        <f>C1972&amp;"_"&amp;D1972&amp;"_"&amp;B1972</f>
        <v>__</v>
      </c>
    </row>
    <row r="1973" spans="5:6" ht="16.149999999999999" customHeight="1" x14ac:dyDescent="0.25">
      <c r="E1973" s="5" t="str">
        <f>C1973&amp;"_"&amp;D1973</f>
        <v>_</v>
      </c>
      <c r="F1973" s="5" t="str">
        <f>C1973&amp;"_"&amp;D1973&amp;"_"&amp;B1973</f>
        <v>__</v>
      </c>
    </row>
    <row r="1974" spans="5:6" ht="16.149999999999999" customHeight="1" x14ac:dyDescent="0.25">
      <c r="E1974" s="5" t="str">
        <f>C1974&amp;"_"&amp;D1974</f>
        <v>_</v>
      </c>
      <c r="F1974" s="5" t="str">
        <f>C1974&amp;"_"&amp;D1974&amp;"_"&amp;B1974</f>
        <v>__</v>
      </c>
    </row>
    <row r="1975" spans="5:6" ht="16.149999999999999" customHeight="1" x14ac:dyDescent="0.25">
      <c r="E1975" s="5" t="str">
        <f>C1975&amp;"_"&amp;D1975</f>
        <v>_</v>
      </c>
      <c r="F1975" s="5" t="str">
        <f>C1975&amp;"_"&amp;D1975&amp;"_"&amp;B1975</f>
        <v>__</v>
      </c>
    </row>
    <row r="1976" spans="5:6" ht="16.149999999999999" customHeight="1" x14ac:dyDescent="0.25">
      <c r="E1976" s="5" t="str">
        <f>C1976&amp;"_"&amp;D1976</f>
        <v>_</v>
      </c>
      <c r="F1976" s="5" t="str">
        <f>C1976&amp;"_"&amp;D1976&amp;"_"&amp;B1976</f>
        <v>__</v>
      </c>
    </row>
    <row r="1977" spans="5:6" ht="16.149999999999999" customHeight="1" x14ac:dyDescent="0.25">
      <c r="E1977" s="5" t="str">
        <f>C1977&amp;"_"&amp;D1977</f>
        <v>_</v>
      </c>
      <c r="F1977" s="5" t="str">
        <f>C1977&amp;"_"&amp;D1977&amp;"_"&amp;B1977</f>
        <v>__</v>
      </c>
    </row>
    <row r="1978" spans="5:6" ht="16.149999999999999" customHeight="1" x14ac:dyDescent="0.25">
      <c r="E1978" s="5" t="str">
        <f>C1978&amp;"_"&amp;D1978</f>
        <v>_</v>
      </c>
      <c r="F1978" s="5" t="str">
        <f>C1978&amp;"_"&amp;D1978&amp;"_"&amp;B1978</f>
        <v>__</v>
      </c>
    </row>
    <row r="1979" spans="5:6" ht="16.149999999999999" customHeight="1" x14ac:dyDescent="0.25">
      <c r="E1979" s="5" t="str">
        <f>C1979&amp;"_"&amp;D1979</f>
        <v>_</v>
      </c>
      <c r="F1979" s="5" t="str">
        <f>C1979&amp;"_"&amp;D1979&amp;"_"&amp;B1979</f>
        <v>__</v>
      </c>
    </row>
    <row r="1980" spans="5:6" ht="16.149999999999999" customHeight="1" x14ac:dyDescent="0.25">
      <c r="E1980" s="5" t="str">
        <f>C1980&amp;"_"&amp;D1980</f>
        <v>_</v>
      </c>
      <c r="F1980" s="5" t="str">
        <f>C1980&amp;"_"&amp;D1980&amp;"_"&amp;B1980</f>
        <v>__</v>
      </c>
    </row>
    <row r="1981" spans="5:6" ht="16.149999999999999" customHeight="1" x14ac:dyDescent="0.25">
      <c r="E1981" s="5" t="str">
        <f>C1981&amp;"_"&amp;D1981</f>
        <v>_</v>
      </c>
      <c r="F1981" s="5" t="str">
        <f>C1981&amp;"_"&amp;D1981&amp;"_"&amp;B1981</f>
        <v>__</v>
      </c>
    </row>
    <row r="1982" spans="5:6" ht="16.149999999999999" customHeight="1" x14ac:dyDescent="0.25">
      <c r="E1982" s="5" t="str">
        <f>C1982&amp;"_"&amp;D1982</f>
        <v>_</v>
      </c>
      <c r="F1982" s="5" t="str">
        <f>C1982&amp;"_"&amp;D1982&amp;"_"&amp;B1982</f>
        <v>__</v>
      </c>
    </row>
    <row r="1983" spans="5:6" ht="16.149999999999999" customHeight="1" x14ac:dyDescent="0.25">
      <c r="E1983" s="5" t="str">
        <f>C1983&amp;"_"&amp;D1983</f>
        <v>_</v>
      </c>
      <c r="F1983" s="5" t="str">
        <f>C1983&amp;"_"&amp;D1983&amp;"_"&amp;B1983</f>
        <v>__</v>
      </c>
    </row>
    <row r="1984" spans="5:6" ht="16.149999999999999" customHeight="1" x14ac:dyDescent="0.25">
      <c r="E1984" s="5" t="str">
        <f>C1984&amp;"_"&amp;D1984</f>
        <v>_</v>
      </c>
      <c r="F1984" s="5" t="str">
        <f>C1984&amp;"_"&amp;D1984&amp;"_"&amp;B1984</f>
        <v>__</v>
      </c>
    </row>
    <row r="1985" spans="5:6" ht="16.149999999999999" customHeight="1" x14ac:dyDescent="0.25">
      <c r="E1985" s="5" t="str">
        <f>C1985&amp;"_"&amp;D1985</f>
        <v>_</v>
      </c>
      <c r="F1985" s="5" t="str">
        <f>C1985&amp;"_"&amp;D1985&amp;"_"&amp;B1985</f>
        <v>__</v>
      </c>
    </row>
    <row r="1986" spans="5:6" ht="16.149999999999999" customHeight="1" x14ac:dyDescent="0.25">
      <c r="E1986" s="5" t="str">
        <f>C1986&amp;"_"&amp;D1986</f>
        <v>_</v>
      </c>
      <c r="F1986" s="5" t="str">
        <f>C1986&amp;"_"&amp;D1986&amp;"_"&amp;B1986</f>
        <v>__</v>
      </c>
    </row>
    <row r="1987" spans="5:6" ht="16.149999999999999" customHeight="1" x14ac:dyDescent="0.25">
      <c r="E1987" s="5" t="str">
        <f>C1987&amp;"_"&amp;D1987</f>
        <v>_</v>
      </c>
      <c r="F1987" s="5" t="str">
        <f>C1987&amp;"_"&amp;D1987&amp;"_"&amp;B1987</f>
        <v>__</v>
      </c>
    </row>
    <row r="1988" spans="5:6" ht="16.149999999999999" customHeight="1" x14ac:dyDescent="0.25">
      <c r="E1988" s="5" t="str">
        <f>C1988&amp;"_"&amp;D1988</f>
        <v>_</v>
      </c>
      <c r="F1988" s="5" t="str">
        <f>C1988&amp;"_"&amp;D1988&amp;"_"&amp;B1988</f>
        <v>__</v>
      </c>
    </row>
    <row r="1989" spans="5:6" ht="16.149999999999999" customHeight="1" x14ac:dyDescent="0.25">
      <c r="E1989" s="5" t="str">
        <f>C1989&amp;"_"&amp;D1989</f>
        <v>_</v>
      </c>
      <c r="F1989" s="5" t="str">
        <f>C1989&amp;"_"&amp;D1989&amp;"_"&amp;B1989</f>
        <v>__</v>
      </c>
    </row>
    <row r="1990" spans="5:6" ht="16.149999999999999" customHeight="1" x14ac:dyDescent="0.25">
      <c r="E1990" s="5" t="str">
        <f>C1990&amp;"_"&amp;D1990</f>
        <v>_</v>
      </c>
      <c r="F1990" s="5" t="str">
        <f>C1990&amp;"_"&amp;D1990&amp;"_"&amp;B1990</f>
        <v>__</v>
      </c>
    </row>
    <row r="1991" spans="5:6" ht="16.149999999999999" customHeight="1" x14ac:dyDescent="0.25">
      <c r="E1991" s="5" t="str">
        <f>C1991&amp;"_"&amp;D1991</f>
        <v>_</v>
      </c>
      <c r="F1991" s="5" t="str">
        <f>C1991&amp;"_"&amp;D1991&amp;"_"&amp;B1991</f>
        <v>__</v>
      </c>
    </row>
    <row r="1992" spans="5:6" ht="16.149999999999999" customHeight="1" x14ac:dyDescent="0.25">
      <c r="E1992" s="5" t="str">
        <f>C1992&amp;"_"&amp;D1992</f>
        <v>_</v>
      </c>
      <c r="F1992" s="5" t="str">
        <f>C1992&amp;"_"&amp;D1992&amp;"_"&amp;B1992</f>
        <v>__</v>
      </c>
    </row>
    <row r="1993" spans="5:6" ht="16.149999999999999" customHeight="1" x14ac:dyDescent="0.25">
      <c r="E1993" s="5" t="str">
        <f>C1993&amp;"_"&amp;D1993</f>
        <v>_</v>
      </c>
      <c r="F1993" s="5" t="str">
        <f>C1993&amp;"_"&amp;D1993&amp;"_"&amp;B1993</f>
        <v>__</v>
      </c>
    </row>
    <row r="1994" spans="5:6" ht="16.149999999999999" customHeight="1" x14ac:dyDescent="0.25">
      <c r="E1994" s="5" t="str">
        <f>C1994&amp;"_"&amp;D1994</f>
        <v>_</v>
      </c>
      <c r="F1994" s="5" t="str">
        <f>C1994&amp;"_"&amp;D1994&amp;"_"&amp;B1994</f>
        <v>__</v>
      </c>
    </row>
    <row r="1995" spans="5:6" ht="16.149999999999999" customHeight="1" x14ac:dyDescent="0.25">
      <c r="E1995" s="5" t="str">
        <f>C1995&amp;"_"&amp;D1995</f>
        <v>_</v>
      </c>
      <c r="F1995" s="5" t="str">
        <f>C1995&amp;"_"&amp;D1995&amp;"_"&amp;B1995</f>
        <v>__</v>
      </c>
    </row>
    <row r="1996" spans="5:6" ht="16.149999999999999" customHeight="1" x14ac:dyDescent="0.25">
      <c r="E1996" s="5" t="str">
        <f>C1996&amp;"_"&amp;D1996</f>
        <v>_</v>
      </c>
      <c r="F1996" s="5" t="str">
        <f>C1996&amp;"_"&amp;D1996&amp;"_"&amp;B1996</f>
        <v>__</v>
      </c>
    </row>
    <row r="1997" spans="5:6" ht="16.149999999999999" customHeight="1" x14ac:dyDescent="0.25">
      <c r="E1997" s="5" t="str">
        <f>C1997&amp;"_"&amp;D1997</f>
        <v>_</v>
      </c>
      <c r="F1997" s="5" t="str">
        <f>C1997&amp;"_"&amp;D1997&amp;"_"&amp;B1997</f>
        <v>__</v>
      </c>
    </row>
    <row r="1998" spans="5:6" ht="16.149999999999999" customHeight="1" x14ac:dyDescent="0.25">
      <c r="E1998" s="5" t="str">
        <f>C1998&amp;"_"&amp;D1998</f>
        <v>_</v>
      </c>
      <c r="F1998" s="5" t="str">
        <f>C1998&amp;"_"&amp;D1998&amp;"_"&amp;B1998</f>
        <v>__</v>
      </c>
    </row>
    <row r="1999" spans="5:6" ht="16.149999999999999" customHeight="1" x14ac:dyDescent="0.25">
      <c r="E1999" s="5" t="str">
        <f>C1999&amp;"_"&amp;D1999</f>
        <v>_</v>
      </c>
      <c r="F1999" s="5" t="str">
        <f>C1999&amp;"_"&amp;D1999&amp;"_"&amp;B1999</f>
        <v>__</v>
      </c>
    </row>
    <row r="2000" spans="5:6" ht="16.149999999999999" customHeight="1" x14ac:dyDescent="0.25">
      <c r="E2000" s="5" t="str">
        <f>C2000&amp;"_"&amp;D2000</f>
        <v>_</v>
      </c>
      <c r="F2000" s="5" t="str">
        <f>C2000&amp;"_"&amp;D2000&amp;"_"&amp;B2000</f>
        <v>__</v>
      </c>
    </row>
    <row r="2001" spans="5:6" ht="16.149999999999999" customHeight="1" x14ac:dyDescent="0.25">
      <c r="E2001" s="5" t="str">
        <f>C2001&amp;"_"&amp;D2001</f>
        <v>_</v>
      </c>
      <c r="F2001" s="5" t="str">
        <f>C2001&amp;"_"&amp;D2001&amp;"_"&amp;B2001</f>
        <v>__</v>
      </c>
    </row>
    <row r="2002" spans="5:6" ht="16.149999999999999" customHeight="1" x14ac:dyDescent="0.25">
      <c r="E2002" s="5" t="str">
        <f>C2002&amp;"_"&amp;D2002</f>
        <v>_</v>
      </c>
      <c r="F2002" s="5" t="str">
        <f>C2002&amp;"_"&amp;D2002&amp;"_"&amp;B2002</f>
        <v>__</v>
      </c>
    </row>
    <row r="2003" spans="5:6" ht="16.149999999999999" customHeight="1" x14ac:dyDescent="0.25">
      <c r="E2003" s="5" t="str">
        <f>C2003&amp;"_"&amp;D2003</f>
        <v>_</v>
      </c>
      <c r="F2003" s="5" t="str">
        <f>C2003&amp;"_"&amp;D2003&amp;"_"&amp;B2003</f>
        <v>__</v>
      </c>
    </row>
    <row r="2004" spans="5:6" ht="16.149999999999999" customHeight="1" x14ac:dyDescent="0.25">
      <c r="E2004" s="5" t="str">
        <f>C2004&amp;"_"&amp;D2004</f>
        <v>_</v>
      </c>
      <c r="F2004" s="5" t="str">
        <f>C2004&amp;"_"&amp;D2004&amp;"_"&amp;B2004</f>
        <v>__</v>
      </c>
    </row>
    <row r="2005" spans="5:6" ht="16.149999999999999" customHeight="1" x14ac:dyDescent="0.25">
      <c r="E2005" s="5" t="str">
        <f>C2005&amp;"_"&amp;D2005</f>
        <v>_</v>
      </c>
      <c r="F2005" s="5" t="str">
        <f>C2005&amp;"_"&amp;D2005&amp;"_"&amp;B2005</f>
        <v>__</v>
      </c>
    </row>
    <row r="2006" spans="5:6" ht="16.149999999999999" customHeight="1" x14ac:dyDescent="0.25">
      <c r="E2006" s="5" t="str">
        <f>C2006&amp;"_"&amp;D2006</f>
        <v>_</v>
      </c>
      <c r="F2006" s="5" t="str">
        <f>C2006&amp;"_"&amp;D2006&amp;"_"&amp;B2006</f>
        <v>__</v>
      </c>
    </row>
    <row r="2007" spans="5:6" ht="16.149999999999999" customHeight="1" x14ac:dyDescent="0.25">
      <c r="E2007" s="5" t="str">
        <f>C2007&amp;"_"&amp;D2007</f>
        <v>_</v>
      </c>
      <c r="F2007" s="5" t="str">
        <f>C2007&amp;"_"&amp;D2007&amp;"_"&amp;B2007</f>
        <v>__</v>
      </c>
    </row>
    <row r="2008" spans="5:6" ht="16.149999999999999" customHeight="1" x14ac:dyDescent="0.25">
      <c r="E2008" s="5" t="str">
        <f>C2008&amp;"_"&amp;D2008</f>
        <v>_</v>
      </c>
      <c r="F2008" s="5" t="str">
        <f>C2008&amp;"_"&amp;D2008&amp;"_"&amp;B2008</f>
        <v>__</v>
      </c>
    </row>
    <row r="2009" spans="5:6" ht="16.149999999999999" customHeight="1" x14ac:dyDescent="0.25">
      <c r="E2009" s="5" t="str">
        <f>C2009&amp;"_"&amp;D2009</f>
        <v>_</v>
      </c>
      <c r="F2009" s="5" t="str">
        <f>C2009&amp;"_"&amp;D2009&amp;"_"&amp;B2009</f>
        <v>__</v>
      </c>
    </row>
    <row r="2010" spans="5:6" ht="16.149999999999999" customHeight="1" x14ac:dyDescent="0.25">
      <c r="E2010" s="5" t="str">
        <f>C2010&amp;"_"&amp;D2010</f>
        <v>_</v>
      </c>
      <c r="F2010" s="5" t="str">
        <f>C2010&amp;"_"&amp;D2010&amp;"_"&amp;B2010</f>
        <v>__</v>
      </c>
    </row>
    <row r="2011" spans="5:6" ht="16.149999999999999" customHeight="1" x14ac:dyDescent="0.25">
      <c r="E2011" s="5" t="str">
        <f>C2011&amp;"_"&amp;D2011</f>
        <v>_</v>
      </c>
      <c r="F2011" s="5" t="str">
        <f>C2011&amp;"_"&amp;D2011&amp;"_"&amp;B2011</f>
        <v>__</v>
      </c>
    </row>
    <row r="2012" spans="5:6" ht="16.149999999999999" customHeight="1" x14ac:dyDescent="0.25">
      <c r="E2012" s="5" t="str">
        <f>C2012&amp;"_"&amp;D2012</f>
        <v>_</v>
      </c>
      <c r="F2012" s="5" t="str">
        <f>C2012&amp;"_"&amp;D2012&amp;"_"&amp;B2012</f>
        <v>__</v>
      </c>
    </row>
    <row r="2013" spans="5:6" ht="16.149999999999999" customHeight="1" x14ac:dyDescent="0.25">
      <c r="E2013" s="5" t="str">
        <f>C2013&amp;"_"&amp;D2013</f>
        <v>_</v>
      </c>
      <c r="F2013" s="5" t="str">
        <f>C2013&amp;"_"&amp;D2013&amp;"_"&amp;B2013</f>
        <v>__</v>
      </c>
    </row>
    <row r="2014" spans="5:6" ht="16.149999999999999" customHeight="1" x14ac:dyDescent="0.25">
      <c r="E2014" s="5" t="str">
        <f>C2014&amp;"_"&amp;D2014</f>
        <v>_</v>
      </c>
      <c r="F2014" s="5" t="str">
        <f>C2014&amp;"_"&amp;D2014&amp;"_"&amp;B2014</f>
        <v>__</v>
      </c>
    </row>
    <row r="2015" spans="5:6" ht="16.149999999999999" customHeight="1" x14ac:dyDescent="0.25">
      <c r="E2015" s="5" t="str">
        <f>C2015&amp;"_"&amp;D2015</f>
        <v>_</v>
      </c>
      <c r="F2015" s="5" t="str">
        <f>C2015&amp;"_"&amp;D2015&amp;"_"&amp;B2015</f>
        <v>__</v>
      </c>
    </row>
    <row r="2016" spans="5:6" ht="16.149999999999999" customHeight="1" x14ac:dyDescent="0.25">
      <c r="E2016" s="5" t="str">
        <f>C2016&amp;"_"&amp;D2016</f>
        <v>_</v>
      </c>
      <c r="F2016" s="5" t="str">
        <f>C2016&amp;"_"&amp;D2016&amp;"_"&amp;B2016</f>
        <v>__</v>
      </c>
    </row>
    <row r="2017" spans="5:6" ht="16.149999999999999" customHeight="1" x14ac:dyDescent="0.25">
      <c r="E2017" s="5" t="str">
        <f>C2017&amp;"_"&amp;D2017</f>
        <v>_</v>
      </c>
      <c r="F2017" s="5" t="str">
        <f>C2017&amp;"_"&amp;D2017&amp;"_"&amp;B2017</f>
        <v>__</v>
      </c>
    </row>
    <row r="2018" spans="5:6" ht="16.149999999999999" customHeight="1" x14ac:dyDescent="0.25">
      <c r="E2018" s="5" t="str">
        <f>C2018&amp;"_"&amp;D2018</f>
        <v>_</v>
      </c>
      <c r="F2018" s="5" t="str">
        <f>C2018&amp;"_"&amp;D2018&amp;"_"&amp;B2018</f>
        <v>__</v>
      </c>
    </row>
    <row r="2019" spans="5:6" ht="16.149999999999999" customHeight="1" x14ac:dyDescent="0.25">
      <c r="E2019" s="5" t="str">
        <f>C2019&amp;"_"&amp;D2019</f>
        <v>_</v>
      </c>
      <c r="F2019" s="5" t="str">
        <f>C2019&amp;"_"&amp;D2019&amp;"_"&amp;B2019</f>
        <v>__</v>
      </c>
    </row>
    <row r="2020" spans="5:6" ht="16.149999999999999" customHeight="1" x14ac:dyDescent="0.25">
      <c r="E2020" s="5" t="str">
        <f>C2020&amp;"_"&amp;D2020</f>
        <v>_</v>
      </c>
      <c r="F2020" s="5" t="str">
        <f>C2020&amp;"_"&amp;D2020&amp;"_"&amp;B2020</f>
        <v>__</v>
      </c>
    </row>
    <row r="2021" spans="5:6" ht="16.149999999999999" customHeight="1" x14ac:dyDescent="0.25">
      <c r="E2021" s="5" t="str">
        <f>C2021&amp;"_"&amp;D2021</f>
        <v>_</v>
      </c>
      <c r="F2021" s="5" t="str">
        <f>C2021&amp;"_"&amp;D2021&amp;"_"&amp;B2021</f>
        <v>__</v>
      </c>
    </row>
    <row r="2022" spans="5:6" ht="16.149999999999999" customHeight="1" x14ac:dyDescent="0.25">
      <c r="E2022" s="5" t="str">
        <f>C2022&amp;"_"&amp;D2022</f>
        <v>_</v>
      </c>
      <c r="F2022" s="5" t="str">
        <f>C2022&amp;"_"&amp;D2022&amp;"_"&amp;B2022</f>
        <v>__</v>
      </c>
    </row>
    <row r="2023" spans="5:6" ht="16.149999999999999" customHeight="1" x14ac:dyDescent="0.25">
      <c r="E2023" s="5" t="str">
        <f>C2023&amp;"_"&amp;D2023</f>
        <v>_</v>
      </c>
      <c r="F2023" s="5" t="str">
        <f>C2023&amp;"_"&amp;D2023&amp;"_"&amp;B2023</f>
        <v>__</v>
      </c>
    </row>
    <row r="2024" spans="5:6" ht="16.149999999999999" customHeight="1" x14ac:dyDescent="0.25">
      <c r="E2024" s="5" t="str">
        <f>C2024&amp;"_"&amp;D2024</f>
        <v>_</v>
      </c>
      <c r="F2024" s="5" t="str">
        <f>C2024&amp;"_"&amp;D2024&amp;"_"&amp;B2024</f>
        <v>__</v>
      </c>
    </row>
    <row r="2025" spans="5:6" ht="16.149999999999999" customHeight="1" x14ac:dyDescent="0.25">
      <c r="E2025" s="5" t="str">
        <f>C2025&amp;"_"&amp;D2025</f>
        <v>_</v>
      </c>
      <c r="F2025" s="5" t="str">
        <f>C2025&amp;"_"&amp;D2025&amp;"_"&amp;B2025</f>
        <v>__</v>
      </c>
    </row>
    <row r="2026" spans="5:6" ht="16.149999999999999" customHeight="1" x14ac:dyDescent="0.25">
      <c r="E2026" s="5" t="str">
        <f>C2026&amp;"_"&amp;D2026</f>
        <v>_</v>
      </c>
      <c r="F2026" s="5" t="str">
        <f>C2026&amp;"_"&amp;D2026&amp;"_"&amp;B2026</f>
        <v>__</v>
      </c>
    </row>
    <row r="2027" spans="5:6" ht="16.149999999999999" customHeight="1" x14ac:dyDescent="0.25">
      <c r="E2027" s="5" t="str">
        <f>C2027&amp;"_"&amp;D2027</f>
        <v>_</v>
      </c>
      <c r="F2027" s="5" t="str">
        <f>C2027&amp;"_"&amp;D2027&amp;"_"&amp;B2027</f>
        <v>__</v>
      </c>
    </row>
    <row r="2028" spans="5:6" ht="16.149999999999999" customHeight="1" x14ac:dyDescent="0.25">
      <c r="E2028" s="5" t="str">
        <f>C2028&amp;"_"&amp;D2028</f>
        <v>_</v>
      </c>
      <c r="F2028" s="5" t="str">
        <f>C2028&amp;"_"&amp;D2028&amp;"_"&amp;B2028</f>
        <v>__</v>
      </c>
    </row>
    <row r="2029" spans="5:6" ht="16.149999999999999" customHeight="1" x14ac:dyDescent="0.25">
      <c r="E2029" s="5" t="str">
        <f>C2029&amp;"_"&amp;D2029</f>
        <v>_</v>
      </c>
      <c r="F2029" s="5" t="str">
        <f>C2029&amp;"_"&amp;D2029&amp;"_"&amp;B2029</f>
        <v>__</v>
      </c>
    </row>
    <row r="2030" spans="5:6" ht="16.149999999999999" customHeight="1" x14ac:dyDescent="0.25">
      <c r="E2030" s="5" t="str">
        <f>C2030&amp;"_"&amp;D2030</f>
        <v>_</v>
      </c>
      <c r="F2030" s="5" t="str">
        <f>C2030&amp;"_"&amp;D2030&amp;"_"&amp;B2030</f>
        <v>__</v>
      </c>
    </row>
    <row r="2031" spans="5:6" ht="16.149999999999999" customHeight="1" x14ac:dyDescent="0.25">
      <c r="E2031" s="5" t="str">
        <f>C2031&amp;"_"&amp;D2031</f>
        <v>_</v>
      </c>
      <c r="F2031" s="5" t="str">
        <f>C2031&amp;"_"&amp;D2031&amp;"_"&amp;B2031</f>
        <v>__</v>
      </c>
    </row>
    <row r="2032" spans="5:6" ht="16.149999999999999" customHeight="1" x14ac:dyDescent="0.25">
      <c r="E2032" s="5" t="str">
        <f>C2032&amp;"_"&amp;D2032</f>
        <v>_</v>
      </c>
      <c r="F2032" s="5" t="str">
        <f>C2032&amp;"_"&amp;D2032&amp;"_"&amp;B2032</f>
        <v>__</v>
      </c>
    </row>
    <row r="2033" spans="5:6" ht="16.149999999999999" customHeight="1" x14ac:dyDescent="0.25">
      <c r="E2033" s="5" t="str">
        <f>C2033&amp;"_"&amp;D2033</f>
        <v>_</v>
      </c>
      <c r="F2033" s="5" t="str">
        <f>C2033&amp;"_"&amp;D2033&amp;"_"&amp;B2033</f>
        <v>__</v>
      </c>
    </row>
    <row r="2034" spans="5:6" ht="16.149999999999999" customHeight="1" x14ac:dyDescent="0.25">
      <c r="E2034" s="5" t="str">
        <f>C2034&amp;"_"&amp;D2034</f>
        <v>_</v>
      </c>
      <c r="F2034" s="5" t="str">
        <f>C2034&amp;"_"&amp;D2034&amp;"_"&amp;B2034</f>
        <v>__</v>
      </c>
    </row>
    <row r="2035" spans="5:6" ht="16.149999999999999" customHeight="1" x14ac:dyDescent="0.25">
      <c r="E2035" s="5" t="str">
        <f>C2035&amp;"_"&amp;D2035</f>
        <v>_</v>
      </c>
      <c r="F2035" s="5" t="str">
        <f>C2035&amp;"_"&amp;D2035&amp;"_"&amp;B2035</f>
        <v>__</v>
      </c>
    </row>
    <row r="2036" spans="5:6" ht="16.149999999999999" customHeight="1" x14ac:dyDescent="0.25">
      <c r="E2036" s="5" t="str">
        <f>C2036&amp;"_"&amp;D2036</f>
        <v>_</v>
      </c>
      <c r="F2036" s="5" t="str">
        <f>C2036&amp;"_"&amp;D2036&amp;"_"&amp;B2036</f>
        <v>__</v>
      </c>
    </row>
    <row r="2037" spans="5:6" ht="16.149999999999999" customHeight="1" x14ac:dyDescent="0.25">
      <c r="E2037" s="5" t="str">
        <f>C2037&amp;"_"&amp;D2037</f>
        <v>_</v>
      </c>
      <c r="F2037" s="5" t="str">
        <f>C2037&amp;"_"&amp;D2037&amp;"_"&amp;B2037</f>
        <v>__</v>
      </c>
    </row>
    <row r="2038" spans="5:6" ht="16.149999999999999" customHeight="1" x14ac:dyDescent="0.25">
      <c r="E2038" s="5" t="str">
        <f>C2038&amp;"_"&amp;D2038</f>
        <v>_</v>
      </c>
      <c r="F2038" s="5" t="str">
        <f>C2038&amp;"_"&amp;D2038&amp;"_"&amp;B2038</f>
        <v>__</v>
      </c>
    </row>
    <row r="2039" spans="5:6" ht="16.149999999999999" customHeight="1" x14ac:dyDescent="0.25">
      <c r="E2039" s="5" t="str">
        <f>C2039&amp;"_"&amp;D2039</f>
        <v>_</v>
      </c>
      <c r="F2039" s="5" t="str">
        <f>C2039&amp;"_"&amp;D2039&amp;"_"&amp;B2039</f>
        <v>__</v>
      </c>
    </row>
    <row r="2040" spans="5:6" ht="16.149999999999999" customHeight="1" x14ac:dyDescent="0.25">
      <c r="E2040" s="5" t="str">
        <f>C2040&amp;"_"&amp;D2040</f>
        <v>_</v>
      </c>
      <c r="F2040" s="5" t="str">
        <f>C2040&amp;"_"&amp;D2040&amp;"_"&amp;B2040</f>
        <v>__</v>
      </c>
    </row>
    <row r="2041" spans="5:6" ht="16.149999999999999" customHeight="1" x14ac:dyDescent="0.25">
      <c r="E2041" s="5" t="str">
        <f>C2041&amp;"_"&amp;D2041</f>
        <v>_</v>
      </c>
      <c r="F2041" s="5" t="str">
        <f>C2041&amp;"_"&amp;D2041&amp;"_"&amp;B2041</f>
        <v>__</v>
      </c>
    </row>
    <row r="2042" spans="5:6" ht="16.149999999999999" customHeight="1" x14ac:dyDescent="0.25">
      <c r="E2042" s="5" t="str">
        <f>C2042&amp;"_"&amp;D2042</f>
        <v>_</v>
      </c>
      <c r="F2042" s="5" t="str">
        <f>C2042&amp;"_"&amp;D2042&amp;"_"&amp;B2042</f>
        <v>__</v>
      </c>
    </row>
    <row r="2043" spans="5:6" ht="16.149999999999999" customHeight="1" x14ac:dyDescent="0.25">
      <c r="E2043" s="5" t="str">
        <f>C2043&amp;"_"&amp;D2043</f>
        <v>_</v>
      </c>
      <c r="F2043" s="5" t="str">
        <f>C2043&amp;"_"&amp;D2043&amp;"_"&amp;B2043</f>
        <v>__</v>
      </c>
    </row>
    <row r="2044" spans="5:6" ht="16.149999999999999" customHeight="1" x14ac:dyDescent="0.25">
      <c r="E2044" s="5" t="str">
        <f>C2044&amp;"_"&amp;D2044</f>
        <v>_</v>
      </c>
      <c r="F2044" s="5" t="str">
        <f>C2044&amp;"_"&amp;D2044&amp;"_"&amp;B2044</f>
        <v>__</v>
      </c>
    </row>
    <row r="2045" spans="5:6" ht="16.149999999999999" customHeight="1" x14ac:dyDescent="0.25">
      <c r="E2045" s="5" t="str">
        <f>C2045&amp;"_"&amp;D2045</f>
        <v>_</v>
      </c>
      <c r="F2045" s="5" t="str">
        <f>C2045&amp;"_"&amp;D2045&amp;"_"&amp;B2045</f>
        <v>__</v>
      </c>
    </row>
    <row r="2046" spans="5:6" ht="16.149999999999999" customHeight="1" x14ac:dyDescent="0.25">
      <c r="E2046" s="5" t="str">
        <f>C2046&amp;"_"&amp;D2046</f>
        <v>_</v>
      </c>
      <c r="F2046" s="5" t="str">
        <f>C2046&amp;"_"&amp;D2046&amp;"_"&amp;B2046</f>
        <v>__</v>
      </c>
    </row>
    <row r="2047" spans="5:6" ht="16.149999999999999" customHeight="1" x14ac:dyDescent="0.25">
      <c r="E2047" s="5" t="str">
        <f>C2047&amp;"_"&amp;D2047</f>
        <v>_</v>
      </c>
      <c r="F2047" s="5" t="str">
        <f>C2047&amp;"_"&amp;D2047&amp;"_"&amp;B2047</f>
        <v>__</v>
      </c>
    </row>
    <row r="2048" spans="5:6" ht="16.149999999999999" customHeight="1" x14ac:dyDescent="0.25">
      <c r="E2048" s="5" t="str">
        <f>C2048&amp;"_"&amp;D2048</f>
        <v>_</v>
      </c>
      <c r="F2048" s="5" t="str">
        <f>C2048&amp;"_"&amp;D2048&amp;"_"&amp;B2048</f>
        <v>__</v>
      </c>
    </row>
    <row r="2049" spans="5:6" ht="16.149999999999999" customHeight="1" x14ac:dyDescent="0.25">
      <c r="E2049" s="5" t="str">
        <f>C2049&amp;"_"&amp;D2049</f>
        <v>_</v>
      </c>
      <c r="F2049" s="5" t="str">
        <f>C2049&amp;"_"&amp;D2049&amp;"_"&amp;B2049</f>
        <v>__</v>
      </c>
    </row>
    <row r="2050" spans="5:6" ht="16.149999999999999" customHeight="1" x14ac:dyDescent="0.25">
      <c r="E2050" s="5" t="str">
        <f>C2050&amp;"_"&amp;D2050</f>
        <v>_</v>
      </c>
      <c r="F2050" s="5" t="str">
        <f>C2050&amp;"_"&amp;D2050&amp;"_"&amp;B2050</f>
        <v>__</v>
      </c>
    </row>
    <row r="2051" spans="5:6" ht="16.149999999999999" customHeight="1" x14ac:dyDescent="0.25">
      <c r="E2051" s="5" t="str">
        <f>C2051&amp;"_"&amp;D2051</f>
        <v>_</v>
      </c>
      <c r="F2051" s="5" t="str">
        <f>C2051&amp;"_"&amp;D2051&amp;"_"&amp;B2051</f>
        <v>__</v>
      </c>
    </row>
    <row r="2052" spans="5:6" ht="16.149999999999999" customHeight="1" x14ac:dyDescent="0.25">
      <c r="E2052" s="5" t="str">
        <f>C2052&amp;"_"&amp;D2052</f>
        <v>_</v>
      </c>
      <c r="F2052" s="5" t="str">
        <f>C2052&amp;"_"&amp;D2052&amp;"_"&amp;B2052</f>
        <v>__</v>
      </c>
    </row>
    <row r="2053" spans="5:6" ht="16.149999999999999" customHeight="1" x14ac:dyDescent="0.25">
      <c r="E2053" s="5" t="str">
        <f>C2053&amp;"_"&amp;D2053</f>
        <v>_</v>
      </c>
      <c r="F2053" s="5" t="str">
        <f>C2053&amp;"_"&amp;D2053&amp;"_"&amp;B2053</f>
        <v>__</v>
      </c>
    </row>
    <row r="2054" spans="5:6" ht="16.149999999999999" customHeight="1" x14ac:dyDescent="0.25">
      <c r="E2054" s="5" t="str">
        <f>C2054&amp;"_"&amp;D2054</f>
        <v>_</v>
      </c>
      <c r="F2054" s="5" t="str">
        <f>C2054&amp;"_"&amp;D2054&amp;"_"&amp;B2054</f>
        <v>__</v>
      </c>
    </row>
    <row r="2055" spans="5:6" ht="16.149999999999999" customHeight="1" x14ac:dyDescent="0.25">
      <c r="E2055" s="5" t="str">
        <f>C2055&amp;"_"&amp;D2055</f>
        <v>_</v>
      </c>
      <c r="F2055" s="5" t="str">
        <f>C2055&amp;"_"&amp;D2055&amp;"_"&amp;B2055</f>
        <v>__</v>
      </c>
    </row>
    <row r="2056" spans="5:6" ht="16.149999999999999" customHeight="1" x14ac:dyDescent="0.25">
      <c r="E2056" s="5" t="str">
        <f>C2056&amp;"_"&amp;D2056</f>
        <v>_</v>
      </c>
      <c r="F2056" s="5" t="str">
        <f>C2056&amp;"_"&amp;D2056&amp;"_"&amp;B2056</f>
        <v>__</v>
      </c>
    </row>
    <row r="2057" spans="5:6" ht="16.149999999999999" customHeight="1" x14ac:dyDescent="0.25">
      <c r="E2057" s="5" t="str">
        <f>C2057&amp;"_"&amp;D2057</f>
        <v>_</v>
      </c>
      <c r="F2057" s="5" t="str">
        <f>C2057&amp;"_"&amp;D2057&amp;"_"&amp;B2057</f>
        <v>__</v>
      </c>
    </row>
    <row r="2058" spans="5:6" ht="16.149999999999999" customHeight="1" x14ac:dyDescent="0.25">
      <c r="E2058" s="5" t="str">
        <f>C2058&amp;"_"&amp;D2058</f>
        <v>_</v>
      </c>
      <c r="F2058" s="5" t="str">
        <f>C2058&amp;"_"&amp;D2058&amp;"_"&amp;B2058</f>
        <v>__</v>
      </c>
    </row>
    <row r="2059" spans="5:6" ht="16.149999999999999" customHeight="1" x14ac:dyDescent="0.25">
      <c r="E2059" s="5" t="str">
        <f>C2059&amp;"_"&amp;D2059</f>
        <v>_</v>
      </c>
      <c r="F2059" s="5" t="str">
        <f>C2059&amp;"_"&amp;D2059&amp;"_"&amp;B2059</f>
        <v>__</v>
      </c>
    </row>
    <row r="2060" spans="5:6" ht="16.149999999999999" customHeight="1" x14ac:dyDescent="0.25">
      <c r="E2060" s="5" t="str">
        <f>C2060&amp;"_"&amp;D2060</f>
        <v>_</v>
      </c>
      <c r="F2060" s="5" t="str">
        <f>C2060&amp;"_"&amp;D2060&amp;"_"&amp;B2060</f>
        <v>__</v>
      </c>
    </row>
    <row r="2061" spans="5:6" ht="16.149999999999999" customHeight="1" x14ac:dyDescent="0.25">
      <c r="E2061" s="5" t="str">
        <f>C2061&amp;"_"&amp;D2061</f>
        <v>_</v>
      </c>
      <c r="F2061" s="5" t="str">
        <f>C2061&amp;"_"&amp;D2061&amp;"_"&amp;B2061</f>
        <v>__</v>
      </c>
    </row>
    <row r="2062" spans="5:6" ht="16.149999999999999" customHeight="1" x14ac:dyDescent="0.25">
      <c r="E2062" s="5" t="str">
        <f>C2062&amp;"_"&amp;D2062</f>
        <v>_</v>
      </c>
      <c r="F2062" s="5" t="str">
        <f>C2062&amp;"_"&amp;D2062&amp;"_"&amp;B2062</f>
        <v>__</v>
      </c>
    </row>
    <row r="2063" spans="5:6" ht="16.149999999999999" customHeight="1" x14ac:dyDescent="0.25">
      <c r="E2063" s="5" t="str">
        <f>C2063&amp;"_"&amp;D2063</f>
        <v>_</v>
      </c>
      <c r="F2063" s="5" t="str">
        <f>C2063&amp;"_"&amp;D2063&amp;"_"&amp;B2063</f>
        <v>__</v>
      </c>
    </row>
    <row r="2064" spans="5:6" ht="16.149999999999999" customHeight="1" x14ac:dyDescent="0.25">
      <c r="E2064" s="5" t="str">
        <f>C2064&amp;"_"&amp;D2064</f>
        <v>_</v>
      </c>
      <c r="F2064" s="5" t="str">
        <f>C2064&amp;"_"&amp;D2064&amp;"_"&amp;B2064</f>
        <v>__</v>
      </c>
    </row>
    <row r="2065" spans="5:6" ht="16.149999999999999" customHeight="1" x14ac:dyDescent="0.25">
      <c r="E2065" s="5" t="str">
        <f>C2065&amp;"_"&amp;D2065</f>
        <v>_</v>
      </c>
      <c r="F2065" s="5" t="str">
        <f>C2065&amp;"_"&amp;D2065&amp;"_"&amp;B2065</f>
        <v>__</v>
      </c>
    </row>
    <row r="2066" spans="5:6" ht="16.149999999999999" customHeight="1" x14ac:dyDescent="0.25">
      <c r="E2066" s="5" t="str">
        <f>C2066&amp;"_"&amp;D2066</f>
        <v>_</v>
      </c>
      <c r="F2066" s="5" t="str">
        <f>C2066&amp;"_"&amp;D2066&amp;"_"&amp;B2066</f>
        <v>__</v>
      </c>
    </row>
    <row r="2067" spans="5:6" ht="16.149999999999999" customHeight="1" x14ac:dyDescent="0.25">
      <c r="E2067" s="5" t="str">
        <f>C2067&amp;"_"&amp;D2067</f>
        <v>_</v>
      </c>
      <c r="F2067" s="5" t="str">
        <f>C2067&amp;"_"&amp;D2067&amp;"_"&amp;B2067</f>
        <v>__</v>
      </c>
    </row>
    <row r="2068" spans="5:6" ht="16.149999999999999" customHeight="1" x14ac:dyDescent="0.25">
      <c r="E2068" s="5" t="str">
        <f>C2068&amp;"_"&amp;D2068</f>
        <v>_</v>
      </c>
      <c r="F2068" s="5" t="str">
        <f>C2068&amp;"_"&amp;D2068&amp;"_"&amp;B2068</f>
        <v>__</v>
      </c>
    </row>
    <row r="2069" spans="5:6" ht="16.149999999999999" customHeight="1" x14ac:dyDescent="0.25">
      <c r="E2069" s="5" t="str">
        <f>C2069&amp;"_"&amp;D2069</f>
        <v>_</v>
      </c>
      <c r="F2069" s="5" t="str">
        <f>C2069&amp;"_"&amp;D2069&amp;"_"&amp;B2069</f>
        <v>__</v>
      </c>
    </row>
    <row r="2070" spans="5:6" ht="16.149999999999999" customHeight="1" x14ac:dyDescent="0.25">
      <c r="E2070" s="5" t="str">
        <f>C2070&amp;"_"&amp;D2070</f>
        <v>_</v>
      </c>
      <c r="F2070" s="5" t="str">
        <f>C2070&amp;"_"&amp;D2070&amp;"_"&amp;B2070</f>
        <v>__</v>
      </c>
    </row>
    <row r="2071" spans="5:6" ht="16.149999999999999" customHeight="1" x14ac:dyDescent="0.25">
      <c r="E2071" s="5" t="str">
        <f>C2071&amp;"_"&amp;D2071</f>
        <v>_</v>
      </c>
      <c r="F2071" s="5" t="str">
        <f>C2071&amp;"_"&amp;D2071&amp;"_"&amp;B2071</f>
        <v>__</v>
      </c>
    </row>
    <row r="2072" spans="5:6" ht="16.149999999999999" customHeight="1" x14ac:dyDescent="0.25">
      <c r="E2072" s="5" t="str">
        <f>C2072&amp;"_"&amp;D2072</f>
        <v>_</v>
      </c>
      <c r="F2072" s="5" t="str">
        <f>C2072&amp;"_"&amp;D2072&amp;"_"&amp;B2072</f>
        <v>__</v>
      </c>
    </row>
    <row r="2073" spans="5:6" ht="16.149999999999999" customHeight="1" x14ac:dyDescent="0.25">
      <c r="E2073" s="5" t="str">
        <f>C2073&amp;"_"&amp;D2073</f>
        <v>_</v>
      </c>
      <c r="F2073" s="5" t="str">
        <f>C2073&amp;"_"&amp;D2073&amp;"_"&amp;B2073</f>
        <v>__</v>
      </c>
    </row>
    <row r="2074" spans="5:6" ht="16.149999999999999" customHeight="1" x14ac:dyDescent="0.25">
      <c r="E2074" s="5" t="str">
        <f>C2074&amp;"_"&amp;D2074</f>
        <v>_</v>
      </c>
      <c r="F2074" s="5" t="str">
        <f>C2074&amp;"_"&amp;D2074&amp;"_"&amp;B2074</f>
        <v>__</v>
      </c>
    </row>
    <row r="2075" spans="5:6" ht="16.149999999999999" customHeight="1" x14ac:dyDescent="0.25">
      <c r="E2075" s="5" t="str">
        <f>C2075&amp;"_"&amp;D2075</f>
        <v>_</v>
      </c>
      <c r="F2075" s="5" t="str">
        <f>C2075&amp;"_"&amp;D2075&amp;"_"&amp;B2075</f>
        <v>__</v>
      </c>
    </row>
    <row r="2076" spans="5:6" ht="16.149999999999999" customHeight="1" x14ac:dyDescent="0.25">
      <c r="E2076" s="5" t="str">
        <f>C2076&amp;"_"&amp;D2076</f>
        <v>_</v>
      </c>
      <c r="F2076" s="5" t="str">
        <f>C2076&amp;"_"&amp;D2076&amp;"_"&amp;B2076</f>
        <v>__</v>
      </c>
    </row>
    <row r="2077" spans="5:6" ht="16.149999999999999" customHeight="1" x14ac:dyDescent="0.25">
      <c r="E2077" s="5" t="str">
        <f>C2077&amp;"_"&amp;D2077</f>
        <v>_</v>
      </c>
      <c r="F2077" s="5" t="str">
        <f>C2077&amp;"_"&amp;D2077&amp;"_"&amp;B2077</f>
        <v>__</v>
      </c>
    </row>
    <row r="2078" spans="5:6" ht="16.149999999999999" customHeight="1" x14ac:dyDescent="0.25">
      <c r="E2078" s="5" t="str">
        <f>C2078&amp;"_"&amp;D2078</f>
        <v>_</v>
      </c>
      <c r="F2078" s="5" t="str">
        <f>C2078&amp;"_"&amp;D2078&amp;"_"&amp;B2078</f>
        <v>__</v>
      </c>
    </row>
    <row r="2079" spans="5:6" ht="16.149999999999999" customHeight="1" x14ac:dyDescent="0.25">
      <c r="E2079" s="5" t="str">
        <f>C2079&amp;"_"&amp;D2079</f>
        <v>_</v>
      </c>
      <c r="F2079" s="5" t="str">
        <f>C2079&amp;"_"&amp;D2079&amp;"_"&amp;B2079</f>
        <v>__</v>
      </c>
    </row>
    <row r="2080" spans="5:6" ht="16.149999999999999" customHeight="1" x14ac:dyDescent="0.25">
      <c r="E2080" s="5" t="str">
        <f>C2080&amp;"_"&amp;D2080</f>
        <v>_</v>
      </c>
      <c r="F2080" s="5" t="str">
        <f>C2080&amp;"_"&amp;D2080&amp;"_"&amp;B2080</f>
        <v>__</v>
      </c>
    </row>
    <row r="2081" spans="5:6" ht="16.149999999999999" customHeight="1" x14ac:dyDescent="0.25">
      <c r="E2081" s="5" t="str">
        <f>C2081&amp;"_"&amp;D2081</f>
        <v>_</v>
      </c>
      <c r="F2081" s="5" t="str">
        <f>C2081&amp;"_"&amp;D2081&amp;"_"&amp;B2081</f>
        <v>__</v>
      </c>
    </row>
    <row r="2082" spans="5:6" ht="16.149999999999999" customHeight="1" x14ac:dyDescent="0.25">
      <c r="E2082" s="5" t="str">
        <f>C2082&amp;"_"&amp;D2082</f>
        <v>_</v>
      </c>
      <c r="F2082" s="5" t="str">
        <f>C2082&amp;"_"&amp;D2082&amp;"_"&amp;B2082</f>
        <v>__</v>
      </c>
    </row>
    <row r="2083" spans="5:6" ht="16.149999999999999" customHeight="1" x14ac:dyDescent="0.25">
      <c r="E2083" s="5" t="str">
        <f>C2083&amp;"_"&amp;D2083</f>
        <v>_</v>
      </c>
      <c r="F2083" s="5" t="str">
        <f>C2083&amp;"_"&amp;D2083&amp;"_"&amp;B2083</f>
        <v>__</v>
      </c>
    </row>
    <row r="2084" spans="5:6" ht="16.149999999999999" customHeight="1" x14ac:dyDescent="0.25">
      <c r="E2084" s="5" t="str">
        <f>C2084&amp;"_"&amp;D2084</f>
        <v>_</v>
      </c>
      <c r="F2084" s="5" t="str">
        <f>C2084&amp;"_"&amp;D2084&amp;"_"&amp;B2084</f>
        <v>__</v>
      </c>
    </row>
    <row r="2085" spans="5:6" ht="16.149999999999999" customHeight="1" x14ac:dyDescent="0.25">
      <c r="E2085" s="5" t="str">
        <f>C2085&amp;"_"&amp;D2085</f>
        <v>_</v>
      </c>
      <c r="F2085" s="5" t="str">
        <f>C2085&amp;"_"&amp;D2085&amp;"_"&amp;B2085</f>
        <v>__</v>
      </c>
    </row>
    <row r="2086" spans="5:6" ht="16.149999999999999" customHeight="1" x14ac:dyDescent="0.25">
      <c r="E2086" s="5" t="str">
        <f>C2086&amp;"_"&amp;D2086</f>
        <v>_</v>
      </c>
      <c r="F2086" s="5" t="str">
        <f>C2086&amp;"_"&amp;D2086&amp;"_"&amp;B2086</f>
        <v>__</v>
      </c>
    </row>
    <row r="2087" spans="5:6" ht="16.149999999999999" customHeight="1" x14ac:dyDescent="0.25">
      <c r="E2087" s="5" t="str">
        <f>C2087&amp;"_"&amp;D2087</f>
        <v>_</v>
      </c>
      <c r="F2087" s="5" t="str">
        <f>C2087&amp;"_"&amp;D2087&amp;"_"&amp;B2087</f>
        <v>__</v>
      </c>
    </row>
    <row r="2088" spans="5:6" ht="16.149999999999999" customHeight="1" x14ac:dyDescent="0.25">
      <c r="E2088" s="5" t="str">
        <f>C2088&amp;"_"&amp;D2088</f>
        <v>_</v>
      </c>
      <c r="F2088" s="5" t="str">
        <f>C2088&amp;"_"&amp;D2088&amp;"_"&amp;B2088</f>
        <v>__</v>
      </c>
    </row>
    <row r="2089" spans="5:6" ht="16.149999999999999" customHeight="1" x14ac:dyDescent="0.25">
      <c r="E2089" s="5" t="str">
        <f>C2089&amp;"_"&amp;D2089</f>
        <v>_</v>
      </c>
      <c r="F2089" s="5" t="str">
        <f>C2089&amp;"_"&amp;D2089&amp;"_"&amp;B2089</f>
        <v>__</v>
      </c>
    </row>
    <row r="2090" spans="5:6" ht="16.149999999999999" customHeight="1" x14ac:dyDescent="0.25">
      <c r="E2090" s="5" t="str">
        <f>C2090&amp;"_"&amp;D2090</f>
        <v>_</v>
      </c>
      <c r="F2090" s="5" t="str">
        <f>C2090&amp;"_"&amp;D2090&amp;"_"&amp;B2090</f>
        <v>__</v>
      </c>
    </row>
    <row r="2091" spans="5:6" ht="16.149999999999999" customHeight="1" x14ac:dyDescent="0.25">
      <c r="E2091" s="5" t="str">
        <f>C2091&amp;"_"&amp;D2091</f>
        <v>_</v>
      </c>
      <c r="F2091" s="5" t="str">
        <f>C2091&amp;"_"&amp;D2091&amp;"_"&amp;B2091</f>
        <v>__</v>
      </c>
    </row>
    <row r="2092" spans="5:6" ht="16.149999999999999" customHeight="1" x14ac:dyDescent="0.25">
      <c r="E2092" s="5" t="str">
        <f>C2092&amp;"_"&amp;D2092</f>
        <v>_</v>
      </c>
      <c r="F2092" s="5" t="str">
        <f>C2092&amp;"_"&amp;D2092&amp;"_"&amp;B2092</f>
        <v>__</v>
      </c>
    </row>
    <row r="2093" spans="5:6" ht="16.149999999999999" customHeight="1" x14ac:dyDescent="0.25">
      <c r="E2093" s="5" t="str">
        <f>C2093&amp;"_"&amp;D2093</f>
        <v>_</v>
      </c>
      <c r="F2093" s="5" t="str">
        <f>C2093&amp;"_"&amp;D2093&amp;"_"&amp;B2093</f>
        <v>__</v>
      </c>
    </row>
    <row r="2094" spans="5:6" ht="16.149999999999999" customHeight="1" x14ac:dyDescent="0.25">
      <c r="E2094" s="5" t="str">
        <f>C2094&amp;"_"&amp;D2094</f>
        <v>_</v>
      </c>
      <c r="F2094" s="5" t="str">
        <f>C2094&amp;"_"&amp;D2094&amp;"_"&amp;B2094</f>
        <v>__</v>
      </c>
    </row>
    <row r="2095" spans="5:6" ht="16.149999999999999" customHeight="1" x14ac:dyDescent="0.25">
      <c r="E2095" s="5" t="str">
        <f>C2095&amp;"_"&amp;D2095</f>
        <v>_</v>
      </c>
      <c r="F2095" s="5" t="str">
        <f>C2095&amp;"_"&amp;D2095&amp;"_"&amp;B2095</f>
        <v>__</v>
      </c>
    </row>
    <row r="2096" spans="5:6" ht="16.149999999999999" customHeight="1" x14ac:dyDescent="0.25">
      <c r="E2096" s="5" t="str">
        <f>C2096&amp;"_"&amp;D2096</f>
        <v>_</v>
      </c>
      <c r="F2096" s="5" t="str">
        <f>C2096&amp;"_"&amp;D2096&amp;"_"&amp;B2096</f>
        <v>__</v>
      </c>
    </row>
    <row r="2097" spans="5:6" ht="16.149999999999999" customHeight="1" x14ac:dyDescent="0.25">
      <c r="E2097" s="5" t="str">
        <f>C2097&amp;"_"&amp;D2097</f>
        <v>_</v>
      </c>
      <c r="F2097" s="5" t="str">
        <f>C2097&amp;"_"&amp;D2097&amp;"_"&amp;B2097</f>
        <v>__</v>
      </c>
    </row>
    <row r="2098" spans="5:6" ht="16.149999999999999" customHeight="1" x14ac:dyDescent="0.25">
      <c r="E2098" s="5" t="str">
        <f>C2098&amp;"_"&amp;D2098</f>
        <v>_</v>
      </c>
      <c r="F2098" s="5" t="str">
        <f>C2098&amp;"_"&amp;D2098&amp;"_"&amp;B2098</f>
        <v>__</v>
      </c>
    </row>
    <row r="2099" spans="5:6" ht="16.149999999999999" customHeight="1" x14ac:dyDescent="0.25">
      <c r="E2099" s="5" t="str">
        <f>C2099&amp;"_"&amp;D2099</f>
        <v>_</v>
      </c>
      <c r="F2099" s="5" t="str">
        <f>C2099&amp;"_"&amp;D2099&amp;"_"&amp;B2099</f>
        <v>__</v>
      </c>
    </row>
    <row r="2100" spans="5:6" ht="16.149999999999999" customHeight="1" x14ac:dyDescent="0.25">
      <c r="E2100" s="5" t="str">
        <f>C2100&amp;"_"&amp;D2100</f>
        <v>_</v>
      </c>
      <c r="F2100" s="5" t="str">
        <f>C2100&amp;"_"&amp;D2100&amp;"_"&amp;B2100</f>
        <v>__</v>
      </c>
    </row>
    <row r="2101" spans="5:6" ht="16.149999999999999" customHeight="1" x14ac:dyDescent="0.25">
      <c r="E2101" s="5" t="str">
        <f>C2101&amp;"_"&amp;D2101</f>
        <v>_</v>
      </c>
      <c r="F2101" s="5" t="str">
        <f>C2101&amp;"_"&amp;D2101&amp;"_"&amp;B2101</f>
        <v>__</v>
      </c>
    </row>
    <row r="2102" spans="5:6" ht="16.149999999999999" customHeight="1" x14ac:dyDescent="0.25">
      <c r="E2102" s="5" t="str">
        <f>C2102&amp;"_"&amp;D2102</f>
        <v>_</v>
      </c>
      <c r="F2102" s="5" t="str">
        <f>C2102&amp;"_"&amp;D2102&amp;"_"&amp;B2102</f>
        <v>__</v>
      </c>
    </row>
    <row r="2103" spans="5:6" ht="16.149999999999999" customHeight="1" x14ac:dyDescent="0.25">
      <c r="E2103" s="5" t="str">
        <f>C2103&amp;"_"&amp;D2103</f>
        <v>_</v>
      </c>
      <c r="F2103" s="5" t="str">
        <f>C2103&amp;"_"&amp;D2103&amp;"_"&amp;B2103</f>
        <v>__</v>
      </c>
    </row>
    <row r="2104" spans="5:6" ht="16.149999999999999" customHeight="1" x14ac:dyDescent="0.25">
      <c r="E2104" s="5" t="str">
        <f>C2104&amp;"_"&amp;D2104</f>
        <v>_</v>
      </c>
      <c r="F2104" s="5" t="str">
        <f>C2104&amp;"_"&amp;D2104&amp;"_"&amp;B2104</f>
        <v>__</v>
      </c>
    </row>
    <row r="2105" spans="5:6" ht="16.149999999999999" customHeight="1" x14ac:dyDescent="0.25">
      <c r="E2105" s="5" t="str">
        <f>C2105&amp;"_"&amp;D2105</f>
        <v>_</v>
      </c>
      <c r="F2105" s="5" t="str">
        <f>C2105&amp;"_"&amp;D2105&amp;"_"&amp;B2105</f>
        <v>__</v>
      </c>
    </row>
    <row r="2106" spans="5:6" ht="16.149999999999999" customHeight="1" x14ac:dyDescent="0.25">
      <c r="E2106" s="5" t="str">
        <f>C2106&amp;"_"&amp;D2106</f>
        <v>_</v>
      </c>
      <c r="F2106" s="5" t="str">
        <f>C2106&amp;"_"&amp;D2106&amp;"_"&amp;B2106</f>
        <v>__</v>
      </c>
    </row>
    <row r="2107" spans="5:6" ht="16.149999999999999" customHeight="1" x14ac:dyDescent="0.25">
      <c r="E2107" s="5" t="str">
        <f>C2107&amp;"_"&amp;D2107</f>
        <v>_</v>
      </c>
      <c r="F2107" s="5" t="str">
        <f>C2107&amp;"_"&amp;D2107&amp;"_"&amp;B2107</f>
        <v>__</v>
      </c>
    </row>
    <row r="2108" spans="5:6" ht="16.149999999999999" customHeight="1" x14ac:dyDescent="0.25">
      <c r="E2108" s="5" t="str">
        <f>C2108&amp;"_"&amp;D2108</f>
        <v>_</v>
      </c>
      <c r="F2108" s="5" t="str">
        <f>C2108&amp;"_"&amp;D2108&amp;"_"&amp;B2108</f>
        <v>__</v>
      </c>
    </row>
    <row r="2109" spans="5:6" ht="16.149999999999999" customHeight="1" x14ac:dyDescent="0.25">
      <c r="E2109" s="5" t="str">
        <f>C2109&amp;"_"&amp;D2109</f>
        <v>_</v>
      </c>
      <c r="F2109" s="5" t="str">
        <f>C2109&amp;"_"&amp;D2109&amp;"_"&amp;B2109</f>
        <v>__</v>
      </c>
    </row>
    <row r="2110" spans="5:6" ht="16.149999999999999" customHeight="1" x14ac:dyDescent="0.25">
      <c r="E2110" s="5" t="str">
        <f>C2110&amp;"_"&amp;D2110</f>
        <v>_</v>
      </c>
      <c r="F2110" s="5" t="str">
        <f>C2110&amp;"_"&amp;D2110&amp;"_"&amp;B2110</f>
        <v>__</v>
      </c>
    </row>
    <row r="2111" spans="5:6" ht="16.149999999999999" customHeight="1" x14ac:dyDescent="0.25">
      <c r="E2111" s="5" t="str">
        <f>C2111&amp;"_"&amp;D2111</f>
        <v>_</v>
      </c>
      <c r="F2111" s="5" t="str">
        <f>C2111&amp;"_"&amp;D2111&amp;"_"&amp;B2111</f>
        <v>__</v>
      </c>
    </row>
    <row r="2112" spans="5:6" ht="16.149999999999999" customHeight="1" x14ac:dyDescent="0.25">
      <c r="E2112" s="5" t="str">
        <f>C2112&amp;"_"&amp;D2112</f>
        <v>_</v>
      </c>
      <c r="F2112" s="5" t="str">
        <f>C2112&amp;"_"&amp;D2112&amp;"_"&amp;B2112</f>
        <v>__</v>
      </c>
    </row>
    <row r="2113" spans="5:6" ht="16.149999999999999" customHeight="1" x14ac:dyDescent="0.25">
      <c r="E2113" s="5" t="str">
        <f>C2113&amp;"_"&amp;D2113</f>
        <v>_</v>
      </c>
      <c r="F2113" s="5" t="str">
        <f>C2113&amp;"_"&amp;D2113&amp;"_"&amp;B2113</f>
        <v>__</v>
      </c>
    </row>
    <row r="2114" spans="5:6" ht="16.149999999999999" customHeight="1" x14ac:dyDescent="0.25">
      <c r="E2114" s="5" t="str">
        <f>C2114&amp;"_"&amp;D2114</f>
        <v>_</v>
      </c>
      <c r="F2114" s="5" t="str">
        <f>C2114&amp;"_"&amp;D2114&amp;"_"&amp;B2114</f>
        <v>__</v>
      </c>
    </row>
    <row r="2115" spans="5:6" ht="16.149999999999999" customHeight="1" x14ac:dyDescent="0.25">
      <c r="E2115" s="5" t="str">
        <f>C2115&amp;"_"&amp;D2115</f>
        <v>_</v>
      </c>
      <c r="F2115" s="5" t="str">
        <f>C2115&amp;"_"&amp;D2115&amp;"_"&amp;B2115</f>
        <v>__</v>
      </c>
    </row>
    <row r="2116" spans="5:6" ht="16.149999999999999" customHeight="1" x14ac:dyDescent="0.25">
      <c r="E2116" s="5" t="str">
        <f>C2116&amp;"_"&amp;D2116</f>
        <v>_</v>
      </c>
      <c r="F2116" s="5" t="str">
        <f>C2116&amp;"_"&amp;D2116&amp;"_"&amp;B2116</f>
        <v>__</v>
      </c>
    </row>
    <row r="2117" spans="5:6" ht="16.149999999999999" customHeight="1" x14ac:dyDescent="0.25">
      <c r="E2117" s="5" t="str">
        <f>C2117&amp;"_"&amp;D2117</f>
        <v>_</v>
      </c>
      <c r="F2117" s="5" t="str">
        <f>C2117&amp;"_"&amp;D2117&amp;"_"&amp;B2117</f>
        <v>__</v>
      </c>
    </row>
    <row r="2118" spans="5:6" ht="16.149999999999999" customHeight="1" x14ac:dyDescent="0.25">
      <c r="E2118" s="5" t="str">
        <f>C2118&amp;"_"&amp;D2118</f>
        <v>_</v>
      </c>
      <c r="F2118" s="5" t="str">
        <f>C2118&amp;"_"&amp;D2118&amp;"_"&amp;B2118</f>
        <v>__</v>
      </c>
    </row>
    <row r="2119" spans="5:6" ht="16.149999999999999" customHeight="1" x14ac:dyDescent="0.25">
      <c r="E2119" s="5" t="str">
        <f>C2119&amp;"_"&amp;D2119</f>
        <v>_</v>
      </c>
      <c r="F2119" s="5" t="str">
        <f>C2119&amp;"_"&amp;D2119&amp;"_"&amp;B2119</f>
        <v>__</v>
      </c>
    </row>
    <row r="2120" spans="5:6" ht="16.149999999999999" customHeight="1" x14ac:dyDescent="0.25">
      <c r="E2120" s="5" t="str">
        <f>C2120&amp;"_"&amp;D2120</f>
        <v>_</v>
      </c>
      <c r="F2120" s="5" t="str">
        <f>C2120&amp;"_"&amp;D2120&amp;"_"&amp;B2120</f>
        <v>__</v>
      </c>
    </row>
    <row r="2121" spans="5:6" ht="16.149999999999999" customHeight="1" x14ac:dyDescent="0.25">
      <c r="E2121" s="5" t="str">
        <f>C2121&amp;"_"&amp;D2121</f>
        <v>_</v>
      </c>
      <c r="F2121" s="5" t="str">
        <f>C2121&amp;"_"&amp;D2121&amp;"_"&amp;B2121</f>
        <v>__</v>
      </c>
    </row>
    <row r="2122" spans="5:6" ht="16.149999999999999" customHeight="1" x14ac:dyDescent="0.25">
      <c r="E2122" s="5" t="str">
        <f>C2122&amp;"_"&amp;D2122</f>
        <v>_</v>
      </c>
      <c r="F2122" s="5" t="str">
        <f>C2122&amp;"_"&amp;D2122&amp;"_"&amp;B2122</f>
        <v>__</v>
      </c>
    </row>
    <row r="2123" spans="5:6" ht="16.149999999999999" customHeight="1" x14ac:dyDescent="0.25">
      <c r="E2123" s="5" t="str">
        <f>C2123&amp;"_"&amp;D2123</f>
        <v>_</v>
      </c>
      <c r="F2123" s="5" t="str">
        <f>C2123&amp;"_"&amp;D2123&amp;"_"&amp;B2123</f>
        <v>__</v>
      </c>
    </row>
    <row r="2124" spans="5:6" ht="16.149999999999999" customHeight="1" x14ac:dyDescent="0.25">
      <c r="E2124" s="5" t="str">
        <f>C2124&amp;"_"&amp;D2124</f>
        <v>_</v>
      </c>
      <c r="F2124" s="5" t="str">
        <f>C2124&amp;"_"&amp;D2124&amp;"_"&amp;B2124</f>
        <v>__</v>
      </c>
    </row>
    <row r="2125" spans="5:6" ht="16.149999999999999" customHeight="1" x14ac:dyDescent="0.25">
      <c r="E2125" s="5" t="str">
        <f>C2125&amp;"_"&amp;D2125</f>
        <v>_</v>
      </c>
      <c r="F2125" s="5" t="str">
        <f>C2125&amp;"_"&amp;D2125&amp;"_"&amp;B2125</f>
        <v>__</v>
      </c>
    </row>
    <row r="2126" spans="5:6" ht="16.149999999999999" customHeight="1" x14ac:dyDescent="0.25">
      <c r="E2126" s="5" t="str">
        <f>C2126&amp;"_"&amp;D2126</f>
        <v>_</v>
      </c>
      <c r="F2126" s="5" t="str">
        <f>C2126&amp;"_"&amp;D2126&amp;"_"&amp;B2126</f>
        <v>__</v>
      </c>
    </row>
    <row r="2127" spans="5:6" ht="16.149999999999999" customHeight="1" x14ac:dyDescent="0.25">
      <c r="E2127" s="5" t="str">
        <f>C2127&amp;"_"&amp;D2127</f>
        <v>_</v>
      </c>
      <c r="F2127" s="5" t="str">
        <f>C2127&amp;"_"&amp;D2127&amp;"_"&amp;B2127</f>
        <v>__</v>
      </c>
    </row>
    <row r="2128" spans="5:6" ht="16.149999999999999" customHeight="1" x14ac:dyDescent="0.25">
      <c r="E2128" s="5" t="str">
        <f>C2128&amp;"_"&amp;D2128</f>
        <v>_</v>
      </c>
      <c r="F2128" s="5" t="str">
        <f>C2128&amp;"_"&amp;D2128&amp;"_"&amp;B2128</f>
        <v>__</v>
      </c>
    </row>
    <row r="2129" spans="5:6" ht="16.149999999999999" customHeight="1" x14ac:dyDescent="0.25">
      <c r="E2129" s="5" t="str">
        <f>C2129&amp;"_"&amp;D2129</f>
        <v>_</v>
      </c>
      <c r="F2129" s="5" t="str">
        <f>C2129&amp;"_"&amp;D2129&amp;"_"&amp;B2129</f>
        <v>__</v>
      </c>
    </row>
    <row r="2130" spans="5:6" ht="16.149999999999999" customHeight="1" x14ac:dyDescent="0.25">
      <c r="E2130" s="5" t="str">
        <f>C2130&amp;"_"&amp;D2130</f>
        <v>_</v>
      </c>
      <c r="F2130" s="5" t="str">
        <f>C2130&amp;"_"&amp;D2130&amp;"_"&amp;B2130</f>
        <v>__</v>
      </c>
    </row>
    <row r="2131" spans="5:6" ht="16.149999999999999" customHeight="1" x14ac:dyDescent="0.25">
      <c r="E2131" s="5" t="str">
        <f>C2131&amp;"_"&amp;D2131</f>
        <v>_</v>
      </c>
      <c r="F2131" s="5" t="str">
        <f>C2131&amp;"_"&amp;D2131&amp;"_"&amp;B2131</f>
        <v>__</v>
      </c>
    </row>
    <row r="2132" spans="5:6" ht="16.149999999999999" customHeight="1" x14ac:dyDescent="0.25">
      <c r="E2132" s="5" t="str">
        <f>C2132&amp;"_"&amp;D2132</f>
        <v>_</v>
      </c>
      <c r="F2132" s="5" t="str">
        <f>C2132&amp;"_"&amp;D2132&amp;"_"&amp;B2132</f>
        <v>__</v>
      </c>
    </row>
    <row r="2133" spans="5:6" ht="16.149999999999999" customHeight="1" x14ac:dyDescent="0.25">
      <c r="E2133" s="5" t="str">
        <f>C2133&amp;"_"&amp;D2133</f>
        <v>_</v>
      </c>
      <c r="F2133" s="5" t="str">
        <f>C2133&amp;"_"&amp;D2133&amp;"_"&amp;B2133</f>
        <v>__</v>
      </c>
    </row>
    <row r="2134" spans="5:6" ht="16.149999999999999" customHeight="1" x14ac:dyDescent="0.25">
      <c r="E2134" s="5" t="str">
        <f>C2134&amp;"_"&amp;D2134</f>
        <v>_</v>
      </c>
      <c r="F2134" s="5" t="str">
        <f>C2134&amp;"_"&amp;D2134&amp;"_"&amp;B2134</f>
        <v>__</v>
      </c>
    </row>
    <row r="2135" spans="5:6" ht="16.149999999999999" customHeight="1" x14ac:dyDescent="0.25">
      <c r="E2135" s="5" t="str">
        <f>C2135&amp;"_"&amp;D2135</f>
        <v>_</v>
      </c>
      <c r="F2135" s="5" t="str">
        <f>C2135&amp;"_"&amp;D2135&amp;"_"&amp;B2135</f>
        <v>__</v>
      </c>
    </row>
    <row r="2136" spans="5:6" ht="16.149999999999999" customHeight="1" x14ac:dyDescent="0.25">
      <c r="E2136" s="5" t="str">
        <f>C2136&amp;"_"&amp;D2136</f>
        <v>_</v>
      </c>
      <c r="F2136" s="5" t="str">
        <f>C2136&amp;"_"&amp;D2136&amp;"_"&amp;B2136</f>
        <v>__</v>
      </c>
    </row>
    <row r="2137" spans="5:6" ht="16.149999999999999" customHeight="1" x14ac:dyDescent="0.25">
      <c r="E2137" s="5" t="str">
        <f>C2137&amp;"_"&amp;D2137</f>
        <v>_</v>
      </c>
      <c r="F2137" s="5" t="str">
        <f>C2137&amp;"_"&amp;D2137&amp;"_"&amp;B2137</f>
        <v>__</v>
      </c>
    </row>
    <row r="2138" spans="5:6" ht="16.149999999999999" customHeight="1" x14ac:dyDescent="0.25">
      <c r="E2138" s="5" t="str">
        <f>C2138&amp;"_"&amp;D2138</f>
        <v>_</v>
      </c>
      <c r="F2138" s="5" t="str">
        <f>C2138&amp;"_"&amp;D2138&amp;"_"&amp;B2138</f>
        <v>__</v>
      </c>
    </row>
    <row r="2139" spans="5:6" ht="16.149999999999999" customHeight="1" x14ac:dyDescent="0.25">
      <c r="E2139" s="5" t="str">
        <f>C2139&amp;"_"&amp;D2139</f>
        <v>_</v>
      </c>
      <c r="F2139" s="5" t="str">
        <f>C2139&amp;"_"&amp;D2139&amp;"_"&amp;B2139</f>
        <v>__</v>
      </c>
    </row>
    <row r="2140" spans="5:6" ht="16.149999999999999" customHeight="1" x14ac:dyDescent="0.25">
      <c r="E2140" s="5" t="str">
        <f>C2140&amp;"_"&amp;D2140</f>
        <v>_</v>
      </c>
      <c r="F2140" s="5" t="str">
        <f>C2140&amp;"_"&amp;D2140&amp;"_"&amp;B2140</f>
        <v>__</v>
      </c>
    </row>
    <row r="2141" spans="5:6" ht="16.149999999999999" customHeight="1" x14ac:dyDescent="0.25">
      <c r="E2141" s="5" t="str">
        <f>C2141&amp;"_"&amp;D2141</f>
        <v>_</v>
      </c>
      <c r="F2141" s="5" t="str">
        <f>C2141&amp;"_"&amp;D2141&amp;"_"&amp;B2141</f>
        <v>__</v>
      </c>
    </row>
    <row r="2142" spans="5:6" ht="16.149999999999999" customHeight="1" x14ac:dyDescent="0.25">
      <c r="E2142" s="5" t="str">
        <f>C2142&amp;"_"&amp;D2142</f>
        <v>_</v>
      </c>
      <c r="F2142" s="5" t="str">
        <f>C2142&amp;"_"&amp;D2142&amp;"_"&amp;B2142</f>
        <v>__</v>
      </c>
    </row>
    <row r="2143" spans="5:6" ht="16.149999999999999" customHeight="1" x14ac:dyDescent="0.25">
      <c r="E2143" s="5" t="str">
        <f>C2143&amp;"_"&amp;D2143</f>
        <v>_</v>
      </c>
      <c r="F2143" s="5" t="str">
        <f>C2143&amp;"_"&amp;D2143&amp;"_"&amp;B2143</f>
        <v>__</v>
      </c>
    </row>
    <row r="2144" spans="5:6" ht="16.149999999999999" customHeight="1" x14ac:dyDescent="0.25">
      <c r="E2144" s="5" t="str">
        <f>C2144&amp;"_"&amp;D2144</f>
        <v>_</v>
      </c>
      <c r="F2144" s="5" t="str">
        <f>C2144&amp;"_"&amp;D2144&amp;"_"&amp;B2144</f>
        <v>__</v>
      </c>
    </row>
    <row r="2145" spans="5:6" ht="16.149999999999999" customHeight="1" x14ac:dyDescent="0.25">
      <c r="E2145" s="5" t="str">
        <f>C2145&amp;"_"&amp;D2145</f>
        <v>_</v>
      </c>
      <c r="F2145" s="5" t="str">
        <f>C2145&amp;"_"&amp;D2145&amp;"_"&amp;B2145</f>
        <v>__</v>
      </c>
    </row>
    <row r="2146" spans="5:6" ht="16.149999999999999" customHeight="1" x14ac:dyDescent="0.25">
      <c r="E2146" s="5" t="str">
        <f>C2146&amp;"_"&amp;D2146</f>
        <v>_</v>
      </c>
      <c r="F2146" s="5" t="str">
        <f>C2146&amp;"_"&amp;D2146&amp;"_"&amp;B2146</f>
        <v>__</v>
      </c>
    </row>
    <row r="2147" spans="5:6" ht="16.149999999999999" customHeight="1" x14ac:dyDescent="0.25">
      <c r="E2147" s="5" t="str">
        <f>C2147&amp;"_"&amp;D2147</f>
        <v>_</v>
      </c>
      <c r="F2147" s="5" t="str">
        <f>C2147&amp;"_"&amp;D2147&amp;"_"&amp;B2147</f>
        <v>__</v>
      </c>
    </row>
    <row r="2148" spans="5:6" ht="16.149999999999999" customHeight="1" x14ac:dyDescent="0.25">
      <c r="E2148" s="5" t="str">
        <f>C2148&amp;"_"&amp;D2148</f>
        <v>_</v>
      </c>
      <c r="F2148" s="5" t="str">
        <f>C2148&amp;"_"&amp;D2148&amp;"_"&amp;B2148</f>
        <v>__</v>
      </c>
    </row>
    <row r="2149" spans="5:6" ht="16.149999999999999" customHeight="1" x14ac:dyDescent="0.25">
      <c r="E2149" s="5" t="str">
        <f>C2149&amp;"_"&amp;D2149</f>
        <v>_</v>
      </c>
      <c r="F2149" s="5" t="str">
        <f>C2149&amp;"_"&amp;D2149&amp;"_"&amp;B2149</f>
        <v>__</v>
      </c>
    </row>
    <row r="2150" spans="5:6" ht="16.149999999999999" customHeight="1" x14ac:dyDescent="0.25">
      <c r="E2150" s="5" t="str">
        <f>C2150&amp;"_"&amp;D2150</f>
        <v>_</v>
      </c>
      <c r="F2150" s="5" t="str">
        <f>C2150&amp;"_"&amp;D2150&amp;"_"&amp;B2150</f>
        <v>__</v>
      </c>
    </row>
    <row r="2151" spans="5:6" ht="16.149999999999999" customHeight="1" x14ac:dyDescent="0.25">
      <c r="E2151" s="5" t="str">
        <f>C2151&amp;"_"&amp;D2151</f>
        <v>_</v>
      </c>
      <c r="F2151" s="5" t="str">
        <f>C2151&amp;"_"&amp;D2151&amp;"_"&amp;B2151</f>
        <v>__</v>
      </c>
    </row>
    <row r="2152" spans="5:6" ht="16.149999999999999" customHeight="1" x14ac:dyDescent="0.25">
      <c r="E2152" s="5" t="str">
        <f>C2152&amp;"_"&amp;D2152</f>
        <v>_</v>
      </c>
      <c r="F2152" s="5" t="str">
        <f>C2152&amp;"_"&amp;D2152&amp;"_"&amp;B2152</f>
        <v>__</v>
      </c>
    </row>
    <row r="2153" spans="5:6" ht="16.149999999999999" customHeight="1" x14ac:dyDescent="0.25">
      <c r="E2153" s="5" t="str">
        <f>C2153&amp;"_"&amp;D2153</f>
        <v>_</v>
      </c>
      <c r="F2153" s="5" t="str">
        <f>C2153&amp;"_"&amp;D2153&amp;"_"&amp;B2153</f>
        <v>__</v>
      </c>
    </row>
    <row r="2154" spans="5:6" ht="16.149999999999999" customHeight="1" x14ac:dyDescent="0.25">
      <c r="E2154" s="5" t="str">
        <f>C2154&amp;"_"&amp;D2154</f>
        <v>_</v>
      </c>
      <c r="F2154" s="5" t="str">
        <f>C2154&amp;"_"&amp;D2154&amp;"_"&amp;B2154</f>
        <v>__</v>
      </c>
    </row>
    <row r="2155" spans="5:6" ht="16.149999999999999" customHeight="1" x14ac:dyDescent="0.25">
      <c r="E2155" s="5" t="str">
        <f>C2155&amp;"_"&amp;D2155</f>
        <v>_</v>
      </c>
      <c r="F2155" s="5" t="str">
        <f>C2155&amp;"_"&amp;D2155&amp;"_"&amp;B2155</f>
        <v>__</v>
      </c>
    </row>
    <row r="2156" spans="5:6" ht="16.149999999999999" customHeight="1" x14ac:dyDescent="0.25">
      <c r="E2156" s="5" t="str">
        <f>C2156&amp;"_"&amp;D2156</f>
        <v>_</v>
      </c>
      <c r="F2156" s="5" t="str">
        <f>C2156&amp;"_"&amp;D2156&amp;"_"&amp;B2156</f>
        <v>__</v>
      </c>
    </row>
    <row r="2157" spans="5:6" ht="16.149999999999999" customHeight="1" x14ac:dyDescent="0.25">
      <c r="E2157" s="5" t="str">
        <f>C2157&amp;"_"&amp;D2157</f>
        <v>_</v>
      </c>
      <c r="F2157" s="5" t="str">
        <f>C2157&amp;"_"&amp;D2157&amp;"_"&amp;B2157</f>
        <v>__</v>
      </c>
    </row>
    <row r="2158" spans="5:6" ht="16.149999999999999" customHeight="1" x14ac:dyDescent="0.25">
      <c r="E2158" s="5" t="str">
        <f>C2158&amp;"_"&amp;D2158</f>
        <v>_</v>
      </c>
      <c r="F2158" s="5" t="str">
        <f>C2158&amp;"_"&amp;D2158&amp;"_"&amp;B2158</f>
        <v>__</v>
      </c>
    </row>
    <row r="2159" spans="5:6" ht="16.149999999999999" customHeight="1" x14ac:dyDescent="0.25">
      <c r="E2159" s="5" t="str">
        <f>C2159&amp;"_"&amp;D2159</f>
        <v>_</v>
      </c>
      <c r="F2159" s="5" t="str">
        <f>C2159&amp;"_"&amp;D2159&amp;"_"&amp;B2159</f>
        <v>__</v>
      </c>
    </row>
    <row r="2160" spans="5:6" ht="16.149999999999999" customHeight="1" x14ac:dyDescent="0.25">
      <c r="E2160" s="5" t="str">
        <f>C2160&amp;"_"&amp;D2160</f>
        <v>_</v>
      </c>
      <c r="F2160" s="5" t="str">
        <f>C2160&amp;"_"&amp;D2160&amp;"_"&amp;B2160</f>
        <v>__</v>
      </c>
    </row>
    <row r="2161" spans="5:6" ht="16.149999999999999" customHeight="1" x14ac:dyDescent="0.25">
      <c r="E2161" s="5" t="str">
        <f>C2161&amp;"_"&amp;D2161</f>
        <v>_</v>
      </c>
      <c r="F2161" s="5" t="str">
        <f>C2161&amp;"_"&amp;D2161&amp;"_"&amp;B2161</f>
        <v>__</v>
      </c>
    </row>
    <row r="2162" spans="5:6" ht="16.149999999999999" customHeight="1" x14ac:dyDescent="0.25">
      <c r="E2162" s="5" t="str">
        <f>C2162&amp;"_"&amp;D2162</f>
        <v>_</v>
      </c>
      <c r="F2162" s="5" t="str">
        <f>C2162&amp;"_"&amp;D2162&amp;"_"&amp;B2162</f>
        <v>__</v>
      </c>
    </row>
    <row r="2163" spans="5:6" ht="16.149999999999999" customHeight="1" x14ac:dyDescent="0.25">
      <c r="E2163" s="5" t="str">
        <f>C2163&amp;"_"&amp;D2163</f>
        <v>_</v>
      </c>
      <c r="F2163" s="5" t="str">
        <f>C2163&amp;"_"&amp;D2163&amp;"_"&amp;B2163</f>
        <v>__</v>
      </c>
    </row>
    <row r="2164" spans="5:6" ht="16.149999999999999" customHeight="1" x14ac:dyDescent="0.25">
      <c r="E2164" s="5" t="str">
        <f>C2164&amp;"_"&amp;D2164</f>
        <v>_</v>
      </c>
      <c r="F2164" s="5" t="str">
        <f>C2164&amp;"_"&amp;D2164&amp;"_"&amp;B2164</f>
        <v>__</v>
      </c>
    </row>
    <row r="2165" spans="5:6" ht="16.149999999999999" customHeight="1" x14ac:dyDescent="0.25">
      <c r="E2165" s="5" t="str">
        <f>C2165&amp;"_"&amp;D2165</f>
        <v>_</v>
      </c>
      <c r="F2165" s="5" t="str">
        <f>C2165&amp;"_"&amp;D2165&amp;"_"&amp;B2165</f>
        <v>__</v>
      </c>
    </row>
    <row r="2166" spans="5:6" ht="16.149999999999999" customHeight="1" x14ac:dyDescent="0.25">
      <c r="E2166" s="5" t="str">
        <f>C2166&amp;"_"&amp;D2166</f>
        <v>_</v>
      </c>
      <c r="F2166" s="5" t="str">
        <f>C2166&amp;"_"&amp;D2166&amp;"_"&amp;B2166</f>
        <v>__</v>
      </c>
    </row>
    <row r="2167" spans="5:6" ht="16.149999999999999" customHeight="1" x14ac:dyDescent="0.25">
      <c r="E2167" s="5" t="str">
        <f>C2167&amp;"_"&amp;D2167</f>
        <v>_</v>
      </c>
      <c r="F2167" s="5" t="str">
        <f>C2167&amp;"_"&amp;D2167&amp;"_"&amp;B2167</f>
        <v>__</v>
      </c>
    </row>
    <row r="2168" spans="5:6" ht="16.149999999999999" customHeight="1" x14ac:dyDescent="0.25">
      <c r="E2168" s="5" t="str">
        <f>C2168&amp;"_"&amp;D2168</f>
        <v>_</v>
      </c>
      <c r="F2168" s="5" t="str">
        <f>C2168&amp;"_"&amp;D2168&amp;"_"&amp;B2168</f>
        <v>__</v>
      </c>
    </row>
    <row r="2169" spans="5:6" ht="16.149999999999999" customHeight="1" x14ac:dyDescent="0.25">
      <c r="E2169" s="5" t="str">
        <f>C2169&amp;"_"&amp;D2169</f>
        <v>_</v>
      </c>
      <c r="F2169" s="5" t="str">
        <f>C2169&amp;"_"&amp;D2169&amp;"_"&amp;B2169</f>
        <v>__</v>
      </c>
    </row>
    <row r="2170" spans="5:6" ht="16.149999999999999" customHeight="1" x14ac:dyDescent="0.25">
      <c r="E2170" s="5" t="str">
        <f>C2170&amp;"_"&amp;D2170</f>
        <v>_</v>
      </c>
      <c r="F2170" s="5" t="str">
        <f>C2170&amp;"_"&amp;D2170&amp;"_"&amp;B2170</f>
        <v>__</v>
      </c>
    </row>
    <row r="2171" spans="5:6" ht="16.149999999999999" customHeight="1" x14ac:dyDescent="0.25">
      <c r="E2171" s="5" t="str">
        <f>C2171&amp;"_"&amp;D2171</f>
        <v>_</v>
      </c>
      <c r="F2171" s="5" t="str">
        <f>C2171&amp;"_"&amp;D2171&amp;"_"&amp;B2171</f>
        <v>__</v>
      </c>
    </row>
    <row r="2172" spans="5:6" ht="16.149999999999999" customHeight="1" x14ac:dyDescent="0.25">
      <c r="E2172" s="5" t="str">
        <f>C2172&amp;"_"&amp;D2172</f>
        <v>_</v>
      </c>
      <c r="F2172" s="5" t="str">
        <f>C2172&amp;"_"&amp;D2172&amp;"_"&amp;B2172</f>
        <v>__</v>
      </c>
    </row>
    <row r="2173" spans="5:6" ht="16.149999999999999" customHeight="1" x14ac:dyDescent="0.25">
      <c r="E2173" s="5" t="str">
        <f>C2173&amp;"_"&amp;D2173</f>
        <v>_</v>
      </c>
      <c r="F2173" s="5" t="str">
        <f>C2173&amp;"_"&amp;D2173&amp;"_"&amp;B2173</f>
        <v>__</v>
      </c>
    </row>
    <row r="2174" spans="5:6" ht="16.149999999999999" customHeight="1" x14ac:dyDescent="0.25">
      <c r="E2174" s="5" t="str">
        <f>C2174&amp;"_"&amp;D2174</f>
        <v>_</v>
      </c>
      <c r="F2174" s="5" t="str">
        <f>C2174&amp;"_"&amp;D2174&amp;"_"&amp;B2174</f>
        <v>__</v>
      </c>
    </row>
    <row r="2175" spans="5:6" ht="16.149999999999999" customHeight="1" x14ac:dyDescent="0.25">
      <c r="E2175" s="5" t="str">
        <f>C2175&amp;"_"&amp;D2175</f>
        <v>_</v>
      </c>
      <c r="F2175" s="5" t="str">
        <f>C2175&amp;"_"&amp;D2175&amp;"_"&amp;B2175</f>
        <v>__</v>
      </c>
    </row>
    <row r="2176" spans="5:6" ht="16.149999999999999" customHeight="1" x14ac:dyDescent="0.25">
      <c r="E2176" s="5" t="str">
        <f>C2176&amp;"_"&amp;D2176</f>
        <v>_</v>
      </c>
      <c r="F2176" s="5" t="str">
        <f>C2176&amp;"_"&amp;D2176&amp;"_"&amp;B2176</f>
        <v>__</v>
      </c>
    </row>
    <row r="2177" spans="5:6" ht="16.149999999999999" customHeight="1" x14ac:dyDescent="0.25">
      <c r="E2177" s="5" t="str">
        <f>C2177&amp;"_"&amp;D2177</f>
        <v>_</v>
      </c>
      <c r="F2177" s="5" t="str">
        <f>C2177&amp;"_"&amp;D2177&amp;"_"&amp;B2177</f>
        <v>__</v>
      </c>
    </row>
    <row r="2178" spans="5:6" ht="16.149999999999999" customHeight="1" x14ac:dyDescent="0.25">
      <c r="E2178" s="5" t="str">
        <f>C2178&amp;"_"&amp;D2178</f>
        <v>_</v>
      </c>
      <c r="F2178" s="5" t="str">
        <f>C2178&amp;"_"&amp;D2178&amp;"_"&amp;B2178</f>
        <v>__</v>
      </c>
    </row>
    <row r="2179" spans="5:6" ht="16.149999999999999" customHeight="1" x14ac:dyDescent="0.25">
      <c r="E2179" s="5" t="str">
        <f>C2179&amp;"_"&amp;D2179</f>
        <v>_</v>
      </c>
      <c r="F2179" s="5" t="str">
        <f>C2179&amp;"_"&amp;D2179&amp;"_"&amp;B2179</f>
        <v>__</v>
      </c>
    </row>
    <row r="2180" spans="5:6" ht="16.149999999999999" customHeight="1" x14ac:dyDescent="0.25">
      <c r="E2180" s="5" t="str">
        <f>C2180&amp;"_"&amp;D2180</f>
        <v>_</v>
      </c>
      <c r="F2180" s="5" t="str">
        <f>C2180&amp;"_"&amp;D2180&amp;"_"&amp;B2180</f>
        <v>__</v>
      </c>
    </row>
    <row r="2181" spans="5:6" ht="16.149999999999999" customHeight="1" x14ac:dyDescent="0.25">
      <c r="E2181" s="5" t="str">
        <f>C2181&amp;"_"&amp;D2181</f>
        <v>_</v>
      </c>
      <c r="F2181" s="5" t="str">
        <f>C2181&amp;"_"&amp;D2181&amp;"_"&amp;B2181</f>
        <v>__</v>
      </c>
    </row>
    <row r="2182" spans="5:6" ht="16.149999999999999" customHeight="1" x14ac:dyDescent="0.25">
      <c r="E2182" s="5" t="str">
        <f>C2182&amp;"_"&amp;D2182</f>
        <v>_</v>
      </c>
      <c r="F2182" s="5" t="str">
        <f>C2182&amp;"_"&amp;D2182&amp;"_"&amp;B2182</f>
        <v>__</v>
      </c>
    </row>
    <row r="2183" spans="5:6" ht="16.149999999999999" customHeight="1" x14ac:dyDescent="0.25">
      <c r="E2183" s="5" t="str">
        <f>C2183&amp;"_"&amp;D2183</f>
        <v>_</v>
      </c>
      <c r="F2183" s="5" t="str">
        <f>C2183&amp;"_"&amp;D2183&amp;"_"&amp;B2183</f>
        <v>__</v>
      </c>
    </row>
    <row r="2184" spans="5:6" ht="16.149999999999999" customHeight="1" x14ac:dyDescent="0.25">
      <c r="E2184" s="5" t="str">
        <f>C2184&amp;"_"&amp;D2184</f>
        <v>_</v>
      </c>
      <c r="F2184" s="5" t="str">
        <f>C2184&amp;"_"&amp;D2184&amp;"_"&amp;B2184</f>
        <v>__</v>
      </c>
    </row>
    <row r="2185" spans="5:6" ht="16.149999999999999" customHeight="1" x14ac:dyDescent="0.25">
      <c r="E2185" s="5" t="str">
        <f>C2185&amp;"_"&amp;D2185</f>
        <v>_</v>
      </c>
      <c r="F2185" s="5" t="str">
        <f>C2185&amp;"_"&amp;D2185&amp;"_"&amp;B2185</f>
        <v>__</v>
      </c>
    </row>
    <row r="2186" spans="5:6" ht="16.149999999999999" customHeight="1" x14ac:dyDescent="0.25">
      <c r="E2186" s="5" t="str">
        <f>C2186&amp;"_"&amp;D2186</f>
        <v>_</v>
      </c>
      <c r="F2186" s="5" t="str">
        <f>C2186&amp;"_"&amp;D2186&amp;"_"&amp;B2186</f>
        <v>__</v>
      </c>
    </row>
    <row r="2187" spans="5:6" ht="16.149999999999999" customHeight="1" x14ac:dyDescent="0.25">
      <c r="E2187" s="5" t="str">
        <f>C2187&amp;"_"&amp;D2187</f>
        <v>_</v>
      </c>
      <c r="F2187" s="5" t="str">
        <f>C2187&amp;"_"&amp;D2187&amp;"_"&amp;B2187</f>
        <v>__</v>
      </c>
    </row>
    <row r="2188" spans="5:6" ht="16.149999999999999" customHeight="1" x14ac:dyDescent="0.25">
      <c r="E2188" s="5" t="str">
        <f>C2188&amp;"_"&amp;D2188</f>
        <v>_</v>
      </c>
      <c r="F2188" s="5" t="str">
        <f>C2188&amp;"_"&amp;D2188&amp;"_"&amp;B2188</f>
        <v>__</v>
      </c>
    </row>
    <row r="2189" spans="5:6" ht="16.149999999999999" customHeight="1" x14ac:dyDescent="0.25">
      <c r="E2189" s="5" t="str">
        <f>C2189&amp;"_"&amp;D2189</f>
        <v>_</v>
      </c>
      <c r="F2189" s="5" t="str">
        <f>C2189&amp;"_"&amp;D2189&amp;"_"&amp;B2189</f>
        <v>__</v>
      </c>
    </row>
    <row r="2190" spans="5:6" ht="16.149999999999999" customHeight="1" x14ac:dyDescent="0.25">
      <c r="E2190" s="5" t="str">
        <f>C2190&amp;"_"&amp;D2190</f>
        <v>_</v>
      </c>
      <c r="F2190" s="5" t="str">
        <f>C2190&amp;"_"&amp;D2190&amp;"_"&amp;B2190</f>
        <v>__</v>
      </c>
    </row>
    <row r="2191" spans="5:6" ht="16.149999999999999" customHeight="1" x14ac:dyDescent="0.25">
      <c r="E2191" s="5" t="str">
        <f>C2191&amp;"_"&amp;D2191</f>
        <v>_</v>
      </c>
      <c r="F2191" s="5" t="str">
        <f>C2191&amp;"_"&amp;D2191&amp;"_"&amp;B2191</f>
        <v>__</v>
      </c>
    </row>
    <row r="2192" spans="5:6" ht="16.149999999999999" customHeight="1" x14ac:dyDescent="0.25">
      <c r="E2192" s="5" t="str">
        <f>C2192&amp;"_"&amp;D2192</f>
        <v>_</v>
      </c>
      <c r="F2192" s="5" t="str">
        <f>C2192&amp;"_"&amp;D2192&amp;"_"&amp;B2192</f>
        <v>__</v>
      </c>
    </row>
    <row r="2193" spans="5:6" ht="16.149999999999999" customHeight="1" x14ac:dyDescent="0.25">
      <c r="E2193" s="5" t="str">
        <f>C2193&amp;"_"&amp;D2193</f>
        <v>_</v>
      </c>
      <c r="F2193" s="5" t="str">
        <f>C2193&amp;"_"&amp;D2193&amp;"_"&amp;B2193</f>
        <v>__</v>
      </c>
    </row>
    <row r="2194" spans="5:6" ht="16.149999999999999" customHeight="1" x14ac:dyDescent="0.25">
      <c r="E2194" s="5" t="str">
        <f>C2194&amp;"_"&amp;D2194</f>
        <v>_</v>
      </c>
      <c r="F2194" s="5" t="str">
        <f>C2194&amp;"_"&amp;D2194&amp;"_"&amp;B2194</f>
        <v>__</v>
      </c>
    </row>
    <row r="2195" spans="5:6" ht="16.149999999999999" customHeight="1" x14ac:dyDescent="0.25">
      <c r="E2195" s="5" t="str">
        <f>C2195&amp;"_"&amp;D2195</f>
        <v>_</v>
      </c>
      <c r="F2195" s="5" t="str">
        <f>C2195&amp;"_"&amp;D2195&amp;"_"&amp;B2195</f>
        <v>__</v>
      </c>
    </row>
    <row r="2196" spans="5:6" ht="16.149999999999999" customHeight="1" x14ac:dyDescent="0.25">
      <c r="E2196" s="5" t="str">
        <f>C2196&amp;"_"&amp;D2196</f>
        <v>_</v>
      </c>
      <c r="F2196" s="5" t="str">
        <f>C2196&amp;"_"&amp;D2196&amp;"_"&amp;B2196</f>
        <v>__</v>
      </c>
    </row>
    <row r="2197" spans="5:6" ht="16.149999999999999" customHeight="1" x14ac:dyDescent="0.25">
      <c r="E2197" s="5" t="str">
        <f>C2197&amp;"_"&amp;D2197</f>
        <v>_</v>
      </c>
      <c r="F2197" s="5" t="str">
        <f>C2197&amp;"_"&amp;D2197&amp;"_"&amp;B2197</f>
        <v>__</v>
      </c>
    </row>
    <row r="2198" spans="5:6" ht="16.149999999999999" customHeight="1" x14ac:dyDescent="0.25">
      <c r="E2198" s="5" t="str">
        <f>C2198&amp;"_"&amp;D2198</f>
        <v>_</v>
      </c>
      <c r="F2198" s="5" t="str">
        <f>C2198&amp;"_"&amp;D2198&amp;"_"&amp;B2198</f>
        <v>__</v>
      </c>
    </row>
    <row r="2199" spans="5:6" ht="16.149999999999999" customHeight="1" x14ac:dyDescent="0.25">
      <c r="E2199" s="5" t="str">
        <f>C2199&amp;"_"&amp;D2199</f>
        <v>_</v>
      </c>
      <c r="F2199" s="5" t="str">
        <f>C2199&amp;"_"&amp;D2199&amp;"_"&amp;B2199</f>
        <v>__</v>
      </c>
    </row>
    <row r="2200" spans="5:6" ht="16.149999999999999" customHeight="1" x14ac:dyDescent="0.25">
      <c r="E2200" s="5" t="str">
        <f>C2200&amp;"_"&amp;D2200</f>
        <v>_</v>
      </c>
      <c r="F2200" s="5" t="str">
        <f>C2200&amp;"_"&amp;D2200&amp;"_"&amp;B2200</f>
        <v>__</v>
      </c>
    </row>
    <row r="2201" spans="5:6" ht="16.149999999999999" customHeight="1" x14ac:dyDescent="0.25">
      <c r="E2201" s="5" t="str">
        <f>C2201&amp;"_"&amp;D2201</f>
        <v>_</v>
      </c>
      <c r="F2201" s="5" t="str">
        <f>C2201&amp;"_"&amp;D2201&amp;"_"&amp;B2201</f>
        <v>__</v>
      </c>
    </row>
    <row r="2202" spans="5:6" ht="16.149999999999999" customHeight="1" x14ac:dyDescent="0.25">
      <c r="E2202" s="5" t="str">
        <f>C2202&amp;"_"&amp;D2202</f>
        <v>_</v>
      </c>
      <c r="F2202" s="5" t="str">
        <f>C2202&amp;"_"&amp;D2202&amp;"_"&amp;B2202</f>
        <v>__</v>
      </c>
    </row>
    <row r="2203" spans="5:6" ht="16.149999999999999" customHeight="1" x14ac:dyDescent="0.25">
      <c r="E2203" s="5" t="str">
        <f>C2203&amp;"_"&amp;D2203</f>
        <v>_</v>
      </c>
      <c r="F2203" s="5" t="str">
        <f>C2203&amp;"_"&amp;D2203&amp;"_"&amp;B2203</f>
        <v>__</v>
      </c>
    </row>
    <row r="2204" spans="5:6" ht="16.149999999999999" customHeight="1" x14ac:dyDescent="0.25">
      <c r="E2204" s="5" t="str">
        <f>C2204&amp;"_"&amp;D2204</f>
        <v>_</v>
      </c>
      <c r="F2204" s="5" t="str">
        <f>C2204&amp;"_"&amp;D2204&amp;"_"&amp;B2204</f>
        <v>__</v>
      </c>
    </row>
    <row r="2205" spans="5:6" ht="16.149999999999999" customHeight="1" x14ac:dyDescent="0.25">
      <c r="E2205" s="5" t="str">
        <f>C2205&amp;"_"&amp;D2205</f>
        <v>_</v>
      </c>
      <c r="F2205" s="5" t="str">
        <f>C2205&amp;"_"&amp;D2205&amp;"_"&amp;B2205</f>
        <v>__</v>
      </c>
    </row>
    <row r="2206" spans="5:6" ht="16.149999999999999" customHeight="1" x14ac:dyDescent="0.25">
      <c r="E2206" s="5" t="str">
        <f>C2206&amp;"_"&amp;D2206</f>
        <v>_</v>
      </c>
      <c r="F2206" s="5" t="str">
        <f>C2206&amp;"_"&amp;D2206&amp;"_"&amp;B2206</f>
        <v>__</v>
      </c>
    </row>
    <row r="2207" spans="5:6" ht="16.149999999999999" customHeight="1" x14ac:dyDescent="0.25">
      <c r="E2207" s="5" t="str">
        <f>C2207&amp;"_"&amp;D2207</f>
        <v>_</v>
      </c>
      <c r="F2207" s="5" t="str">
        <f>C2207&amp;"_"&amp;D2207&amp;"_"&amp;B2207</f>
        <v>__</v>
      </c>
    </row>
    <row r="2208" spans="5:6" ht="16.149999999999999" customHeight="1" x14ac:dyDescent="0.25">
      <c r="E2208" s="5" t="str">
        <f>C2208&amp;"_"&amp;D2208</f>
        <v>_</v>
      </c>
      <c r="F2208" s="5" t="str">
        <f>C2208&amp;"_"&amp;D2208&amp;"_"&amp;B2208</f>
        <v>__</v>
      </c>
    </row>
    <row r="2209" spans="5:6" ht="16.149999999999999" customHeight="1" x14ac:dyDescent="0.25">
      <c r="E2209" s="5" t="str">
        <f>C2209&amp;"_"&amp;D2209</f>
        <v>_</v>
      </c>
      <c r="F2209" s="5" t="str">
        <f>C2209&amp;"_"&amp;D2209&amp;"_"&amp;B2209</f>
        <v>__</v>
      </c>
    </row>
    <row r="2210" spans="5:6" ht="16.149999999999999" customHeight="1" x14ac:dyDescent="0.25">
      <c r="E2210" s="5" t="str">
        <f>C2210&amp;"_"&amp;D2210</f>
        <v>_</v>
      </c>
      <c r="F2210" s="5" t="str">
        <f>C2210&amp;"_"&amp;D2210&amp;"_"&amp;B2210</f>
        <v>__</v>
      </c>
    </row>
    <row r="2211" spans="5:6" ht="16.149999999999999" customHeight="1" x14ac:dyDescent="0.25">
      <c r="E2211" s="5" t="str">
        <f>C2211&amp;"_"&amp;D2211</f>
        <v>_</v>
      </c>
      <c r="F2211" s="5" t="str">
        <f>C2211&amp;"_"&amp;D2211&amp;"_"&amp;B2211</f>
        <v>__</v>
      </c>
    </row>
    <row r="2212" spans="5:6" ht="16.149999999999999" customHeight="1" x14ac:dyDescent="0.25">
      <c r="E2212" s="5" t="str">
        <f>C2212&amp;"_"&amp;D2212</f>
        <v>_</v>
      </c>
      <c r="F2212" s="5" t="str">
        <f>C2212&amp;"_"&amp;D2212&amp;"_"&amp;B2212</f>
        <v>__</v>
      </c>
    </row>
    <row r="2213" spans="5:6" ht="16.149999999999999" customHeight="1" x14ac:dyDescent="0.25">
      <c r="E2213" s="5" t="str">
        <f>C2213&amp;"_"&amp;D2213</f>
        <v>_</v>
      </c>
      <c r="F2213" s="5" t="str">
        <f>C2213&amp;"_"&amp;D2213&amp;"_"&amp;B2213</f>
        <v>__</v>
      </c>
    </row>
    <row r="2214" spans="5:6" ht="16.149999999999999" customHeight="1" x14ac:dyDescent="0.25">
      <c r="E2214" s="5" t="str">
        <f>C2214&amp;"_"&amp;D2214</f>
        <v>_</v>
      </c>
      <c r="F2214" s="5" t="str">
        <f>C2214&amp;"_"&amp;D2214&amp;"_"&amp;B2214</f>
        <v>__</v>
      </c>
    </row>
    <row r="2215" spans="5:6" ht="16.149999999999999" customHeight="1" x14ac:dyDescent="0.25">
      <c r="E2215" s="5" t="str">
        <f>C2215&amp;"_"&amp;D2215</f>
        <v>_</v>
      </c>
      <c r="F2215" s="5" t="str">
        <f>C2215&amp;"_"&amp;D2215&amp;"_"&amp;B2215</f>
        <v>__</v>
      </c>
    </row>
    <row r="2216" spans="5:6" ht="16.149999999999999" customHeight="1" x14ac:dyDescent="0.25">
      <c r="E2216" s="5" t="str">
        <f>C2216&amp;"_"&amp;D2216</f>
        <v>_</v>
      </c>
      <c r="F2216" s="5" t="str">
        <f>C2216&amp;"_"&amp;D2216&amp;"_"&amp;B2216</f>
        <v>__</v>
      </c>
    </row>
    <row r="2217" spans="5:6" ht="16.149999999999999" customHeight="1" x14ac:dyDescent="0.25">
      <c r="E2217" s="5" t="str">
        <f>C2217&amp;"_"&amp;D2217</f>
        <v>_</v>
      </c>
      <c r="F2217" s="5" t="str">
        <f>C2217&amp;"_"&amp;D2217&amp;"_"&amp;B2217</f>
        <v>__</v>
      </c>
    </row>
    <row r="2218" spans="5:6" ht="16.149999999999999" customHeight="1" x14ac:dyDescent="0.25">
      <c r="E2218" s="5" t="str">
        <f>C2218&amp;"_"&amp;D2218</f>
        <v>_</v>
      </c>
      <c r="F2218" s="5" t="str">
        <f>C2218&amp;"_"&amp;D2218&amp;"_"&amp;B2218</f>
        <v>__</v>
      </c>
    </row>
    <row r="2219" spans="5:6" ht="16.149999999999999" customHeight="1" x14ac:dyDescent="0.25">
      <c r="E2219" s="5" t="str">
        <f>C2219&amp;"_"&amp;D2219</f>
        <v>_</v>
      </c>
      <c r="F2219" s="5" t="str">
        <f>C2219&amp;"_"&amp;D2219&amp;"_"&amp;B2219</f>
        <v>__</v>
      </c>
    </row>
    <row r="2220" spans="5:6" ht="16.149999999999999" customHeight="1" x14ac:dyDescent="0.25">
      <c r="E2220" s="5" t="str">
        <f>C2220&amp;"_"&amp;D2220</f>
        <v>_</v>
      </c>
      <c r="F2220" s="5" t="str">
        <f>C2220&amp;"_"&amp;D2220&amp;"_"&amp;B2220</f>
        <v>__</v>
      </c>
    </row>
    <row r="2221" spans="5:6" ht="16.149999999999999" customHeight="1" x14ac:dyDescent="0.25">
      <c r="E2221" s="5" t="str">
        <f>C2221&amp;"_"&amp;D2221</f>
        <v>_</v>
      </c>
      <c r="F2221" s="5" t="str">
        <f>C2221&amp;"_"&amp;D2221&amp;"_"&amp;B2221</f>
        <v>__</v>
      </c>
    </row>
    <row r="2222" spans="5:6" ht="16.149999999999999" customHeight="1" x14ac:dyDescent="0.25">
      <c r="E2222" s="5" t="str">
        <f>C2222&amp;"_"&amp;D2222</f>
        <v>_</v>
      </c>
      <c r="F2222" s="5" t="str">
        <f>C2222&amp;"_"&amp;D2222&amp;"_"&amp;B2222</f>
        <v>__</v>
      </c>
    </row>
    <row r="2223" spans="5:6" ht="16.149999999999999" customHeight="1" x14ac:dyDescent="0.25">
      <c r="E2223" s="5" t="str">
        <f>C2223&amp;"_"&amp;D2223</f>
        <v>_</v>
      </c>
      <c r="F2223" s="5" t="str">
        <f>C2223&amp;"_"&amp;D2223&amp;"_"&amp;B2223</f>
        <v>__</v>
      </c>
    </row>
    <row r="2224" spans="5:6" ht="16.149999999999999" customHeight="1" x14ac:dyDescent="0.25">
      <c r="E2224" s="5" t="str">
        <f>C2224&amp;"_"&amp;D2224</f>
        <v>_</v>
      </c>
      <c r="F2224" s="5" t="str">
        <f>C2224&amp;"_"&amp;D2224&amp;"_"&amp;B2224</f>
        <v>__</v>
      </c>
    </row>
    <row r="2225" spans="5:6" ht="16.149999999999999" customHeight="1" x14ac:dyDescent="0.25">
      <c r="E2225" s="5" t="str">
        <f>C2225&amp;"_"&amp;D2225</f>
        <v>_</v>
      </c>
      <c r="F2225" s="5" t="str">
        <f>C2225&amp;"_"&amp;D2225&amp;"_"&amp;B2225</f>
        <v>__</v>
      </c>
    </row>
    <row r="2226" spans="5:6" ht="16.149999999999999" customHeight="1" x14ac:dyDescent="0.25">
      <c r="E2226" s="5" t="str">
        <f>C2226&amp;"_"&amp;D2226</f>
        <v>_</v>
      </c>
      <c r="F2226" s="5" t="str">
        <f>C2226&amp;"_"&amp;D2226&amp;"_"&amp;B2226</f>
        <v>__</v>
      </c>
    </row>
    <row r="2227" spans="5:6" ht="16.149999999999999" customHeight="1" x14ac:dyDescent="0.25">
      <c r="E2227" s="5" t="str">
        <f>C2227&amp;"_"&amp;D2227</f>
        <v>_</v>
      </c>
      <c r="F2227" s="5" t="str">
        <f>C2227&amp;"_"&amp;D2227&amp;"_"&amp;B2227</f>
        <v>__</v>
      </c>
    </row>
    <row r="2228" spans="5:6" ht="16.149999999999999" customHeight="1" x14ac:dyDescent="0.25">
      <c r="E2228" s="5" t="str">
        <f>C2228&amp;"_"&amp;D2228</f>
        <v>_</v>
      </c>
      <c r="F2228" s="5" t="str">
        <f>C2228&amp;"_"&amp;D2228&amp;"_"&amp;B2228</f>
        <v>__</v>
      </c>
    </row>
    <row r="2229" spans="5:6" ht="16.149999999999999" customHeight="1" x14ac:dyDescent="0.25">
      <c r="E2229" s="5" t="str">
        <f>C2229&amp;"_"&amp;D2229</f>
        <v>_</v>
      </c>
      <c r="F2229" s="5" t="str">
        <f>C2229&amp;"_"&amp;D2229&amp;"_"&amp;B2229</f>
        <v>__</v>
      </c>
    </row>
    <row r="2230" spans="5:6" ht="16.149999999999999" customHeight="1" x14ac:dyDescent="0.25">
      <c r="E2230" s="5" t="str">
        <f>C2230&amp;"_"&amp;D2230</f>
        <v>_</v>
      </c>
      <c r="F2230" s="5" t="str">
        <f>C2230&amp;"_"&amp;D2230&amp;"_"&amp;B2230</f>
        <v>__</v>
      </c>
    </row>
    <row r="2231" spans="5:6" ht="16.149999999999999" customHeight="1" x14ac:dyDescent="0.25">
      <c r="E2231" s="5" t="str">
        <f>C2231&amp;"_"&amp;D2231</f>
        <v>_</v>
      </c>
      <c r="F2231" s="5" t="str">
        <f>C2231&amp;"_"&amp;D2231&amp;"_"&amp;B2231</f>
        <v>__</v>
      </c>
    </row>
    <row r="2232" spans="5:6" ht="16.149999999999999" customHeight="1" x14ac:dyDescent="0.25">
      <c r="E2232" s="5" t="str">
        <f>C2232&amp;"_"&amp;D2232</f>
        <v>_</v>
      </c>
      <c r="F2232" s="5" t="str">
        <f>C2232&amp;"_"&amp;D2232&amp;"_"&amp;B2232</f>
        <v>__</v>
      </c>
    </row>
    <row r="2233" spans="5:6" ht="16.149999999999999" customHeight="1" x14ac:dyDescent="0.25">
      <c r="E2233" s="5" t="str">
        <f>C2233&amp;"_"&amp;D2233</f>
        <v>_</v>
      </c>
      <c r="F2233" s="5" t="str">
        <f>C2233&amp;"_"&amp;D2233&amp;"_"&amp;B2233</f>
        <v>__</v>
      </c>
    </row>
    <row r="2234" spans="5:6" ht="16.149999999999999" customHeight="1" x14ac:dyDescent="0.25">
      <c r="E2234" s="5" t="str">
        <f>C2234&amp;"_"&amp;D2234</f>
        <v>_</v>
      </c>
      <c r="F2234" s="5" t="str">
        <f>C2234&amp;"_"&amp;D2234&amp;"_"&amp;B2234</f>
        <v>__</v>
      </c>
    </row>
    <row r="2235" spans="5:6" ht="16.149999999999999" customHeight="1" x14ac:dyDescent="0.25">
      <c r="E2235" s="5" t="str">
        <f>C2235&amp;"_"&amp;D2235</f>
        <v>_</v>
      </c>
      <c r="F2235" s="5" t="str">
        <f>C2235&amp;"_"&amp;D2235&amp;"_"&amp;B2235</f>
        <v>__</v>
      </c>
    </row>
    <row r="2236" spans="5:6" ht="16.149999999999999" customHeight="1" x14ac:dyDescent="0.25">
      <c r="E2236" s="5" t="str">
        <f>C2236&amp;"_"&amp;D2236</f>
        <v>_</v>
      </c>
      <c r="F2236" s="5" t="str">
        <f>C2236&amp;"_"&amp;D2236&amp;"_"&amp;B2236</f>
        <v>__</v>
      </c>
    </row>
    <row r="2237" spans="5:6" ht="16.149999999999999" customHeight="1" x14ac:dyDescent="0.25">
      <c r="E2237" s="5" t="str">
        <f>C2237&amp;"_"&amp;D2237</f>
        <v>_</v>
      </c>
      <c r="F2237" s="5" t="str">
        <f>C2237&amp;"_"&amp;D2237&amp;"_"&amp;B2237</f>
        <v>__</v>
      </c>
    </row>
    <row r="2238" spans="5:6" ht="16.149999999999999" customHeight="1" x14ac:dyDescent="0.25">
      <c r="E2238" s="5" t="str">
        <f>C2238&amp;"_"&amp;D2238</f>
        <v>_</v>
      </c>
      <c r="F2238" s="5" t="str">
        <f>C2238&amp;"_"&amp;D2238&amp;"_"&amp;B2238</f>
        <v>__</v>
      </c>
    </row>
    <row r="2239" spans="5:6" ht="16.149999999999999" customHeight="1" x14ac:dyDescent="0.25">
      <c r="E2239" s="5" t="str">
        <f>C2239&amp;"_"&amp;D2239</f>
        <v>_</v>
      </c>
      <c r="F2239" s="5" t="str">
        <f>C2239&amp;"_"&amp;D2239&amp;"_"&amp;B2239</f>
        <v>__</v>
      </c>
    </row>
    <row r="2240" spans="5:6" ht="16.149999999999999" customHeight="1" x14ac:dyDescent="0.25">
      <c r="E2240" s="5" t="str">
        <f>C2240&amp;"_"&amp;D2240</f>
        <v>_</v>
      </c>
      <c r="F2240" s="5" t="str">
        <f>C2240&amp;"_"&amp;D2240&amp;"_"&amp;B2240</f>
        <v>__</v>
      </c>
    </row>
    <row r="2241" spans="5:6" ht="16.149999999999999" customHeight="1" x14ac:dyDescent="0.25">
      <c r="E2241" s="5" t="str">
        <f>C2241&amp;"_"&amp;D2241</f>
        <v>_</v>
      </c>
      <c r="F2241" s="5" t="str">
        <f>C2241&amp;"_"&amp;D2241&amp;"_"&amp;B2241</f>
        <v>__</v>
      </c>
    </row>
    <row r="2242" spans="5:6" ht="16.149999999999999" customHeight="1" x14ac:dyDescent="0.25">
      <c r="E2242" s="5" t="str">
        <f>C2242&amp;"_"&amp;D2242</f>
        <v>_</v>
      </c>
      <c r="F2242" s="5" t="str">
        <f>C2242&amp;"_"&amp;D2242&amp;"_"&amp;B2242</f>
        <v>__</v>
      </c>
    </row>
    <row r="2243" spans="5:6" ht="16.149999999999999" customHeight="1" x14ac:dyDescent="0.25">
      <c r="E2243" s="5" t="str">
        <f>C2243&amp;"_"&amp;D2243</f>
        <v>_</v>
      </c>
      <c r="F2243" s="5" t="str">
        <f>C2243&amp;"_"&amp;D2243&amp;"_"&amp;B2243</f>
        <v>__</v>
      </c>
    </row>
    <row r="2244" spans="5:6" ht="16.149999999999999" customHeight="1" x14ac:dyDescent="0.25">
      <c r="E2244" s="5" t="str">
        <f>C2244&amp;"_"&amp;D2244</f>
        <v>_</v>
      </c>
      <c r="F2244" s="5" t="str">
        <f>C2244&amp;"_"&amp;D2244&amp;"_"&amp;B2244</f>
        <v>__</v>
      </c>
    </row>
    <row r="2245" spans="5:6" ht="16.149999999999999" customHeight="1" x14ac:dyDescent="0.25">
      <c r="E2245" s="5" t="str">
        <f>C2245&amp;"_"&amp;D2245</f>
        <v>_</v>
      </c>
      <c r="F2245" s="5" t="str">
        <f>C2245&amp;"_"&amp;D2245&amp;"_"&amp;B2245</f>
        <v>__</v>
      </c>
    </row>
    <row r="2246" spans="5:6" ht="16.149999999999999" customHeight="1" x14ac:dyDescent="0.25">
      <c r="E2246" s="5" t="str">
        <f>C2246&amp;"_"&amp;D2246</f>
        <v>_</v>
      </c>
      <c r="F2246" s="5" t="str">
        <f>C2246&amp;"_"&amp;D2246&amp;"_"&amp;B2246</f>
        <v>__</v>
      </c>
    </row>
    <row r="2247" spans="5:6" ht="16.149999999999999" customHeight="1" x14ac:dyDescent="0.25">
      <c r="E2247" s="5" t="str">
        <f>C2247&amp;"_"&amp;D2247</f>
        <v>_</v>
      </c>
      <c r="F2247" s="5" t="str">
        <f>C2247&amp;"_"&amp;D2247&amp;"_"&amp;B2247</f>
        <v>__</v>
      </c>
    </row>
    <row r="2248" spans="5:6" ht="16.149999999999999" customHeight="1" x14ac:dyDescent="0.25">
      <c r="E2248" s="5" t="str">
        <f>C2248&amp;"_"&amp;D2248</f>
        <v>_</v>
      </c>
      <c r="F2248" s="5" t="str">
        <f>C2248&amp;"_"&amp;D2248&amp;"_"&amp;B2248</f>
        <v>__</v>
      </c>
    </row>
    <row r="2249" spans="5:6" ht="16.149999999999999" customHeight="1" x14ac:dyDescent="0.25">
      <c r="E2249" s="5" t="str">
        <f>C2249&amp;"_"&amp;D2249</f>
        <v>_</v>
      </c>
      <c r="F2249" s="5" t="str">
        <f>C2249&amp;"_"&amp;D2249&amp;"_"&amp;B2249</f>
        <v>__</v>
      </c>
    </row>
    <row r="2250" spans="5:6" ht="16.149999999999999" customHeight="1" x14ac:dyDescent="0.25">
      <c r="E2250" s="5" t="str">
        <f>C2250&amp;"_"&amp;D2250</f>
        <v>_</v>
      </c>
      <c r="F2250" s="5" t="str">
        <f>C2250&amp;"_"&amp;D2250&amp;"_"&amp;B2250</f>
        <v>__</v>
      </c>
    </row>
    <row r="2251" spans="5:6" ht="16.149999999999999" customHeight="1" x14ac:dyDescent="0.25">
      <c r="E2251" s="5" t="str">
        <f>C2251&amp;"_"&amp;D2251</f>
        <v>_</v>
      </c>
      <c r="F2251" s="5" t="str">
        <f>C2251&amp;"_"&amp;D2251&amp;"_"&amp;B2251</f>
        <v>__</v>
      </c>
    </row>
    <row r="2252" spans="5:6" ht="16.149999999999999" customHeight="1" x14ac:dyDescent="0.25">
      <c r="E2252" s="5" t="str">
        <f>C2252&amp;"_"&amp;D2252</f>
        <v>_</v>
      </c>
      <c r="F2252" s="5" t="str">
        <f>C2252&amp;"_"&amp;D2252&amp;"_"&amp;B2252</f>
        <v>__</v>
      </c>
    </row>
    <row r="2253" spans="5:6" ht="16.149999999999999" customHeight="1" x14ac:dyDescent="0.25">
      <c r="E2253" s="5" t="str">
        <f>C2253&amp;"_"&amp;D2253</f>
        <v>_</v>
      </c>
      <c r="F2253" s="5" t="str">
        <f>C2253&amp;"_"&amp;D2253&amp;"_"&amp;B2253</f>
        <v>__</v>
      </c>
    </row>
    <row r="2254" spans="5:6" ht="16.149999999999999" customHeight="1" x14ac:dyDescent="0.25">
      <c r="E2254" s="5" t="str">
        <f>C2254&amp;"_"&amp;D2254</f>
        <v>_</v>
      </c>
      <c r="F2254" s="5" t="str">
        <f>C2254&amp;"_"&amp;D2254&amp;"_"&amp;B2254</f>
        <v>__</v>
      </c>
    </row>
    <row r="2255" spans="5:6" ht="16.149999999999999" customHeight="1" x14ac:dyDescent="0.25">
      <c r="E2255" s="5" t="str">
        <f>C2255&amp;"_"&amp;D2255</f>
        <v>_</v>
      </c>
      <c r="F2255" s="5" t="str">
        <f>C2255&amp;"_"&amp;D2255&amp;"_"&amp;B2255</f>
        <v>__</v>
      </c>
    </row>
    <row r="2256" spans="5:6" ht="16.149999999999999" customHeight="1" x14ac:dyDescent="0.25">
      <c r="E2256" s="5" t="str">
        <f>C2256&amp;"_"&amp;D2256</f>
        <v>_</v>
      </c>
      <c r="F2256" s="5" t="str">
        <f>C2256&amp;"_"&amp;D2256&amp;"_"&amp;B2256</f>
        <v>__</v>
      </c>
    </row>
    <row r="2257" spans="5:6" ht="16.149999999999999" customHeight="1" x14ac:dyDescent="0.25">
      <c r="E2257" s="5" t="str">
        <f>C2257&amp;"_"&amp;D2257</f>
        <v>_</v>
      </c>
      <c r="F2257" s="5" t="str">
        <f>C2257&amp;"_"&amp;D2257&amp;"_"&amp;B2257</f>
        <v>__</v>
      </c>
    </row>
    <row r="2258" spans="5:6" ht="16.149999999999999" customHeight="1" x14ac:dyDescent="0.25">
      <c r="E2258" s="5" t="str">
        <f>C2258&amp;"_"&amp;D2258</f>
        <v>_</v>
      </c>
      <c r="F2258" s="5" t="str">
        <f>C2258&amp;"_"&amp;D2258&amp;"_"&amp;B2258</f>
        <v>__</v>
      </c>
    </row>
    <row r="2259" spans="5:6" ht="16.149999999999999" customHeight="1" x14ac:dyDescent="0.25">
      <c r="E2259" s="5" t="str">
        <f>C2259&amp;"_"&amp;D2259</f>
        <v>_</v>
      </c>
      <c r="F2259" s="5" t="str">
        <f>C2259&amp;"_"&amp;D2259&amp;"_"&amp;B2259</f>
        <v>__</v>
      </c>
    </row>
    <row r="2260" spans="5:6" ht="16.149999999999999" customHeight="1" x14ac:dyDescent="0.25">
      <c r="E2260" s="5" t="str">
        <f>C2260&amp;"_"&amp;D2260</f>
        <v>_</v>
      </c>
      <c r="F2260" s="5" t="str">
        <f>C2260&amp;"_"&amp;D2260&amp;"_"&amp;B2260</f>
        <v>__</v>
      </c>
    </row>
    <row r="2261" spans="5:6" ht="16.149999999999999" customHeight="1" x14ac:dyDescent="0.25">
      <c r="E2261" s="5" t="str">
        <f>C2261&amp;"_"&amp;D2261</f>
        <v>_</v>
      </c>
      <c r="F2261" s="5" t="str">
        <f>C2261&amp;"_"&amp;D2261&amp;"_"&amp;B2261</f>
        <v>__</v>
      </c>
    </row>
    <row r="2262" spans="5:6" ht="16.149999999999999" customHeight="1" x14ac:dyDescent="0.25">
      <c r="E2262" s="5" t="str">
        <f>C2262&amp;"_"&amp;D2262</f>
        <v>_</v>
      </c>
      <c r="F2262" s="5" t="str">
        <f>C2262&amp;"_"&amp;D2262&amp;"_"&amp;B2262</f>
        <v>__</v>
      </c>
    </row>
    <row r="2263" spans="5:6" ht="16.149999999999999" customHeight="1" x14ac:dyDescent="0.25">
      <c r="E2263" s="5" t="str">
        <f>C2263&amp;"_"&amp;D2263</f>
        <v>_</v>
      </c>
      <c r="F2263" s="5" t="str">
        <f>C2263&amp;"_"&amp;D2263&amp;"_"&amp;B2263</f>
        <v>__</v>
      </c>
    </row>
    <row r="2264" spans="5:6" ht="16.149999999999999" customHeight="1" x14ac:dyDescent="0.25">
      <c r="E2264" s="5" t="str">
        <f>C2264&amp;"_"&amp;D2264</f>
        <v>_</v>
      </c>
      <c r="F2264" s="5" t="str">
        <f>C2264&amp;"_"&amp;D2264&amp;"_"&amp;B2264</f>
        <v>__</v>
      </c>
    </row>
    <row r="2265" spans="5:6" ht="16.149999999999999" customHeight="1" x14ac:dyDescent="0.25">
      <c r="E2265" s="5" t="str">
        <f>C2265&amp;"_"&amp;D2265</f>
        <v>_</v>
      </c>
      <c r="F2265" s="5" t="str">
        <f>C2265&amp;"_"&amp;D2265&amp;"_"&amp;B2265</f>
        <v>__</v>
      </c>
    </row>
    <row r="2266" spans="5:6" ht="16.149999999999999" customHeight="1" x14ac:dyDescent="0.25">
      <c r="E2266" s="5" t="str">
        <f>C2266&amp;"_"&amp;D2266</f>
        <v>_</v>
      </c>
      <c r="F2266" s="5" t="str">
        <f>C2266&amp;"_"&amp;D2266&amp;"_"&amp;B2266</f>
        <v>__</v>
      </c>
    </row>
    <row r="2267" spans="5:6" ht="16.149999999999999" customHeight="1" x14ac:dyDescent="0.25">
      <c r="E2267" s="5" t="str">
        <f>C2267&amp;"_"&amp;D2267</f>
        <v>_</v>
      </c>
      <c r="F2267" s="5" t="str">
        <f>C2267&amp;"_"&amp;D2267&amp;"_"&amp;B2267</f>
        <v>__</v>
      </c>
    </row>
    <row r="2268" spans="5:6" ht="16.149999999999999" customHeight="1" x14ac:dyDescent="0.25">
      <c r="E2268" s="5" t="str">
        <f>C2268&amp;"_"&amp;D2268</f>
        <v>_</v>
      </c>
      <c r="F2268" s="5" t="str">
        <f>C2268&amp;"_"&amp;D2268&amp;"_"&amp;B2268</f>
        <v>__</v>
      </c>
    </row>
    <row r="2269" spans="5:6" ht="16.149999999999999" customHeight="1" x14ac:dyDescent="0.25">
      <c r="E2269" s="5" t="str">
        <f>C2269&amp;"_"&amp;D2269</f>
        <v>_</v>
      </c>
      <c r="F2269" s="5" t="str">
        <f>C2269&amp;"_"&amp;D2269&amp;"_"&amp;B2269</f>
        <v>__</v>
      </c>
    </row>
    <row r="2270" spans="5:6" ht="16.149999999999999" customHeight="1" x14ac:dyDescent="0.25">
      <c r="E2270" s="5" t="str">
        <f>C2270&amp;"_"&amp;D2270</f>
        <v>_</v>
      </c>
      <c r="F2270" s="5" t="str">
        <f>C2270&amp;"_"&amp;D2270&amp;"_"&amp;B2270</f>
        <v>__</v>
      </c>
    </row>
    <row r="2271" spans="5:6" ht="16.149999999999999" customHeight="1" x14ac:dyDescent="0.25">
      <c r="E2271" s="5" t="str">
        <f>C2271&amp;"_"&amp;D2271</f>
        <v>_</v>
      </c>
      <c r="F2271" s="5" t="str">
        <f>C2271&amp;"_"&amp;D2271&amp;"_"&amp;B2271</f>
        <v>__</v>
      </c>
    </row>
    <row r="2272" spans="5:6" ht="16.149999999999999" customHeight="1" x14ac:dyDescent="0.25">
      <c r="E2272" s="5" t="str">
        <f>C2272&amp;"_"&amp;D2272</f>
        <v>_</v>
      </c>
      <c r="F2272" s="5" t="str">
        <f>C2272&amp;"_"&amp;D2272&amp;"_"&amp;B2272</f>
        <v>__</v>
      </c>
    </row>
    <row r="2273" spans="5:6" ht="16.149999999999999" customHeight="1" x14ac:dyDescent="0.25">
      <c r="E2273" s="5" t="str">
        <f>C2273&amp;"_"&amp;D2273</f>
        <v>_</v>
      </c>
      <c r="F2273" s="5" t="str">
        <f>C2273&amp;"_"&amp;D2273&amp;"_"&amp;B2273</f>
        <v>__</v>
      </c>
    </row>
    <row r="2274" spans="5:6" ht="16.149999999999999" customHeight="1" x14ac:dyDescent="0.25">
      <c r="E2274" s="5" t="str">
        <f>C2274&amp;"_"&amp;D2274</f>
        <v>_</v>
      </c>
      <c r="F2274" s="5" t="str">
        <f>C2274&amp;"_"&amp;D2274&amp;"_"&amp;B2274</f>
        <v>__</v>
      </c>
    </row>
    <row r="2275" spans="5:6" ht="16.149999999999999" customHeight="1" x14ac:dyDescent="0.25">
      <c r="E2275" s="5" t="str">
        <f>C2275&amp;"_"&amp;D2275</f>
        <v>_</v>
      </c>
      <c r="F2275" s="5" t="str">
        <f>C2275&amp;"_"&amp;D2275&amp;"_"&amp;B2275</f>
        <v>__</v>
      </c>
    </row>
    <row r="2276" spans="5:6" ht="16.149999999999999" customHeight="1" x14ac:dyDescent="0.25">
      <c r="E2276" s="5" t="str">
        <f>C2276&amp;"_"&amp;D2276</f>
        <v>_</v>
      </c>
      <c r="F2276" s="5" t="str">
        <f>C2276&amp;"_"&amp;D2276&amp;"_"&amp;B2276</f>
        <v>__</v>
      </c>
    </row>
    <row r="2277" spans="5:6" ht="16.149999999999999" customHeight="1" x14ac:dyDescent="0.25">
      <c r="E2277" s="5" t="str">
        <f>C2277&amp;"_"&amp;D2277</f>
        <v>_</v>
      </c>
      <c r="F2277" s="5" t="str">
        <f>C2277&amp;"_"&amp;D2277&amp;"_"&amp;B2277</f>
        <v>__</v>
      </c>
    </row>
    <row r="2278" spans="5:6" ht="16.149999999999999" customHeight="1" x14ac:dyDescent="0.25">
      <c r="E2278" s="5" t="str">
        <f>C2278&amp;"_"&amp;D2278</f>
        <v>_</v>
      </c>
      <c r="F2278" s="5" t="str">
        <f>C2278&amp;"_"&amp;D2278&amp;"_"&amp;B2278</f>
        <v>__</v>
      </c>
    </row>
    <row r="2279" spans="5:6" ht="16.149999999999999" customHeight="1" x14ac:dyDescent="0.25">
      <c r="E2279" s="5" t="str">
        <f>C2279&amp;"_"&amp;D2279</f>
        <v>_</v>
      </c>
      <c r="F2279" s="5" t="str">
        <f>C2279&amp;"_"&amp;D2279&amp;"_"&amp;B2279</f>
        <v>__</v>
      </c>
    </row>
    <row r="2280" spans="5:6" ht="16.149999999999999" customHeight="1" x14ac:dyDescent="0.25">
      <c r="E2280" s="5" t="str">
        <f>C2280&amp;"_"&amp;D2280</f>
        <v>_</v>
      </c>
      <c r="F2280" s="5" t="str">
        <f>C2280&amp;"_"&amp;D2280&amp;"_"&amp;B2280</f>
        <v>__</v>
      </c>
    </row>
    <row r="2281" spans="5:6" ht="16.149999999999999" customHeight="1" x14ac:dyDescent="0.25">
      <c r="E2281" s="5" t="str">
        <f>C2281&amp;"_"&amp;D2281</f>
        <v>_</v>
      </c>
      <c r="F2281" s="5" t="str">
        <f>C2281&amp;"_"&amp;D2281&amp;"_"&amp;B2281</f>
        <v>__</v>
      </c>
    </row>
    <row r="2282" spans="5:6" ht="16.149999999999999" customHeight="1" x14ac:dyDescent="0.25">
      <c r="E2282" s="5" t="str">
        <f>C2282&amp;"_"&amp;D2282</f>
        <v>_</v>
      </c>
      <c r="F2282" s="5" t="str">
        <f>C2282&amp;"_"&amp;D2282&amp;"_"&amp;B2282</f>
        <v>__</v>
      </c>
    </row>
    <row r="2283" spans="5:6" ht="16.149999999999999" customHeight="1" x14ac:dyDescent="0.25">
      <c r="E2283" s="5" t="str">
        <f>C2283&amp;"_"&amp;D2283</f>
        <v>_</v>
      </c>
      <c r="F2283" s="5" t="str">
        <f>C2283&amp;"_"&amp;D2283&amp;"_"&amp;B2283</f>
        <v>__</v>
      </c>
    </row>
    <row r="2284" spans="5:6" ht="16.149999999999999" customHeight="1" x14ac:dyDescent="0.25">
      <c r="E2284" s="5" t="str">
        <f>C2284&amp;"_"&amp;D2284</f>
        <v>_</v>
      </c>
      <c r="F2284" s="5" t="str">
        <f>C2284&amp;"_"&amp;D2284&amp;"_"&amp;B2284</f>
        <v>__</v>
      </c>
    </row>
    <row r="2285" spans="5:6" ht="16.149999999999999" customHeight="1" x14ac:dyDescent="0.25">
      <c r="E2285" s="5" t="str">
        <f>C2285&amp;"_"&amp;D2285</f>
        <v>_</v>
      </c>
      <c r="F2285" s="5" t="str">
        <f>C2285&amp;"_"&amp;D2285&amp;"_"&amp;B2285</f>
        <v>__</v>
      </c>
    </row>
    <row r="2286" spans="5:6" ht="16.149999999999999" customHeight="1" x14ac:dyDescent="0.25">
      <c r="E2286" s="5" t="str">
        <f>C2286&amp;"_"&amp;D2286</f>
        <v>_</v>
      </c>
      <c r="F2286" s="5" t="str">
        <f>C2286&amp;"_"&amp;D2286&amp;"_"&amp;B2286</f>
        <v>__</v>
      </c>
    </row>
    <row r="2287" spans="5:6" ht="16.149999999999999" customHeight="1" x14ac:dyDescent="0.25">
      <c r="E2287" s="5" t="str">
        <f>C2287&amp;"_"&amp;D2287</f>
        <v>_</v>
      </c>
      <c r="F2287" s="5" t="str">
        <f>C2287&amp;"_"&amp;D2287&amp;"_"&amp;B2287</f>
        <v>__</v>
      </c>
    </row>
    <row r="2288" spans="5:6" ht="16.149999999999999" customHeight="1" x14ac:dyDescent="0.25">
      <c r="E2288" s="5" t="str">
        <f>C2288&amp;"_"&amp;D2288</f>
        <v>_</v>
      </c>
      <c r="F2288" s="5" t="str">
        <f>C2288&amp;"_"&amp;D2288&amp;"_"&amp;B2288</f>
        <v>__</v>
      </c>
    </row>
    <row r="2289" spans="5:6" ht="16.149999999999999" customHeight="1" x14ac:dyDescent="0.25">
      <c r="E2289" s="5" t="str">
        <f>C2289&amp;"_"&amp;D2289</f>
        <v>_</v>
      </c>
      <c r="F2289" s="5" t="str">
        <f>C2289&amp;"_"&amp;D2289&amp;"_"&amp;B2289</f>
        <v>__</v>
      </c>
    </row>
    <row r="2290" spans="5:6" ht="16.149999999999999" customHeight="1" x14ac:dyDescent="0.25">
      <c r="E2290" s="5" t="str">
        <f>C2290&amp;"_"&amp;D2290</f>
        <v>_</v>
      </c>
      <c r="F2290" s="5" t="str">
        <f>C2290&amp;"_"&amp;D2290&amp;"_"&amp;B2290</f>
        <v>__</v>
      </c>
    </row>
    <row r="2291" spans="5:6" ht="16.149999999999999" customHeight="1" x14ac:dyDescent="0.25">
      <c r="E2291" s="5" t="str">
        <f>C2291&amp;"_"&amp;D2291</f>
        <v>_</v>
      </c>
      <c r="F2291" s="5" t="str">
        <f>C2291&amp;"_"&amp;D2291&amp;"_"&amp;B2291</f>
        <v>__</v>
      </c>
    </row>
    <row r="2292" spans="5:6" ht="16.149999999999999" customHeight="1" x14ac:dyDescent="0.25">
      <c r="E2292" s="5" t="str">
        <f>C2292&amp;"_"&amp;D2292</f>
        <v>_</v>
      </c>
      <c r="F2292" s="5" t="str">
        <f>C2292&amp;"_"&amp;D2292&amp;"_"&amp;B2292</f>
        <v>__</v>
      </c>
    </row>
    <row r="2293" spans="5:6" ht="16.149999999999999" customHeight="1" x14ac:dyDescent="0.25">
      <c r="E2293" s="5" t="str">
        <f>C2293&amp;"_"&amp;D2293</f>
        <v>_</v>
      </c>
      <c r="F2293" s="5" t="str">
        <f>C2293&amp;"_"&amp;D2293&amp;"_"&amp;B2293</f>
        <v>__</v>
      </c>
    </row>
    <row r="2294" spans="5:6" ht="16.149999999999999" customHeight="1" x14ac:dyDescent="0.25">
      <c r="E2294" s="5" t="str">
        <f>C2294&amp;"_"&amp;D2294</f>
        <v>_</v>
      </c>
      <c r="F2294" s="5" t="str">
        <f>C2294&amp;"_"&amp;D2294&amp;"_"&amp;B2294</f>
        <v>__</v>
      </c>
    </row>
    <row r="2295" spans="5:6" ht="16.149999999999999" customHeight="1" x14ac:dyDescent="0.25">
      <c r="E2295" s="5" t="str">
        <f>C2295&amp;"_"&amp;D2295</f>
        <v>_</v>
      </c>
      <c r="F2295" s="5" t="str">
        <f>C2295&amp;"_"&amp;D2295&amp;"_"&amp;B2295</f>
        <v>__</v>
      </c>
    </row>
    <row r="2296" spans="5:6" ht="16.149999999999999" customHeight="1" x14ac:dyDescent="0.25">
      <c r="E2296" s="5" t="str">
        <f>C2296&amp;"_"&amp;D2296</f>
        <v>_</v>
      </c>
      <c r="F2296" s="5" t="str">
        <f>C2296&amp;"_"&amp;D2296&amp;"_"&amp;B2296</f>
        <v>__</v>
      </c>
    </row>
    <row r="2297" spans="5:6" ht="16.149999999999999" customHeight="1" x14ac:dyDescent="0.25">
      <c r="E2297" s="5" t="str">
        <f>C2297&amp;"_"&amp;D2297</f>
        <v>_</v>
      </c>
      <c r="F2297" s="5" t="str">
        <f>C2297&amp;"_"&amp;D2297&amp;"_"&amp;B2297</f>
        <v>__</v>
      </c>
    </row>
    <row r="2298" spans="5:6" ht="16.149999999999999" customHeight="1" x14ac:dyDescent="0.25">
      <c r="E2298" s="5" t="str">
        <f>C2298&amp;"_"&amp;D2298</f>
        <v>_</v>
      </c>
      <c r="F2298" s="5" t="str">
        <f>C2298&amp;"_"&amp;D2298&amp;"_"&amp;B2298</f>
        <v>__</v>
      </c>
    </row>
    <row r="2299" spans="5:6" ht="16.149999999999999" customHeight="1" x14ac:dyDescent="0.25">
      <c r="E2299" s="5" t="str">
        <f>C2299&amp;"_"&amp;D2299</f>
        <v>_</v>
      </c>
      <c r="F2299" s="5" t="str">
        <f>C2299&amp;"_"&amp;D2299&amp;"_"&amp;B2299</f>
        <v>__</v>
      </c>
    </row>
    <row r="2300" spans="5:6" ht="16.149999999999999" customHeight="1" x14ac:dyDescent="0.25">
      <c r="E2300" s="5" t="str">
        <f>C2300&amp;"_"&amp;D2300</f>
        <v>_</v>
      </c>
      <c r="F2300" s="5" t="str">
        <f>C2300&amp;"_"&amp;D2300&amp;"_"&amp;B2300</f>
        <v>__</v>
      </c>
    </row>
    <row r="2301" spans="5:6" ht="16.149999999999999" customHeight="1" x14ac:dyDescent="0.25">
      <c r="E2301" s="5" t="str">
        <f>C2301&amp;"_"&amp;D2301</f>
        <v>_</v>
      </c>
      <c r="F2301" s="5" t="str">
        <f>C2301&amp;"_"&amp;D2301&amp;"_"&amp;B2301</f>
        <v>__</v>
      </c>
    </row>
    <row r="2302" spans="5:6" ht="16.149999999999999" customHeight="1" x14ac:dyDescent="0.25">
      <c r="E2302" s="5" t="str">
        <f>C2302&amp;"_"&amp;D2302</f>
        <v>_</v>
      </c>
      <c r="F2302" s="5" t="str">
        <f>C2302&amp;"_"&amp;D2302&amp;"_"&amp;B2302</f>
        <v>__</v>
      </c>
    </row>
    <row r="2303" spans="5:6" ht="16.149999999999999" customHeight="1" x14ac:dyDescent="0.25">
      <c r="E2303" s="5" t="str">
        <f>C2303&amp;"_"&amp;D2303</f>
        <v>_</v>
      </c>
      <c r="F2303" s="5" t="str">
        <f>C2303&amp;"_"&amp;D2303&amp;"_"&amp;B2303</f>
        <v>__</v>
      </c>
    </row>
    <row r="2304" spans="5:6" ht="16.149999999999999" customHeight="1" x14ac:dyDescent="0.25">
      <c r="E2304" s="5" t="str">
        <f>C2304&amp;"_"&amp;D2304</f>
        <v>_</v>
      </c>
      <c r="F2304" s="5" t="str">
        <f>C2304&amp;"_"&amp;D2304&amp;"_"&amp;B2304</f>
        <v>__</v>
      </c>
    </row>
    <row r="2305" spans="5:6" ht="16.149999999999999" customHeight="1" x14ac:dyDescent="0.25">
      <c r="E2305" s="5" t="str">
        <f>C2305&amp;"_"&amp;D2305</f>
        <v>_</v>
      </c>
      <c r="F2305" s="5" t="str">
        <f>C2305&amp;"_"&amp;D2305&amp;"_"&amp;B2305</f>
        <v>__</v>
      </c>
    </row>
    <row r="2306" spans="5:6" ht="16.149999999999999" customHeight="1" x14ac:dyDescent="0.25">
      <c r="E2306" s="5" t="str">
        <f>C2306&amp;"_"&amp;D2306</f>
        <v>_</v>
      </c>
      <c r="F2306" s="5" t="str">
        <f>C2306&amp;"_"&amp;D2306&amp;"_"&amp;B2306</f>
        <v>__</v>
      </c>
    </row>
    <row r="2307" spans="5:6" ht="16.149999999999999" customHeight="1" x14ac:dyDescent="0.25">
      <c r="E2307" s="5" t="str">
        <f>C2307&amp;"_"&amp;D2307</f>
        <v>_</v>
      </c>
      <c r="F2307" s="5" t="str">
        <f>C2307&amp;"_"&amp;D2307&amp;"_"&amp;B2307</f>
        <v>__</v>
      </c>
    </row>
    <row r="2308" spans="5:6" ht="16.149999999999999" customHeight="1" x14ac:dyDescent="0.25">
      <c r="E2308" s="5" t="str">
        <f>C2308&amp;"_"&amp;D2308</f>
        <v>_</v>
      </c>
      <c r="F2308" s="5" t="str">
        <f>C2308&amp;"_"&amp;D2308&amp;"_"&amp;B2308</f>
        <v>__</v>
      </c>
    </row>
    <row r="2309" spans="5:6" ht="16.149999999999999" customHeight="1" x14ac:dyDescent="0.25">
      <c r="E2309" s="5" t="str">
        <f>C2309&amp;"_"&amp;D2309</f>
        <v>_</v>
      </c>
      <c r="F2309" s="5" t="str">
        <f>C2309&amp;"_"&amp;D2309&amp;"_"&amp;B2309</f>
        <v>__</v>
      </c>
    </row>
    <row r="2310" spans="5:6" ht="16.149999999999999" customHeight="1" x14ac:dyDescent="0.25">
      <c r="E2310" s="5" t="str">
        <f>C2310&amp;"_"&amp;D2310</f>
        <v>_</v>
      </c>
      <c r="F2310" s="5" t="str">
        <f>C2310&amp;"_"&amp;D2310&amp;"_"&amp;B2310</f>
        <v>__</v>
      </c>
    </row>
    <row r="2311" spans="5:6" ht="16.149999999999999" customHeight="1" x14ac:dyDescent="0.25">
      <c r="E2311" s="5" t="str">
        <f>C2311&amp;"_"&amp;D2311</f>
        <v>_</v>
      </c>
      <c r="F2311" s="5" t="str">
        <f>C2311&amp;"_"&amp;D2311&amp;"_"&amp;B2311</f>
        <v>__</v>
      </c>
    </row>
    <row r="2312" spans="5:6" ht="16.149999999999999" customHeight="1" x14ac:dyDescent="0.25">
      <c r="E2312" s="5" t="str">
        <f>C2312&amp;"_"&amp;D2312</f>
        <v>_</v>
      </c>
      <c r="F2312" s="5" t="str">
        <f>C2312&amp;"_"&amp;D2312&amp;"_"&amp;B2312</f>
        <v>__</v>
      </c>
    </row>
    <row r="2313" spans="5:6" ht="16.149999999999999" customHeight="1" x14ac:dyDescent="0.25">
      <c r="E2313" s="5" t="str">
        <f>C2313&amp;"_"&amp;D2313</f>
        <v>_</v>
      </c>
      <c r="F2313" s="5" t="str">
        <f>C2313&amp;"_"&amp;D2313&amp;"_"&amp;B2313</f>
        <v>__</v>
      </c>
    </row>
    <row r="2314" spans="5:6" ht="16.149999999999999" customHeight="1" x14ac:dyDescent="0.25">
      <c r="E2314" s="5" t="str">
        <f>C2314&amp;"_"&amp;D2314</f>
        <v>_</v>
      </c>
      <c r="F2314" s="5" t="str">
        <f>C2314&amp;"_"&amp;D2314&amp;"_"&amp;B2314</f>
        <v>__</v>
      </c>
    </row>
    <row r="2315" spans="5:6" ht="16.149999999999999" customHeight="1" x14ac:dyDescent="0.25">
      <c r="E2315" s="5" t="str">
        <f>C2315&amp;"_"&amp;D2315</f>
        <v>_</v>
      </c>
      <c r="F2315" s="5" t="str">
        <f>C2315&amp;"_"&amp;D2315&amp;"_"&amp;B2315</f>
        <v>__</v>
      </c>
    </row>
    <row r="2316" spans="5:6" ht="16.149999999999999" customHeight="1" x14ac:dyDescent="0.25">
      <c r="E2316" s="5" t="str">
        <f>C2316&amp;"_"&amp;D2316</f>
        <v>_</v>
      </c>
      <c r="F2316" s="5" t="str">
        <f>C2316&amp;"_"&amp;D2316&amp;"_"&amp;B2316</f>
        <v>__</v>
      </c>
    </row>
    <row r="2317" spans="5:6" ht="16.149999999999999" customHeight="1" x14ac:dyDescent="0.25">
      <c r="E2317" s="5" t="str">
        <f>C2317&amp;"_"&amp;D2317</f>
        <v>_</v>
      </c>
      <c r="F2317" s="5" t="str">
        <f>C2317&amp;"_"&amp;D2317&amp;"_"&amp;B2317</f>
        <v>__</v>
      </c>
    </row>
    <row r="2318" spans="5:6" ht="16.149999999999999" customHeight="1" x14ac:dyDescent="0.25">
      <c r="E2318" s="5" t="str">
        <f>C2318&amp;"_"&amp;D2318</f>
        <v>_</v>
      </c>
      <c r="F2318" s="5" t="str">
        <f>C2318&amp;"_"&amp;D2318&amp;"_"&amp;B2318</f>
        <v>__</v>
      </c>
    </row>
    <row r="2319" spans="5:6" ht="16.149999999999999" customHeight="1" x14ac:dyDescent="0.25">
      <c r="E2319" s="5" t="str">
        <f>C2319&amp;"_"&amp;D2319</f>
        <v>_</v>
      </c>
      <c r="F2319" s="5" t="str">
        <f>C2319&amp;"_"&amp;D2319&amp;"_"&amp;B2319</f>
        <v>__</v>
      </c>
    </row>
    <row r="2320" spans="5:6" ht="16.149999999999999" customHeight="1" x14ac:dyDescent="0.25">
      <c r="E2320" s="5" t="str">
        <f>C2320&amp;"_"&amp;D2320</f>
        <v>_</v>
      </c>
      <c r="F2320" s="5" t="str">
        <f>C2320&amp;"_"&amp;D2320&amp;"_"&amp;B2320</f>
        <v>__</v>
      </c>
    </row>
    <row r="2321" spans="5:6" ht="16.149999999999999" customHeight="1" x14ac:dyDescent="0.25">
      <c r="E2321" s="5" t="str">
        <f>C2321&amp;"_"&amp;D2321</f>
        <v>_</v>
      </c>
      <c r="F2321" s="5" t="str">
        <f>C2321&amp;"_"&amp;D2321&amp;"_"&amp;B2321</f>
        <v>__</v>
      </c>
    </row>
    <row r="2322" spans="5:6" ht="16.149999999999999" customHeight="1" x14ac:dyDescent="0.25">
      <c r="E2322" s="5" t="str">
        <f>C2322&amp;"_"&amp;D2322</f>
        <v>_</v>
      </c>
      <c r="F2322" s="5" t="str">
        <f>C2322&amp;"_"&amp;D2322&amp;"_"&amp;B2322</f>
        <v>__</v>
      </c>
    </row>
    <row r="2323" spans="5:6" ht="16.149999999999999" customHeight="1" x14ac:dyDescent="0.25">
      <c r="E2323" s="5" t="str">
        <f>C2323&amp;"_"&amp;D2323</f>
        <v>_</v>
      </c>
      <c r="F2323" s="5" t="str">
        <f>C2323&amp;"_"&amp;D2323&amp;"_"&amp;B2323</f>
        <v>__</v>
      </c>
    </row>
    <row r="2324" spans="5:6" ht="16.149999999999999" customHeight="1" x14ac:dyDescent="0.25">
      <c r="E2324" s="5" t="str">
        <f>C2324&amp;"_"&amp;D2324</f>
        <v>_</v>
      </c>
      <c r="F2324" s="5" t="str">
        <f>C2324&amp;"_"&amp;D2324&amp;"_"&amp;B2324</f>
        <v>__</v>
      </c>
    </row>
    <row r="2325" spans="5:6" ht="16.149999999999999" customHeight="1" x14ac:dyDescent="0.25">
      <c r="E2325" s="5" t="str">
        <f>C2325&amp;"_"&amp;D2325</f>
        <v>_</v>
      </c>
      <c r="F2325" s="5" t="str">
        <f>C2325&amp;"_"&amp;D2325&amp;"_"&amp;B2325</f>
        <v>__</v>
      </c>
    </row>
    <row r="2326" spans="5:6" ht="16.149999999999999" customHeight="1" x14ac:dyDescent="0.25">
      <c r="E2326" s="5" t="str">
        <f>C2326&amp;"_"&amp;D2326</f>
        <v>_</v>
      </c>
      <c r="F2326" s="5" t="str">
        <f>C2326&amp;"_"&amp;D2326&amp;"_"&amp;B2326</f>
        <v>__</v>
      </c>
    </row>
    <row r="2327" spans="5:6" ht="16.149999999999999" customHeight="1" x14ac:dyDescent="0.25">
      <c r="E2327" s="5" t="str">
        <f>C2327&amp;"_"&amp;D2327</f>
        <v>_</v>
      </c>
      <c r="F2327" s="5" t="str">
        <f>C2327&amp;"_"&amp;D2327&amp;"_"&amp;B2327</f>
        <v>__</v>
      </c>
    </row>
    <row r="2328" spans="5:6" ht="16.149999999999999" customHeight="1" x14ac:dyDescent="0.25">
      <c r="E2328" s="5" t="str">
        <f>C2328&amp;"_"&amp;D2328</f>
        <v>_</v>
      </c>
      <c r="F2328" s="5" t="str">
        <f>C2328&amp;"_"&amp;D2328&amp;"_"&amp;B2328</f>
        <v>__</v>
      </c>
    </row>
    <row r="2329" spans="5:6" ht="16.149999999999999" customHeight="1" x14ac:dyDescent="0.25">
      <c r="E2329" s="5" t="str">
        <f>C2329&amp;"_"&amp;D2329</f>
        <v>_</v>
      </c>
      <c r="F2329" s="5" t="str">
        <f>C2329&amp;"_"&amp;D2329&amp;"_"&amp;B2329</f>
        <v>__</v>
      </c>
    </row>
    <row r="2330" spans="5:6" ht="16.149999999999999" customHeight="1" x14ac:dyDescent="0.25">
      <c r="E2330" s="5" t="str">
        <f>C2330&amp;"_"&amp;D2330</f>
        <v>_</v>
      </c>
      <c r="F2330" s="5" t="str">
        <f>C2330&amp;"_"&amp;D2330&amp;"_"&amp;B2330</f>
        <v>__</v>
      </c>
    </row>
    <row r="2331" spans="5:6" ht="16.149999999999999" customHeight="1" x14ac:dyDescent="0.25">
      <c r="E2331" s="5" t="str">
        <f>C2331&amp;"_"&amp;D2331</f>
        <v>_</v>
      </c>
      <c r="F2331" s="5" t="str">
        <f>C2331&amp;"_"&amp;D2331&amp;"_"&amp;B2331</f>
        <v>__</v>
      </c>
    </row>
    <row r="2332" spans="5:6" ht="16.149999999999999" customHeight="1" x14ac:dyDescent="0.25">
      <c r="E2332" s="5" t="str">
        <f>C2332&amp;"_"&amp;D2332</f>
        <v>_</v>
      </c>
      <c r="F2332" s="5" t="str">
        <f>C2332&amp;"_"&amp;D2332&amp;"_"&amp;B2332</f>
        <v>__</v>
      </c>
    </row>
    <row r="2333" spans="5:6" ht="16.149999999999999" customHeight="1" x14ac:dyDescent="0.25">
      <c r="E2333" s="5" t="str">
        <f>C2333&amp;"_"&amp;D2333</f>
        <v>_</v>
      </c>
      <c r="F2333" s="5" t="str">
        <f>C2333&amp;"_"&amp;D2333&amp;"_"&amp;B2333</f>
        <v>__</v>
      </c>
    </row>
    <row r="2334" spans="5:6" ht="16.149999999999999" customHeight="1" x14ac:dyDescent="0.25">
      <c r="E2334" s="5" t="str">
        <f>C2334&amp;"_"&amp;D2334</f>
        <v>_</v>
      </c>
      <c r="F2334" s="5" t="str">
        <f>C2334&amp;"_"&amp;D2334&amp;"_"&amp;B2334</f>
        <v>__</v>
      </c>
    </row>
    <row r="2335" spans="5:6" ht="16.149999999999999" customHeight="1" x14ac:dyDescent="0.25">
      <c r="E2335" s="5" t="str">
        <f>C2335&amp;"_"&amp;D2335</f>
        <v>_</v>
      </c>
      <c r="F2335" s="5" t="str">
        <f>C2335&amp;"_"&amp;D2335&amp;"_"&amp;B2335</f>
        <v>__</v>
      </c>
    </row>
    <row r="2336" spans="5:6" ht="16.149999999999999" customHeight="1" x14ac:dyDescent="0.25">
      <c r="E2336" s="5" t="str">
        <f>C2336&amp;"_"&amp;D2336</f>
        <v>_</v>
      </c>
      <c r="F2336" s="5" t="str">
        <f>C2336&amp;"_"&amp;D2336&amp;"_"&amp;B2336</f>
        <v>__</v>
      </c>
    </row>
    <row r="2337" spans="5:6" ht="16.149999999999999" customHeight="1" x14ac:dyDescent="0.25">
      <c r="E2337" s="5" t="str">
        <f>C2337&amp;"_"&amp;D2337</f>
        <v>_</v>
      </c>
      <c r="F2337" s="5" t="str">
        <f>C2337&amp;"_"&amp;D2337&amp;"_"&amp;B2337</f>
        <v>__</v>
      </c>
    </row>
    <row r="2338" spans="5:6" ht="16.149999999999999" customHeight="1" x14ac:dyDescent="0.25">
      <c r="E2338" s="5" t="str">
        <f>C2338&amp;"_"&amp;D2338</f>
        <v>_</v>
      </c>
      <c r="F2338" s="5" t="str">
        <f>C2338&amp;"_"&amp;D2338&amp;"_"&amp;B2338</f>
        <v>__</v>
      </c>
    </row>
    <row r="2339" spans="5:6" ht="16.149999999999999" customHeight="1" x14ac:dyDescent="0.25">
      <c r="E2339" s="5" t="str">
        <f>C2339&amp;"_"&amp;D2339</f>
        <v>_</v>
      </c>
      <c r="F2339" s="5" t="str">
        <f>C2339&amp;"_"&amp;D2339&amp;"_"&amp;B2339</f>
        <v>__</v>
      </c>
    </row>
    <row r="2340" spans="5:6" ht="16.149999999999999" customHeight="1" x14ac:dyDescent="0.25">
      <c r="E2340" s="5" t="str">
        <f>C2340&amp;"_"&amp;D2340</f>
        <v>_</v>
      </c>
      <c r="F2340" s="5" t="str">
        <f>C2340&amp;"_"&amp;D2340&amp;"_"&amp;B2340</f>
        <v>__</v>
      </c>
    </row>
    <row r="2341" spans="5:6" ht="16.149999999999999" customHeight="1" x14ac:dyDescent="0.25">
      <c r="E2341" s="5" t="str">
        <f>C2341&amp;"_"&amp;D2341</f>
        <v>_</v>
      </c>
      <c r="F2341" s="5" t="str">
        <f>C2341&amp;"_"&amp;D2341&amp;"_"&amp;B2341</f>
        <v>__</v>
      </c>
    </row>
    <row r="2342" spans="5:6" ht="16.149999999999999" customHeight="1" x14ac:dyDescent="0.25">
      <c r="E2342" s="5" t="str">
        <f>C2342&amp;"_"&amp;D2342</f>
        <v>_</v>
      </c>
      <c r="F2342" s="5" t="str">
        <f>C2342&amp;"_"&amp;D2342&amp;"_"&amp;B2342</f>
        <v>__</v>
      </c>
    </row>
    <row r="2343" spans="5:6" ht="16.149999999999999" customHeight="1" x14ac:dyDescent="0.25">
      <c r="E2343" s="5" t="str">
        <f>C2343&amp;"_"&amp;D2343</f>
        <v>_</v>
      </c>
      <c r="F2343" s="5" t="str">
        <f>C2343&amp;"_"&amp;D2343&amp;"_"&amp;B2343</f>
        <v>__</v>
      </c>
    </row>
    <row r="2344" spans="5:6" ht="16.149999999999999" customHeight="1" x14ac:dyDescent="0.25">
      <c r="E2344" s="5" t="str">
        <f>C2344&amp;"_"&amp;D2344</f>
        <v>_</v>
      </c>
      <c r="F2344" s="5" t="str">
        <f>C2344&amp;"_"&amp;D2344&amp;"_"&amp;B2344</f>
        <v>__</v>
      </c>
    </row>
    <row r="2345" spans="5:6" ht="16.149999999999999" customHeight="1" x14ac:dyDescent="0.25">
      <c r="E2345" s="5" t="str">
        <f>C2345&amp;"_"&amp;D2345</f>
        <v>_</v>
      </c>
      <c r="F2345" s="5" t="str">
        <f>C2345&amp;"_"&amp;D2345&amp;"_"&amp;B2345</f>
        <v>__</v>
      </c>
    </row>
    <row r="2346" spans="5:6" ht="16.149999999999999" customHeight="1" x14ac:dyDescent="0.25">
      <c r="E2346" s="5" t="str">
        <f>C2346&amp;"_"&amp;D2346</f>
        <v>_</v>
      </c>
      <c r="F2346" s="5" t="str">
        <f>C2346&amp;"_"&amp;D2346&amp;"_"&amp;B2346</f>
        <v>__</v>
      </c>
    </row>
    <row r="2347" spans="5:6" ht="16.149999999999999" customHeight="1" x14ac:dyDescent="0.25">
      <c r="E2347" s="5" t="str">
        <f>C2347&amp;"_"&amp;D2347</f>
        <v>_</v>
      </c>
      <c r="F2347" s="5" t="str">
        <f>C2347&amp;"_"&amp;D2347&amp;"_"&amp;B2347</f>
        <v>__</v>
      </c>
    </row>
    <row r="2348" spans="5:6" ht="16.149999999999999" customHeight="1" x14ac:dyDescent="0.25">
      <c r="E2348" s="5" t="str">
        <f>C2348&amp;"_"&amp;D2348</f>
        <v>_</v>
      </c>
      <c r="F2348" s="5" t="str">
        <f>C2348&amp;"_"&amp;D2348&amp;"_"&amp;B2348</f>
        <v>__</v>
      </c>
    </row>
    <row r="2349" spans="5:6" ht="16.149999999999999" customHeight="1" x14ac:dyDescent="0.25">
      <c r="E2349" s="5" t="str">
        <f>C2349&amp;"_"&amp;D2349</f>
        <v>_</v>
      </c>
      <c r="F2349" s="5" t="str">
        <f>C2349&amp;"_"&amp;D2349&amp;"_"&amp;B2349</f>
        <v>__</v>
      </c>
    </row>
    <row r="2350" spans="5:6" ht="16.149999999999999" customHeight="1" x14ac:dyDescent="0.25">
      <c r="E2350" s="5" t="str">
        <f>C2350&amp;"_"&amp;D2350</f>
        <v>_</v>
      </c>
      <c r="F2350" s="5" t="str">
        <f>C2350&amp;"_"&amp;D2350&amp;"_"&amp;B2350</f>
        <v>__</v>
      </c>
    </row>
    <row r="2351" spans="5:6" ht="16.149999999999999" customHeight="1" x14ac:dyDescent="0.25">
      <c r="E2351" s="5" t="str">
        <f>C2351&amp;"_"&amp;D2351</f>
        <v>_</v>
      </c>
      <c r="F2351" s="5" t="str">
        <f>C2351&amp;"_"&amp;D2351&amp;"_"&amp;B2351</f>
        <v>__</v>
      </c>
    </row>
    <row r="2352" spans="5:6" ht="16.149999999999999" customHeight="1" x14ac:dyDescent="0.25">
      <c r="E2352" s="5" t="str">
        <f>C2352&amp;"_"&amp;D2352</f>
        <v>_</v>
      </c>
      <c r="F2352" s="5" t="str">
        <f>C2352&amp;"_"&amp;D2352&amp;"_"&amp;B2352</f>
        <v>__</v>
      </c>
    </row>
    <row r="2353" spans="5:6" ht="16.149999999999999" customHeight="1" x14ac:dyDescent="0.25">
      <c r="E2353" s="5" t="str">
        <f>C2353&amp;"_"&amp;D2353</f>
        <v>_</v>
      </c>
      <c r="F2353" s="5" t="str">
        <f>C2353&amp;"_"&amp;D2353&amp;"_"&amp;B2353</f>
        <v>__</v>
      </c>
    </row>
    <row r="2354" spans="5:6" ht="16.149999999999999" customHeight="1" x14ac:dyDescent="0.25">
      <c r="E2354" s="5" t="str">
        <f>C2354&amp;"_"&amp;D2354</f>
        <v>_</v>
      </c>
      <c r="F2354" s="5" t="str">
        <f>C2354&amp;"_"&amp;D2354&amp;"_"&amp;B2354</f>
        <v>__</v>
      </c>
    </row>
    <row r="2355" spans="5:6" ht="16.149999999999999" customHeight="1" x14ac:dyDescent="0.25">
      <c r="E2355" s="5" t="str">
        <f>C2355&amp;"_"&amp;D2355</f>
        <v>_</v>
      </c>
      <c r="F2355" s="5" t="str">
        <f>C2355&amp;"_"&amp;D2355&amp;"_"&amp;B2355</f>
        <v>__</v>
      </c>
    </row>
    <row r="2356" spans="5:6" ht="16.149999999999999" customHeight="1" x14ac:dyDescent="0.25">
      <c r="E2356" s="5" t="str">
        <f>C2356&amp;"_"&amp;D2356</f>
        <v>_</v>
      </c>
      <c r="F2356" s="5" t="str">
        <f>C2356&amp;"_"&amp;D2356&amp;"_"&amp;B2356</f>
        <v>__</v>
      </c>
    </row>
    <row r="2357" spans="5:6" ht="16.149999999999999" customHeight="1" x14ac:dyDescent="0.25">
      <c r="E2357" s="5" t="str">
        <f>C2357&amp;"_"&amp;D2357</f>
        <v>_</v>
      </c>
      <c r="F2357" s="5" t="str">
        <f>C2357&amp;"_"&amp;D2357&amp;"_"&amp;B2357</f>
        <v>__</v>
      </c>
    </row>
    <row r="2358" spans="5:6" ht="16.149999999999999" customHeight="1" x14ac:dyDescent="0.25">
      <c r="E2358" s="5" t="str">
        <f>C2358&amp;"_"&amp;D2358</f>
        <v>_</v>
      </c>
      <c r="F2358" s="5" t="str">
        <f>C2358&amp;"_"&amp;D2358&amp;"_"&amp;B2358</f>
        <v>__</v>
      </c>
    </row>
    <row r="2359" spans="5:6" ht="16.149999999999999" customHeight="1" x14ac:dyDescent="0.25">
      <c r="E2359" s="5" t="str">
        <f>C2359&amp;"_"&amp;D2359</f>
        <v>_</v>
      </c>
      <c r="F2359" s="5" t="str">
        <f>C2359&amp;"_"&amp;D2359&amp;"_"&amp;B2359</f>
        <v>__</v>
      </c>
    </row>
    <row r="2360" spans="5:6" ht="16.149999999999999" customHeight="1" x14ac:dyDescent="0.25">
      <c r="E2360" s="5" t="str">
        <f>C2360&amp;"_"&amp;D2360</f>
        <v>_</v>
      </c>
      <c r="F2360" s="5" t="str">
        <f>C2360&amp;"_"&amp;D2360&amp;"_"&amp;B2360</f>
        <v>__</v>
      </c>
    </row>
    <row r="2361" spans="5:6" ht="16.149999999999999" customHeight="1" x14ac:dyDescent="0.25">
      <c r="E2361" s="5" t="str">
        <f>C2361&amp;"_"&amp;D2361</f>
        <v>_</v>
      </c>
      <c r="F2361" s="5" t="str">
        <f>C2361&amp;"_"&amp;D2361&amp;"_"&amp;B2361</f>
        <v>__</v>
      </c>
    </row>
    <row r="2362" spans="5:6" ht="16.149999999999999" customHeight="1" x14ac:dyDescent="0.25">
      <c r="E2362" s="5" t="str">
        <f>C2362&amp;"_"&amp;D2362</f>
        <v>_</v>
      </c>
      <c r="F2362" s="5" t="str">
        <f>C2362&amp;"_"&amp;D2362&amp;"_"&amp;B2362</f>
        <v>__</v>
      </c>
    </row>
    <row r="2363" spans="5:6" ht="16.149999999999999" customHeight="1" x14ac:dyDescent="0.25">
      <c r="E2363" s="5" t="str">
        <f>C2363&amp;"_"&amp;D2363</f>
        <v>_</v>
      </c>
      <c r="F2363" s="5" t="str">
        <f>C2363&amp;"_"&amp;D2363&amp;"_"&amp;B2363</f>
        <v>__</v>
      </c>
    </row>
    <row r="2364" spans="5:6" ht="16.149999999999999" customHeight="1" x14ac:dyDescent="0.25">
      <c r="E2364" s="5" t="str">
        <f>C2364&amp;"_"&amp;D2364</f>
        <v>_</v>
      </c>
      <c r="F2364" s="5" t="str">
        <f>C2364&amp;"_"&amp;D2364&amp;"_"&amp;B2364</f>
        <v>__</v>
      </c>
    </row>
    <row r="2365" spans="5:6" ht="16.149999999999999" customHeight="1" x14ac:dyDescent="0.25">
      <c r="E2365" s="5" t="str">
        <f>C2365&amp;"_"&amp;D2365</f>
        <v>_</v>
      </c>
      <c r="F2365" s="5" t="str">
        <f>C2365&amp;"_"&amp;D2365&amp;"_"&amp;B2365</f>
        <v>__</v>
      </c>
    </row>
    <row r="2366" spans="5:6" ht="16.149999999999999" customHeight="1" x14ac:dyDescent="0.25">
      <c r="E2366" s="5" t="str">
        <f>C2366&amp;"_"&amp;D2366</f>
        <v>_</v>
      </c>
      <c r="F2366" s="5" t="str">
        <f>C2366&amp;"_"&amp;D2366&amp;"_"&amp;B2366</f>
        <v>__</v>
      </c>
    </row>
    <row r="2367" spans="5:6" ht="16.149999999999999" customHeight="1" x14ac:dyDescent="0.25">
      <c r="E2367" s="5" t="str">
        <f>C2367&amp;"_"&amp;D2367</f>
        <v>_</v>
      </c>
      <c r="F2367" s="5" t="str">
        <f>C2367&amp;"_"&amp;D2367&amp;"_"&amp;B2367</f>
        <v>__</v>
      </c>
    </row>
    <row r="2368" spans="5:6" ht="16.149999999999999" customHeight="1" x14ac:dyDescent="0.25">
      <c r="E2368" s="5" t="str">
        <f>C2368&amp;"_"&amp;D2368</f>
        <v>_</v>
      </c>
      <c r="F2368" s="5" t="str">
        <f>C2368&amp;"_"&amp;D2368&amp;"_"&amp;B2368</f>
        <v>__</v>
      </c>
    </row>
    <row r="2369" spans="5:6" ht="16.149999999999999" customHeight="1" x14ac:dyDescent="0.25">
      <c r="E2369" s="5" t="str">
        <f>C2369&amp;"_"&amp;D2369</f>
        <v>_</v>
      </c>
      <c r="F2369" s="5" t="str">
        <f>C2369&amp;"_"&amp;D2369&amp;"_"&amp;B2369</f>
        <v>__</v>
      </c>
    </row>
    <row r="2370" spans="5:6" ht="16.149999999999999" customHeight="1" x14ac:dyDescent="0.25">
      <c r="E2370" s="5" t="str">
        <f>C2370&amp;"_"&amp;D2370</f>
        <v>_</v>
      </c>
      <c r="F2370" s="5" t="str">
        <f>C2370&amp;"_"&amp;D2370&amp;"_"&amp;B2370</f>
        <v>__</v>
      </c>
    </row>
    <row r="2371" spans="5:6" ht="16.149999999999999" customHeight="1" x14ac:dyDescent="0.25">
      <c r="E2371" s="5" t="str">
        <f>C2371&amp;"_"&amp;D2371</f>
        <v>_</v>
      </c>
      <c r="F2371" s="5" t="str">
        <f>C2371&amp;"_"&amp;D2371&amp;"_"&amp;B2371</f>
        <v>__</v>
      </c>
    </row>
    <row r="2372" spans="5:6" ht="16.149999999999999" customHeight="1" x14ac:dyDescent="0.25">
      <c r="E2372" s="5" t="str">
        <f>C2372&amp;"_"&amp;D2372</f>
        <v>_</v>
      </c>
      <c r="F2372" s="5" t="str">
        <f>C2372&amp;"_"&amp;D2372&amp;"_"&amp;B2372</f>
        <v>__</v>
      </c>
    </row>
    <row r="2373" spans="5:6" ht="16.149999999999999" customHeight="1" x14ac:dyDescent="0.25">
      <c r="E2373" s="5" t="str">
        <f>C2373&amp;"_"&amp;D2373</f>
        <v>_</v>
      </c>
      <c r="F2373" s="5" t="str">
        <f>C2373&amp;"_"&amp;D2373&amp;"_"&amp;B2373</f>
        <v>__</v>
      </c>
    </row>
    <row r="2374" spans="5:6" ht="16.149999999999999" customHeight="1" x14ac:dyDescent="0.25">
      <c r="E2374" s="5" t="str">
        <f>C2374&amp;"_"&amp;D2374</f>
        <v>_</v>
      </c>
      <c r="F2374" s="5" t="str">
        <f>C2374&amp;"_"&amp;D2374&amp;"_"&amp;B2374</f>
        <v>__</v>
      </c>
    </row>
    <row r="2375" spans="5:6" ht="16.149999999999999" customHeight="1" x14ac:dyDescent="0.25">
      <c r="E2375" s="5" t="str">
        <f>C2375&amp;"_"&amp;D2375</f>
        <v>_</v>
      </c>
      <c r="F2375" s="5" t="str">
        <f>C2375&amp;"_"&amp;D2375&amp;"_"&amp;B2375</f>
        <v>__</v>
      </c>
    </row>
    <row r="2376" spans="5:6" ht="16.149999999999999" customHeight="1" x14ac:dyDescent="0.25">
      <c r="E2376" s="5" t="str">
        <f>C2376&amp;"_"&amp;D2376</f>
        <v>_</v>
      </c>
      <c r="F2376" s="5" t="str">
        <f>C2376&amp;"_"&amp;D2376&amp;"_"&amp;B2376</f>
        <v>__</v>
      </c>
    </row>
    <row r="2377" spans="5:6" ht="16.149999999999999" customHeight="1" x14ac:dyDescent="0.25">
      <c r="E2377" s="5" t="str">
        <f>C2377&amp;"_"&amp;D2377</f>
        <v>_</v>
      </c>
      <c r="F2377" s="5" t="str">
        <f>C2377&amp;"_"&amp;D2377&amp;"_"&amp;B2377</f>
        <v>__</v>
      </c>
    </row>
    <row r="2378" spans="5:6" ht="16.149999999999999" customHeight="1" x14ac:dyDescent="0.25">
      <c r="E2378" s="5" t="str">
        <f>C2378&amp;"_"&amp;D2378</f>
        <v>_</v>
      </c>
      <c r="F2378" s="5" t="str">
        <f>C2378&amp;"_"&amp;D2378&amp;"_"&amp;B2378</f>
        <v>__</v>
      </c>
    </row>
    <row r="2379" spans="5:6" ht="16.149999999999999" customHeight="1" x14ac:dyDescent="0.25">
      <c r="E2379" s="5" t="str">
        <f>C2379&amp;"_"&amp;D2379</f>
        <v>_</v>
      </c>
      <c r="F2379" s="5" t="str">
        <f>C2379&amp;"_"&amp;D2379&amp;"_"&amp;B2379</f>
        <v>__</v>
      </c>
    </row>
    <row r="2380" spans="5:6" ht="16.149999999999999" customHeight="1" x14ac:dyDescent="0.25">
      <c r="E2380" s="5" t="str">
        <f>C2380&amp;"_"&amp;D2380</f>
        <v>_</v>
      </c>
      <c r="F2380" s="5" t="str">
        <f>C2380&amp;"_"&amp;D2380&amp;"_"&amp;B2380</f>
        <v>__</v>
      </c>
    </row>
    <row r="2381" spans="5:6" ht="16.149999999999999" customHeight="1" x14ac:dyDescent="0.25">
      <c r="E2381" s="5" t="str">
        <f>C2381&amp;"_"&amp;D2381</f>
        <v>_</v>
      </c>
      <c r="F2381" s="5" t="str">
        <f>C2381&amp;"_"&amp;D2381&amp;"_"&amp;B2381</f>
        <v>__</v>
      </c>
    </row>
    <row r="2382" spans="5:6" ht="16.149999999999999" customHeight="1" x14ac:dyDescent="0.25">
      <c r="E2382" s="5" t="str">
        <f>C2382&amp;"_"&amp;D2382</f>
        <v>_</v>
      </c>
      <c r="F2382" s="5" t="str">
        <f>C2382&amp;"_"&amp;D2382&amp;"_"&amp;B2382</f>
        <v>__</v>
      </c>
    </row>
    <row r="2383" spans="5:6" ht="16.149999999999999" customHeight="1" x14ac:dyDescent="0.25">
      <c r="E2383" s="5" t="str">
        <f>C2383&amp;"_"&amp;D2383</f>
        <v>_</v>
      </c>
      <c r="F2383" s="5" t="str">
        <f>C2383&amp;"_"&amp;D2383&amp;"_"&amp;B2383</f>
        <v>__</v>
      </c>
    </row>
    <row r="2384" spans="5:6" ht="16.149999999999999" customHeight="1" x14ac:dyDescent="0.25">
      <c r="E2384" s="5" t="str">
        <f>C2384&amp;"_"&amp;D2384</f>
        <v>_</v>
      </c>
      <c r="F2384" s="5" t="str">
        <f>C2384&amp;"_"&amp;D2384&amp;"_"&amp;B2384</f>
        <v>__</v>
      </c>
    </row>
    <row r="2385" spans="5:6" ht="16.149999999999999" customHeight="1" x14ac:dyDescent="0.25">
      <c r="E2385" s="5" t="str">
        <f>C2385&amp;"_"&amp;D2385</f>
        <v>_</v>
      </c>
      <c r="F2385" s="5" t="str">
        <f>C2385&amp;"_"&amp;D2385&amp;"_"&amp;B2385</f>
        <v>__</v>
      </c>
    </row>
    <row r="2386" spans="5:6" ht="16.149999999999999" customHeight="1" x14ac:dyDescent="0.25">
      <c r="E2386" s="5" t="str">
        <f>C2386&amp;"_"&amp;D2386</f>
        <v>_</v>
      </c>
      <c r="F2386" s="5" t="str">
        <f>C2386&amp;"_"&amp;D2386&amp;"_"&amp;B2386</f>
        <v>__</v>
      </c>
    </row>
    <row r="2387" spans="5:6" ht="16.149999999999999" customHeight="1" x14ac:dyDescent="0.25">
      <c r="E2387" s="5" t="str">
        <f>C2387&amp;"_"&amp;D2387</f>
        <v>_</v>
      </c>
      <c r="F2387" s="5" t="str">
        <f>C2387&amp;"_"&amp;D2387&amp;"_"&amp;B2387</f>
        <v>__</v>
      </c>
    </row>
    <row r="2388" spans="5:6" ht="16.149999999999999" customHeight="1" x14ac:dyDescent="0.25">
      <c r="E2388" s="5" t="str">
        <f>C2388&amp;"_"&amp;D2388</f>
        <v>_</v>
      </c>
      <c r="F2388" s="5" t="str">
        <f>C2388&amp;"_"&amp;D2388&amp;"_"&amp;B2388</f>
        <v>__</v>
      </c>
    </row>
    <row r="2389" spans="5:6" ht="16.149999999999999" customHeight="1" x14ac:dyDescent="0.25">
      <c r="E2389" s="5" t="str">
        <f>C2389&amp;"_"&amp;D2389</f>
        <v>_</v>
      </c>
      <c r="F2389" s="5" t="str">
        <f>C2389&amp;"_"&amp;D2389&amp;"_"&amp;B2389</f>
        <v>__</v>
      </c>
    </row>
    <row r="2390" spans="5:6" ht="16.149999999999999" customHeight="1" x14ac:dyDescent="0.25">
      <c r="E2390" s="5" t="str">
        <f>C2390&amp;"_"&amp;D2390</f>
        <v>_</v>
      </c>
      <c r="F2390" s="5" t="str">
        <f>C2390&amp;"_"&amp;D2390&amp;"_"&amp;B2390</f>
        <v>__</v>
      </c>
    </row>
    <row r="2391" spans="5:6" ht="16.149999999999999" customHeight="1" x14ac:dyDescent="0.25">
      <c r="E2391" s="5" t="str">
        <f>C2391&amp;"_"&amp;D2391</f>
        <v>_</v>
      </c>
      <c r="F2391" s="5" t="str">
        <f>C2391&amp;"_"&amp;D2391&amp;"_"&amp;B2391</f>
        <v>__</v>
      </c>
    </row>
    <row r="2392" spans="5:6" ht="16.149999999999999" customHeight="1" x14ac:dyDescent="0.25">
      <c r="E2392" s="5" t="str">
        <f>C2392&amp;"_"&amp;D2392</f>
        <v>_</v>
      </c>
      <c r="F2392" s="5" t="str">
        <f>C2392&amp;"_"&amp;D2392&amp;"_"&amp;B2392</f>
        <v>__</v>
      </c>
    </row>
    <row r="2393" spans="5:6" ht="16.149999999999999" customHeight="1" x14ac:dyDescent="0.25">
      <c r="E2393" s="5" t="str">
        <f>C2393&amp;"_"&amp;D2393</f>
        <v>_</v>
      </c>
      <c r="F2393" s="5" t="str">
        <f>C2393&amp;"_"&amp;D2393&amp;"_"&amp;B2393</f>
        <v>__</v>
      </c>
    </row>
    <row r="2394" spans="5:6" ht="16.149999999999999" customHeight="1" x14ac:dyDescent="0.25">
      <c r="E2394" s="5" t="str">
        <f>C2394&amp;"_"&amp;D2394</f>
        <v>_</v>
      </c>
      <c r="F2394" s="5" t="str">
        <f>C2394&amp;"_"&amp;D2394&amp;"_"&amp;B2394</f>
        <v>__</v>
      </c>
    </row>
    <row r="2395" spans="5:6" ht="16.149999999999999" customHeight="1" x14ac:dyDescent="0.25">
      <c r="E2395" s="5" t="str">
        <f>C2395&amp;"_"&amp;D2395</f>
        <v>_</v>
      </c>
      <c r="F2395" s="5" t="str">
        <f>C2395&amp;"_"&amp;D2395&amp;"_"&amp;B2395</f>
        <v>__</v>
      </c>
    </row>
    <row r="2396" spans="5:6" ht="16.149999999999999" customHeight="1" x14ac:dyDescent="0.25">
      <c r="E2396" s="5" t="str">
        <f>C2396&amp;"_"&amp;D2396</f>
        <v>_</v>
      </c>
      <c r="F2396" s="5" t="str">
        <f>C2396&amp;"_"&amp;D2396&amp;"_"&amp;B2396</f>
        <v>__</v>
      </c>
    </row>
    <row r="2397" spans="5:6" ht="16.149999999999999" customHeight="1" x14ac:dyDescent="0.25">
      <c r="E2397" s="5" t="str">
        <f>C2397&amp;"_"&amp;D2397</f>
        <v>_</v>
      </c>
      <c r="F2397" s="5" t="str">
        <f>C2397&amp;"_"&amp;D2397&amp;"_"&amp;B2397</f>
        <v>__</v>
      </c>
    </row>
    <row r="2398" spans="5:6" ht="16.149999999999999" customHeight="1" x14ac:dyDescent="0.25">
      <c r="E2398" s="5" t="str">
        <f>C2398&amp;"_"&amp;D2398</f>
        <v>_</v>
      </c>
      <c r="F2398" s="5" t="str">
        <f>C2398&amp;"_"&amp;D2398&amp;"_"&amp;B2398</f>
        <v>__</v>
      </c>
    </row>
    <row r="2399" spans="5:6" ht="16.149999999999999" customHeight="1" x14ac:dyDescent="0.25">
      <c r="E2399" s="5" t="str">
        <f>C2399&amp;"_"&amp;D2399</f>
        <v>_</v>
      </c>
      <c r="F2399" s="5" t="str">
        <f>C2399&amp;"_"&amp;D2399&amp;"_"&amp;B2399</f>
        <v>__</v>
      </c>
    </row>
    <row r="2400" spans="5:6" ht="16.149999999999999" customHeight="1" x14ac:dyDescent="0.25">
      <c r="E2400" s="5" t="str">
        <f>C2400&amp;"_"&amp;D2400</f>
        <v>_</v>
      </c>
      <c r="F2400" s="5" t="str">
        <f>C2400&amp;"_"&amp;D2400&amp;"_"&amp;B2400</f>
        <v>__</v>
      </c>
    </row>
    <row r="2401" spans="5:6" ht="16.149999999999999" customHeight="1" x14ac:dyDescent="0.25">
      <c r="E2401" s="5" t="str">
        <f>C2401&amp;"_"&amp;D2401</f>
        <v>_</v>
      </c>
      <c r="F2401" s="5" t="str">
        <f>C2401&amp;"_"&amp;D2401&amp;"_"&amp;B2401</f>
        <v>__</v>
      </c>
    </row>
    <row r="2402" spans="5:6" ht="16.149999999999999" customHeight="1" x14ac:dyDescent="0.25">
      <c r="E2402" s="5" t="str">
        <f>C2402&amp;"_"&amp;D2402</f>
        <v>_</v>
      </c>
      <c r="F2402" s="5" t="str">
        <f>C2402&amp;"_"&amp;D2402&amp;"_"&amp;B2402</f>
        <v>__</v>
      </c>
    </row>
    <row r="2403" spans="5:6" ht="16.149999999999999" customHeight="1" x14ac:dyDescent="0.25">
      <c r="E2403" s="5" t="str">
        <f>C2403&amp;"_"&amp;D2403</f>
        <v>_</v>
      </c>
      <c r="F2403" s="5" t="str">
        <f>C2403&amp;"_"&amp;D2403&amp;"_"&amp;B2403</f>
        <v>__</v>
      </c>
    </row>
    <row r="2404" spans="5:6" ht="16.149999999999999" customHeight="1" x14ac:dyDescent="0.25">
      <c r="E2404" s="5" t="str">
        <f>C2404&amp;"_"&amp;D2404</f>
        <v>_</v>
      </c>
      <c r="F2404" s="5" t="str">
        <f>C2404&amp;"_"&amp;D2404&amp;"_"&amp;B2404</f>
        <v>__</v>
      </c>
    </row>
    <row r="2405" spans="5:6" ht="16.149999999999999" customHeight="1" x14ac:dyDescent="0.25">
      <c r="E2405" s="5" t="str">
        <f>C2405&amp;"_"&amp;D2405</f>
        <v>_</v>
      </c>
      <c r="F2405" s="5" t="str">
        <f>C2405&amp;"_"&amp;D2405&amp;"_"&amp;B2405</f>
        <v>__</v>
      </c>
    </row>
    <row r="2406" spans="5:6" ht="16.149999999999999" customHeight="1" x14ac:dyDescent="0.25">
      <c r="E2406" s="5" t="str">
        <f>C2406&amp;"_"&amp;D2406</f>
        <v>_</v>
      </c>
      <c r="F2406" s="5" t="str">
        <f>C2406&amp;"_"&amp;D2406&amp;"_"&amp;B2406</f>
        <v>__</v>
      </c>
    </row>
    <row r="2407" spans="5:6" ht="16.149999999999999" customHeight="1" x14ac:dyDescent="0.25">
      <c r="E2407" s="5" t="str">
        <f>C2407&amp;"_"&amp;D2407</f>
        <v>_</v>
      </c>
      <c r="F2407" s="5" t="str">
        <f>C2407&amp;"_"&amp;D2407&amp;"_"&amp;B2407</f>
        <v>__</v>
      </c>
    </row>
    <row r="2408" spans="5:6" ht="16.149999999999999" customHeight="1" x14ac:dyDescent="0.25">
      <c r="E2408" s="5" t="str">
        <f>C2408&amp;"_"&amp;D2408</f>
        <v>_</v>
      </c>
      <c r="F2408" s="5" t="str">
        <f>C2408&amp;"_"&amp;D2408&amp;"_"&amp;B2408</f>
        <v>__</v>
      </c>
    </row>
    <row r="2409" spans="5:6" ht="16.149999999999999" customHeight="1" x14ac:dyDescent="0.25">
      <c r="E2409" s="5" t="str">
        <f>C2409&amp;"_"&amp;D2409</f>
        <v>_</v>
      </c>
      <c r="F2409" s="5" t="str">
        <f>C2409&amp;"_"&amp;D2409&amp;"_"&amp;B2409</f>
        <v>__</v>
      </c>
    </row>
    <row r="2410" spans="5:6" ht="16.149999999999999" customHeight="1" x14ac:dyDescent="0.25">
      <c r="E2410" s="5" t="str">
        <f>C2410&amp;"_"&amp;D2410</f>
        <v>_</v>
      </c>
      <c r="F2410" s="5" t="str">
        <f>C2410&amp;"_"&amp;D2410&amp;"_"&amp;B2410</f>
        <v>__</v>
      </c>
    </row>
    <row r="2411" spans="5:6" ht="16.149999999999999" customHeight="1" x14ac:dyDescent="0.25">
      <c r="E2411" s="5" t="str">
        <f>C2411&amp;"_"&amp;D2411</f>
        <v>_</v>
      </c>
      <c r="F2411" s="5" t="str">
        <f>C2411&amp;"_"&amp;D2411&amp;"_"&amp;B2411</f>
        <v>__</v>
      </c>
    </row>
    <row r="2412" spans="5:6" ht="16.149999999999999" customHeight="1" x14ac:dyDescent="0.25">
      <c r="E2412" s="5" t="str">
        <f>C2412&amp;"_"&amp;D2412</f>
        <v>_</v>
      </c>
      <c r="F2412" s="5" t="str">
        <f>C2412&amp;"_"&amp;D2412&amp;"_"&amp;B2412</f>
        <v>__</v>
      </c>
    </row>
    <row r="2413" spans="5:6" ht="16.149999999999999" customHeight="1" x14ac:dyDescent="0.25">
      <c r="E2413" s="5" t="str">
        <f>C2413&amp;"_"&amp;D2413</f>
        <v>_</v>
      </c>
      <c r="F2413" s="5" t="str">
        <f>C2413&amp;"_"&amp;D2413&amp;"_"&amp;B2413</f>
        <v>__</v>
      </c>
    </row>
    <row r="2414" spans="5:6" ht="16.149999999999999" customHeight="1" x14ac:dyDescent="0.25">
      <c r="E2414" s="5" t="str">
        <f>C2414&amp;"_"&amp;D2414</f>
        <v>_</v>
      </c>
      <c r="F2414" s="5" t="str">
        <f>C2414&amp;"_"&amp;D2414&amp;"_"&amp;B2414</f>
        <v>__</v>
      </c>
    </row>
    <row r="2415" spans="5:6" ht="16.149999999999999" customHeight="1" x14ac:dyDescent="0.25">
      <c r="E2415" s="5" t="str">
        <f>C2415&amp;"_"&amp;D2415</f>
        <v>_</v>
      </c>
      <c r="F2415" s="5" t="str">
        <f>C2415&amp;"_"&amp;D2415&amp;"_"&amp;B2415</f>
        <v>__</v>
      </c>
    </row>
    <row r="2416" spans="5:6" ht="16.149999999999999" customHeight="1" x14ac:dyDescent="0.25">
      <c r="E2416" s="5" t="str">
        <f>C2416&amp;"_"&amp;D2416</f>
        <v>_</v>
      </c>
      <c r="F2416" s="5" t="str">
        <f>C2416&amp;"_"&amp;D2416&amp;"_"&amp;B2416</f>
        <v>__</v>
      </c>
    </row>
    <row r="2417" spans="5:6" ht="16.149999999999999" customHeight="1" x14ac:dyDescent="0.25">
      <c r="E2417" s="5" t="str">
        <f>C2417&amp;"_"&amp;D2417</f>
        <v>_</v>
      </c>
      <c r="F2417" s="5" t="str">
        <f>C2417&amp;"_"&amp;D2417&amp;"_"&amp;B2417</f>
        <v>__</v>
      </c>
    </row>
    <row r="2418" spans="5:6" ht="16.149999999999999" customHeight="1" x14ac:dyDescent="0.25">
      <c r="E2418" s="5" t="str">
        <f>C2418&amp;"_"&amp;D2418</f>
        <v>_</v>
      </c>
      <c r="F2418" s="5" t="str">
        <f>C2418&amp;"_"&amp;D2418&amp;"_"&amp;B2418</f>
        <v>__</v>
      </c>
    </row>
    <row r="2419" spans="5:6" ht="16.149999999999999" customHeight="1" x14ac:dyDescent="0.25">
      <c r="E2419" s="5" t="str">
        <f>C2419&amp;"_"&amp;D2419</f>
        <v>_</v>
      </c>
      <c r="F2419" s="5" t="str">
        <f>C2419&amp;"_"&amp;D2419&amp;"_"&amp;B2419</f>
        <v>__</v>
      </c>
    </row>
    <row r="2420" spans="5:6" ht="16.149999999999999" customHeight="1" x14ac:dyDescent="0.25">
      <c r="E2420" s="5" t="str">
        <f>C2420&amp;"_"&amp;D2420</f>
        <v>_</v>
      </c>
      <c r="F2420" s="5" t="str">
        <f>C2420&amp;"_"&amp;D2420&amp;"_"&amp;B2420</f>
        <v>__</v>
      </c>
    </row>
    <row r="2421" spans="5:6" ht="16.149999999999999" customHeight="1" x14ac:dyDescent="0.25">
      <c r="E2421" s="5" t="str">
        <f>C2421&amp;"_"&amp;D2421</f>
        <v>_</v>
      </c>
      <c r="F2421" s="5" t="str">
        <f>C2421&amp;"_"&amp;D2421&amp;"_"&amp;B2421</f>
        <v>__</v>
      </c>
    </row>
    <row r="2422" spans="5:6" ht="16.149999999999999" customHeight="1" x14ac:dyDescent="0.25">
      <c r="E2422" s="5" t="str">
        <f>C2422&amp;"_"&amp;D2422</f>
        <v>_</v>
      </c>
      <c r="F2422" s="5" t="str">
        <f>C2422&amp;"_"&amp;D2422&amp;"_"&amp;B2422</f>
        <v>__</v>
      </c>
    </row>
    <row r="2423" spans="5:6" ht="16.149999999999999" customHeight="1" x14ac:dyDescent="0.25">
      <c r="E2423" s="5" t="str">
        <f>C2423&amp;"_"&amp;D2423</f>
        <v>_</v>
      </c>
      <c r="F2423" s="5" t="str">
        <f>C2423&amp;"_"&amp;D2423&amp;"_"&amp;B2423</f>
        <v>__</v>
      </c>
    </row>
    <row r="2424" spans="5:6" ht="16.149999999999999" customHeight="1" x14ac:dyDescent="0.25">
      <c r="E2424" s="5" t="str">
        <f>C2424&amp;"_"&amp;D2424</f>
        <v>_</v>
      </c>
      <c r="F2424" s="5" t="str">
        <f>C2424&amp;"_"&amp;D2424&amp;"_"&amp;B2424</f>
        <v>__</v>
      </c>
    </row>
    <row r="2425" spans="5:6" ht="16.149999999999999" customHeight="1" x14ac:dyDescent="0.25">
      <c r="E2425" s="5" t="str">
        <f>C2425&amp;"_"&amp;D2425</f>
        <v>_</v>
      </c>
      <c r="F2425" s="5" t="str">
        <f>C2425&amp;"_"&amp;D2425&amp;"_"&amp;B2425</f>
        <v>__</v>
      </c>
    </row>
    <row r="2426" spans="5:6" ht="16.149999999999999" customHeight="1" x14ac:dyDescent="0.25">
      <c r="E2426" s="5" t="str">
        <f>C2426&amp;"_"&amp;D2426</f>
        <v>_</v>
      </c>
      <c r="F2426" s="5" t="str">
        <f>C2426&amp;"_"&amp;D2426&amp;"_"&amp;B2426</f>
        <v>__</v>
      </c>
    </row>
    <row r="2427" spans="5:6" ht="16.149999999999999" customHeight="1" x14ac:dyDescent="0.25">
      <c r="E2427" s="5" t="str">
        <f>C2427&amp;"_"&amp;D2427</f>
        <v>_</v>
      </c>
      <c r="F2427" s="5" t="str">
        <f>C2427&amp;"_"&amp;D2427&amp;"_"&amp;B2427</f>
        <v>__</v>
      </c>
    </row>
    <row r="2428" spans="5:6" ht="16.149999999999999" customHeight="1" x14ac:dyDescent="0.25">
      <c r="E2428" s="5" t="str">
        <f>C2428&amp;"_"&amp;D2428</f>
        <v>_</v>
      </c>
      <c r="F2428" s="5" t="str">
        <f>C2428&amp;"_"&amp;D2428&amp;"_"&amp;B2428</f>
        <v>__</v>
      </c>
    </row>
    <row r="2429" spans="5:6" ht="16.149999999999999" customHeight="1" x14ac:dyDescent="0.25">
      <c r="E2429" s="5" t="str">
        <f>C2429&amp;"_"&amp;D2429</f>
        <v>_</v>
      </c>
      <c r="F2429" s="5" t="str">
        <f>C2429&amp;"_"&amp;D2429&amp;"_"&amp;B2429</f>
        <v>__</v>
      </c>
    </row>
    <row r="2430" spans="5:6" ht="16.149999999999999" customHeight="1" x14ac:dyDescent="0.25">
      <c r="E2430" s="5" t="str">
        <f>C2430&amp;"_"&amp;D2430</f>
        <v>_</v>
      </c>
      <c r="F2430" s="5" t="str">
        <f>C2430&amp;"_"&amp;D2430&amp;"_"&amp;B2430</f>
        <v>__</v>
      </c>
    </row>
    <row r="2431" spans="5:6" ht="16.149999999999999" customHeight="1" x14ac:dyDescent="0.25">
      <c r="E2431" s="5" t="str">
        <f>C2431&amp;"_"&amp;D2431</f>
        <v>_</v>
      </c>
      <c r="F2431" s="5" t="str">
        <f>C2431&amp;"_"&amp;D2431&amp;"_"&amp;B2431</f>
        <v>__</v>
      </c>
    </row>
    <row r="2432" spans="5:6" ht="16.149999999999999" customHeight="1" x14ac:dyDescent="0.25">
      <c r="E2432" s="5" t="str">
        <f>C2432&amp;"_"&amp;D2432</f>
        <v>_</v>
      </c>
      <c r="F2432" s="5" t="str">
        <f>C2432&amp;"_"&amp;D2432&amp;"_"&amp;B2432</f>
        <v>__</v>
      </c>
    </row>
    <row r="2433" spans="5:6" ht="16.149999999999999" customHeight="1" x14ac:dyDescent="0.25">
      <c r="E2433" s="5" t="str">
        <f>C2433&amp;"_"&amp;D2433</f>
        <v>_</v>
      </c>
      <c r="F2433" s="5" t="str">
        <f>C2433&amp;"_"&amp;D2433&amp;"_"&amp;B2433</f>
        <v>__</v>
      </c>
    </row>
    <row r="2434" spans="5:6" ht="16.149999999999999" customHeight="1" x14ac:dyDescent="0.25">
      <c r="E2434" s="5" t="str">
        <f>C2434&amp;"_"&amp;D2434</f>
        <v>_</v>
      </c>
      <c r="F2434" s="5" t="str">
        <f>C2434&amp;"_"&amp;D2434&amp;"_"&amp;B2434</f>
        <v>__</v>
      </c>
    </row>
    <row r="2435" spans="5:6" ht="16.149999999999999" customHeight="1" x14ac:dyDescent="0.25">
      <c r="E2435" s="5" t="str">
        <f>C2435&amp;"_"&amp;D2435</f>
        <v>_</v>
      </c>
      <c r="F2435" s="5" t="str">
        <f>C2435&amp;"_"&amp;D2435&amp;"_"&amp;B2435</f>
        <v>__</v>
      </c>
    </row>
    <row r="2436" spans="5:6" ht="16.149999999999999" customHeight="1" x14ac:dyDescent="0.25">
      <c r="E2436" s="5" t="str">
        <f>C2436&amp;"_"&amp;D2436</f>
        <v>_</v>
      </c>
      <c r="F2436" s="5" t="str">
        <f>C2436&amp;"_"&amp;D2436&amp;"_"&amp;B2436</f>
        <v>__</v>
      </c>
    </row>
    <row r="2437" spans="5:6" ht="16.149999999999999" customHeight="1" x14ac:dyDescent="0.25">
      <c r="E2437" s="5" t="str">
        <f>C2437&amp;"_"&amp;D2437</f>
        <v>_</v>
      </c>
      <c r="F2437" s="5" t="str">
        <f>C2437&amp;"_"&amp;D2437&amp;"_"&amp;B2437</f>
        <v>__</v>
      </c>
    </row>
    <row r="2438" spans="5:6" ht="16.149999999999999" customHeight="1" x14ac:dyDescent="0.25">
      <c r="E2438" s="5" t="str">
        <f>C2438&amp;"_"&amp;D2438</f>
        <v>_</v>
      </c>
      <c r="F2438" s="5" t="str">
        <f>C2438&amp;"_"&amp;D2438&amp;"_"&amp;B2438</f>
        <v>__</v>
      </c>
    </row>
    <row r="2439" spans="5:6" ht="16.149999999999999" customHeight="1" x14ac:dyDescent="0.25">
      <c r="E2439" s="5" t="str">
        <f>C2439&amp;"_"&amp;D2439</f>
        <v>_</v>
      </c>
      <c r="F2439" s="5" t="str">
        <f>C2439&amp;"_"&amp;D2439&amp;"_"&amp;B2439</f>
        <v>__</v>
      </c>
    </row>
    <row r="2440" spans="5:6" ht="16.149999999999999" customHeight="1" x14ac:dyDescent="0.25">
      <c r="E2440" s="5" t="str">
        <f>C2440&amp;"_"&amp;D2440</f>
        <v>_</v>
      </c>
      <c r="F2440" s="5" t="str">
        <f>C2440&amp;"_"&amp;D2440&amp;"_"&amp;B2440</f>
        <v>__</v>
      </c>
    </row>
    <row r="2441" spans="5:6" ht="16.149999999999999" customHeight="1" x14ac:dyDescent="0.25">
      <c r="E2441" s="5" t="str">
        <f>C2441&amp;"_"&amp;D2441</f>
        <v>_</v>
      </c>
      <c r="F2441" s="5" t="str">
        <f>C2441&amp;"_"&amp;D2441&amp;"_"&amp;B2441</f>
        <v>__</v>
      </c>
    </row>
    <row r="2442" spans="5:6" ht="16.149999999999999" customHeight="1" x14ac:dyDescent="0.25">
      <c r="E2442" s="5" t="str">
        <f>C2442&amp;"_"&amp;D2442</f>
        <v>_</v>
      </c>
      <c r="F2442" s="5" t="str">
        <f>C2442&amp;"_"&amp;D2442&amp;"_"&amp;B2442</f>
        <v>__</v>
      </c>
    </row>
    <row r="2443" spans="5:6" ht="16.149999999999999" customHeight="1" x14ac:dyDescent="0.25">
      <c r="E2443" s="5" t="str">
        <f>C2443&amp;"_"&amp;D2443</f>
        <v>_</v>
      </c>
      <c r="F2443" s="5" t="str">
        <f>C2443&amp;"_"&amp;D2443&amp;"_"&amp;B2443</f>
        <v>__</v>
      </c>
    </row>
    <row r="2444" spans="5:6" ht="16.149999999999999" customHeight="1" x14ac:dyDescent="0.25">
      <c r="E2444" s="5" t="str">
        <f>C2444&amp;"_"&amp;D2444</f>
        <v>_</v>
      </c>
      <c r="F2444" s="5" t="str">
        <f>C2444&amp;"_"&amp;D2444&amp;"_"&amp;B2444</f>
        <v>__</v>
      </c>
    </row>
    <row r="2445" spans="5:6" ht="16.149999999999999" customHeight="1" x14ac:dyDescent="0.25">
      <c r="E2445" s="5" t="str">
        <f>C2445&amp;"_"&amp;D2445</f>
        <v>_</v>
      </c>
      <c r="F2445" s="5" t="str">
        <f>C2445&amp;"_"&amp;D2445&amp;"_"&amp;B2445</f>
        <v>__</v>
      </c>
    </row>
    <row r="2446" spans="5:6" ht="16.149999999999999" customHeight="1" x14ac:dyDescent="0.25">
      <c r="E2446" s="5" t="str">
        <f>C2446&amp;"_"&amp;D2446</f>
        <v>_</v>
      </c>
      <c r="F2446" s="5" t="str">
        <f>C2446&amp;"_"&amp;D2446&amp;"_"&amp;B2446</f>
        <v>__</v>
      </c>
    </row>
    <row r="2447" spans="5:6" ht="16.149999999999999" customHeight="1" x14ac:dyDescent="0.25">
      <c r="E2447" s="5" t="str">
        <f>C2447&amp;"_"&amp;D2447</f>
        <v>_</v>
      </c>
      <c r="F2447" s="5" t="str">
        <f>C2447&amp;"_"&amp;D2447&amp;"_"&amp;B2447</f>
        <v>__</v>
      </c>
    </row>
    <row r="2448" spans="5:6" ht="16.149999999999999" customHeight="1" x14ac:dyDescent="0.25">
      <c r="E2448" s="5" t="str">
        <f>C2448&amp;"_"&amp;D2448</f>
        <v>_</v>
      </c>
      <c r="F2448" s="5" t="str">
        <f>C2448&amp;"_"&amp;D2448&amp;"_"&amp;B2448</f>
        <v>__</v>
      </c>
    </row>
    <row r="2449" spans="5:6" ht="16.149999999999999" customHeight="1" x14ac:dyDescent="0.25">
      <c r="E2449" s="5" t="str">
        <f>C2449&amp;"_"&amp;D2449</f>
        <v>_</v>
      </c>
      <c r="F2449" s="5" t="str">
        <f>C2449&amp;"_"&amp;D2449&amp;"_"&amp;B2449</f>
        <v>__</v>
      </c>
    </row>
    <row r="2450" spans="5:6" ht="16.149999999999999" customHeight="1" x14ac:dyDescent="0.25">
      <c r="E2450" s="5" t="str">
        <f>C2450&amp;"_"&amp;D2450</f>
        <v>_</v>
      </c>
      <c r="F2450" s="5" t="str">
        <f>C2450&amp;"_"&amp;D2450&amp;"_"&amp;B2450</f>
        <v>__</v>
      </c>
    </row>
    <row r="2451" spans="5:6" ht="16.149999999999999" customHeight="1" x14ac:dyDescent="0.25">
      <c r="E2451" s="5" t="str">
        <f>C2451&amp;"_"&amp;D2451</f>
        <v>_</v>
      </c>
      <c r="F2451" s="5" t="str">
        <f>C2451&amp;"_"&amp;D2451&amp;"_"&amp;B2451</f>
        <v>__</v>
      </c>
    </row>
    <row r="2452" spans="5:6" ht="16.149999999999999" customHeight="1" x14ac:dyDescent="0.25">
      <c r="E2452" s="5" t="str">
        <f>C2452&amp;"_"&amp;D2452</f>
        <v>_</v>
      </c>
      <c r="F2452" s="5" t="str">
        <f>C2452&amp;"_"&amp;D2452&amp;"_"&amp;B2452</f>
        <v>__</v>
      </c>
    </row>
    <row r="2453" spans="5:6" ht="16.149999999999999" customHeight="1" x14ac:dyDescent="0.25">
      <c r="E2453" s="5" t="str">
        <f>C2453&amp;"_"&amp;D2453</f>
        <v>_</v>
      </c>
      <c r="F2453" s="5" t="str">
        <f>C2453&amp;"_"&amp;D2453&amp;"_"&amp;B2453</f>
        <v>__</v>
      </c>
    </row>
    <row r="2454" spans="5:6" ht="16.149999999999999" customHeight="1" x14ac:dyDescent="0.25">
      <c r="E2454" s="5" t="str">
        <f>C2454&amp;"_"&amp;D2454</f>
        <v>_</v>
      </c>
      <c r="F2454" s="5" t="str">
        <f>C2454&amp;"_"&amp;D2454&amp;"_"&amp;B2454</f>
        <v>__</v>
      </c>
    </row>
    <row r="2455" spans="5:6" ht="16.149999999999999" customHeight="1" x14ac:dyDescent="0.25">
      <c r="E2455" s="5" t="str">
        <f>C2455&amp;"_"&amp;D2455</f>
        <v>_</v>
      </c>
      <c r="F2455" s="5" t="str">
        <f>C2455&amp;"_"&amp;D2455&amp;"_"&amp;B2455</f>
        <v>__</v>
      </c>
    </row>
    <row r="2456" spans="5:6" ht="16.149999999999999" customHeight="1" x14ac:dyDescent="0.25">
      <c r="E2456" s="5" t="str">
        <f>C2456&amp;"_"&amp;D2456</f>
        <v>_</v>
      </c>
      <c r="F2456" s="5" t="str">
        <f>C2456&amp;"_"&amp;D2456&amp;"_"&amp;B2456</f>
        <v>__</v>
      </c>
    </row>
    <row r="2457" spans="5:6" ht="16.149999999999999" customHeight="1" x14ac:dyDescent="0.25">
      <c r="E2457" s="5" t="str">
        <f>C2457&amp;"_"&amp;D2457</f>
        <v>_</v>
      </c>
      <c r="F2457" s="5" t="str">
        <f>C2457&amp;"_"&amp;D2457&amp;"_"&amp;B2457</f>
        <v>__</v>
      </c>
    </row>
    <row r="2458" spans="5:6" ht="16.149999999999999" customHeight="1" x14ac:dyDescent="0.25">
      <c r="E2458" s="5" t="str">
        <f>C2458&amp;"_"&amp;D2458</f>
        <v>_</v>
      </c>
      <c r="F2458" s="5" t="str">
        <f>C2458&amp;"_"&amp;D2458&amp;"_"&amp;B2458</f>
        <v>__</v>
      </c>
    </row>
    <row r="2459" spans="5:6" ht="16.149999999999999" customHeight="1" x14ac:dyDescent="0.25">
      <c r="E2459" s="5" t="str">
        <f>C2459&amp;"_"&amp;D2459</f>
        <v>_</v>
      </c>
      <c r="F2459" s="5" t="str">
        <f>C2459&amp;"_"&amp;D2459&amp;"_"&amp;B2459</f>
        <v>__</v>
      </c>
    </row>
    <row r="2460" spans="5:6" ht="16.149999999999999" customHeight="1" x14ac:dyDescent="0.25">
      <c r="E2460" s="5" t="str">
        <f>C2460&amp;"_"&amp;D2460</f>
        <v>_</v>
      </c>
      <c r="F2460" s="5" t="str">
        <f>C2460&amp;"_"&amp;D2460&amp;"_"&amp;B2460</f>
        <v>__</v>
      </c>
    </row>
    <row r="2461" spans="5:6" ht="16.149999999999999" customHeight="1" x14ac:dyDescent="0.25">
      <c r="E2461" s="5" t="str">
        <f>C2461&amp;"_"&amp;D2461</f>
        <v>_</v>
      </c>
      <c r="F2461" s="5" t="str">
        <f>C2461&amp;"_"&amp;D2461&amp;"_"&amp;B2461</f>
        <v>__</v>
      </c>
    </row>
    <row r="2462" spans="5:6" ht="16.149999999999999" customHeight="1" x14ac:dyDescent="0.25">
      <c r="E2462" s="5" t="str">
        <f>C2462&amp;"_"&amp;D2462</f>
        <v>_</v>
      </c>
      <c r="F2462" s="5" t="str">
        <f>C2462&amp;"_"&amp;D2462&amp;"_"&amp;B2462</f>
        <v>__</v>
      </c>
    </row>
    <row r="2463" spans="5:6" ht="16.149999999999999" customHeight="1" x14ac:dyDescent="0.25">
      <c r="E2463" s="5" t="str">
        <f>C2463&amp;"_"&amp;D2463</f>
        <v>_</v>
      </c>
      <c r="F2463" s="5" t="str">
        <f>C2463&amp;"_"&amp;D2463&amp;"_"&amp;B2463</f>
        <v>__</v>
      </c>
    </row>
    <row r="2464" spans="5:6" ht="16.149999999999999" customHeight="1" x14ac:dyDescent="0.25">
      <c r="E2464" s="5" t="str">
        <f>C2464&amp;"_"&amp;D2464</f>
        <v>_</v>
      </c>
      <c r="F2464" s="5" t="str">
        <f>C2464&amp;"_"&amp;D2464&amp;"_"&amp;B2464</f>
        <v>__</v>
      </c>
    </row>
    <row r="2465" spans="5:6" ht="16.149999999999999" customHeight="1" x14ac:dyDescent="0.25">
      <c r="E2465" s="5" t="str">
        <f>C2465&amp;"_"&amp;D2465</f>
        <v>_</v>
      </c>
      <c r="F2465" s="5" t="str">
        <f>C2465&amp;"_"&amp;D2465&amp;"_"&amp;B2465</f>
        <v>__</v>
      </c>
    </row>
    <row r="2466" spans="5:6" ht="16.149999999999999" customHeight="1" x14ac:dyDescent="0.25">
      <c r="E2466" s="5" t="str">
        <f>C2466&amp;"_"&amp;D2466</f>
        <v>_</v>
      </c>
      <c r="F2466" s="5" t="str">
        <f>C2466&amp;"_"&amp;D2466&amp;"_"&amp;B2466</f>
        <v>__</v>
      </c>
    </row>
    <row r="2467" spans="5:6" ht="16.149999999999999" customHeight="1" x14ac:dyDescent="0.25">
      <c r="E2467" s="5" t="str">
        <f>C2467&amp;"_"&amp;D2467</f>
        <v>_</v>
      </c>
      <c r="F2467" s="5" t="str">
        <f>C2467&amp;"_"&amp;D2467&amp;"_"&amp;B2467</f>
        <v>__</v>
      </c>
    </row>
    <row r="2468" spans="5:6" ht="16.149999999999999" customHeight="1" x14ac:dyDescent="0.25">
      <c r="E2468" s="5" t="str">
        <f>C2468&amp;"_"&amp;D2468</f>
        <v>_</v>
      </c>
      <c r="F2468" s="5" t="str">
        <f>C2468&amp;"_"&amp;D2468&amp;"_"&amp;B2468</f>
        <v>__</v>
      </c>
    </row>
    <row r="2469" spans="5:6" ht="16.149999999999999" customHeight="1" x14ac:dyDescent="0.25">
      <c r="E2469" s="5" t="str">
        <f>C2469&amp;"_"&amp;D2469</f>
        <v>_</v>
      </c>
      <c r="F2469" s="5" t="str">
        <f>C2469&amp;"_"&amp;D2469&amp;"_"&amp;B2469</f>
        <v>__</v>
      </c>
    </row>
    <row r="2470" spans="5:6" ht="16.149999999999999" customHeight="1" x14ac:dyDescent="0.25">
      <c r="E2470" s="5" t="str">
        <f>C2470&amp;"_"&amp;D2470</f>
        <v>_</v>
      </c>
      <c r="F2470" s="5" t="str">
        <f>C2470&amp;"_"&amp;D2470&amp;"_"&amp;B2470</f>
        <v>__</v>
      </c>
    </row>
    <row r="2471" spans="5:6" ht="16.149999999999999" customHeight="1" x14ac:dyDescent="0.25">
      <c r="E2471" s="5" t="str">
        <f>C2471&amp;"_"&amp;D2471</f>
        <v>_</v>
      </c>
      <c r="F2471" s="5" t="str">
        <f>C2471&amp;"_"&amp;D2471&amp;"_"&amp;B2471</f>
        <v>__</v>
      </c>
    </row>
    <row r="2472" spans="5:6" ht="16.149999999999999" customHeight="1" x14ac:dyDescent="0.25">
      <c r="E2472" s="5" t="str">
        <f>C2472&amp;"_"&amp;D2472</f>
        <v>_</v>
      </c>
      <c r="F2472" s="5" t="str">
        <f>C2472&amp;"_"&amp;D2472&amp;"_"&amp;B2472</f>
        <v>__</v>
      </c>
    </row>
    <row r="2473" spans="5:6" ht="16.149999999999999" customHeight="1" x14ac:dyDescent="0.25">
      <c r="E2473" s="5" t="str">
        <f>C2473&amp;"_"&amp;D2473</f>
        <v>_</v>
      </c>
      <c r="F2473" s="5" t="str">
        <f>C2473&amp;"_"&amp;D2473&amp;"_"&amp;B2473</f>
        <v>__</v>
      </c>
    </row>
    <row r="2474" spans="5:6" ht="16.149999999999999" customHeight="1" x14ac:dyDescent="0.25">
      <c r="E2474" s="5" t="str">
        <f>C2474&amp;"_"&amp;D2474</f>
        <v>_</v>
      </c>
      <c r="F2474" s="5" t="str">
        <f>C2474&amp;"_"&amp;D2474&amp;"_"&amp;B2474</f>
        <v>__</v>
      </c>
    </row>
    <row r="2475" spans="5:6" ht="16.149999999999999" customHeight="1" x14ac:dyDescent="0.25">
      <c r="E2475" s="5" t="str">
        <f>C2475&amp;"_"&amp;D2475</f>
        <v>_</v>
      </c>
      <c r="F2475" s="5" t="str">
        <f>C2475&amp;"_"&amp;D2475&amp;"_"&amp;B2475</f>
        <v>__</v>
      </c>
    </row>
    <row r="2476" spans="5:6" ht="16.149999999999999" customHeight="1" x14ac:dyDescent="0.25">
      <c r="E2476" s="5" t="str">
        <f>C2476&amp;"_"&amp;D2476</f>
        <v>_</v>
      </c>
      <c r="F2476" s="5" t="str">
        <f>C2476&amp;"_"&amp;D2476&amp;"_"&amp;B2476</f>
        <v>__</v>
      </c>
    </row>
    <row r="2477" spans="5:6" ht="16.149999999999999" customHeight="1" x14ac:dyDescent="0.25">
      <c r="E2477" s="5" t="str">
        <f>C2477&amp;"_"&amp;D2477</f>
        <v>_</v>
      </c>
      <c r="F2477" s="5" t="str">
        <f>C2477&amp;"_"&amp;D2477&amp;"_"&amp;B2477</f>
        <v>__</v>
      </c>
    </row>
    <row r="2478" spans="5:6" ht="16.149999999999999" customHeight="1" x14ac:dyDescent="0.25">
      <c r="E2478" s="5" t="str">
        <f>C2478&amp;"_"&amp;D2478</f>
        <v>_</v>
      </c>
      <c r="F2478" s="5" t="str">
        <f>C2478&amp;"_"&amp;D2478&amp;"_"&amp;B2478</f>
        <v>__</v>
      </c>
    </row>
    <row r="2479" spans="5:6" ht="16.149999999999999" customHeight="1" x14ac:dyDescent="0.25">
      <c r="E2479" s="5" t="str">
        <f>C2479&amp;"_"&amp;D2479</f>
        <v>_</v>
      </c>
      <c r="F2479" s="5" t="str">
        <f>C2479&amp;"_"&amp;D2479&amp;"_"&amp;B2479</f>
        <v>__</v>
      </c>
    </row>
    <row r="2480" spans="5:6" ht="16.149999999999999" customHeight="1" x14ac:dyDescent="0.25">
      <c r="E2480" s="5" t="str">
        <f>C2480&amp;"_"&amp;D2480</f>
        <v>_</v>
      </c>
      <c r="F2480" s="5" t="str">
        <f>C2480&amp;"_"&amp;D2480&amp;"_"&amp;B2480</f>
        <v>__</v>
      </c>
    </row>
    <row r="2481" spans="5:6" ht="16.149999999999999" customHeight="1" x14ac:dyDescent="0.25">
      <c r="E2481" s="5" t="str">
        <f>C2481&amp;"_"&amp;D2481</f>
        <v>_</v>
      </c>
      <c r="F2481" s="5" t="str">
        <f>C2481&amp;"_"&amp;D2481&amp;"_"&amp;B2481</f>
        <v>__</v>
      </c>
    </row>
    <row r="2482" spans="5:6" ht="16.149999999999999" customHeight="1" x14ac:dyDescent="0.25">
      <c r="E2482" s="5" t="str">
        <f>C2482&amp;"_"&amp;D2482</f>
        <v>_</v>
      </c>
      <c r="F2482" s="5" t="str">
        <f>C2482&amp;"_"&amp;D2482&amp;"_"&amp;B2482</f>
        <v>__</v>
      </c>
    </row>
    <row r="2483" spans="5:6" ht="16.149999999999999" customHeight="1" x14ac:dyDescent="0.25">
      <c r="E2483" s="5" t="str">
        <f>C2483&amp;"_"&amp;D2483</f>
        <v>_</v>
      </c>
      <c r="F2483" s="5" t="str">
        <f>C2483&amp;"_"&amp;D2483&amp;"_"&amp;B2483</f>
        <v>__</v>
      </c>
    </row>
    <row r="2484" spans="5:6" ht="16.149999999999999" customHeight="1" x14ac:dyDescent="0.25">
      <c r="E2484" s="5" t="str">
        <f>C2484&amp;"_"&amp;D2484</f>
        <v>_</v>
      </c>
      <c r="F2484" s="5" t="str">
        <f>C2484&amp;"_"&amp;D2484&amp;"_"&amp;B2484</f>
        <v>__</v>
      </c>
    </row>
    <row r="2485" spans="5:6" ht="16.149999999999999" customHeight="1" x14ac:dyDescent="0.25">
      <c r="E2485" s="5" t="str">
        <f>C2485&amp;"_"&amp;D2485</f>
        <v>_</v>
      </c>
      <c r="F2485" s="5" t="str">
        <f>C2485&amp;"_"&amp;D2485&amp;"_"&amp;B2485</f>
        <v>__</v>
      </c>
    </row>
    <row r="2486" spans="5:6" ht="16.149999999999999" customHeight="1" x14ac:dyDescent="0.25">
      <c r="E2486" s="5" t="str">
        <f>C2486&amp;"_"&amp;D2486</f>
        <v>_</v>
      </c>
      <c r="F2486" s="5" t="str">
        <f>C2486&amp;"_"&amp;D2486&amp;"_"&amp;B2486</f>
        <v>__</v>
      </c>
    </row>
    <row r="2487" spans="5:6" ht="16.149999999999999" customHeight="1" x14ac:dyDescent="0.25">
      <c r="E2487" s="5" t="str">
        <f>C2487&amp;"_"&amp;D2487</f>
        <v>_</v>
      </c>
      <c r="F2487" s="5" t="str">
        <f>C2487&amp;"_"&amp;D2487&amp;"_"&amp;B2487</f>
        <v>__</v>
      </c>
    </row>
    <row r="2488" spans="5:6" ht="16.149999999999999" customHeight="1" x14ac:dyDescent="0.25">
      <c r="E2488" s="5" t="str">
        <f>C2488&amp;"_"&amp;D2488</f>
        <v>_</v>
      </c>
      <c r="F2488" s="5" t="str">
        <f>C2488&amp;"_"&amp;D2488&amp;"_"&amp;B2488</f>
        <v>__</v>
      </c>
    </row>
    <row r="2489" spans="5:6" ht="16.149999999999999" customHeight="1" x14ac:dyDescent="0.25">
      <c r="E2489" s="5" t="str">
        <f>C2489&amp;"_"&amp;D2489</f>
        <v>_</v>
      </c>
      <c r="F2489" s="5" t="str">
        <f>C2489&amp;"_"&amp;D2489&amp;"_"&amp;B2489</f>
        <v>__</v>
      </c>
    </row>
    <row r="2490" spans="5:6" ht="16.149999999999999" customHeight="1" x14ac:dyDescent="0.25">
      <c r="E2490" s="5" t="str">
        <f>C2490&amp;"_"&amp;D2490</f>
        <v>_</v>
      </c>
      <c r="F2490" s="5" t="str">
        <f>C2490&amp;"_"&amp;D2490&amp;"_"&amp;B2490</f>
        <v>__</v>
      </c>
    </row>
    <row r="2491" spans="5:6" ht="16.149999999999999" customHeight="1" x14ac:dyDescent="0.25">
      <c r="E2491" s="5" t="str">
        <f>C2491&amp;"_"&amp;D2491</f>
        <v>_</v>
      </c>
      <c r="F2491" s="5" t="str">
        <f>C2491&amp;"_"&amp;D2491&amp;"_"&amp;B2491</f>
        <v>__</v>
      </c>
    </row>
    <row r="2492" spans="5:6" ht="16.149999999999999" customHeight="1" x14ac:dyDescent="0.25">
      <c r="E2492" s="5" t="str">
        <f>C2492&amp;"_"&amp;D2492</f>
        <v>_</v>
      </c>
      <c r="F2492" s="5" t="str">
        <f>C2492&amp;"_"&amp;D2492&amp;"_"&amp;B2492</f>
        <v>__</v>
      </c>
    </row>
    <row r="2493" spans="5:6" ht="16.149999999999999" customHeight="1" x14ac:dyDescent="0.25">
      <c r="E2493" s="5" t="str">
        <f>C2493&amp;"_"&amp;D2493</f>
        <v>_</v>
      </c>
      <c r="F2493" s="5" t="str">
        <f>C2493&amp;"_"&amp;D2493&amp;"_"&amp;B2493</f>
        <v>__</v>
      </c>
    </row>
    <row r="2494" spans="5:6" ht="16.149999999999999" customHeight="1" x14ac:dyDescent="0.25">
      <c r="E2494" s="5" t="str">
        <f>C2494&amp;"_"&amp;D2494</f>
        <v>_</v>
      </c>
      <c r="F2494" s="5" t="str">
        <f>C2494&amp;"_"&amp;D2494&amp;"_"&amp;B2494</f>
        <v>__</v>
      </c>
    </row>
    <row r="2495" spans="5:6" ht="16.149999999999999" customHeight="1" x14ac:dyDescent="0.25">
      <c r="E2495" s="5" t="str">
        <f>C2495&amp;"_"&amp;D2495</f>
        <v>_</v>
      </c>
      <c r="F2495" s="5" t="str">
        <f>C2495&amp;"_"&amp;D2495&amp;"_"&amp;B2495</f>
        <v>__</v>
      </c>
    </row>
    <row r="2496" spans="5:6" ht="16.149999999999999" customHeight="1" x14ac:dyDescent="0.25">
      <c r="E2496" s="5" t="str">
        <f>C2496&amp;"_"&amp;D2496</f>
        <v>_</v>
      </c>
      <c r="F2496" s="5" t="str">
        <f>C2496&amp;"_"&amp;D2496&amp;"_"&amp;B2496</f>
        <v>__</v>
      </c>
    </row>
    <row r="2497" spans="5:6" ht="16.149999999999999" customHeight="1" x14ac:dyDescent="0.25">
      <c r="E2497" s="5" t="str">
        <f>C2497&amp;"_"&amp;D2497</f>
        <v>_</v>
      </c>
      <c r="F2497" s="5" t="str">
        <f>C2497&amp;"_"&amp;D2497&amp;"_"&amp;B2497</f>
        <v>__</v>
      </c>
    </row>
    <row r="2498" spans="5:6" ht="16.149999999999999" customHeight="1" x14ac:dyDescent="0.25">
      <c r="E2498" s="5" t="str">
        <f>C2498&amp;"_"&amp;D2498</f>
        <v>_</v>
      </c>
      <c r="F2498" s="5" t="str">
        <f>C2498&amp;"_"&amp;D2498&amp;"_"&amp;B2498</f>
        <v>__</v>
      </c>
    </row>
    <row r="2499" spans="5:6" ht="16.149999999999999" customHeight="1" x14ac:dyDescent="0.25">
      <c r="E2499" s="5" t="str">
        <f>C2499&amp;"_"&amp;D2499</f>
        <v>_</v>
      </c>
      <c r="F2499" s="5" t="str">
        <f>C2499&amp;"_"&amp;D2499&amp;"_"&amp;B2499</f>
        <v>__</v>
      </c>
    </row>
    <row r="2500" spans="5:6" ht="16.149999999999999" customHeight="1" x14ac:dyDescent="0.25">
      <c r="E2500" s="5" t="str">
        <f>C2500&amp;"_"&amp;D2500</f>
        <v>_</v>
      </c>
      <c r="F2500" s="5" t="str">
        <f>C2500&amp;"_"&amp;D2500&amp;"_"&amp;B2500</f>
        <v>__</v>
      </c>
    </row>
    <row r="2501" spans="5:6" ht="16.149999999999999" customHeight="1" x14ac:dyDescent="0.25">
      <c r="E2501" s="5" t="str">
        <f>C2501&amp;"_"&amp;D2501</f>
        <v>_</v>
      </c>
      <c r="F2501" s="5" t="str">
        <f>C2501&amp;"_"&amp;D2501&amp;"_"&amp;B2501</f>
        <v>__</v>
      </c>
    </row>
    <row r="2502" spans="5:6" ht="16.149999999999999" customHeight="1" x14ac:dyDescent="0.25">
      <c r="E2502" s="5" t="str">
        <f>C2502&amp;"_"&amp;D2502</f>
        <v>_</v>
      </c>
      <c r="F2502" s="5" t="str">
        <f>C2502&amp;"_"&amp;D2502&amp;"_"&amp;B2502</f>
        <v>__</v>
      </c>
    </row>
    <row r="2503" spans="5:6" ht="16.149999999999999" customHeight="1" x14ac:dyDescent="0.25">
      <c r="E2503" s="5" t="str">
        <f>C2503&amp;"_"&amp;D2503</f>
        <v>_</v>
      </c>
      <c r="F2503" s="5" t="str">
        <f>C2503&amp;"_"&amp;D2503&amp;"_"&amp;B2503</f>
        <v>__</v>
      </c>
    </row>
    <row r="2504" spans="5:6" ht="16.149999999999999" customHeight="1" x14ac:dyDescent="0.25">
      <c r="E2504" s="5" t="str">
        <f>C2504&amp;"_"&amp;D2504</f>
        <v>_</v>
      </c>
      <c r="F2504" s="5" t="str">
        <f>C2504&amp;"_"&amp;D2504&amp;"_"&amp;B2504</f>
        <v>__</v>
      </c>
    </row>
    <row r="2505" spans="5:6" ht="16.149999999999999" customHeight="1" x14ac:dyDescent="0.25">
      <c r="E2505" s="5" t="str">
        <f>C2505&amp;"_"&amp;D2505</f>
        <v>_</v>
      </c>
      <c r="F2505" s="5" t="str">
        <f>C2505&amp;"_"&amp;D2505&amp;"_"&amp;B2505</f>
        <v>__</v>
      </c>
    </row>
    <row r="2506" spans="5:6" ht="16.149999999999999" customHeight="1" x14ac:dyDescent="0.25">
      <c r="E2506" s="5" t="str">
        <f>C2506&amp;"_"&amp;D2506</f>
        <v>_</v>
      </c>
      <c r="F2506" s="5" t="str">
        <f>C2506&amp;"_"&amp;D2506&amp;"_"&amp;B2506</f>
        <v>__</v>
      </c>
    </row>
    <row r="2507" spans="5:6" ht="16.149999999999999" customHeight="1" x14ac:dyDescent="0.25">
      <c r="E2507" s="5" t="str">
        <f>C2507&amp;"_"&amp;D2507</f>
        <v>_</v>
      </c>
      <c r="F2507" s="5" t="str">
        <f>C2507&amp;"_"&amp;D2507&amp;"_"&amp;B2507</f>
        <v>__</v>
      </c>
    </row>
    <row r="2508" spans="5:6" ht="16.149999999999999" customHeight="1" x14ac:dyDescent="0.25">
      <c r="E2508" s="5" t="str">
        <f>C2508&amp;"_"&amp;D2508</f>
        <v>_</v>
      </c>
      <c r="F2508" s="5" t="str">
        <f>C2508&amp;"_"&amp;D2508&amp;"_"&amp;B2508</f>
        <v>__</v>
      </c>
    </row>
    <row r="2509" spans="5:6" ht="16.149999999999999" customHeight="1" x14ac:dyDescent="0.25">
      <c r="E2509" s="5" t="str">
        <f>C2509&amp;"_"&amp;D2509</f>
        <v>_</v>
      </c>
      <c r="F2509" s="5" t="str">
        <f>C2509&amp;"_"&amp;D2509&amp;"_"&amp;B2509</f>
        <v>__</v>
      </c>
    </row>
    <row r="2510" spans="5:6" ht="16.149999999999999" customHeight="1" x14ac:dyDescent="0.25">
      <c r="E2510" s="5" t="str">
        <f>C2510&amp;"_"&amp;D2510</f>
        <v>_</v>
      </c>
      <c r="F2510" s="5" t="str">
        <f>C2510&amp;"_"&amp;D2510&amp;"_"&amp;B2510</f>
        <v>__</v>
      </c>
    </row>
    <row r="2511" spans="5:6" ht="16.149999999999999" customHeight="1" x14ac:dyDescent="0.25">
      <c r="E2511" s="5" t="str">
        <f>C2511&amp;"_"&amp;D2511</f>
        <v>_</v>
      </c>
      <c r="F2511" s="5" t="str">
        <f>C2511&amp;"_"&amp;D2511&amp;"_"&amp;B2511</f>
        <v>__</v>
      </c>
    </row>
    <row r="2512" spans="5:6" ht="16.149999999999999" customHeight="1" x14ac:dyDescent="0.25">
      <c r="E2512" s="5" t="str">
        <f>C2512&amp;"_"&amp;D2512</f>
        <v>_</v>
      </c>
      <c r="F2512" s="5" t="str">
        <f>C2512&amp;"_"&amp;D2512&amp;"_"&amp;B2512</f>
        <v>__</v>
      </c>
    </row>
    <row r="2513" spans="5:6" ht="16.149999999999999" customHeight="1" x14ac:dyDescent="0.25">
      <c r="E2513" s="5" t="str">
        <f>C2513&amp;"_"&amp;D2513</f>
        <v>_</v>
      </c>
      <c r="F2513" s="5" t="str">
        <f>C2513&amp;"_"&amp;D2513&amp;"_"&amp;B2513</f>
        <v>__</v>
      </c>
    </row>
    <row r="2514" spans="5:6" ht="16.149999999999999" customHeight="1" x14ac:dyDescent="0.25">
      <c r="E2514" s="5" t="str">
        <f>C2514&amp;"_"&amp;D2514</f>
        <v>_</v>
      </c>
      <c r="F2514" s="5" t="str">
        <f>C2514&amp;"_"&amp;D2514&amp;"_"&amp;B2514</f>
        <v>__</v>
      </c>
    </row>
    <row r="2515" spans="5:6" ht="16.149999999999999" customHeight="1" x14ac:dyDescent="0.25">
      <c r="E2515" s="5" t="str">
        <f>C2515&amp;"_"&amp;D2515</f>
        <v>_</v>
      </c>
      <c r="F2515" s="5" t="str">
        <f>C2515&amp;"_"&amp;D2515&amp;"_"&amp;B2515</f>
        <v>__</v>
      </c>
    </row>
    <row r="2516" spans="5:6" ht="16.149999999999999" customHeight="1" x14ac:dyDescent="0.25">
      <c r="E2516" s="5" t="str">
        <f>C2516&amp;"_"&amp;D2516</f>
        <v>_</v>
      </c>
      <c r="F2516" s="5" t="str">
        <f>C2516&amp;"_"&amp;D2516&amp;"_"&amp;B2516</f>
        <v>__</v>
      </c>
    </row>
    <row r="2517" spans="5:6" ht="16.149999999999999" customHeight="1" x14ac:dyDescent="0.25">
      <c r="E2517" s="5" t="str">
        <f>C2517&amp;"_"&amp;D2517</f>
        <v>_</v>
      </c>
      <c r="F2517" s="5" t="str">
        <f>C2517&amp;"_"&amp;D2517&amp;"_"&amp;B2517</f>
        <v>__</v>
      </c>
    </row>
    <row r="2518" spans="5:6" ht="16.149999999999999" customHeight="1" x14ac:dyDescent="0.25">
      <c r="E2518" s="5" t="str">
        <f>C2518&amp;"_"&amp;D2518</f>
        <v>_</v>
      </c>
      <c r="F2518" s="5" t="str">
        <f>C2518&amp;"_"&amp;D2518&amp;"_"&amp;B2518</f>
        <v>__</v>
      </c>
    </row>
    <row r="2519" spans="5:6" ht="16.149999999999999" customHeight="1" x14ac:dyDescent="0.25">
      <c r="E2519" s="5" t="str">
        <f>C2519&amp;"_"&amp;D2519</f>
        <v>_</v>
      </c>
      <c r="F2519" s="5" t="str">
        <f>C2519&amp;"_"&amp;D2519&amp;"_"&amp;B2519</f>
        <v>__</v>
      </c>
    </row>
    <row r="2520" spans="5:6" ht="16.149999999999999" customHeight="1" x14ac:dyDescent="0.25">
      <c r="E2520" s="5" t="str">
        <f>C2520&amp;"_"&amp;D2520</f>
        <v>_</v>
      </c>
      <c r="F2520" s="5" t="str">
        <f>C2520&amp;"_"&amp;D2520&amp;"_"&amp;B2520</f>
        <v>__</v>
      </c>
    </row>
    <row r="2521" spans="5:6" ht="16.149999999999999" customHeight="1" x14ac:dyDescent="0.25">
      <c r="E2521" s="5" t="str">
        <f>C2521&amp;"_"&amp;D2521</f>
        <v>_</v>
      </c>
      <c r="F2521" s="5" t="str">
        <f>C2521&amp;"_"&amp;D2521&amp;"_"&amp;B2521</f>
        <v>__</v>
      </c>
    </row>
    <row r="2522" spans="5:6" ht="16.149999999999999" customHeight="1" x14ac:dyDescent="0.25">
      <c r="E2522" s="5" t="str">
        <f>C2522&amp;"_"&amp;D2522</f>
        <v>_</v>
      </c>
      <c r="F2522" s="5" t="str">
        <f>C2522&amp;"_"&amp;D2522&amp;"_"&amp;B2522</f>
        <v>__</v>
      </c>
    </row>
    <row r="2523" spans="5:6" ht="16.149999999999999" customHeight="1" x14ac:dyDescent="0.25">
      <c r="E2523" s="5" t="str">
        <f>C2523&amp;"_"&amp;D2523</f>
        <v>_</v>
      </c>
      <c r="F2523" s="5" t="str">
        <f>C2523&amp;"_"&amp;D2523&amp;"_"&amp;B2523</f>
        <v>__</v>
      </c>
    </row>
    <row r="2524" spans="5:6" ht="16.149999999999999" customHeight="1" x14ac:dyDescent="0.25">
      <c r="E2524" s="5" t="str">
        <f>C2524&amp;"_"&amp;D2524</f>
        <v>_</v>
      </c>
      <c r="F2524" s="5" t="str">
        <f>C2524&amp;"_"&amp;D2524&amp;"_"&amp;B2524</f>
        <v>__</v>
      </c>
    </row>
    <row r="2525" spans="5:6" ht="16.149999999999999" customHeight="1" x14ac:dyDescent="0.25">
      <c r="E2525" s="5" t="str">
        <f>C2525&amp;"_"&amp;D2525</f>
        <v>_</v>
      </c>
      <c r="F2525" s="5" t="str">
        <f>C2525&amp;"_"&amp;D2525&amp;"_"&amp;B2525</f>
        <v>__</v>
      </c>
    </row>
    <row r="2526" spans="5:6" ht="16.149999999999999" customHeight="1" x14ac:dyDescent="0.25">
      <c r="E2526" s="5" t="str">
        <f>C2526&amp;"_"&amp;D2526</f>
        <v>_</v>
      </c>
      <c r="F2526" s="5" t="str">
        <f>C2526&amp;"_"&amp;D2526&amp;"_"&amp;B2526</f>
        <v>__</v>
      </c>
    </row>
    <row r="2527" spans="5:6" ht="16.149999999999999" customHeight="1" x14ac:dyDescent="0.25">
      <c r="E2527" s="5" t="str">
        <f>C2527&amp;"_"&amp;D2527</f>
        <v>_</v>
      </c>
      <c r="F2527" s="5" t="str">
        <f>C2527&amp;"_"&amp;D2527&amp;"_"&amp;B2527</f>
        <v>__</v>
      </c>
    </row>
    <row r="2528" spans="5:6" ht="16.149999999999999" customHeight="1" x14ac:dyDescent="0.25">
      <c r="E2528" s="5" t="str">
        <f>C2528&amp;"_"&amp;D2528</f>
        <v>_</v>
      </c>
      <c r="F2528" s="5" t="str">
        <f>C2528&amp;"_"&amp;D2528&amp;"_"&amp;B2528</f>
        <v>__</v>
      </c>
    </row>
    <row r="2529" spans="5:6" ht="16.149999999999999" customHeight="1" x14ac:dyDescent="0.25">
      <c r="E2529" s="5" t="str">
        <f>C2529&amp;"_"&amp;D2529</f>
        <v>_</v>
      </c>
      <c r="F2529" s="5" t="str">
        <f>C2529&amp;"_"&amp;D2529&amp;"_"&amp;B2529</f>
        <v>__</v>
      </c>
    </row>
    <row r="2530" spans="5:6" ht="16.149999999999999" customHeight="1" x14ac:dyDescent="0.25">
      <c r="E2530" s="5" t="str">
        <f>C2530&amp;"_"&amp;D2530</f>
        <v>_</v>
      </c>
      <c r="F2530" s="5" t="str">
        <f>C2530&amp;"_"&amp;D2530&amp;"_"&amp;B2530</f>
        <v>__</v>
      </c>
    </row>
    <row r="2531" spans="5:6" ht="16.149999999999999" customHeight="1" x14ac:dyDescent="0.25">
      <c r="E2531" s="5" t="str">
        <f>C2531&amp;"_"&amp;D2531</f>
        <v>_</v>
      </c>
      <c r="F2531" s="5" t="str">
        <f>C2531&amp;"_"&amp;D2531&amp;"_"&amp;B2531</f>
        <v>__</v>
      </c>
    </row>
    <row r="2532" spans="5:6" ht="16.149999999999999" customHeight="1" x14ac:dyDescent="0.25">
      <c r="E2532" s="5" t="str">
        <f>C2532&amp;"_"&amp;D2532</f>
        <v>_</v>
      </c>
      <c r="F2532" s="5" t="str">
        <f>C2532&amp;"_"&amp;D2532&amp;"_"&amp;B2532</f>
        <v>__</v>
      </c>
    </row>
    <row r="2533" spans="5:6" ht="16.149999999999999" customHeight="1" x14ac:dyDescent="0.25">
      <c r="E2533" s="5" t="str">
        <f>C2533&amp;"_"&amp;D2533</f>
        <v>_</v>
      </c>
      <c r="F2533" s="5" t="str">
        <f>C2533&amp;"_"&amp;D2533&amp;"_"&amp;B2533</f>
        <v>__</v>
      </c>
    </row>
    <row r="2534" spans="5:6" ht="16.149999999999999" customHeight="1" x14ac:dyDescent="0.25">
      <c r="E2534" s="5" t="str">
        <f>C2534&amp;"_"&amp;D2534</f>
        <v>_</v>
      </c>
      <c r="F2534" s="5" t="str">
        <f>C2534&amp;"_"&amp;D2534&amp;"_"&amp;B2534</f>
        <v>__</v>
      </c>
    </row>
    <row r="2535" spans="5:6" ht="16.149999999999999" customHeight="1" x14ac:dyDescent="0.25">
      <c r="E2535" s="5" t="str">
        <f>C2535&amp;"_"&amp;D2535</f>
        <v>_</v>
      </c>
      <c r="F2535" s="5" t="str">
        <f>C2535&amp;"_"&amp;D2535&amp;"_"&amp;B2535</f>
        <v>__</v>
      </c>
    </row>
    <row r="2536" spans="5:6" ht="16.149999999999999" customHeight="1" x14ac:dyDescent="0.25">
      <c r="E2536" s="5" t="str">
        <f>C2536&amp;"_"&amp;D2536</f>
        <v>_</v>
      </c>
      <c r="F2536" s="5" t="str">
        <f>C2536&amp;"_"&amp;D2536&amp;"_"&amp;B2536</f>
        <v>__</v>
      </c>
    </row>
    <row r="2537" spans="5:6" ht="16.149999999999999" customHeight="1" x14ac:dyDescent="0.25">
      <c r="E2537" s="5" t="str">
        <f>C2537&amp;"_"&amp;D2537</f>
        <v>_</v>
      </c>
      <c r="F2537" s="5" t="str">
        <f>C2537&amp;"_"&amp;D2537&amp;"_"&amp;B2537</f>
        <v>__</v>
      </c>
    </row>
    <row r="2538" spans="5:6" ht="16.149999999999999" customHeight="1" x14ac:dyDescent="0.25">
      <c r="E2538" s="5" t="str">
        <f>C2538&amp;"_"&amp;D2538</f>
        <v>_</v>
      </c>
      <c r="F2538" s="5" t="str">
        <f>C2538&amp;"_"&amp;D2538&amp;"_"&amp;B2538</f>
        <v>__</v>
      </c>
    </row>
    <row r="2539" spans="5:6" ht="16.149999999999999" customHeight="1" x14ac:dyDescent="0.25">
      <c r="E2539" s="5" t="str">
        <f>C2539&amp;"_"&amp;D2539</f>
        <v>_</v>
      </c>
      <c r="F2539" s="5" t="str">
        <f>C2539&amp;"_"&amp;D2539&amp;"_"&amp;B2539</f>
        <v>__</v>
      </c>
    </row>
    <row r="2540" spans="5:6" ht="16.149999999999999" customHeight="1" x14ac:dyDescent="0.25">
      <c r="E2540" s="5" t="str">
        <f>C2540&amp;"_"&amp;D2540</f>
        <v>_</v>
      </c>
      <c r="F2540" s="5" t="str">
        <f>C2540&amp;"_"&amp;D2540&amp;"_"&amp;B2540</f>
        <v>__</v>
      </c>
    </row>
    <row r="2541" spans="5:6" ht="16.149999999999999" customHeight="1" x14ac:dyDescent="0.25">
      <c r="E2541" s="5" t="str">
        <f>C2541&amp;"_"&amp;D2541</f>
        <v>_</v>
      </c>
      <c r="F2541" s="5" t="str">
        <f>C2541&amp;"_"&amp;D2541&amp;"_"&amp;B2541</f>
        <v>__</v>
      </c>
    </row>
    <row r="2542" spans="5:6" ht="16.149999999999999" customHeight="1" x14ac:dyDescent="0.25">
      <c r="E2542" s="5" t="str">
        <f>C2542&amp;"_"&amp;D2542</f>
        <v>_</v>
      </c>
      <c r="F2542" s="5" t="str">
        <f>C2542&amp;"_"&amp;D2542&amp;"_"&amp;B2542</f>
        <v>__</v>
      </c>
    </row>
    <row r="2543" spans="5:6" ht="16.149999999999999" customHeight="1" x14ac:dyDescent="0.25">
      <c r="E2543" s="5" t="str">
        <f>C2543&amp;"_"&amp;D2543</f>
        <v>_</v>
      </c>
      <c r="F2543" s="5" t="str">
        <f>C2543&amp;"_"&amp;D2543&amp;"_"&amp;B2543</f>
        <v>__</v>
      </c>
    </row>
    <row r="2544" spans="5:6" ht="16.149999999999999" customHeight="1" x14ac:dyDescent="0.25">
      <c r="E2544" s="5" t="str">
        <f>C2544&amp;"_"&amp;D2544</f>
        <v>_</v>
      </c>
      <c r="F2544" s="5" t="str">
        <f>C2544&amp;"_"&amp;D2544&amp;"_"&amp;B2544</f>
        <v>__</v>
      </c>
    </row>
    <row r="2545" spans="5:6" ht="16.149999999999999" customHeight="1" x14ac:dyDescent="0.25">
      <c r="E2545" s="5" t="str">
        <f>C2545&amp;"_"&amp;D2545</f>
        <v>_</v>
      </c>
      <c r="F2545" s="5" t="str">
        <f>C2545&amp;"_"&amp;D2545&amp;"_"&amp;B2545</f>
        <v>__</v>
      </c>
    </row>
    <row r="2546" spans="5:6" ht="16.149999999999999" customHeight="1" x14ac:dyDescent="0.25">
      <c r="E2546" s="5" t="str">
        <f>C2546&amp;"_"&amp;D2546</f>
        <v>_</v>
      </c>
      <c r="F2546" s="5" t="str">
        <f>C2546&amp;"_"&amp;D2546&amp;"_"&amp;B2546</f>
        <v>__</v>
      </c>
    </row>
    <row r="2547" spans="5:6" ht="16.149999999999999" customHeight="1" x14ac:dyDescent="0.25">
      <c r="E2547" s="5" t="str">
        <f>C2547&amp;"_"&amp;D2547</f>
        <v>_</v>
      </c>
      <c r="F2547" s="5" t="str">
        <f>C2547&amp;"_"&amp;D2547&amp;"_"&amp;B2547</f>
        <v>__</v>
      </c>
    </row>
    <row r="2548" spans="5:6" ht="16.149999999999999" customHeight="1" x14ac:dyDescent="0.25">
      <c r="E2548" s="5" t="str">
        <f>C2548&amp;"_"&amp;D2548</f>
        <v>_</v>
      </c>
      <c r="F2548" s="5" t="str">
        <f>C2548&amp;"_"&amp;D2548&amp;"_"&amp;B2548</f>
        <v>__</v>
      </c>
    </row>
    <row r="2549" spans="5:6" ht="16.149999999999999" customHeight="1" x14ac:dyDescent="0.25">
      <c r="E2549" s="5" t="str">
        <f>C2549&amp;"_"&amp;D2549</f>
        <v>_</v>
      </c>
      <c r="F2549" s="5" t="str">
        <f>C2549&amp;"_"&amp;D2549&amp;"_"&amp;B2549</f>
        <v>__</v>
      </c>
    </row>
    <row r="2550" spans="5:6" ht="16.149999999999999" customHeight="1" x14ac:dyDescent="0.25">
      <c r="E2550" s="5" t="str">
        <f>C2550&amp;"_"&amp;D2550</f>
        <v>_</v>
      </c>
      <c r="F2550" s="5" t="str">
        <f>C2550&amp;"_"&amp;D2550&amp;"_"&amp;B2550</f>
        <v>__</v>
      </c>
    </row>
    <row r="2551" spans="5:6" ht="16.149999999999999" customHeight="1" x14ac:dyDescent="0.25">
      <c r="E2551" s="5" t="str">
        <f>C2551&amp;"_"&amp;D2551</f>
        <v>_</v>
      </c>
      <c r="F2551" s="5" t="str">
        <f>C2551&amp;"_"&amp;D2551&amp;"_"&amp;B2551</f>
        <v>__</v>
      </c>
    </row>
    <row r="2552" spans="5:6" ht="16.149999999999999" customHeight="1" x14ac:dyDescent="0.25">
      <c r="E2552" s="5" t="str">
        <f>C2552&amp;"_"&amp;D2552</f>
        <v>_</v>
      </c>
      <c r="F2552" s="5" t="str">
        <f>C2552&amp;"_"&amp;D2552&amp;"_"&amp;B2552</f>
        <v>__</v>
      </c>
    </row>
    <row r="2553" spans="5:6" ht="16.149999999999999" customHeight="1" x14ac:dyDescent="0.25">
      <c r="E2553" s="5" t="str">
        <f>C2553&amp;"_"&amp;D2553</f>
        <v>_</v>
      </c>
      <c r="F2553" s="5" t="str">
        <f>C2553&amp;"_"&amp;D2553&amp;"_"&amp;B2553</f>
        <v>__</v>
      </c>
    </row>
    <row r="2554" spans="5:6" ht="16.149999999999999" customHeight="1" x14ac:dyDescent="0.25">
      <c r="E2554" s="5" t="str">
        <f>C2554&amp;"_"&amp;D2554</f>
        <v>_</v>
      </c>
      <c r="F2554" s="5" t="str">
        <f>C2554&amp;"_"&amp;D2554&amp;"_"&amp;B2554</f>
        <v>__</v>
      </c>
    </row>
    <row r="2555" spans="5:6" ht="16.149999999999999" customHeight="1" x14ac:dyDescent="0.25">
      <c r="E2555" s="5" t="str">
        <f>C2555&amp;"_"&amp;D2555</f>
        <v>_</v>
      </c>
      <c r="F2555" s="5" t="str">
        <f>C2555&amp;"_"&amp;D2555&amp;"_"&amp;B2555</f>
        <v>__</v>
      </c>
    </row>
    <row r="2556" spans="5:6" ht="16.149999999999999" customHeight="1" x14ac:dyDescent="0.25">
      <c r="E2556" s="5" t="str">
        <f>C2556&amp;"_"&amp;D2556</f>
        <v>_</v>
      </c>
      <c r="F2556" s="5" t="str">
        <f>C2556&amp;"_"&amp;D2556&amp;"_"&amp;B2556</f>
        <v>__</v>
      </c>
    </row>
    <row r="2557" spans="5:6" ht="16.149999999999999" customHeight="1" x14ac:dyDescent="0.25">
      <c r="E2557" s="5" t="str">
        <f>C2557&amp;"_"&amp;D2557</f>
        <v>_</v>
      </c>
      <c r="F2557" s="5" t="str">
        <f>C2557&amp;"_"&amp;D2557&amp;"_"&amp;B2557</f>
        <v>__</v>
      </c>
    </row>
    <row r="2558" spans="5:6" ht="16.149999999999999" customHeight="1" x14ac:dyDescent="0.25">
      <c r="E2558" s="5" t="str">
        <f>C2558&amp;"_"&amp;D2558</f>
        <v>_</v>
      </c>
      <c r="F2558" s="5" t="str">
        <f>C2558&amp;"_"&amp;D2558&amp;"_"&amp;B2558</f>
        <v>__</v>
      </c>
    </row>
    <row r="2559" spans="5:6" ht="16.149999999999999" customHeight="1" x14ac:dyDescent="0.25">
      <c r="E2559" s="5" t="str">
        <f>C2559&amp;"_"&amp;D2559</f>
        <v>_</v>
      </c>
      <c r="F2559" s="5" t="str">
        <f>C2559&amp;"_"&amp;D2559&amp;"_"&amp;B2559</f>
        <v>__</v>
      </c>
    </row>
    <row r="2560" spans="5:6" ht="16.149999999999999" customHeight="1" x14ac:dyDescent="0.25">
      <c r="E2560" s="5" t="str">
        <f>C2560&amp;"_"&amp;D2560</f>
        <v>_</v>
      </c>
      <c r="F2560" s="5" t="str">
        <f>C2560&amp;"_"&amp;D2560&amp;"_"&amp;B2560</f>
        <v>__</v>
      </c>
    </row>
    <row r="2561" spans="5:6" ht="16.149999999999999" customHeight="1" x14ac:dyDescent="0.25">
      <c r="E2561" s="5" t="str">
        <f>C2561&amp;"_"&amp;D2561</f>
        <v>_</v>
      </c>
      <c r="F2561" s="5" t="str">
        <f>C2561&amp;"_"&amp;D2561&amp;"_"&amp;B2561</f>
        <v>__</v>
      </c>
    </row>
    <row r="2562" spans="5:6" ht="16.149999999999999" customHeight="1" x14ac:dyDescent="0.25">
      <c r="E2562" s="5" t="str">
        <f>C2562&amp;"_"&amp;D2562</f>
        <v>_</v>
      </c>
      <c r="F2562" s="5" t="str">
        <f>C2562&amp;"_"&amp;D2562&amp;"_"&amp;B2562</f>
        <v>__</v>
      </c>
    </row>
    <row r="2563" spans="5:6" ht="16.149999999999999" customHeight="1" x14ac:dyDescent="0.25">
      <c r="E2563" s="5" t="str">
        <f>C2563&amp;"_"&amp;D2563</f>
        <v>_</v>
      </c>
      <c r="F2563" s="5" t="str">
        <f>C2563&amp;"_"&amp;D2563&amp;"_"&amp;B2563</f>
        <v>__</v>
      </c>
    </row>
    <row r="2564" spans="5:6" ht="16.149999999999999" customHeight="1" x14ac:dyDescent="0.25">
      <c r="E2564" s="5" t="str">
        <f>C2564&amp;"_"&amp;D2564</f>
        <v>_</v>
      </c>
      <c r="F2564" s="5" t="str">
        <f>C2564&amp;"_"&amp;D2564&amp;"_"&amp;B2564</f>
        <v>__</v>
      </c>
    </row>
    <row r="2565" spans="5:6" ht="16.149999999999999" customHeight="1" x14ac:dyDescent="0.25">
      <c r="E2565" s="5" t="str">
        <f>C2565&amp;"_"&amp;D2565</f>
        <v>_</v>
      </c>
      <c r="F2565" s="5" t="str">
        <f>C2565&amp;"_"&amp;D2565&amp;"_"&amp;B2565</f>
        <v>__</v>
      </c>
    </row>
    <row r="2566" spans="5:6" ht="16.149999999999999" customHeight="1" x14ac:dyDescent="0.25">
      <c r="E2566" s="5" t="str">
        <f>C2566&amp;"_"&amp;D2566</f>
        <v>_</v>
      </c>
      <c r="F2566" s="5" t="str">
        <f>C2566&amp;"_"&amp;D2566&amp;"_"&amp;B2566</f>
        <v>__</v>
      </c>
    </row>
    <row r="2567" spans="5:6" ht="16.149999999999999" customHeight="1" x14ac:dyDescent="0.25">
      <c r="E2567" s="5" t="str">
        <f>C2567&amp;"_"&amp;D2567</f>
        <v>_</v>
      </c>
      <c r="F2567" s="5" t="str">
        <f>C2567&amp;"_"&amp;D2567&amp;"_"&amp;B2567</f>
        <v>__</v>
      </c>
    </row>
    <row r="2568" spans="5:6" ht="16.149999999999999" customHeight="1" x14ac:dyDescent="0.25">
      <c r="E2568" s="5" t="str">
        <f>C2568&amp;"_"&amp;D2568</f>
        <v>_</v>
      </c>
      <c r="F2568" s="5" t="str">
        <f>C2568&amp;"_"&amp;D2568&amp;"_"&amp;B2568</f>
        <v>__</v>
      </c>
    </row>
    <row r="2569" spans="5:6" ht="16.149999999999999" customHeight="1" x14ac:dyDescent="0.25">
      <c r="E2569" s="5" t="str">
        <f>C2569&amp;"_"&amp;D2569</f>
        <v>_</v>
      </c>
      <c r="F2569" s="5" t="str">
        <f>C2569&amp;"_"&amp;D2569&amp;"_"&amp;B2569</f>
        <v>__</v>
      </c>
    </row>
    <row r="2570" spans="5:6" ht="16.149999999999999" customHeight="1" x14ac:dyDescent="0.25">
      <c r="E2570" s="5" t="str">
        <f>C2570&amp;"_"&amp;D2570</f>
        <v>_</v>
      </c>
      <c r="F2570" s="5" t="str">
        <f>C2570&amp;"_"&amp;D2570&amp;"_"&amp;B2570</f>
        <v>__</v>
      </c>
    </row>
    <row r="2571" spans="5:6" ht="16.149999999999999" customHeight="1" x14ac:dyDescent="0.25">
      <c r="E2571" s="5" t="str">
        <f>C2571&amp;"_"&amp;D2571</f>
        <v>_</v>
      </c>
      <c r="F2571" s="5" t="str">
        <f>C2571&amp;"_"&amp;D2571&amp;"_"&amp;B2571</f>
        <v>__</v>
      </c>
    </row>
    <row r="2572" spans="5:6" ht="16.149999999999999" customHeight="1" x14ac:dyDescent="0.25">
      <c r="E2572" s="5" t="str">
        <f>C2572&amp;"_"&amp;D2572</f>
        <v>_</v>
      </c>
      <c r="F2572" s="5" t="str">
        <f>C2572&amp;"_"&amp;D2572&amp;"_"&amp;B2572</f>
        <v>__</v>
      </c>
    </row>
    <row r="2573" spans="5:6" ht="16.149999999999999" customHeight="1" x14ac:dyDescent="0.25">
      <c r="E2573" s="5" t="str">
        <f>C2573&amp;"_"&amp;D2573</f>
        <v>_</v>
      </c>
      <c r="F2573" s="5" t="str">
        <f>C2573&amp;"_"&amp;D2573&amp;"_"&amp;B2573</f>
        <v>__</v>
      </c>
    </row>
    <row r="2574" spans="5:6" ht="16.149999999999999" customHeight="1" x14ac:dyDescent="0.25">
      <c r="E2574" s="5" t="str">
        <f>C2574&amp;"_"&amp;D2574</f>
        <v>_</v>
      </c>
      <c r="F2574" s="5" t="str">
        <f>C2574&amp;"_"&amp;D2574&amp;"_"&amp;B2574</f>
        <v>__</v>
      </c>
    </row>
    <row r="2575" spans="5:6" ht="16.149999999999999" customHeight="1" x14ac:dyDescent="0.25">
      <c r="E2575" s="5" t="str">
        <f>C2575&amp;"_"&amp;D2575</f>
        <v>_</v>
      </c>
      <c r="F2575" s="5" t="str">
        <f>C2575&amp;"_"&amp;D2575&amp;"_"&amp;B2575</f>
        <v>__</v>
      </c>
    </row>
    <row r="2576" spans="5:6" ht="16.149999999999999" customHeight="1" x14ac:dyDescent="0.25">
      <c r="E2576" s="5" t="str">
        <f>C2576&amp;"_"&amp;D2576</f>
        <v>_</v>
      </c>
      <c r="F2576" s="5" t="str">
        <f>C2576&amp;"_"&amp;D2576&amp;"_"&amp;B2576</f>
        <v>__</v>
      </c>
    </row>
    <row r="2577" spans="5:6" ht="16.149999999999999" customHeight="1" x14ac:dyDescent="0.25">
      <c r="E2577" s="5" t="str">
        <f>C2577&amp;"_"&amp;D2577</f>
        <v>_</v>
      </c>
      <c r="F2577" s="5" t="str">
        <f>C2577&amp;"_"&amp;D2577&amp;"_"&amp;B2577</f>
        <v>__</v>
      </c>
    </row>
    <row r="2578" spans="5:6" ht="16.149999999999999" customHeight="1" x14ac:dyDescent="0.25">
      <c r="E2578" s="5" t="str">
        <f>C2578&amp;"_"&amp;D2578</f>
        <v>_</v>
      </c>
      <c r="F2578" s="5" t="str">
        <f>C2578&amp;"_"&amp;D2578&amp;"_"&amp;B2578</f>
        <v>__</v>
      </c>
    </row>
    <row r="2579" spans="5:6" ht="16.149999999999999" customHeight="1" x14ac:dyDescent="0.25">
      <c r="E2579" s="5" t="str">
        <f>C2579&amp;"_"&amp;D2579</f>
        <v>_</v>
      </c>
      <c r="F2579" s="5" t="str">
        <f>C2579&amp;"_"&amp;D2579&amp;"_"&amp;B2579</f>
        <v>__</v>
      </c>
    </row>
    <row r="2580" spans="5:6" ht="16.149999999999999" customHeight="1" x14ac:dyDescent="0.25">
      <c r="E2580" s="5" t="str">
        <f>C2580&amp;"_"&amp;D2580</f>
        <v>_</v>
      </c>
      <c r="F2580" s="5" t="str">
        <f>C2580&amp;"_"&amp;D2580&amp;"_"&amp;B2580</f>
        <v>__</v>
      </c>
    </row>
    <row r="2581" spans="5:6" ht="16.149999999999999" customHeight="1" x14ac:dyDescent="0.25">
      <c r="E2581" s="5" t="str">
        <f>C2581&amp;"_"&amp;D2581</f>
        <v>_</v>
      </c>
      <c r="F2581" s="5" t="str">
        <f>C2581&amp;"_"&amp;D2581&amp;"_"&amp;B2581</f>
        <v>__</v>
      </c>
    </row>
    <row r="2582" spans="5:6" ht="16.149999999999999" customHeight="1" x14ac:dyDescent="0.25">
      <c r="E2582" s="5" t="str">
        <f>C2582&amp;"_"&amp;D2582</f>
        <v>_</v>
      </c>
      <c r="F2582" s="5" t="str">
        <f>C2582&amp;"_"&amp;D2582&amp;"_"&amp;B2582</f>
        <v>__</v>
      </c>
    </row>
    <row r="2583" spans="5:6" ht="16.149999999999999" customHeight="1" x14ac:dyDescent="0.25">
      <c r="E2583" s="5" t="str">
        <f>C2583&amp;"_"&amp;D2583</f>
        <v>_</v>
      </c>
      <c r="F2583" s="5" t="str">
        <f>C2583&amp;"_"&amp;D2583&amp;"_"&amp;B2583</f>
        <v>__</v>
      </c>
    </row>
    <row r="2584" spans="5:6" ht="16.149999999999999" customHeight="1" x14ac:dyDescent="0.25">
      <c r="E2584" s="5" t="str">
        <f>C2584&amp;"_"&amp;D2584</f>
        <v>_</v>
      </c>
      <c r="F2584" s="5" t="str">
        <f>C2584&amp;"_"&amp;D2584&amp;"_"&amp;B2584</f>
        <v>__</v>
      </c>
    </row>
    <row r="2585" spans="5:6" ht="16.149999999999999" customHeight="1" x14ac:dyDescent="0.25">
      <c r="E2585" s="5" t="str">
        <f>C2585&amp;"_"&amp;D2585</f>
        <v>_</v>
      </c>
      <c r="F2585" s="5" t="str">
        <f>C2585&amp;"_"&amp;D2585&amp;"_"&amp;B2585</f>
        <v>__</v>
      </c>
    </row>
    <row r="2586" spans="5:6" ht="16.149999999999999" customHeight="1" x14ac:dyDescent="0.25">
      <c r="E2586" s="5" t="str">
        <f>C2586&amp;"_"&amp;D2586</f>
        <v>_</v>
      </c>
      <c r="F2586" s="5" t="str">
        <f>C2586&amp;"_"&amp;D2586&amp;"_"&amp;B2586</f>
        <v>__</v>
      </c>
    </row>
    <row r="2587" spans="5:6" ht="16.149999999999999" customHeight="1" x14ac:dyDescent="0.25">
      <c r="E2587" s="5" t="str">
        <f>C2587&amp;"_"&amp;D2587</f>
        <v>_</v>
      </c>
      <c r="F2587" s="5" t="str">
        <f>C2587&amp;"_"&amp;D2587&amp;"_"&amp;B2587</f>
        <v>__</v>
      </c>
    </row>
    <row r="2588" spans="5:6" ht="16.149999999999999" customHeight="1" x14ac:dyDescent="0.25">
      <c r="E2588" s="5" t="str">
        <f>C2588&amp;"_"&amp;D2588</f>
        <v>_</v>
      </c>
      <c r="F2588" s="5" t="str">
        <f>C2588&amp;"_"&amp;D2588&amp;"_"&amp;B2588</f>
        <v>__</v>
      </c>
    </row>
    <row r="2589" spans="5:6" ht="16.149999999999999" customHeight="1" x14ac:dyDescent="0.25">
      <c r="E2589" s="5" t="str">
        <f>C2589&amp;"_"&amp;D2589</f>
        <v>_</v>
      </c>
      <c r="F2589" s="5" t="str">
        <f>C2589&amp;"_"&amp;D2589&amp;"_"&amp;B2589</f>
        <v>__</v>
      </c>
    </row>
    <row r="2590" spans="5:6" ht="16.149999999999999" customHeight="1" x14ac:dyDescent="0.25">
      <c r="E2590" s="5" t="str">
        <f>C2590&amp;"_"&amp;D2590</f>
        <v>_</v>
      </c>
      <c r="F2590" s="5" t="str">
        <f>C2590&amp;"_"&amp;D2590&amp;"_"&amp;B2590</f>
        <v>__</v>
      </c>
    </row>
    <row r="2591" spans="5:6" ht="16.149999999999999" customHeight="1" x14ac:dyDescent="0.25">
      <c r="E2591" s="5" t="str">
        <f>C2591&amp;"_"&amp;D2591</f>
        <v>_</v>
      </c>
      <c r="F2591" s="5" t="str">
        <f>C2591&amp;"_"&amp;D2591&amp;"_"&amp;B2591</f>
        <v>__</v>
      </c>
    </row>
    <row r="2592" spans="5:6" ht="16.149999999999999" customHeight="1" x14ac:dyDescent="0.25">
      <c r="E2592" s="5" t="str">
        <f>C2592&amp;"_"&amp;D2592</f>
        <v>_</v>
      </c>
      <c r="F2592" s="5" t="str">
        <f>C2592&amp;"_"&amp;D2592&amp;"_"&amp;B2592</f>
        <v>__</v>
      </c>
    </row>
    <row r="2593" spans="5:6" ht="16.149999999999999" customHeight="1" x14ac:dyDescent="0.25">
      <c r="E2593" s="5" t="str">
        <f>C2593&amp;"_"&amp;D2593</f>
        <v>_</v>
      </c>
      <c r="F2593" s="5" t="str">
        <f>C2593&amp;"_"&amp;D2593&amp;"_"&amp;B2593</f>
        <v>__</v>
      </c>
    </row>
    <row r="2594" spans="5:6" ht="16.149999999999999" customHeight="1" x14ac:dyDescent="0.25">
      <c r="E2594" s="5" t="str">
        <f>C2594&amp;"_"&amp;D2594</f>
        <v>_</v>
      </c>
      <c r="F2594" s="5" t="str">
        <f>C2594&amp;"_"&amp;D2594&amp;"_"&amp;B2594</f>
        <v>__</v>
      </c>
    </row>
    <row r="2595" spans="5:6" ht="16.149999999999999" customHeight="1" x14ac:dyDescent="0.25">
      <c r="E2595" s="5" t="str">
        <f>C2595&amp;"_"&amp;D2595</f>
        <v>_</v>
      </c>
      <c r="F2595" s="5" t="str">
        <f>C2595&amp;"_"&amp;D2595&amp;"_"&amp;B2595</f>
        <v>__</v>
      </c>
    </row>
    <row r="2596" spans="5:6" ht="16.149999999999999" customHeight="1" x14ac:dyDescent="0.25">
      <c r="E2596" s="5" t="str">
        <f>C2596&amp;"_"&amp;D2596</f>
        <v>_</v>
      </c>
      <c r="F2596" s="5" t="str">
        <f>C2596&amp;"_"&amp;D2596&amp;"_"&amp;B2596</f>
        <v>__</v>
      </c>
    </row>
    <row r="2597" spans="5:6" ht="16.149999999999999" customHeight="1" x14ac:dyDescent="0.25">
      <c r="E2597" s="5" t="str">
        <f>C2597&amp;"_"&amp;D2597</f>
        <v>_</v>
      </c>
      <c r="F2597" s="5" t="str">
        <f>C2597&amp;"_"&amp;D2597&amp;"_"&amp;B2597</f>
        <v>__</v>
      </c>
    </row>
    <row r="2598" spans="5:6" ht="16.149999999999999" customHeight="1" x14ac:dyDescent="0.25">
      <c r="E2598" s="5" t="str">
        <f>C2598&amp;"_"&amp;D2598</f>
        <v>_</v>
      </c>
      <c r="F2598" s="5" t="str">
        <f>C2598&amp;"_"&amp;D2598&amp;"_"&amp;B2598</f>
        <v>__</v>
      </c>
    </row>
    <row r="2599" spans="5:6" ht="16.149999999999999" customHeight="1" x14ac:dyDescent="0.25">
      <c r="E2599" s="5" t="str">
        <f>C2599&amp;"_"&amp;D2599</f>
        <v>_</v>
      </c>
      <c r="F2599" s="5" t="str">
        <f>C2599&amp;"_"&amp;D2599&amp;"_"&amp;B2599</f>
        <v>__</v>
      </c>
    </row>
    <row r="2600" spans="5:6" ht="16.149999999999999" customHeight="1" x14ac:dyDescent="0.25">
      <c r="E2600" s="5" t="str">
        <f>C2600&amp;"_"&amp;D2600</f>
        <v>_</v>
      </c>
      <c r="F2600" s="5" t="str">
        <f>C2600&amp;"_"&amp;D2600&amp;"_"&amp;B2600</f>
        <v>__</v>
      </c>
    </row>
    <row r="2601" spans="5:6" ht="16.149999999999999" customHeight="1" x14ac:dyDescent="0.25">
      <c r="E2601" s="5" t="str">
        <f>C2601&amp;"_"&amp;D2601</f>
        <v>_</v>
      </c>
      <c r="F2601" s="5" t="str">
        <f>C2601&amp;"_"&amp;D2601&amp;"_"&amp;B2601</f>
        <v>__</v>
      </c>
    </row>
    <row r="2602" spans="5:6" ht="16.149999999999999" customHeight="1" x14ac:dyDescent="0.25">
      <c r="E2602" s="5" t="str">
        <f>C2602&amp;"_"&amp;D2602</f>
        <v>_</v>
      </c>
      <c r="F2602" s="5" t="str">
        <f>C2602&amp;"_"&amp;D2602&amp;"_"&amp;B2602</f>
        <v>__</v>
      </c>
    </row>
    <row r="2603" spans="5:6" ht="16.149999999999999" customHeight="1" x14ac:dyDescent="0.25">
      <c r="E2603" s="5" t="str">
        <f>C2603&amp;"_"&amp;D2603</f>
        <v>_</v>
      </c>
      <c r="F2603" s="5" t="str">
        <f>C2603&amp;"_"&amp;D2603&amp;"_"&amp;B2603</f>
        <v>__</v>
      </c>
    </row>
    <row r="2604" spans="5:6" ht="16.149999999999999" customHeight="1" x14ac:dyDescent="0.25">
      <c r="E2604" s="5" t="str">
        <f>C2604&amp;"_"&amp;D2604</f>
        <v>_</v>
      </c>
      <c r="F2604" s="5" t="str">
        <f>C2604&amp;"_"&amp;D2604&amp;"_"&amp;B2604</f>
        <v>__</v>
      </c>
    </row>
    <row r="2605" spans="5:6" ht="16.149999999999999" customHeight="1" x14ac:dyDescent="0.25">
      <c r="E2605" s="5" t="str">
        <f>C2605&amp;"_"&amp;D2605</f>
        <v>_</v>
      </c>
      <c r="F2605" s="5" t="str">
        <f>C2605&amp;"_"&amp;D2605&amp;"_"&amp;B2605</f>
        <v>__</v>
      </c>
    </row>
    <row r="2606" spans="5:6" ht="16.149999999999999" customHeight="1" x14ac:dyDescent="0.25">
      <c r="E2606" s="5" t="str">
        <f>C2606&amp;"_"&amp;D2606</f>
        <v>_</v>
      </c>
      <c r="F2606" s="5" t="str">
        <f>C2606&amp;"_"&amp;D2606&amp;"_"&amp;B2606</f>
        <v>__</v>
      </c>
    </row>
    <row r="2607" spans="5:6" ht="16.149999999999999" customHeight="1" x14ac:dyDescent="0.25">
      <c r="E2607" s="5" t="str">
        <f>C2607&amp;"_"&amp;D2607</f>
        <v>_</v>
      </c>
      <c r="F2607" s="5" t="str">
        <f>C2607&amp;"_"&amp;D2607&amp;"_"&amp;B2607</f>
        <v>__</v>
      </c>
    </row>
    <row r="2608" spans="5:6" ht="16.149999999999999" customHeight="1" x14ac:dyDescent="0.25">
      <c r="E2608" s="5" t="str">
        <f>C2608&amp;"_"&amp;D2608</f>
        <v>_</v>
      </c>
      <c r="F2608" s="5" t="str">
        <f>C2608&amp;"_"&amp;D2608&amp;"_"&amp;B2608</f>
        <v>__</v>
      </c>
    </row>
    <row r="2609" spans="5:6" ht="16.149999999999999" customHeight="1" x14ac:dyDescent="0.25">
      <c r="E2609" s="5" t="str">
        <f>C2609&amp;"_"&amp;D2609</f>
        <v>_</v>
      </c>
      <c r="F2609" s="5" t="str">
        <f>C2609&amp;"_"&amp;D2609&amp;"_"&amp;B2609</f>
        <v>__</v>
      </c>
    </row>
    <row r="2610" spans="5:6" ht="16.149999999999999" customHeight="1" x14ac:dyDescent="0.25">
      <c r="E2610" s="5" t="str">
        <f>C2610&amp;"_"&amp;D2610</f>
        <v>_</v>
      </c>
      <c r="F2610" s="5" t="str">
        <f>C2610&amp;"_"&amp;D2610&amp;"_"&amp;B2610</f>
        <v>__</v>
      </c>
    </row>
    <row r="2611" spans="5:6" ht="16.149999999999999" customHeight="1" x14ac:dyDescent="0.25">
      <c r="E2611" s="5" t="str">
        <f>C2611&amp;"_"&amp;D2611</f>
        <v>_</v>
      </c>
      <c r="F2611" s="5" t="str">
        <f>C2611&amp;"_"&amp;D2611&amp;"_"&amp;B2611</f>
        <v>__</v>
      </c>
    </row>
    <row r="2612" spans="5:6" ht="16.149999999999999" customHeight="1" x14ac:dyDescent="0.25">
      <c r="E2612" s="5" t="str">
        <f>C2612&amp;"_"&amp;D2612</f>
        <v>_</v>
      </c>
      <c r="F2612" s="5" t="str">
        <f>C2612&amp;"_"&amp;D2612&amp;"_"&amp;B2612</f>
        <v>__</v>
      </c>
    </row>
    <row r="2613" spans="5:6" ht="16.149999999999999" customHeight="1" x14ac:dyDescent="0.25">
      <c r="E2613" s="5" t="str">
        <f>C2613&amp;"_"&amp;D2613</f>
        <v>_</v>
      </c>
      <c r="F2613" s="5" t="str">
        <f>C2613&amp;"_"&amp;D2613&amp;"_"&amp;B2613</f>
        <v>__</v>
      </c>
    </row>
    <row r="2614" spans="5:6" ht="16.149999999999999" customHeight="1" x14ac:dyDescent="0.25">
      <c r="E2614" s="5" t="str">
        <f>C2614&amp;"_"&amp;D2614</f>
        <v>_</v>
      </c>
      <c r="F2614" s="5" t="str">
        <f>C2614&amp;"_"&amp;D2614&amp;"_"&amp;B2614</f>
        <v>__</v>
      </c>
    </row>
    <row r="2615" spans="5:6" ht="16.149999999999999" customHeight="1" x14ac:dyDescent="0.25">
      <c r="E2615" s="5" t="str">
        <f>C2615&amp;"_"&amp;D2615</f>
        <v>_</v>
      </c>
      <c r="F2615" s="5" t="str">
        <f>C2615&amp;"_"&amp;D2615&amp;"_"&amp;B2615</f>
        <v>__</v>
      </c>
    </row>
    <row r="2616" spans="5:6" ht="16.149999999999999" customHeight="1" x14ac:dyDescent="0.25">
      <c r="E2616" s="5" t="str">
        <f>C2616&amp;"_"&amp;D2616</f>
        <v>_</v>
      </c>
      <c r="F2616" s="5" t="str">
        <f>C2616&amp;"_"&amp;D2616&amp;"_"&amp;B2616</f>
        <v>__</v>
      </c>
    </row>
    <row r="2617" spans="5:6" ht="16.149999999999999" customHeight="1" x14ac:dyDescent="0.25">
      <c r="E2617" s="5" t="str">
        <f>C2617&amp;"_"&amp;D2617</f>
        <v>_</v>
      </c>
      <c r="F2617" s="5" t="str">
        <f>C2617&amp;"_"&amp;D2617&amp;"_"&amp;B2617</f>
        <v>__</v>
      </c>
    </row>
    <row r="2618" spans="5:6" ht="16.149999999999999" customHeight="1" x14ac:dyDescent="0.25">
      <c r="E2618" s="5" t="str">
        <f>C2618&amp;"_"&amp;D2618</f>
        <v>_</v>
      </c>
      <c r="F2618" s="5" t="str">
        <f>C2618&amp;"_"&amp;D2618&amp;"_"&amp;B2618</f>
        <v>__</v>
      </c>
    </row>
    <row r="2619" spans="5:6" ht="16.149999999999999" customHeight="1" x14ac:dyDescent="0.25">
      <c r="E2619" s="5" t="str">
        <f>C2619&amp;"_"&amp;D2619</f>
        <v>_</v>
      </c>
      <c r="F2619" s="5" t="str">
        <f>C2619&amp;"_"&amp;D2619&amp;"_"&amp;B2619</f>
        <v>__</v>
      </c>
    </row>
    <row r="2620" spans="5:6" ht="16.149999999999999" customHeight="1" x14ac:dyDescent="0.25">
      <c r="E2620" s="5" t="str">
        <f>C2620&amp;"_"&amp;D2620</f>
        <v>_</v>
      </c>
      <c r="F2620" s="5" t="str">
        <f>C2620&amp;"_"&amp;D2620&amp;"_"&amp;B2620</f>
        <v>__</v>
      </c>
    </row>
    <row r="2621" spans="5:6" ht="16.149999999999999" customHeight="1" x14ac:dyDescent="0.25">
      <c r="E2621" s="5" t="str">
        <f>C2621&amp;"_"&amp;D2621</f>
        <v>_</v>
      </c>
      <c r="F2621" s="5" t="str">
        <f>C2621&amp;"_"&amp;D2621&amp;"_"&amp;B2621</f>
        <v>__</v>
      </c>
    </row>
    <row r="2622" spans="5:6" ht="16.149999999999999" customHeight="1" x14ac:dyDescent="0.25">
      <c r="E2622" s="5" t="str">
        <f>C2622&amp;"_"&amp;D2622</f>
        <v>_</v>
      </c>
      <c r="F2622" s="5" t="str">
        <f>C2622&amp;"_"&amp;D2622&amp;"_"&amp;B2622</f>
        <v>__</v>
      </c>
    </row>
    <row r="2623" spans="5:6" ht="16.149999999999999" customHeight="1" x14ac:dyDescent="0.25">
      <c r="E2623" s="5" t="str">
        <f>C2623&amp;"_"&amp;D2623</f>
        <v>_</v>
      </c>
      <c r="F2623" s="5" t="str">
        <f>C2623&amp;"_"&amp;D2623&amp;"_"&amp;B2623</f>
        <v>__</v>
      </c>
    </row>
    <row r="2624" spans="5:6" ht="16.149999999999999" customHeight="1" x14ac:dyDescent="0.25">
      <c r="E2624" s="5" t="str">
        <f>C2624&amp;"_"&amp;D2624</f>
        <v>_</v>
      </c>
      <c r="F2624" s="5" t="str">
        <f>C2624&amp;"_"&amp;D2624&amp;"_"&amp;B2624</f>
        <v>__</v>
      </c>
    </row>
    <row r="2625" spans="5:6" ht="16.149999999999999" customHeight="1" x14ac:dyDescent="0.25">
      <c r="E2625" s="5" t="str">
        <f>C2625&amp;"_"&amp;D2625</f>
        <v>_</v>
      </c>
      <c r="F2625" s="5" t="str">
        <f>C2625&amp;"_"&amp;D2625&amp;"_"&amp;B2625</f>
        <v>__</v>
      </c>
    </row>
    <row r="2626" spans="5:6" ht="16.149999999999999" customHeight="1" x14ac:dyDescent="0.25">
      <c r="E2626" s="5" t="str">
        <f>C2626&amp;"_"&amp;D2626</f>
        <v>_</v>
      </c>
      <c r="F2626" s="5" t="str">
        <f>C2626&amp;"_"&amp;D2626&amp;"_"&amp;B2626</f>
        <v>__</v>
      </c>
    </row>
    <row r="2627" spans="5:6" ht="16.149999999999999" customHeight="1" x14ac:dyDescent="0.25">
      <c r="E2627" s="5" t="str">
        <f>C2627&amp;"_"&amp;D2627</f>
        <v>_</v>
      </c>
      <c r="F2627" s="5" t="str">
        <f>C2627&amp;"_"&amp;D2627&amp;"_"&amp;B2627</f>
        <v>__</v>
      </c>
    </row>
    <row r="2628" spans="5:6" ht="16.149999999999999" customHeight="1" x14ac:dyDescent="0.25">
      <c r="E2628" s="5" t="str">
        <f>C2628&amp;"_"&amp;D2628</f>
        <v>_</v>
      </c>
      <c r="F2628" s="5" t="str">
        <f>C2628&amp;"_"&amp;D2628&amp;"_"&amp;B2628</f>
        <v>__</v>
      </c>
    </row>
    <row r="2629" spans="5:6" ht="16.149999999999999" customHeight="1" x14ac:dyDescent="0.25">
      <c r="E2629" s="5" t="str">
        <f>C2629&amp;"_"&amp;D2629</f>
        <v>_</v>
      </c>
      <c r="F2629" s="5" t="str">
        <f>C2629&amp;"_"&amp;D2629&amp;"_"&amp;B2629</f>
        <v>__</v>
      </c>
    </row>
    <row r="2630" spans="5:6" ht="16.149999999999999" customHeight="1" x14ac:dyDescent="0.25">
      <c r="E2630" s="5" t="str">
        <f>C2630&amp;"_"&amp;D2630</f>
        <v>_</v>
      </c>
      <c r="F2630" s="5" t="str">
        <f>C2630&amp;"_"&amp;D2630&amp;"_"&amp;B2630</f>
        <v>__</v>
      </c>
    </row>
    <row r="2631" spans="5:6" ht="16.149999999999999" customHeight="1" x14ac:dyDescent="0.25">
      <c r="E2631" s="5" t="str">
        <f>C2631&amp;"_"&amp;D2631</f>
        <v>_</v>
      </c>
      <c r="F2631" s="5" t="str">
        <f>C2631&amp;"_"&amp;D2631&amp;"_"&amp;B2631</f>
        <v>__</v>
      </c>
    </row>
    <row r="2632" spans="5:6" ht="16.149999999999999" customHeight="1" x14ac:dyDescent="0.25">
      <c r="E2632" s="5" t="str">
        <f>C2632&amp;"_"&amp;D2632</f>
        <v>_</v>
      </c>
      <c r="F2632" s="5" t="str">
        <f>C2632&amp;"_"&amp;D2632&amp;"_"&amp;B2632</f>
        <v>__</v>
      </c>
    </row>
    <row r="2633" spans="5:6" ht="16.149999999999999" customHeight="1" x14ac:dyDescent="0.25">
      <c r="E2633" s="5" t="str">
        <f>C2633&amp;"_"&amp;D2633</f>
        <v>_</v>
      </c>
      <c r="F2633" s="5" t="str">
        <f>C2633&amp;"_"&amp;D2633&amp;"_"&amp;B2633</f>
        <v>__</v>
      </c>
    </row>
    <row r="2634" spans="5:6" ht="16.149999999999999" customHeight="1" x14ac:dyDescent="0.25">
      <c r="E2634" s="5" t="str">
        <f>C2634&amp;"_"&amp;D2634</f>
        <v>_</v>
      </c>
      <c r="F2634" s="5" t="str">
        <f>C2634&amp;"_"&amp;D2634&amp;"_"&amp;B2634</f>
        <v>__</v>
      </c>
    </row>
    <row r="2635" spans="5:6" ht="16.149999999999999" customHeight="1" x14ac:dyDescent="0.25">
      <c r="E2635" s="5" t="str">
        <f>C2635&amp;"_"&amp;D2635</f>
        <v>_</v>
      </c>
      <c r="F2635" s="5" t="str">
        <f>C2635&amp;"_"&amp;D2635&amp;"_"&amp;B2635</f>
        <v>__</v>
      </c>
    </row>
    <row r="2636" spans="5:6" ht="16.149999999999999" customHeight="1" x14ac:dyDescent="0.25">
      <c r="E2636" s="5" t="str">
        <f>C2636&amp;"_"&amp;D2636</f>
        <v>_</v>
      </c>
      <c r="F2636" s="5" t="str">
        <f>C2636&amp;"_"&amp;D2636&amp;"_"&amp;B2636</f>
        <v>__</v>
      </c>
    </row>
    <row r="2637" spans="5:6" ht="16.149999999999999" customHeight="1" x14ac:dyDescent="0.25">
      <c r="E2637" s="5" t="str">
        <f>C2637&amp;"_"&amp;D2637</f>
        <v>_</v>
      </c>
      <c r="F2637" s="5" t="str">
        <f>C2637&amp;"_"&amp;D2637&amp;"_"&amp;B2637</f>
        <v>__</v>
      </c>
    </row>
    <row r="2638" spans="5:6" ht="16.149999999999999" customHeight="1" x14ac:dyDescent="0.25">
      <c r="E2638" s="5" t="str">
        <f>C2638&amp;"_"&amp;D2638</f>
        <v>_</v>
      </c>
      <c r="F2638" s="5" t="str">
        <f>C2638&amp;"_"&amp;D2638&amp;"_"&amp;B2638</f>
        <v>__</v>
      </c>
    </row>
    <row r="2639" spans="5:6" ht="16.149999999999999" customHeight="1" x14ac:dyDescent="0.25">
      <c r="E2639" s="5" t="str">
        <f>C2639&amp;"_"&amp;D2639</f>
        <v>_</v>
      </c>
      <c r="F2639" s="5" t="str">
        <f>C2639&amp;"_"&amp;D2639&amp;"_"&amp;B2639</f>
        <v>__</v>
      </c>
    </row>
    <row r="2640" spans="5:6" ht="16.149999999999999" customHeight="1" x14ac:dyDescent="0.25">
      <c r="E2640" s="5" t="str">
        <f>C2640&amp;"_"&amp;D2640</f>
        <v>_</v>
      </c>
      <c r="F2640" s="5" t="str">
        <f>C2640&amp;"_"&amp;D2640&amp;"_"&amp;B2640</f>
        <v>__</v>
      </c>
    </row>
    <row r="2641" spans="5:6" ht="16.149999999999999" customHeight="1" x14ac:dyDescent="0.25">
      <c r="E2641" s="5" t="str">
        <f>C2641&amp;"_"&amp;D2641</f>
        <v>_</v>
      </c>
      <c r="F2641" s="5" t="str">
        <f>C2641&amp;"_"&amp;D2641&amp;"_"&amp;B2641</f>
        <v>__</v>
      </c>
    </row>
    <row r="2642" spans="5:6" ht="16.149999999999999" customHeight="1" x14ac:dyDescent="0.25">
      <c r="E2642" s="5" t="str">
        <f>C2642&amp;"_"&amp;D2642</f>
        <v>_</v>
      </c>
      <c r="F2642" s="5" t="str">
        <f>C2642&amp;"_"&amp;D2642&amp;"_"&amp;B2642</f>
        <v>__</v>
      </c>
    </row>
    <row r="2643" spans="5:6" ht="16.149999999999999" customHeight="1" x14ac:dyDescent="0.25">
      <c r="E2643" s="5" t="str">
        <f>C2643&amp;"_"&amp;D2643</f>
        <v>_</v>
      </c>
      <c r="F2643" s="5" t="str">
        <f>C2643&amp;"_"&amp;D2643&amp;"_"&amp;B2643</f>
        <v>__</v>
      </c>
    </row>
    <row r="2644" spans="5:6" ht="16.149999999999999" customHeight="1" x14ac:dyDescent="0.25">
      <c r="E2644" s="5" t="str">
        <f>C2644&amp;"_"&amp;D2644</f>
        <v>_</v>
      </c>
      <c r="F2644" s="5" t="str">
        <f>C2644&amp;"_"&amp;D2644&amp;"_"&amp;B2644</f>
        <v>__</v>
      </c>
    </row>
    <row r="2645" spans="5:6" ht="16.149999999999999" customHeight="1" x14ac:dyDescent="0.25">
      <c r="E2645" s="5" t="str">
        <f>C2645&amp;"_"&amp;D2645</f>
        <v>_</v>
      </c>
      <c r="F2645" s="5" t="str">
        <f>C2645&amp;"_"&amp;D2645&amp;"_"&amp;B2645</f>
        <v>__</v>
      </c>
    </row>
    <row r="2646" spans="5:6" ht="16.149999999999999" customHeight="1" x14ac:dyDescent="0.25">
      <c r="E2646" s="5" t="str">
        <f>C2646&amp;"_"&amp;D2646</f>
        <v>_</v>
      </c>
      <c r="F2646" s="5" t="str">
        <f>C2646&amp;"_"&amp;D2646&amp;"_"&amp;B2646</f>
        <v>__</v>
      </c>
    </row>
    <row r="2647" spans="5:6" ht="16.149999999999999" customHeight="1" x14ac:dyDescent="0.25">
      <c r="E2647" s="5" t="str">
        <f>C2647&amp;"_"&amp;D2647</f>
        <v>_</v>
      </c>
      <c r="F2647" s="5" t="str">
        <f>C2647&amp;"_"&amp;D2647&amp;"_"&amp;B2647</f>
        <v>__</v>
      </c>
    </row>
    <row r="2648" spans="5:6" ht="16.149999999999999" customHeight="1" x14ac:dyDescent="0.25">
      <c r="E2648" s="5" t="str">
        <f>C2648&amp;"_"&amp;D2648</f>
        <v>_</v>
      </c>
      <c r="F2648" s="5" t="str">
        <f>C2648&amp;"_"&amp;D2648&amp;"_"&amp;B2648</f>
        <v>__</v>
      </c>
    </row>
    <row r="2649" spans="5:6" ht="16.149999999999999" customHeight="1" x14ac:dyDescent="0.25">
      <c r="E2649" s="5" t="str">
        <f>C2649&amp;"_"&amp;D2649</f>
        <v>_</v>
      </c>
      <c r="F2649" s="5" t="str">
        <f>C2649&amp;"_"&amp;D2649&amp;"_"&amp;B2649</f>
        <v>__</v>
      </c>
    </row>
    <row r="2650" spans="5:6" ht="16.149999999999999" customHeight="1" x14ac:dyDescent="0.25">
      <c r="E2650" s="5" t="str">
        <f>C2650&amp;"_"&amp;D2650</f>
        <v>_</v>
      </c>
      <c r="F2650" s="5" t="str">
        <f>C2650&amp;"_"&amp;D2650&amp;"_"&amp;B2650</f>
        <v>__</v>
      </c>
    </row>
    <row r="2651" spans="5:6" ht="16.149999999999999" customHeight="1" x14ac:dyDescent="0.25">
      <c r="E2651" s="5" t="str">
        <f>C2651&amp;"_"&amp;D2651</f>
        <v>_</v>
      </c>
      <c r="F2651" s="5" t="str">
        <f>C2651&amp;"_"&amp;D2651&amp;"_"&amp;B2651</f>
        <v>__</v>
      </c>
    </row>
    <row r="2652" spans="5:6" ht="16.149999999999999" customHeight="1" x14ac:dyDescent="0.25">
      <c r="E2652" s="5" t="str">
        <f>C2652&amp;"_"&amp;D2652</f>
        <v>_</v>
      </c>
      <c r="F2652" s="5" t="str">
        <f>C2652&amp;"_"&amp;D2652&amp;"_"&amp;B2652</f>
        <v>__</v>
      </c>
    </row>
    <row r="2653" spans="5:6" ht="16.149999999999999" customHeight="1" x14ac:dyDescent="0.25">
      <c r="E2653" s="5" t="str">
        <f>C2653&amp;"_"&amp;D2653</f>
        <v>_</v>
      </c>
      <c r="F2653" s="5" t="str">
        <f>C2653&amp;"_"&amp;D2653&amp;"_"&amp;B2653</f>
        <v>__</v>
      </c>
    </row>
    <row r="2654" spans="5:6" ht="16.149999999999999" customHeight="1" x14ac:dyDescent="0.25">
      <c r="E2654" s="5" t="str">
        <f>C2654&amp;"_"&amp;D2654</f>
        <v>_</v>
      </c>
      <c r="F2654" s="5" t="str">
        <f>C2654&amp;"_"&amp;D2654&amp;"_"&amp;B2654</f>
        <v>__</v>
      </c>
    </row>
    <row r="2655" spans="5:6" ht="16.149999999999999" customHeight="1" x14ac:dyDescent="0.25">
      <c r="E2655" s="5" t="str">
        <f>C2655&amp;"_"&amp;D2655</f>
        <v>_</v>
      </c>
      <c r="F2655" s="5" t="str">
        <f>C2655&amp;"_"&amp;D2655&amp;"_"&amp;B2655</f>
        <v>__</v>
      </c>
    </row>
    <row r="2656" spans="5:6" ht="16.149999999999999" customHeight="1" x14ac:dyDescent="0.25">
      <c r="E2656" s="5" t="str">
        <f>C2656&amp;"_"&amp;D2656</f>
        <v>_</v>
      </c>
      <c r="F2656" s="5" t="str">
        <f>C2656&amp;"_"&amp;D2656&amp;"_"&amp;B2656</f>
        <v>__</v>
      </c>
    </row>
    <row r="2657" spans="5:6" ht="16.149999999999999" customHeight="1" x14ac:dyDescent="0.25">
      <c r="E2657" s="5" t="str">
        <f>C2657&amp;"_"&amp;D2657</f>
        <v>_</v>
      </c>
      <c r="F2657" s="5" t="str">
        <f>C2657&amp;"_"&amp;D2657&amp;"_"&amp;B2657</f>
        <v>__</v>
      </c>
    </row>
    <row r="2658" spans="5:6" ht="16.149999999999999" customHeight="1" x14ac:dyDescent="0.25">
      <c r="E2658" s="5" t="str">
        <f>C2658&amp;"_"&amp;D2658</f>
        <v>_</v>
      </c>
      <c r="F2658" s="5" t="str">
        <f>C2658&amp;"_"&amp;D2658&amp;"_"&amp;B2658</f>
        <v>__</v>
      </c>
    </row>
    <row r="2659" spans="5:6" ht="16.149999999999999" customHeight="1" x14ac:dyDescent="0.25">
      <c r="E2659" s="5" t="str">
        <f>C2659&amp;"_"&amp;D2659</f>
        <v>_</v>
      </c>
      <c r="F2659" s="5" t="str">
        <f>C2659&amp;"_"&amp;D2659&amp;"_"&amp;B2659</f>
        <v>__</v>
      </c>
    </row>
    <row r="2660" spans="5:6" ht="16.149999999999999" customHeight="1" x14ac:dyDescent="0.25">
      <c r="E2660" s="5" t="str">
        <f>C2660&amp;"_"&amp;D2660</f>
        <v>_</v>
      </c>
      <c r="F2660" s="5" t="str">
        <f>C2660&amp;"_"&amp;D2660&amp;"_"&amp;B2660</f>
        <v>__</v>
      </c>
    </row>
    <row r="2661" spans="5:6" ht="16.149999999999999" customHeight="1" x14ac:dyDescent="0.25">
      <c r="E2661" s="5" t="str">
        <f>C2661&amp;"_"&amp;D2661</f>
        <v>_</v>
      </c>
      <c r="F2661" s="5" t="str">
        <f>C2661&amp;"_"&amp;D2661&amp;"_"&amp;B2661</f>
        <v>__</v>
      </c>
    </row>
    <row r="2662" spans="5:6" ht="16.149999999999999" customHeight="1" x14ac:dyDescent="0.25">
      <c r="E2662" s="5" t="str">
        <f>C2662&amp;"_"&amp;D2662</f>
        <v>_</v>
      </c>
      <c r="F2662" s="5" t="str">
        <f>C2662&amp;"_"&amp;D2662&amp;"_"&amp;B2662</f>
        <v>__</v>
      </c>
    </row>
    <row r="2663" spans="5:6" ht="16.149999999999999" customHeight="1" x14ac:dyDescent="0.25">
      <c r="E2663" s="5" t="str">
        <f>C2663&amp;"_"&amp;D2663</f>
        <v>_</v>
      </c>
      <c r="F2663" s="5" t="str">
        <f>C2663&amp;"_"&amp;D2663&amp;"_"&amp;B2663</f>
        <v>__</v>
      </c>
    </row>
    <row r="2664" spans="5:6" ht="16.149999999999999" customHeight="1" x14ac:dyDescent="0.25">
      <c r="E2664" s="5" t="str">
        <f>C2664&amp;"_"&amp;D2664</f>
        <v>_</v>
      </c>
      <c r="F2664" s="5" t="str">
        <f>C2664&amp;"_"&amp;D2664&amp;"_"&amp;B2664</f>
        <v>__</v>
      </c>
    </row>
    <row r="2665" spans="5:6" ht="16.149999999999999" customHeight="1" x14ac:dyDescent="0.25">
      <c r="E2665" s="5" t="str">
        <f>C2665&amp;"_"&amp;D2665</f>
        <v>_</v>
      </c>
      <c r="F2665" s="5" t="str">
        <f>C2665&amp;"_"&amp;D2665&amp;"_"&amp;B2665</f>
        <v>__</v>
      </c>
    </row>
    <row r="2666" spans="5:6" ht="16.149999999999999" customHeight="1" x14ac:dyDescent="0.25">
      <c r="E2666" s="5" t="str">
        <f>C2666&amp;"_"&amp;D2666</f>
        <v>_</v>
      </c>
      <c r="F2666" s="5" t="str">
        <f>C2666&amp;"_"&amp;D2666&amp;"_"&amp;B2666</f>
        <v>__</v>
      </c>
    </row>
    <row r="2667" spans="5:6" ht="16.149999999999999" customHeight="1" x14ac:dyDescent="0.25">
      <c r="E2667" s="5" t="str">
        <f>C2667&amp;"_"&amp;D2667</f>
        <v>_</v>
      </c>
      <c r="F2667" s="5" t="str">
        <f>C2667&amp;"_"&amp;D2667&amp;"_"&amp;B2667</f>
        <v>__</v>
      </c>
    </row>
    <row r="2668" spans="5:6" ht="16.149999999999999" customHeight="1" x14ac:dyDescent="0.25">
      <c r="E2668" s="5" t="str">
        <f>C2668&amp;"_"&amp;D2668</f>
        <v>_</v>
      </c>
      <c r="F2668" s="5" t="str">
        <f>C2668&amp;"_"&amp;D2668&amp;"_"&amp;B2668</f>
        <v>__</v>
      </c>
    </row>
    <row r="2669" spans="5:6" ht="16.149999999999999" customHeight="1" x14ac:dyDescent="0.25">
      <c r="E2669" s="5" t="str">
        <f>C2669&amp;"_"&amp;D2669</f>
        <v>_</v>
      </c>
      <c r="F2669" s="5" t="str">
        <f>C2669&amp;"_"&amp;D2669&amp;"_"&amp;B2669</f>
        <v>__</v>
      </c>
    </row>
    <row r="2670" spans="5:6" ht="16.149999999999999" customHeight="1" x14ac:dyDescent="0.25">
      <c r="E2670" s="5" t="str">
        <f>C2670&amp;"_"&amp;D2670</f>
        <v>_</v>
      </c>
      <c r="F2670" s="5" t="str">
        <f>C2670&amp;"_"&amp;D2670&amp;"_"&amp;B2670</f>
        <v>__</v>
      </c>
    </row>
    <row r="2671" spans="5:6" ht="16.149999999999999" customHeight="1" x14ac:dyDescent="0.25">
      <c r="E2671" s="5" t="str">
        <f>C2671&amp;"_"&amp;D2671</f>
        <v>_</v>
      </c>
      <c r="F2671" s="5" t="str">
        <f>C2671&amp;"_"&amp;D2671&amp;"_"&amp;B2671</f>
        <v>__</v>
      </c>
    </row>
    <row r="2672" spans="5:6" ht="16.149999999999999" customHeight="1" x14ac:dyDescent="0.25">
      <c r="E2672" s="5" t="str">
        <f>C2672&amp;"_"&amp;D2672</f>
        <v>_</v>
      </c>
      <c r="F2672" s="5" t="str">
        <f>C2672&amp;"_"&amp;D2672&amp;"_"&amp;B2672</f>
        <v>__</v>
      </c>
    </row>
    <row r="2673" spans="5:6" ht="16.149999999999999" customHeight="1" x14ac:dyDescent="0.25">
      <c r="E2673" s="5" t="str">
        <f>C2673&amp;"_"&amp;D2673</f>
        <v>_</v>
      </c>
      <c r="F2673" s="5" t="str">
        <f>C2673&amp;"_"&amp;D2673&amp;"_"&amp;B2673</f>
        <v>__</v>
      </c>
    </row>
    <row r="2674" spans="5:6" ht="16.149999999999999" customHeight="1" x14ac:dyDescent="0.25">
      <c r="E2674" s="5" t="str">
        <f>C2674&amp;"_"&amp;D2674</f>
        <v>_</v>
      </c>
      <c r="F2674" s="5" t="str">
        <f>C2674&amp;"_"&amp;D2674&amp;"_"&amp;B2674</f>
        <v>__</v>
      </c>
    </row>
    <row r="2675" spans="5:6" ht="16.149999999999999" customHeight="1" x14ac:dyDescent="0.25">
      <c r="E2675" s="5" t="str">
        <f>C2675&amp;"_"&amp;D2675</f>
        <v>_</v>
      </c>
      <c r="F2675" s="5" t="str">
        <f>C2675&amp;"_"&amp;D2675&amp;"_"&amp;B2675</f>
        <v>__</v>
      </c>
    </row>
    <row r="2676" spans="5:6" ht="16.149999999999999" customHeight="1" x14ac:dyDescent="0.25">
      <c r="E2676" s="5" t="str">
        <f>C2676&amp;"_"&amp;D2676</f>
        <v>_</v>
      </c>
      <c r="F2676" s="5" t="str">
        <f>C2676&amp;"_"&amp;D2676&amp;"_"&amp;B2676</f>
        <v>__</v>
      </c>
    </row>
    <row r="2677" spans="5:6" ht="16.149999999999999" customHeight="1" x14ac:dyDescent="0.25">
      <c r="E2677" s="5" t="str">
        <f>C2677&amp;"_"&amp;D2677</f>
        <v>_</v>
      </c>
      <c r="F2677" s="5" t="str">
        <f>C2677&amp;"_"&amp;D2677&amp;"_"&amp;B2677</f>
        <v>__</v>
      </c>
    </row>
    <row r="2678" spans="5:6" ht="16.149999999999999" customHeight="1" x14ac:dyDescent="0.25">
      <c r="E2678" s="5" t="str">
        <f>C2678&amp;"_"&amp;D2678</f>
        <v>_</v>
      </c>
      <c r="F2678" s="5" t="str">
        <f>C2678&amp;"_"&amp;D2678&amp;"_"&amp;B2678</f>
        <v>__</v>
      </c>
    </row>
    <row r="2679" spans="5:6" ht="16.149999999999999" customHeight="1" x14ac:dyDescent="0.25">
      <c r="E2679" s="5" t="str">
        <f>C2679&amp;"_"&amp;D2679</f>
        <v>_</v>
      </c>
      <c r="F2679" s="5" t="str">
        <f>C2679&amp;"_"&amp;D2679&amp;"_"&amp;B2679</f>
        <v>__</v>
      </c>
    </row>
    <row r="2680" spans="5:6" ht="16.149999999999999" customHeight="1" x14ac:dyDescent="0.25">
      <c r="E2680" s="5" t="str">
        <f>C2680&amp;"_"&amp;D2680</f>
        <v>_</v>
      </c>
      <c r="F2680" s="5" t="str">
        <f>C2680&amp;"_"&amp;D2680&amp;"_"&amp;B2680</f>
        <v>__</v>
      </c>
    </row>
    <row r="2681" spans="5:6" ht="16.149999999999999" customHeight="1" x14ac:dyDescent="0.25">
      <c r="E2681" s="5" t="str">
        <f>C2681&amp;"_"&amp;D2681</f>
        <v>_</v>
      </c>
      <c r="F2681" s="5" t="str">
        <f>C2681&amp;"_"&amp;D2681&amp;"_"&amp;B2681</f>
        <v>__</v>
      </c>
    </row>
    <row r="2682" spans="5:6" ht="16.149999999999999" customHeight="1" x14ac:dyDescent="0.25">
      <c r="E2682" s="5" t="str">
        <f>C2682&amp;"_"&amp;D2682</f>
        <v>_</v>
      </c>
      <c r="F2682" s="5" t="str">
        <f>C2682&amp;"_"&amp;D2682&amp;"_"&amp;B2682</f>
        <v>__</v>
      </c>
    </row>
    <row r="2683" spans="5:6" ht="16.149999999999999" customHeight="1" x14ac:dyDescent="0.25">
      <c r="E2683" s="5" t="str">
        <f>C2683&amp;"_"&amp;D2683</f>
        <v>_</v>
      </c>
      <c r="F2683" s="5" t="str">
        <f>C2683&amp;"_"&amp;D2683&amp;"_"&amp;B2683</f>
        <v>__</v>
      </c>
    </row>
    <row r="2684" spans="5:6" ht="16.149999999999999" customHeight="1" x14ac:dyDescent="0.25">
      <c r="E2684" s="5" t="str">
        <f>C2684&amp;"_"&amp;D2684</f>
        <v>_</v>
      </c>
      <c r="F2684" s="5" t="str">
        <f>C2684&amp;"_"&amp;D2684&amp;"_"&amp;B2684</f>
        <v>__</v>
      </c>
    </row>
    <row r="2685" spans="5:6" ht="16.149999999999999" customHeight="1" x14ac:dyDescent="0.25">
      <c r="E2685" s="5" t="str">
        <f>C2685&amp;"_"&amp;D2685</f>
        <v>_</v>
      </c>
      <c r="F2685" s="5" t="str">
        <f>C2685&amp;"_"&amp;D2685&amp;"_"&amp;B2685</f>
        <v>__</v>
      </c>
    </row>
    <row r="2686" spans="5:6" ht="16.149999999999999" customHeight="1" x14ac:dyDescent="0.25">
      <c r="E2686" s="5" t="str">
        <f>C2686&amp;"_"&amp;D2686</f>
        <v>_</v>
      </c>
      <c r="F2686" s="5" t="str">
        <f>C2686&amp;"_"&amp;D2686&amp;"_"&amp;B2686</f>
        <v>__</v>
      </c>
    </row>
    <row r="2687" spans="5:6" ht="16.149999999999999" customHeight="1" x14ac:dyDescent="0.25">
      <c r="E2687" s="5" t="str">
        <f>C2687&amp;"_"&amp;D2687</f>
        <v>_</v>
      </c>
      <c r="F2687" s="5" t="str">
        <f>C2687&amp;"_"&amp;D2687&amp;"_"&amp;B2687</f>
        <v>__</v>
      </c>
    </row>
    <row r="2688" spans="5:6" ht="16.149999999999999" customHeight="1" x14ac:dyDescent="0.25">
      <c r="E2688" s="5" t="str">
        <f>C2688&amp;"_"&amp;D2688</f>
        <v>_</v>
      </c>
      <c r="F2688" s="5" t="str">
        <f>C2688&amp;"_"&amp;D2688&amp;"_"&amp;B2688</f>
        <v>__</v>
      </c>
    </row>
    <row r="2689" spans="5:6" ht="16.149999999999999" customHeight="1" x14ac:dyDescent="0.25">
      <c r="E2689" s="5" t="str">
        <f>C2689&amp;"_"&amp;D2689</f>
        <v>_</v>
      </c>
      <c r="F2689" s="5" t="str">
        <f>C2689&amp;"_"&amp;D2689&amp;"_"&amp;B2689</f>
        <v>__</v>
      </c>
    </row>
    <row r="2690" spans="5:6" ht="16.149999999999999" customHeight="1" x14ac:dyDescent="0.25">
      <c r="E2690" s="5" t="str">
        <f>C2690&amp;"_"&amp;D2690</f>
        <v>_</v>
      </c>
      <c r="F2690" s="5" t="str">
        <f>C2690&amp;"_"&amp;D2690&amp;"_"&amp;B2690</f>
        <v>__</v>
      </c>
    </row>
    <row r="2691" spans="5:6" ht="16.149999999999999" customHeight="1" x14ac:dyDescent="0.25">
      <c r="E2691" s="5" t="str">
        <f>C2691&amp;"_"&amp;D2691</f>
        <v>_</v>
      </c>
      <c r="F2691" s="5" t="str">
        <f>C2691&amp;"_"&amp;D2691&amp;"_"&amp;B2691</f>
        <v>__</v>
      </c>
    </row>
    <row r="2692" spans="5:6" ht="16.149999999999999" customHeight="1" x14ac:dyDescent="0.25">
      <c r="E2692" s="5" t="str">
        <f>C2692&amp;"_"&amp;D2692</f>
        <v>_</v>
      </c>
      <c r="F2692" s="5" t="str">
        <f>C2692&amp;"_"&amp;D2692&amp;"_"&amp;B2692</f>
        <v>__</v>
      </c>
    </row>
    <row r="2693" spans="5:6" ht="16.149999999999999" customHeight="1" x14ac:dyDescent="0.25">
      <c r="E2693" s="5" t="str">
        <f>C2693&amp;"_"&amp;D2693</f>
        <v>_</v>
      </c>
      <c r="F2693" s="5" t="str">
        <f>C2693&amp;"_"&amp;D2693&amp;"_"&amp;B2693</f>
        <v>__</v>
      </c>
    </row>
    <row r="2694" spans="5:6" ht="16.149999999999999" customHeight="1" x14ac:dyDescent="0.25">
      <c r="E2694" s="5" t="str">
        <f>C2694&amp;"_"&amp;D2694</f>
        <v>_</v>
      </c>
      <c r="F2694" s="5" t="str">
        <f>C2694&amp;"_"&amp;D2694&amp;"_"&amp;B2694</f>
        <v>__</v>
      </c>
    </row>
    <row r="2695" spans="5:6" ht="16.149999999999999" customHeight="1" x14ac:dyDescent="0.25">
      <c r="E2695" s="5" t="str">
        <f>C2695&amp;"_"&amp;D2695</f>
        <v>_</v>
      </c>
      <c r="F2695" s="5" t="str">
        <f>C2695&amp;"_"&amp;D2695&amp;"_"&amp;B2695</f>
        <v>__</v>
      </c>
    </row>
    <row r="2696" spans="5:6" ht="16.149999999999999" customHeight="1" x14ac:dyDescent="0.25">
      <c r="E2696" s="5" t="str">
        <f>C2696&amp;"_"&amp;D2696</f>
        <v>_</v>
      </c>
      <c r="F2696" s="5" t="str">
        <f>C2696&amp;"_"&amp;D2696&amp;"_"&amp;B2696</f>
        <v>__</v>
      </c>
    </row>
    <row r="2697" spans="5:6" ht="16.149999999999999" customHeight="1" x14ac:dyDescent="0.25">
      <c r="E2697" s="5" t="str">
        <f>C2697&amp;"_"&amp;D2697</f>
        <v>_</v>
      </c>
      <c r="F2697" s="5" t="str">
        <f>C2697&amp;"_"&amp;D2697&amp;"_"&amp;B2697</f>
        <v>__</v>
      </c>
    </row>
    <row r="2698" spans="5:6" ht="16.149999999999999" customHeight="1" x14ac:dyDescent="0.25">
      <c r="E2698" s="5" t="str">
        <f>C2698&amp;"_"&amp;D2698</f>
        <v>_</v>
      </c>
      <c r="F2698" s="5" t="str">
        <f>C2698&amp;"_"&amp;D2698&amp;"_"&amp;B2698</f>
        <v>__</v>
      </c>
    </row>
    <row r="2699" spans="5:6" ht="16.149999999999999" customHeight="1" x14ac:dyDescent="0.25">
      <c r="E2699" s="5" t="str">
        <f>C2699&amp;"_"&amp;D2699</f>
        <v>_</v>
      </c>
      <c r="F2699" s="5" t="str">
        <f>C2699&amp;"_"&amp;D2699&amp;"_"&amp;B2699</f>
        <v>__</v>
      </c>
    </row>
    <row r="2700" spans="5:6" ht="16.149999999999999" customHeight="1" x14ac:dyDescent="0.25">
      <c r="E2700" s="5" t="str">
        <f>C2700&amp;"_"&amp;D2700</f>
        <v>_</v>
      </c>
      <c r="F2700" s="5" t="str">
        <f>C2700&amp;"_"&amp;D2700&amp;"_"&amp;B2700</f>
        <v>__</v>
      </c>
    </row>
    <row r="2701" spans="5:6" ht="16.149999999999999" customHeight="1" x14ac:dyDescent="0.25">
      <c r="E2701" s="5" t="str">
        <f>C2701&amp;"_"&amp;D2701</f>
        <v>_</v>
      </c>
      <c r="F2701" s="5" t="str">
        <f>C2701&amp;"_"&amp;D2701&amp;"_"&amp;B2701</f>
        <v>__</v>
      </c>
    </row>
    <row r="2702" spans="5:6" ht="16.149999999999999" customHeight="1" x14ac:dyDescent="0.25">
      <c r="E2702" s="5" t="str">
        <f>C2702&amp;"_"&amp;D2702</f>
        <v>_</v>
      </c>
      <c r="F2702" s="5" t="str">
        <f>C2702&amp;"_"&amp;D2702&amp;"_"&amp;B2702</f>
        <v>__</v>
      </c>
    </row>
    <row r="2703" spans="5:6" ht="16.149999999999999" customHeight="1" x14ac:dyDescent="0.25">
      <c r="E2703" s="5" t="str">
        <f>C2703&amp;"_"&amp;D2703</f>
        <v>_</v>
      </c>
      <c r="F2703" s="5" t="str">
        <f>C2703&amp;"_"&amp;D2703&amp;"_"&amp;B2703</f>
        <v>__</v>
      </c>
    </row>
    <row r="2704" spans="5:6" ht="16.149999999999999" customHeight="1" x14ac:dyDescent="0.25">
      <c r="E2704" s="5" t="str">
        <f>C2704&amp;"_"&amp;D2704</f>
        <v>_</v>
      </c>
      <c r="F2704" s="5" t="str">
        <f>C2704&amp;"_"&amp;D2704&amp;"_"&amp;B2704</f>
        <v>__</v>
      </c>
    </row>
    <row r="2705" spans="5:6" ht="16.149999999999999" customHeight="1" x14ac:dyDescent="0.25">
      <c r="E2705" s="5" t="str">
        <f>C2705&amp;"_"&amp;D2705</f>
        <v>_</v>
      </c>
      <c r="F2705" s="5" t="str">
        <f>C2705&amp;"_"&amp;D2705&amp;"_"&amp;B2705</f>
        <v>__</v>
      </c>
    </row>
    <row r="2706" spans="5:6" ht="16.149999999999999" customHeight="1" x14ac:dyDescent="0.25">
      <c r="E2706" s="5" t="str">
        <f>C2706&amp;"_"&amp;D2706</f>
        <v>_</v>
      </c>
      <c r="F2706" s="5" t="str">
        <f>C2706&amp;"_"&amp;D2706&amp;"_"&amp;B2706</f>
        <v>__</v>
      </c>
    </row>
    <row r="2707" spans="5:6" ht="16.149999999999999" customHeight="1" x14ac:dyDescent="0.25">
      <c r="E2707" s="5" t="str">
        <f>C2707&amp;"_"&amp;D2707</f>
        <v>_</v>
      </c>
      <c r="F2707" s="5" t="str">
        <f>C2707&amp;"_"&amp;D2707&amp;"_"&amp;B2707</f>
        <v>__</v>
      </c>
    </row>
    <row r="2708" spans="5:6" ht="16.149999999999999" customHeight="1" x14ac:dyDescent="0.25">
      <c r="E2708" s="5" t="str">
        <f>C2708&amp;"_"&amp;D2708</f>
        <v>_</v>
      </c>
      <c r="F2708" s="5" t="str">
        <f>C2708&amp;"_"&amp;D2708&amp;"_"&amp;B2708</f>
        <v>__</v>
      </c>
    </row>
    <row r="2709" spans="5:6" ht="16.149999999999999" customHeight="1" x14ac:dyDescent="0.25">
      <c r="E2709" s="5" t="str">
        <f>C2709&amp;"_"&amp;D2709</f>
        <v>_</v>
      </c>
      <c r="F2709" s="5" t="str">
        <f>C2709&amp;"_"&amp;D2709&amp;"_"&amp;B2709</f>
        <v>__</v>
      </c>
    </row>
    <row r="2710" spans="5:6" ht="16.149999999999999" customHeight="1" x14ac:dyDescent="0.25">
      <c r="E2710" s="5" t="str">
        <f>C2710&amp;"_"&amp;D2710</f>
        <v>_</v>
      </c>
      <c r="F2710" s="5" t="str">
        <f>C2710&amp;"_"&amp;D2710&amp;"_"&amp;B2710</f>
        <v>__</v>
      </c>
    </row>
    <row r="2711" spans="5:6" ht="16.149999999999999" customHeight="1" x14ac:dyDescent="0.25">
      <c r="E2711" s="5" t="str">
        <f>C2711&amp;"_"&amp;D2711</f>
        <v>_</v>
      </c>
      <c r="F2711" s="5" t="str">
        <f>C2711&amp;"_"&amp;D2711&amp;"_"&amp;B2711</f>
        <v>__</v>
      </c>
    </row>
    <row r="2712" spans="5:6" ht="16.149999999999999" customHeight="1" x14ac:dyDescent="0.25">
      <c r="E2712" s="5" t="str">
        <f>C2712&amp;"_"&amp;D2712</f>
        <v>_</v>
      </c>
      <c r="F2712" s="5" t="str">
        <f>C2712&amp;"_"&amp;D2712&amp;"_"&amp;B2712</f>
        <v>__</v>
      </c>
    </row>
    <row r="2713" spans="5:6" ht="16.149999999999999" customHeight="1" x14ac:dyDescent="0.25">
      <c r="E2713" s="5" t="str">
        <f>C2713&amp;"_"&amp;D2713</f>
        <v>_</v>
      </c>
      <c r="F2713" s="5" t="str">
        <f>C2713&amp;"_"&amp;D2713&amp;"_"&amp;B2713</f>
        <v>__</v>
      </c>
    </row>
    <row r="2714" spans="5:6" ht="16.149999999999999" customHeight="1" x14ac:dyDescent="0.25">
      <c r="E2714" s="5" t="str">
        <f>C2714&amp;"_"&amp;D2714</f>
        <v>_</v>
      </c>
      <c r="F2714" s="5" t="str">
        <f>C2714&amp;"_"&amp;D2714&amp;"_"&amp;B2714</f>
        <v>__</v>
      </c>
    </row>
    <row r="2715" spans="5:6" ht="16.149999999999999" customHeight="1" x14ac:dyDescent="0.25">
      <c r="E2715" s="5" t="str">
        <f>C2715&amp;"_"&amp;D2715</f>
        <v>_</v>
      </c>
      <c r="F2715" s="5" t="str">
        <f>C2715&amp;"_"&amp;D2715&amp;"_"&amp;B2715</f>
        <v>__</v>
      </c>
    </row>
    <row r="2716" spans="5:6" ht="16.149999999999999" customHeight="1" x14ac:dyDescent="0.25">
      <c r="E2716" s="5" t="str">
        <f>C2716&amp;"_"&amp;D2716</f>
        <v>_</v>
      </c>
      <c r="F2716" s="5" t="str">
        <f>C2716&amp;"_"&amp;D2716&amp;"_"&amp;B2716</f>
        <v>__</v>
      </c>
    </row>
    <row r="2717" spans="5:6" ht="16.149999999999999" customHeight="1" x14ac:dyDescent="0.25">
      <c r="E2717" s="5" t="str">
        <f>C2717&amp;"_"&amp;D2717</f>
        <v>_</v>
      </c>
      <c r="F2717" s="5" t="str">
        <f>C2717&amp;"_"&amp;D2717&amp;"_"&amp;B2717</f>
        <v>__</v>
      </c>
    </row>
    <row r="2718" spans="5:6" ht="16.149999999999999" customHeight="1" x14ac:dyDescent="0.25">
      <c r="E2718" s="5" t="str">
        <f>C2718&amp;"_"&amp;D2718</f>
        <v>_</v>
      </c>
      <c r="F2718" s="5" t="str">
        <f>C2718&amp;"_"&amp;D2718&amp;"_"&amp;B2718</f>
        <v>__</v>
      </c>
    </row>
    <row r="2719" spans="5:6" ht="16.149999999999999" customHeight="1" x14ac:dyDescent="0.25">
      <c r="E2719" s="5" t="str">
        <f>C2719&amp;"_"&amp;D2719</f>
        <v>_</v>
      </c>
      <c r="F2719" s="5" t="str">
        <f>C2719&amp;"_"&amp;D2719&amp;"_"&amp;B2719</f>
        <v>__</v>
      </c>
    </row>
    <row r="2720" spans="5:6" ht="16.149999999999999" customHeight="1" x14ac:dyDescent="0.25">
      <c r="E2720" s="5" t="str">
        <f>C2720&amp;"_"&amp;D2720</f>
        <v>_</v>
      </c>
      <c r="F2720" s="5" t="str">
        <f>C2720&amp;"_"&amp;D2720&amp;"_"&amp;B2720</f>
        <v>__</v>
      </c>
    </row>
    <row r="2721" spans="5:6" ht="16.149999999999999" customHeight="1" x14ac:dyDescent="0.25">
      <c r="E2721" s="5" t="str">
        <f>C2721&amp;"_"&amp;D2721</f>
        <v>_</v>
      </c>
      <c r="F2721" s="5" t="str">
        <f>C2721&amp;"_"&amp;D2721&amp;"_"&amp;B2721</f>
        <v>__</v>
      </c>
    </row>
    <row r="2722" spans="5:6" ht="16.149999999999999" customHeight="1" x14ac:dyDescent="0.25">
      <c r="E2722" s="5" t="str">
        <f>C2722&amp;"_"&amp;D2722</f>
        <v>_</v>
      </c>
      <c r="F2722" s="5" t="str">
        <f>C2722&amp;"_"&amp;D2722&amp;"_"&amp;B2722</f>
        <v>__</v>
      </c>
    </row>
    <row r="2723" spans="5:6" ht="16.149999999999999" customHeight="1" x14ac:dyDescent="0.25">
      <c r="E2723" s="5" t="str">
        <f>C2723&amp;"_"&amp;D2723</f>
        <v>_</v>
      </c>
      <c r="F2723" s="5" t="str">
        <f>C2723&amp;"_"&amp;D2723&amp;"_"&amp;B2723</f>
        <v>__</v>
      </c>
    </row>
    <row r="2724" spans="5:6" ht="16.149999999999999" customHeight="1" x14ac:dyDescent="0.25">
      <c r="E2724" s="5" t="str">
        <f>C2724&amp;"_"&amp;D2724</f>
        <v>_</v>
      </c>
      <c r="F2724" s="5" t="str">
        <f>C2724&amp;"_"&amp;D2724&amp;"_"&amp;B2724</f>
        <v>__</v>
      </c>
    </row>
    <row r="2725" spans="5:6" ht="16.149999999999999" customHeight="1" x14ac:dyDescent="0.25">
      <c r="E2725" s="5" t="str">
        <f>C2725&amp;"_"&amp;D2725</f>
        <v>_</v>
      </c>
      <c r="F2725" s="5" t="str">
        <f>C2725&amp;"_"&amp;D2725&amp;"_"&amp;B2725</f>
        <v>__</v>
      </c>
    </row>
    <row r="2726" spans="5:6" ht="16.149999999999999" customHeight="1" x14ac:dyDescent="0.25">
      <c r="E2726" s="5" t="str">
        <f>C2726&amp;"_"&amp;D2726</f>
        <v>_</v>
      </c>
      <c r="F2726" s="5" t="str">
        <f>C2726&amp;"_"&amp;D2726&amp;"_"&amp;B2726</f>
        <v>__</v>
      </c>
    </row>
    <row r="2727" spans="5:6" ht="16.149999999999999" customHeight="1" x14ac:dyDescent="0.25">
      <c r="E2727" s="5" t="str">
        <f>C2727&amp;"_"&amp;D2727</f>
        <v>_</v>
      </c>
      <c r="F2727" s="5" t="str">
        <f>C2727&amp;"_"&amp;D2727&amp;"_"&amp;B2727</f>
        <v>__</v>
      </c>
    </row>
    <row r="2728" spans="5:6" ht="16.149999999999999" customHeight="1" x14ac:dyDescent="0.25">
      <c r="E2728" s="5" t="str">
        <f>C2728&amp;"_"&amp;D2728</f>
        <v>_</v>
      </c>
      <c r="F2728" s="5" t="str">
        <f>C2728&amp;"_"&amp;D2728&amp;"_"&amp;B2728</f>
        <v>__</v>
      </c>
    </row>
    <row r="2729" spans="5:6" ht="16.149999999999999" customHeight="1" x14ac:dyDescent="0.25">
      <c r="E2729" s="5" t="str">
        <f>C2729&amp;"_"&amp;D2729</f>
        <v>_</v>
      </c>
      <c r="F2729" s="5" t="str">
        <f>C2729&amp;"_"&amp;D2729&amp;"_"&amp;B2729</f>
        <v>__</v>
      </c>
    </row>
    <row r="2730" spans="5:6" ht="16.149999999999999" customHeight="1" x14ac:dyDescent="0.25">
      <c r="E2730" s="5" t="str">
        <f>C2730&amp;"_"&amp;D2730</f>
        <v>_</v>
      </c>
      <c r="F2730" s="5" t="str">
        <f>C2730&amp;"_"&amp;D2730&amp;"_"&amp;B2730</f>
        <v>__</v>
      </c>
    </row>
    <row r="2731" spans="5:6" ht="16.149999999999999" customHeight="1" x14ac:dyDescent="0.25">
      <c r="E2731" s="5" t="str">
        <f>C2731&amp;"_"&amp;D2731</f>
        <v>_</v>
      </c>
      <c r="F2731" s="5" t="str">
        <f>C2731&amp;"_"&amp;D2731&amp;"_"&amp;B2731</f>
        <v>__</v>
      </c>
    </row>
    <row r="2732" spans="5:6" ht="16.149999999999999" customHeight="1" x14ac:dyDescent="0.25">
      <c r="E2732" s="5" t="str">
        <f>C2732&amp;"_"&amp;D2732</f>
        <v>_</v>
      </c>
      <c r="F2732" s="5" t="str">
        <f>C2732&amp;"_"&amp;D2732&amp;"_"&amp;B2732</f>
        <v>__</v>
      </c>
    </row>
    <row r="2733" spans="5:6" ht="16.149999999999999" customHeight="1" x14ac:dyDescent="0.25">
      <c r="E2733" s="5" t="str">
        <f>C2733&amp;"_"&amp;D2733</f>
        <v>_</v>
      </c>
      <c r="F2733" s="5" t="str">
        <f>C2733&amp;"_"&amp;D2733&amp;"_"&amp;B2733</f>
        <v>__</v>
      </c>
    </row>
    <row r="2734" spans="5:6" ht="16.149999999999999" customHeight="1" x14ac:dyDescent="0.25">
      <c r="E2734" s="5" t="str">
        <f>C2734&amp;"_"&amp;D2734</f>
        <v>_</v>
      </c>
      <c r="F2734" s="5" t="str">
        <f>C2734&amp;"_"&amp;D2734&amp;"_"&amp;B2734</f>
        <v>__</v>
      </c>
    </row>
    <row r="2735" spans="5:6" ht="16.149999999999999" customHeight="1" x14ac:dyDescent="0.25">
      <c r="E2735" s="5" t="str">
        <f>C2735&amp;"_"&amp;D2735</f>
        <v>_</v>
      </c>
      <c r="F2735" s="5" t="str">
        <f>C2735&amp;"_"&amp;D2735&amp;"_"&amp;B2735</f>
        <v>__</v>
      </c>
    </row>
    <row r="2736" spans="5:6" ht="16.149999999999999" customHeight="1" x14ac:dyDescent="0.25">
      <c r="E2736" s="5" t="str">
        <f>C2736&amp;"_"&amp;D2736</f>
        <v>_</v>
      </c>
      <c r="F2736" s="5" t="str">
        <f>C2736&amp;"_"&amp;D2736&amp;"_"&amp;B2736</f>
        <v>__</v>
      </c>
    </row>
    <row r="2737" spans="5:6" ht="16.149999999999999" customHeight="1" x14ac:dyDescent="0.25">
      <c r="E2737" s="5" t="str">
        <f>C2737&amp;"_"&amp;D2737</f>
        <v>_</v>
      </c>
      <c r="F2737" s="5" t="str">
        <f>C2737&amp;"_"&amp;D2737&amp;"_"&amp;B2737</f>
        <v>__</v>
      </c>
    </row>
    <row r="2738" spans="5:6" ht="16.149999999999999" customHeight="1" x14ac:dyDescent="0.25">
      <c r="E2738" s="5" t="str">
        <f>C2738&amp;"_"&amp;D2738</f>
        <v>_</v>
      </c>
      <c r="F2738" s="5" t="str">
        <f>C2738&amp;"_"&amp;D2738&amp;"_"&amp;B2738</f>
        <v>__</v>
      </c>
    </row>
    <row r="2739" spans="5:6" ht="16.149999999999999" customHeight="1" x14ac:dyDescent="0.25">
      <c r="E2739" s="5" t="str">
        <f>C2739&amp;"_"&amp;D2739</f>
        <v>_</v>
      </c>
      <c r="F2739" s="5" t="str">
        <f>C2739&amp;"_"&amp;D2739&amp;"_"&amp;B2739</f>
        <v>__</v>
      </c>
    </row>
    <row r="2740" spans="5:6" ht="16.149999999999999" customHeight="1" x14ac:dyDescent="0.25">
      <c r="E2740" s="5" t="str">
        <f>C2740&amp;"_"&amp;D2740</f>
        <v>_</v>
      </c>
      <c r="F2740" s="5" t="str">
        <f>C2740&amp;"_"&amp;D2740&amp;"_"&amp;B2740</f>
        <v>__</v>
      </c>
    </row>
    <row r="2741" spans="5:6" ht="16.149999999999999" customHeight="1" x14ac:dyDescent="0.25">
      <c r="E2741" s="5" t="str">
        <f>C2741&amp;"_"&amp;D2741</f>
        <v>_</v>
      </c>
      <c r="F2741" s="5" t="str">
        <f>C2741&amp;"_"&amp;D2741&amp;"_"&amp;B2741</f>
        <v>__</v>
      </c>
    </row>
    <row r="2742" spans="5:6" ht="16.149999999999999" customHeight="1" x14ac:dyDescent="0.25">
      <c r="E2742" s="5" t="str">
        <f>C2742&amp;"_"&amp;D2742</f>
        <v>_</v>
      </c>
      <c r="F2742" s="5" t="str">
        <f>C2742&amp;"_"&amp;D2742&amp;"_"&amp;B2742</f>
        <v>__</v>
      </c>
    </row>
    <row r="2743" spans="5:6" ht="16.149999999999999" customHeight="1" x14ac:dyDescent="0.25">
      <c r="E2743" s="5" t="str">
        <f>C2743&amp;"_"&amp;D2743</f>
        <v>_</v>
      </c>
      <c r="F2743" s="5" t="str">
        <f>C2743&amp;"_"&amp;D2743&amp;"_"&amp;B2743</f>
        <v>__</v>
      </c>
    </row>
    <row r="2744" spans="5:6" ht="16.149999999999999" customHeight="1" x14ac:dyDescent="0.25">
      <c r="E2744" s="5" t="str">
        <f>C2744&amp;"_"&amp;D2744</f>
        <v>_</v>
      </c>
      <c r="F2744" s="5" t="str">
        <f>C2744&amp;"_"&amp;D2744&amp;"_"&amp;B2744</f>
        <v>__</v>
      </c>
    </row>
    <row r="2745" spans="5:6" ht="16.149999999999999" customHeight="1" x14ac:dyDescent="0.25">
      <c r="E2745" s="5" t="str">
        <f>C2745&amp;"_"&amp;D2745</f>
        <v>_</v>
      </c>
      <c r="F2745" s="5" t="str">
        <f>C2745&amp;"_"&amp;D2745&amp;"_"&amp;B2745</f>
        <v>__</v>
      </c>
    </row>
    <row r="2746" spans="5:6" ht="16.149999999999999" customHeight="1" x14ac:dyDescent="0.25">
      <c r="E2746" s="5" t="str">
        <f>C2746&amp;"_"&amp;D2746</f>
        <v>_</v>
      </c>
      <c r="F2746" s="5" t="str">
        <f>C2746&amp;"_"&amp;D2746&amp;"_"&amp;B2746</f>
        <v>__</v>
      </c>
    </row>
    <row r="2747" spans="5:6" ht="16.149999999999999" customHeight="1" x14ac:dyDescent="0.25">
      <c r="E2747" s="5" t="str">
        <f>C2747&amp;"_"&amp;D2747</f>
        <v>_</v>
      </c>
      <c r="F2747" s="5" t="str">
        <f>C2747&amp;"_"&amp;D2747&amp;"_"&amp;B2747</f>
        <v>__</v>
      </c>
    </row>
    <row r="2748" spans="5:6" ht="16.149999999999999" customHeight="1" x14ac:dyDescent="0.25">
      <c r="E2748" s="5" t="str">
        <f>C2748&amp;"_"&amp;D2748</f>
        <v>_</v>
      </c>
      <c r="F2748" s="5" t="str">
        <f>C2748&amp;"_"&amp;D2748&amp;"_"&amp;B2748</f>
        <v>__</v>
      </c>
    </row>
    <row r="2749" spans="5:6" ht="16.149999999999999" customHeight="1" x14ac:dyDescent="0.25">
      <c r="E2749" s="5" t="str">
        <f>C2749&amp;"_"&amp;D2749</f>
        <v>_</v>
      </c>
      <c r="F2749" s="5" t="str">
        <f>C2749&amp;"_"&amp;D2749&amp;"_"&amp;B2749</f>
        <v>__</v>
      </c>
    </row>
    <row r="2750" spans="5:6" ht="16.149999999999999" customHeight="1" x14ac:dyDescent="0.25">
      <c r="E2750" s="5" t="str">
        <f>C2750&amp;"_"&amp;D2750</f>
        <v>_</v>
      </c>
      <c r="F2750" s="5" t="str">
        <f>C2750&amp;"_"&amp;D2750&amp;"_"&amp;B2750</f>
        <v>__</v>
      </c>
    </row>
    <row r="2751" spans="5:6" ht="16.149999999999999" customHeight="1" x14ac:dyDescent="0.25">
      <c r="E2751" s="5" t="str">
        <f>C2751&amp;"_"&amp;D2751</f>
        <v>_</v>
      </c>
      <c r="F2751" s="5" t="str">
        <f>C2751&amp;"_"&amp;D2751&amp;"_"&amp;B2751</f>
        <v>__</v>
      </c>
    </row>
    <row r="2752" spans="5:6" ht="16.149999999999999" customHeight="1" x14ac:dyDescent="0.25">
      <c r="E2752" s="5" t="str">
        <f>C2752&amp;"_"&amp;D2752</f>
        <v>_</v>
      </c>
      <c r="F2752" s="5" t="str">
        <f>C2752&amp;"_"&amp;D2752&amp;"_"&amp;B2752</f>
        <v>__</v>
      </c>
    </row>
    <row r="2753" spans="5:6" ht="16.149999999999999" customHeight="1" x14ac:dyDescent="0.25">
      <c r="E2753" s="5" t="str">
        <f>C2753&amp;"_"&amp;D2753</f>
        <v>_</v>
      </c>
      <c r="F2753" s="5" t="str">
        <f>C2753&amp;"_"&amp;D2753&amp;"_"&amp;B2753</f>
        <v>__</v>
      </c>
    </row>
    <row r="2754" spans="5:6" ht="16.149999999999999" customHeight="1" x14ac:dyDescent="0.25">
      <c r="E2754" s="5" t="str">
        <f>C2754&amp;"_"&amp;D2754</f>
        <v>_</v>
      </c>
      <c r="F2754" s="5" t="str">
        <f>C2754&amp;"_"&amp;D2754&amp;"_"&amp;B2754</f>
        <v>__</v>
      </c>
    </row>
    <row r="2755" spans="5:6" ht="16.149999999999999" customHeight="1" x14ac:dyDescent="0.25">
      <c r="E2755" s="5" t="str">
        <f>C2755&amp;"_"&amp;D2755</f>
        <v>_</v>
      </c>
      <c r="F2755" s="5" t="str">
        <f>C2755&amp;"_"&amp;D2755&amp;"_"&amp;B2755</f>
        <v>__</v>
      </c>
    </row>
    <row r="2756" spans="5:6" ht="16.149999999999999" customHeight="1" x14ac:dyDescent="0.25">
      <c r="E2756" s="5" t="str">
        <f>C2756&amp;"_"&amp;D2756</f>
        <v>_</v>
      </c>
      <c r="F2756" s="5" t="str">
        <f>C2756&amp;"_"&amp;D2756&amp;"_"&amp;B2756</f>
        <v>__</v>
      </c>
    </row>
    <row r="2757" spans="5:6" ht="16.149999999999999" customHeight="1" x14ac:dyDescent="0.25">
      <c r="E2757" s="5" t="str">
        <f>C2757&amp;"_"&amp;D2757</f>
        <v>_</v>
      </c>
      <c r="F2757" s="5" t="str">
        <f>C2757&amp;"_"&amp;D2757&amp;"_"&amp;B2757</f>
        <v>__</v>
      </c>
    </row>
    <row r="2758" spans="5:6" ht="16.149999999999999" customHeight="1" x14ac:dyDescent="0.25">
      <c r="E2758" s="5" t="str">
        <f>C2758&amp;"_"&amp;D2758</f>
        <v>_</v>
      </c>
      <c r="F2758" s="5" t="str">
        <f>C2758&amp;"_"&amp;D2758&amp;"_"&amp;B2758</f>
        <v>__</v>
      </c>
    </row>
    <row r="2759" spans="5:6" ht="16.149999999999999" customHeight="1" x14ac:dyDescent="0.25">
      <c r="E2759" s="5" t="str">
        <f>C2759&amp;"_"&amp;D2759</f>
        <v>_</v>
      </c>
      <c r="F2759" s="5" t="str">
        <f>C2759&amp;"_"&amp;D2759&amp;"_"&amp;B2759</f>
        <v>__</v>
      </c>
    </row>
    <row r="2760" spans="5:6" ht="16.149999999999999" customHeight="1" x14ac:dyDescent="0.25">
      <c r="E2760" s="5" t="str">
        <f>C2760&amp;"_"&amp;D2760</f>
        <v>_</v>
      </c>
      <c r="F2760" s="5" t="str">
        <f>C2760&amp;"_"&amp;D2760&amp;"_"&amp;B2760</f>
        <v>__</v>
      </c>
    </row>
    <row r="2761" spans="5:6" ht="16.149999999999999" customHeight="1" x14ac:dyDescent="0.25">
      <c r="E2761" s="5" t="str">
        <f>C2761&amp;"_"&amp;D2761</f>
        <v>_</v>
      </c>
      <c r="F2761" s="5" t="str">
        <f>C2761&amp;"_"&amp;D2761&amp;"_"&amp;B2761</f>
        <v>__</v>
      </c>
    </row>
    <row r="2762" spans="5:6" ht="16.149999999999999" customHeight="1" x14ac:dyDescent="0.25">
      <c r="E2762" s="5" t="str">
        <f>C2762&amp;"_"&amp;D2762</f>
        <v>_</v>
      </c>
      <c r="F2762" s="5" t="str">
        <f>C2762&amp;"_"&amp;D2762&amp;"_"&amp;B2762</f>
        <v>__</v>
      </c>
    </row>
    <row r="2763" spans="5:6" ht="16.149999999999999" customHeight="1" x14ac:dyDescent="0.25">
      <c r="E2763" s="5" t="str">
        <f>C2763&amp;"_"&amp;D2763</f>
        <v>_</v>
      </c>
      <c r="F2763" s="5" t="str">
        <f>C2763&amp;"_"&amp;D2763&amp;"_"&amp;B2763</f>
        <v>__</v>
      </c>
    </row>
    <row r="2764" spans="5:6" ht="16.149999999999999" customHeight="1" x14ac:dyDescent="0.25">
      <c r="E2764" s="5" t="str">
        <f>C2764&amp;"_"&amp;D2764</f>
        <v>_</v>
      </c>
      <c r="F2764" s="5" t="str">
        <f>C2764&amp;"_"&amp;D2764&amp;"_"&amp;B2764</f>
        <v>__</v>
      </c>
    </row>
    <row r="2765" spans="5:6" ht="16.149999999999999" customHeight="1" x14ac:dyDescent="0.25">
      <c r="E2765" s="5" t="str">
        <f>C2765&amp;"_"&amp;D2765</f>
        <v>_</v>
      </c>
      <c r="F2765" s="5" t="str">
        <f>C2765&amp;"_"&amp;D2765&amp;"_"&amp;B2765</f>
        <v>__</v>
      </c>
    </row>
    <row r="2766" spans="5:6" ht="16.149999999999999" customHeight="1" x14ac:dyDescent="0.25">
      <c r="E2766" s="5" t="str">
        <f>C2766&amp;"_"&amp;D2766</f>
        <v>_</v>
      </c>
      <c r="F2766" s="5" t="str">
        <f>C2766&amp;"_"&amp;D2766&amp;"_"&amp;B2766</f>
        <v>__</v>
      </c>
    </row>
    <row r="2767" spans="5:6" ht="16.149999999999999" customHeight="1" x14ac:dyDescent="0.25">
      <c r="E2767" s="5" t="str">
        <f>C2767&amp;"_"&amp;D2767</f>
        <v>_</v>
      </c>
      <c r="F2767" s="5" t="str">
        <f>C2767&amp;"_"&amp;D2767&amp;"_"&amp;B2767</f>
        <v>__</v>
      </c>
    </row>
    <row r="2768" spans="5:6" ht="16.149999999999999" customHeight="1" x14ac:dyDescent="0.25">
      <c r="E2768" s="5" t="str">
        <f>C2768&amp;"_"&amp;D2768</f>
        <v>_</v>
      </c>
      <c r="F2768" s="5" t="str">
        <f>C2768&amp;"_"&amp;D2768&amp;"_"&amp;B2768</f>
        <v>__</v>
      </c>
    </row>
    <row r="2769" spans="5:6" ht="16.149999999999999" customHeight="1" x14ac:dyDescent="0.25">
      <c r="E2769" s="5" t="str">
        <f>C2769&amp;"_"&amp;D2769</f>
        <v>_</v>
      </c>
      <c r="F2769" s="5" t="str">
        <f>C2769&amp;"_"&amp;D2769&amp;"_"&amp;B2769</f>
        <v>__</v>
      </c>
    </row>
    <row r="2770" spans="5:6" ht="16.149999999999999" customHeight="1" x14ac:dyDescent="0.25">
      <c r="E2770" s="5" t="str">
        <f>C2770&amp;"_"&amp;D2770</f>
        <v>_</v>
      </c>
      <c r="F2770" s="5" t="str">
        <f>C2770&amp;"_"&amp;D2770&amp;"_"&amp;B2770</f>
        <v>__</v>
      </c>
    </row>
    <row r="2771" spans="5:6" ht="16.149999999999999" customHeight="1" x14ac:dyDescent="0.25">
      <c r="E2771" s="5" t="str">
        <f>C2771&amp;"_"&amp;D2771</f>
        <v>_</v>
      </c>
      <c r="F2771" s="5" t="str">
        <f>C2771&amp;"_"&amp;D2771&amp;"_"&amp;B2771</f>
        <v>__</v>
      </c>
    </row>
    <row r="2772" spans="5:6" ht="16.149999999999999" customHeight="1" x14ac:dyDescent="0.25">
      <c r="E2772" s="5" t="str">
        <f>C2772&amp;"_"&amp;D2772</f>
        <v>_</v>
      </c>
      <c r="F2772" s="5" t="str">
        <f>C2772&amp;"_"&amp;D2772&amp;"_"&amp;B2772</f>
        <v>__</v>
      </c>
    </row>
    <row r="2773" spans="5:6" ht="16.149999999999999" customHeight="1" x14ac:dyDescent="0.25">
      <c r="E2773" s="5" t="str">
        <f>C2773&amp;"_"&amp;D2773</f>
        <v>_</v>
      </c>
      <c r="F2773" s="5" t="str">
        <f>C2773&amp;"_"&amp;D2773&amp;"_"&amp;B2773</f>
        <v>__</v>
      </c>
    </row>
    <row r="2774" spans="5:6" ht="16.149999999999999" customHeight="1" x14ac:dyDescent="0.25">
      <c r="E2774" s="5" t="str">
        <f>C2774&amp;"_"&amp;D2774</f>
        <v>_</v>
      </c>
      <c r="F2774" s="5" t="str">
        <f>C2774&amp;"_"&amp;D2774&amp;"_"&amp;B2774</f>
        <v>__</v>
      </c>
    </row>
    <row r="2775" spans="5:6" ht="16.149999999999999" customHeight="1" x14ac:dyDescent="0.25">
      <c r="E2775" s="5" t="str">
        <f>C2775&amp;"_"&amp;D2775</f>
        <v>_</v>
      </c>
      <c r="F2775" s="5" t="str">
        <f>C2775&amp;"_"&amp;D2775&amp;"_"&amp;B2775</f>
        <v>__</v>
      </c>
    </row>
    <row r="2776" spans="5:6" ht="16.149999999999999" customHeight="1" x14ac:dyDescent="0.25">
      <c r="E2776" s="5" t="str">
        <f>C2776&amp;"_"&amp;D2776</f>
        <v>_</v>
      </c>
      <c r="F2776" s="5" t="str">
        <f>C2776&amp;"_"&amp;D2776&amp;"_"&amp;B2776</f>
        <v>__</v>
      </c>
    </row>
    <row r="2777" spans="5:6" ht="16.149999999999999" customHeight="1" x14ac:dyDescent="0.25">
      <c r="E2777" s="5" t="str">
        <f>C2777&amp;"_"&amp;D2777</f>
        <v>_</v>
      </c>
      <c r="F2777" s="5" t="str">
        <f>C2777&amp;"_"&amp;D2777&amp;"_"&amp;B2777</f>
        <v>__</v>
      </c>
    </row>
    <row r="2778" spans="5:6" ht="16.149999999999999" customHeight="1" x14ac:dyDescent="0.25">
      <c r="E2778" s="5" t="str">
        <f>C2778&amp;"_"&amp;D2778</f>
        <v>_</v>
      </c>
      <c r="F2778" s="5" t="str">
        <f>C2778&amp;"_"&amp;D2778&amp;"_"&amp;B2778</f>
        <v>__</v>
      </c>
    </row>
    <row r="2779" spans="5:6" ht="16.149999999999999" customHeight="1" x14ac:dyDescent="0.25">
      <c r="E2779" s="5" t="str">
        <f>C2779&amp;"_"&amp;D2779</f>
        <v>_</v>
      </c>
      <c r="F2779" s="5" t="str">
        <f>C2779&amp;"_"&amp;D2779&amp;"_"&amp;B2779</f>
        <v>__</v>
      </c>
    </row>
    <row r="2780" spans="5:6" ht="16.149999999999999" customHeight="1" x14ac:dyDescent="0.25">
      <c r="E2780" s="5" t="str">
        <f>C2780&amp;"_"&amp;D2780</f>
        <v>_</v>
      </c>
      <c r="F2780" s="5" t="str">
        <f>C2780&amp;"_"&amp;D2780&amp;"_"&amp;B2780</f>
        <v>__</v>
      </c>
    </row>
    <row r="2781" spans="5:6" ht="16.149999999999999" customHeight="1" x14ac:dyDescent="0.25">
      <c r="E2781" s="5" t="str">
        <f>C2781&amp;"_"&amp;D2781</f>
        <v>_</v>
      </c>
      <c r="F2781" s="5" t="str">
        <f>C2781&amp;"_"&amp;D2781&amp;"_"&amp;B2781</f>
        <v>__</v>
      </c>
    </row>
    <row r="2782" spans="5:6" ht="16.149999999999999" customHeight="1" x14ac:dyDescent="0.25">
      <c r="E2782" s="5" t="str">
        <f>C2782&amp;"_"&amp;D2782</f>
        <v>_</v>
      </c>
      <c r="F2782" s="5" t="str">
        <f>C2782&amp;"_"&amp;D2782&amp;"_"&amp;B2782</f>
        <v>__</v>
      </c>
    </row>
    <row r="2783" spans="5:6" ht="16.149999999999999" customHeight="1" x14ac:dyDescent="0.25">
      <c r="E2783" s="5" t="str">
        <f>C2783&amp;"_"&amp;D2783</f>
        <v>_</v>
      </c>
      <c r="F2783" s="5" t="str">
        <f>C2783&amp;"_"&amp;D2783&amp;"_"&amp;B2783</f>
        <v>__</v>
      </c>
    </row>
    <row r="2784" spans="5:6" ht="16.149999999999999" customHeight="1" x14ac:dyDescent="0.25">
      <c r="E2784" s="5" t="str">
        <f>C2784&amp;"_"&amp;D2784</f>
        <v>_</v>
      </c>
      <c r="F2784" s="5" t="str">
        <f>C2784&amp;"_"&amp;D2784&amp;"_"&amp;B2784</f>
        <v>__</v>
      </c>
    </row>
    <row r="2785" spans="5:6" ht="16.149999999999999" customHeight="1" x14ac:dyDescent="0.25">
      <c r="E2785" s="5" t="str">
        <f>C2785&amp;"_"&amp;D2785</f>
        <v>_</v>
      </c>
      <c r="F2785" s="5" t="str">
        <f>C2785&amp;"_"&amp;D2785&amp;"_"&amp;B2785</f>
        <v>__</v>
      </c>
    </row>
    <row r="2786" spans="5:6" ht="16.149999999999999" customHeight="1" x14ac:dyDescent="0.25">
      <c r="E2786" s="5" t="str">
        <f>C2786&amp;"_"&amp;D2786</f>
        <v>_</v>
      </c>
      <c r="F2786" s="5" t="str">
        <f>C2786&amp;"_"&amp;D2786&amp;"_"&amp;B2786</f>
        <v>__</v>
      </c>
    </row>
    <row r="2787" spans="5:6" ht="16.149999999999999" customHeight="1" x14ac:dyDescent="0.25">
      <c r="E2787" s="5" t="str">
        <f>C2787&amp;"_"&amp;D2787</f>
        <v>_</v>
      </c>
      <c r="F2787" s="5" t="str">
        <f>C2787&amp;"_"&amp;D2787&amp;"_"&amp;B2787</f>
        <v>__</v>
      </c>
    </row>
    <row r="2788" spans="5:6" ht="16.149999999999999" customHeight="1" x14ac:dyDescent="0.25">
      <c r="E2788" s="5" t="str">
        <f>C2788&amp;"_"&amp;D2788</f>
        <v>_</v>
      </c>
      <c r="F2788" s="5" t="str">
        <f>C2788&amp;"_"&amp;D2788&amp;"_"&amp;B2788</f>
        <v>__</v>
      </c>
    </row>
    <row r="2789" spans="5:6" ht="16.149999999999999" customHeight="1" x14ac:dyDescent="0.25">
      <c r="E2789" s="5" t="str">
        <f>C2789&amp;"_"&amp;D2789</f>
        <v>_</v>
      </c>
      <c r="F2789" s="5" t="str">
        <f>C2789&amp;"_"&amp;D2789&amp;"_"&amp;B2789</f>
        <v>__</v>
      </c>
    </row>
    <row r="2790" spans="5:6" ht="16.149999999999999" customHeight="1" x14ac:dyDescent="0.25">
      <c r="E2790" s="5" t="str">
        <f>C2790&amp;"_"&amp;D2790</f>
        <v>_</v>
      </c>
      <c r="F2790" s="5" t="str">
        <f>C2790&amp;"_"&amp;D2790&amp;"_"&amp;B2790</f>
        <v>__</v>
      </c>
    </row>
    <row r="2791" spans="5:6" ht="16.149999999999999" customHeight="1" x14ac:dyDescent="0.25">
      <c r="E2791" s="5" t="str">
        <f>C2791&amp;"_"&amp;D2791</f>
        <v>_</v>
      </c>
      <c r="F2791" s="5" t="str">
        <f>C2791&amp;"_"&amp;D2791&amp;"_"&amp;B2791</f>
        <v>__</v>
      </c>
    </row>
    <row r="2792" spans="5:6" ht="16.149999999999999" customHeight="1" x14ac:dyDescent="0.25">
      <c r="E2792" s="5" t="str">
        <f>C2792&amp;"_"&amp;D2792</f>
        <v>_</v>
      </c>
      <c r="F2792" s="5" t="str">
        <f>C2792&amp;"_"&amp;D2792&amp;"_"&amp;B2792</f>
        <v>__</v>
      </c>
    </row>
    <row r="2793" spans="5:6" ht="16.149999999999999" customHeight="1" x14ac:dyDescent="0.25">
      <c r="E2793" s="5" t="str">
        <f>C2793&amp;"_"&amp;D2793</f>
        <v>_</v>
      </c>
      <c r="F2793" s="5" t="str">
        <f>C2793&amp;"_"&amp;D2793&amp;"_"&amp;B2793</f>
        <v>__</v>
      </c>
    </row>
    <row r="2794" spans="5:6" ht="16.149999999999999" customHeight="1" x14ac:dyDescent="0.25">
      <c r="E2794" s="5" t="str">
        <f>C2794&amp;"_"&amp;D2794</f>
        <v>_</v>
      </c>
      <c r="F2794" s="5" t="str">
        <f>C2794&amp;"_"&amp;D2794&amp;"_"&amp;B2794</f>
        <v>__</v>
      </c>
    </row>
    <row r="2795" spans="5:6" ht="16.149999999999999" customHeight="1" x14ac:dyDescent="0.25">
      <c r="E2795" s="5" t="str">
        <f>C2795&amp;"_"&amp;D2795</f>
        <v>_</v>
      </c>
      <c r="F2795" s="5" t="str">
        <f>C2795&amp;"_"&amp;D2795&amp;"_"&amp;B2795</f>
        <v>__</v>
      </c>
    </row>
    <row r="2796" spans="5:6" ht="16.149999999999999" customHeight="1" x14ac:dyDescent="0.25">
      <c r="E2796" s="5" t="str">
        <f>C2796&amp;"_"&amp;D2796</f>
        <v>_</v>
      </c>
      <c r="F2796" s="5" t="str">
        <f>C2796&amp;"_"&amp;D2796&amp;"_"&amp;B2796</f>
        <v>__</v>
      </c>
    </row>
    <row r="2797" spans="5:6" ht="16.149999999999999" customHeight="1" x14ac:dyDescent="0.25">
      <c r="E2797" s="5" t="str">
        <f>C2797&amp;"_"&amp;D2797</f>
        <v>_</v>
      </c>
      <c r="F2797" s="5" t="str">
        <f>C2797&amp;"_"&amp;D2797&amp;"_"&amp;B2797</f>
        <v>__</v>
      </c>
    </row>
    <row r="2798" spans="5:6" ht="16.149999999999999" customHeight="1" x14ac:dyDescent="0.25">
      <c r="E2798" s="5" t="str">
        <f>C2798&amp;"_"&amp;D2798</f>
        <v>_</v>
      </c>
      <c r="F2798" s="5" t="str">
        <f>C2798&amp;"_"&amp;D2798&amp;"_"&amp;B2798</f>
        <v>__</v>
      </c>
    </row>
    <row r="2799" spans="5:6" ht="16.149999999999999" customHeight="1" x14ac:dyDescent="0.25">
      <c r="E2799" s="5" t="str">
        <f>C2799&amp;"_"&amp;D2799</f>
        <v>_</v>
      </c>
      <c r="F2799" s="5" t="str">
        <f>C2799&amp;"_"&amp;D2799&amp;"_"&amp;B2799</f>
        <v>__</v>
      </c>
    </row>
    <row r="2800" spans="5:6" ht="16.149999999999999" customHeight="1" x14ac:dyDescent="0.25">
      <c r="E2800" s="5" t="str">
        <f>C2800&amp;"_"&amp;D2800</f>
        <v>_</v>
      </c>
      <c r="F2800" s="5" t="str">
        <f>C2800&amp;"_"&amp;D2800&amp;"_"&amp;B2800</f>
        <v>__</v>
      </c>
    </row>
    <row r="2801" spans="5:6" ht="16.149999999999999" customHeight="1" x14ac:dyDescent="0.25">
      <c r="E2801" s="5" t="str">
        <f>C2801&amp;"_"&amp;D2801</f>
        <v>_</v>
      </c>
      <c r="F2801" s="5" t="str">
        <f>C2801&amp;"_"&amp;D2801&amp;"_"&amp;B2801</f>
        <v>__</v>
      </c>
    </row>
    <row r="2802" spans="5:6" ht="16.149999999999999" customHeight="1" x14ac:dyDescent="0.25">
      <c r="E2802" s="5" t="str">
        <f>C2802&amp;"_"&amp;D2802</f>
        <v>_</v>
      </c>
      <c r="F2802" s="5" t="str">
        <f>C2802&amp;"_"&amp;D2802&amp;"_"&amp;B2802</f>
        <v>__</v>
      </c>
    </row>
    <row r="2803" spans="5:6" ht="16.149999999999999" customHeight="1" x14ac:dyDescent="0.25">
      <c r="E2803" s="5" t="str">
        <f>C2803&amp;"_"&amp;D2803</f>
        <v>_</v>
      </c>
      <c r="F2803" s="5" t="str">
        <f>C2803&amp;"_"&amp;D2803&amp;"_"&amp;B2803</f>
        <v>__</v>
      </c>
    </row>
    <row r="2804" spans="5:6" ht="16.149999999999999" customHeight="1" x14ac:dyDescent="0.25">
      <c r="E2804" s="5" t="str">
        <f>C2804&amp;"_"&amp;D2804</f>
        <v>_</v>
      </c>
      <c r="F2804" s="5" t="str">
        <f>C2804&amp;"_"&amp;D2804&amp;"_"&amp;B2804</f>
        <v>__</v>
      </c>
    </row>
    <row r="2805" spans="5:6" ht="16.149999999999999" customHeight="1" x14ac:dyDescent="0.25">
      <c r="E2805" s="5" t="str">
        <f>C2805&amp;"_"&amp;D2805</f>
        <v>_</v>
      </c>
      <c r="F2805" s="5" t="str">
        <f>C2805&amp;"_"&amp;D2805&amp;"_"&amp;B2805</f>
        <v>__</v>
      </c>
    </row>
    <row r="2806" spans="5:6" ht="16.149999999999999" customHeight="1" x14ac:dyDescent="0.25">
      <c r="E2806" s="5" t="str">
        <f>C2806&amp;"_"&amp;D2806</f>
        <v>_</v>
      </c>
      <c r="F2806" s="5" t="str">
        <f>C2806&amp;"_"&amp;D2806&amp;"_"&amp;B2806</f>
        <v>__</v>
      </c>
    </row>
    <row r="2807" spans="5:6" ht="16.149999999999999" customHeight="1" x14ac:dyDescent="0.25">
      <c r="E2807" s="5" t="str">
        <f>C2807&amp;"_"&amp;D2807</f>
        <v>_</v>
      </c>
      <c r="F2807" s="5" t="str">
        <f>C2807&amp;"_"&amp;D2807&amp;"_"&amp;B2807</f>
        <v>__</v>
      </c>
    </row>
    <row r="2808" spans="5:6" ht="16.149999999999999" customHeight="1" x14ac:dyDescent="0.25">
      <c r="E2808" s="5" t="str">
        <f>C2808&amp;"_"&amp;D2808</f>
        <v>_</v>
      </c>
      <c r="F2808" s="5" t="str">
        <f>C2808&amp;"_"&amp;D2808&amp;"_"&amp;B2808</f>
        <v>__</v>
      </c>
    </row>
    <row r="2809" spans="5:6" ht="16.149999999999999" customHeight="1" x14ac:dyDescent="0.25">
      <c r="E2809" s="5" t="str">
        <f>C2809&amp;"_"&amp;D2809</f>
        <v>_</v>
      </c>
      <c r="F2809" s="5" t="str">
        <f>C2809&amp;"_"&amp;D2809&amp;"_"&amp;B2809</f>
        <v>__</v>
      </c>
    </row>
    <row r="2810" spans="5:6" ht="16.149999999999999" customHeight="1" x14ac:dyDescent="0.25">
      <c r="E2810" s="5" t="str">
        <f>C2810&amp;"_"&amp;D2810</f>
        <v>_</v>
      </c>
      <c r="F2810" s="5" t="str">
        <f>C2810&amp;"_"&amp;D2810&amp;"_"&amp;B2810</f>
        <v>__</v>
      </c>
    </row>
    <row r="2811" spans="5:6" ht="16.149999999999999" customHeight="1" x14ac:dyDescent="0.25">
      <c r="E2811" s="5" t="str">
        <f>C2811&amp;"_"&amp;D2811</f>
        <v>_</v>
      </c>
      <c r="F2811" s="5" t="str">
        <f>C2811&amp;"_"&amp;D2811&amp;"_"&amp;B2811</f>
        <v>__</v>
      </c>
    </row>
    <row r="2812" spans="5:6" ht="16.149999999999999" customHeight="1" x14ac:dyDescent="0.25">
      <c r="E2812" s="5" t="str">
        <f>C2812&amp;"_"&amp;D2812</f>
        <v>_</v>
      </c>
      <c r="F2812" s="5" t="str">
        <f>C2812&amp;"_"&amp;D2812&amp;"_"&amp;B2812</f>
        <v>__</v>
      </c>
    </row>
    <row r="2813" spans="5:6" ht="16.149999999999999" customHeight="1" x14ac:dyDescent="0.25">
      <c r="E2813" s="5" t="str">
        <f>C2813&amp;"_"&amp;D2813</f>
        <v>_</v>
      </c>
      <c r="F2813" s="5" t="str">
        <f>C2813&amp;"_"&amp;D2813&amp;"_"&amp;B2813</f>
        <v>__</v>
      </c>
    </row>
    <row r="2814" spans="5:6" ht="16.149999999999999" customHeight="1" x14ac:dyDescent="0.25">
      <c r="E2814" s="5" t="str">
        <f>C2814&amp;"_"&amp;D2814</f>
        <v>_</v>
      </c>
      <c r="F2814" s="5" t="str">
        <f>C2814&amp;"_"&amp;D2814&amp;"_"&amp;B2814</f>
        <v>__</v>
      </c>
    </row>
    <row r="2815" spans="5:6" ht="16.149999999999999" customHeight="1" x14ac:dyDescent="0.25">
      <c r="E2815" s="5" t="str">
        <f>C2815&amp;"_"&amp;D2815</f>
        <v>_</v>
      </c>
      <c r="F2815" s="5" t="str">
        <f>C2815&amp;"_"&amp;D2815&amp;"_"&amp;B2815</f>
        <v>__</v>
      </c>
    </row>
    <row r="2816" spans="5:6" ht="16.149999999999999" customHeight="1" x14ac:dyDescent="0.25">
      <c r="E2816" s="5" t="str">
        <f>C2816&amp;"_"&amp;D2816</f>
        <v>_</v>
      </c>
      <c r="F2816" s="5" t="str">
        <f>C2816&amp;"_"&amp;D2816&amp;"_"&amp;B2816</f>
        <v>__</v>
      </c>
    </row>
    <row r="2817" spans="5:6" ht="16.149999999999999" customHeight="1" x14ac:dyDescent="0.25">
      <c r="E2817" s="5" t="str">
        <f>C2817&amp;"_"&amp;D2817</f>
        <v>_</v>
      </c>
      <c r="F2817" s="5" t="str">
        <f>C2817&amp;"_"&amp;D2817&amp;"_"&amp;B2817</f>
        <v>__</v>
      </c>
    </row>
    <row r="2818" spans="5:6" ht="16.149999999999999" customHeight="1" x14ac:dyDescent="0.25">
      <c r="E2818" s="5" t="str">
        <f>C2818&amp;"_"&amp;D2818</f>
        <v>_</v>
      </c>
      <c r="F2818" s="5" t="str">
        <f>C2818&amp;"_"&amp;D2818&amp;"_"&amp;B2818</f>
        <v>__</v>
      </c>
    </row>
    <row r="2819" spans="5:6" ht="16.149999999999999" customHeight="1" x14ac:dyDescent="0.25">
      <c r="E2819" s="5" t="str">
        <f>C2819&amp;"_"&amp;D2819</f>
        <v>_</v>
      </c>
      <c r="F2819" s="5" t="str">
        <f>C2819&amp;"_"&amp;D2819&amp;"_"&amp;B2819</f>
        <v>__</v>
      </c>
    </row>
    <row r="2820" spans="5:6" ht="16.149999999999999" customHeight="1" x14ac:dyDescent="0.25">
      <c r="E2820" s="5" t="str">
        <f>C2820&amp;"_"&amp;D2820</f>
        <v>_</v>
      </c>
      <c r="F2820" s="5" t="str">
        <f>C2820&amp;"_"&amp;D2820&amp;"_"&amp;B2820</f>
        <v>__</v>
      </c>
    </row>
    <row r="2821" spans="5:6" ht="16.149999999999999" customHeight="1" x14ac:dyDescent="0.25">
      <c r="E2821" s="5" t="str">
        <f>C2821&amp;"_"&amp;D2821</f>
        <v>_</v>
      </c>
      <c r="F2821" s="5" t="str">
        <f>C2821&amp;"_"&amp;D2821&amp;"_"&amp;B2821</f>
        <v>__</v>
      </c>
    </row>
    <row r="2822" spans="5:6" ht="16.149999999999999" customHeight="1" x14ac:dyDescent="0.25">
      <c r="E2822" s="5" t="str">
        <f>C2822&amp;"_"&amp;D2822</f>
        <v>_</v>
      </c>
      <c r="F2822" s="5" t="str">
        <f>C2822&amp;"_"&amp;D2822&amp;"_"&amp;B2822</f>
        <v>__</v>
      </c>
    </row>
    <row r="2823" spans="5:6" ht="16.149999999999999" customHeight="1" x14ac:dyDescent="0.25">
      <c r="E2823" s="5" t="str">
        <f>C2823&amp;"_"&amp;D2823</f>
        <v>_</v>
      </c>
      <c r="F2823" s="5" t="str">
        <f>C2823&amp;"_"&amp;D2823&amp;"_"&amp;B2823</f>
        <v>__</v>
      </c>
    </row>
    <row r="2824" spans="5:6" ht="16.149999999999999" customHeight="1" x14ac:dyDescent="0.25">
      <c r="E2824" s="5" t="str">
        <f>C2824&amp;"_"&amp;D2824</f>
        <v>_</v>
      </c>
      <c r="F2824" s="5" t="str">
        <f>C2824&amp;"_"&amp;D2824&amp;"_"&amp;B2824</f>
        <v>__</v>
      </c>
    </row>
    <row r="2825" spans="5:6" ht="16.149999999999999" customHeight="1" x14ac:dyDescent="0.25">
      <c r="E2825" s="5" t="str">
        <f>C2825&amp;"_"&amp;D2825</f>
        <v>_</v>
      </c>
      <c r="F2825" s="5" t="str">
        <f>C2825&amp;"_"&amp;D2825&amp;"_"&amp;B2825</f>
        <v>__</v>
      </c>
    </row>
    <row r="2826" spans="5:6" ht="16.149999999999999" customHeight="1" x14ac:dyDescent="0.25">
      <c r="E2826" s="5" t="str">
        <f>C2826&amp;"_"&amp;D2826</f>
        <v>_</v>
      </c>
      <c r="F2826" s="5" t="str">
        <f>C2826&amp;"_"&amp;D2826&amp;"_"&amp;B2826</f>
        <v>__</v>
      </c>
    </row>
    <row r="2827" spans="5:6" ht="16.149999999999999" customHeight="1" x14ac:dyDescent="0.25">
      <c r="E2827" s="5" t="str">
        <f>C2827&amp;"_"&amp;D2827</f>
        <v>_</v>
      </c>
      <c r="F2827" s="5" t="str">
        <f>C2827&amp;"_"&amp;D2827&amp;"_"&amp;B2827</f>
        <v>__</v>
      </c>
    </row>
    <row r="2828" spans="5:6" ht="16.149999999999999" customHeight="1" x14ac:dyDescent="0.25">
      <c r="E2828" s="5" t="str">
        <f>C2828&amp;"_"&amp;D2828</f>
        <v>_</v>
      </c>
      <c r="F2828" s="5" t="str">
        <f>C2828&amp;"_"&amp;D2828&amp;"_"&amp;B2828</f>
        <v>__</v>
      </c>
    </row>
    <row r="2829" spans="5:6" ht="16.149999999999999" customHeight="1" x14ac:dyDescent="0.25">
      <c r="E2829" s="5" t="str">
        <f>C2829&amp;"_"&amp;D2829</f>
        <v>_</v>
      </c>
      <c r="F2829" s="5" t="str">
        <f>C2829&amp;"_"&amp;D2829&amp;"_"&amp;B2829</f>
        <v>__</v>
      </c>
    </row>
    <row r="2830" spans="5:6" ht="16.149999999999999" customHeight="1" x14ac:dyDescent="0.25">
      <c r="E2830" s="5" t="str">
        <f>C2830&amp;"_"&amp;D2830</f>
        <v>_</v>
      </c>
      <c r="F2830" s="5" t="str">
        <f>C2830&amp;"_"&amp;D2830&amp;"_"&amp;B2830</f>
        <v>__</v>
      </c>
    </row>
    <row r="2831" spans="5:6" ht="16.149999999999999" customHeight="1" x14ac:dyDescent="0.25">
      <c r="E2831" s="5" t="str">
        <f>C2831&amp;"_"&amp;D2831</f>
        <v>_</v>
      </c>
      <c r="F2831" s="5" t="str">
        <f>C2831&amp;"_"&amp;D2831&amp;"_"&amp;B2831</f>
        <v>__</v>
      </c>
    </row>
    <row r="2832" spans="5:6" ht="16.149999999999999" customHeight="1" x14ac:dyDescent="0.25">
      <c r="E2832" s="5" t="str">
        <f>C2832&amp;"_"&amp;D2832</f>
        <v>_</v>
      </c>
      <c r="F2832" s="5" t="str">
        <f>C2832&amp;"_"&amp;D2832&amp;"_"&amp;B2832</f>
        <v>__</v>
      </c>
    </row>
    <row r="2833" spans="5:6" ht="16.149999999999999" customHeight="1" x14ac:dyDescent="0.25">
      <c r="E2833" s="5" t="str">
        <f>C2833&amp;"_"&amp;D2833</f>
        <v>_</v>
      </c>
      <c r="F2833" s="5" t="str">
        <f>C2833&amp;"_"&amp;D2833&amp;"_"&amp;B2833</f>
        <v>__</v>
      </c>
    </row>
    <row r="2834" spans="5:6" ht="16.149999999999999" customHeight="1" x14ac:dyDescent="0.25">
      <c r="E2834" s="5" t="str">
        <f>C2834&amp;"_"&amp;D2834</f>
        <v>_</v>
      </c>
      <c r="F2834" s="5" t="str">
        <f>C2834&amp;"_"&amp;D2834&amp;"_"&amp;B2834</f>
        <v>__</v>
      </c>
    </row>
    <row r="2835" spans="5:6" ht="16.149999999999999" customHeight="1" x14ac:dyDescent="0.25">
      <c r="E2835" s="5" t="str">
        <f>C2835&amp;"_"&amp;D2835</f>
        <v>_</v>
      </c>
      <c r="F2835" s="5" t="str">
        <f>C2835&amp;"_"&amp;D2835&amp;"_"&amp;B2835</f>
        <v>__</v>
      </c>
    </row>
    <row r="2836" spans="5:6" ht="16.149999999999999" customHeight="1" x14ac:dyDescent="0.25">
      <c r="E2836" s="5" t="str">
        <f>C2836&amp;"_"&amp;D2836</f>
        <v>_</v>
      </c>
      <c r="F2836" s="5" t="str">
        <f>C2836&amp;"_"&amp;D2836&amp;"_"&amp;B2836</f>
        <v>__</v>
      </c>
    </row>
    <row r="2837" spans="5:6" ht="16.149999999999999" customHeight="1" x14ac:dyDescent="0.25">
      <c r="E2837" s="5" t="str">
        <f>C2837&amp;"_"&amp;D2837</f>
        <v>_</v>
      </c>
      <c r="F2837" s="5" t="str">
        <f>C2837&amp;"_"&amp;D2837&amp;"_"&amp;B2837</f>
        <v>__</v>
      </c>
    </row>
    <row r="2838" spans="5:6" ht="16.149999999999999" customHeight="1" x14ac:dyDescent="0.25">
      <c r="E2838" s="5" t="str">
        <f>C2838&amp;"_"&amp;D2838</f>
        <v>_</v>
      </c>
      <c r="F2838" s="5" t="str">
        <f>C2838&amp;"_"&amp;D2838&amp;"_"&amp;B2838</f>
        <v>__</v>
      </c>
    </row>
    <row r="2839" spans="5:6" ht="16.149999999999999" customHeight="1" x14ac:dyDescent="0.25">
      <c r="E2839" s="5" t="str">
        <f>C2839&amp;"_"&amp;D2839</f>
        <v>_</v>
      </c>
      <c r="F2839" s="5" t="str">
        <f>C2839&amp;"_"&amp;D2839&amp;"_"&amp;B2839</f>
        <v>__</v>
      </c>
    </row>
    <row r="2840" spans="5:6" ht="16.149999999999999" customHeight="1" x14ac:dyDescent="0.25">
      <c r="E2840" s="5" t="str">
        <f>C2840&amp;"_"&amp;D2840</f>
        <v>_</v>
      </c>
      <c r="F2840" s="5" t="str">
        <f>C2840&amp;"_"&amp;D2840&amp;"_"&amp;B2840</f>
        <v>__</v>
      </c>
    </row>
    <row r="2841" spans="5:6" ht="16.149999999999999" customHeight="1" x14ac:dyDescent="0.25">
      <c r="E2841" s="5" t="str">
        <f>C2841&amp;"_"&amp;D2841</f>
        <v>_</v>
      </c>
      <c r="F2841" s="5" t="str">
        <f>C2841&amp;"_"&amp;D2841&amp;"_"&amp;B2841</f>
        <v>__</v>
      </c>
    </row>
    <row r="2842" spans="5:6" ht="16.149999999999999" customHeight="1" x14ac:dyDescent="0.25">
      <c r="E2842" s="5" t="str">
        <f>C2842&amp;"_"&amp;D2842</f>
        <v>_</v>
      </c>
      <c r="F2842" s="5" t="str">
        <f>C2842&amp;"_"&amp;D2842&amp;"_"&amp;B2842</f>
        <v>__</v>
      </c>
    </row>
    <row r="2843" spans="5:6" ht="16.149999999999999" customHeight="1" x14ac:dyDescent="0.25">
      <c r="E2843" s="5" t="str">
        <f>C2843&amp;"_"&amp;D2843</f>
        <v>_</v>
      </c>
      <c r="F2843" s="5" t="str">
        <f>C2843&amp;"_"&amp;D2843&amp;"_"&amp;B2843</f>
        <v>__</v>
      </c>
    </row>
    <row r="2844" spans="5:6" ht="16.149999999999999" customHeight="1" x14ac:dyDescent="0.25">
      <c r="E2844" s="5" t="str">
        <f>C2844&amp;"_"&amp;D2844</f>
        <v>_</v>
      </c>
      <c r="F2844" s="5" t="str">
        <f>C2844&amp;"_"&amp;D2844&amp;"_"&amp;B2844</f>
        <v>__</v>
      </c>
    </row>
    <row r="2845" spans="5:6" ht="16.149999999999999" customHeight="1" x14ac:dyDescent="0.25">
      <c r="E2845" s="5" t="str">
        <f>C2845&amp;"_"&amp;D2845</f>
        <v>_</v>
      </c>
      <c r="F2845" s="5" t="str">
        <f>C2845&amp;"_"&amp;D2845&amp;"_"&amp;B2845</f>
        <v>__</v>
      </c>
    </row>
    <row r="2846" spans="5:6" ht="16.149999999999999" customHeight="1" x14ac:dyDescent="0.25">
      <c r="E2846" s="5" t="str">
        <f>C2846&amp;"_"&amp;D2846</f>
        <v>_</v>
      </c>
      <c r="F2846" s="5" t="str">
        <f>C2846&amp;"_"&amp;D2846&amp;"_"&amp;B2846</f>
        <v>__</v>
      </c>
    </row>
    <row r="2847" spans="5:6" ht="16.149999999999999" customHeight="1" x14ac:dyDescent="0.25">
      <c r="E2847" s="5" t="str">
        <f>C2847&amp;"_"&amp;D2847</f>
        <v>_</v>
      </c>
      <c r="F2847" s="5" t="str">
        <f>C2847&amp;"_"&amp;D2847&amp;"_"&amp;B2847</f>
        <v>__</v>
      </c>
    </row>
    <row r="2848" spans="5:6" ht="16.149999999999999" customHeight="1" x14ac:dyDescent="0.25">
      <c r="E2848" s="5" t="str">
        <f>C2848&amp;"_"&amp;D2848</f>
        <v>_</v>
      </c>
      <c r="F2848" s="5" t="str">
        <f>C2848&amp;"_"&amp;D2848&amp;"_"&amp;B2848</f>
        <v>__</v>
      </c>
    </row>
    <row r="2849" spans="5:6" ht="16.149999999999999" customHeight="1" x14ac:dyDescent="0.25">
      <c r="E2849" s="5" t="str">
        <f>C2849&amp;"_"&amp;D2849</f>
        <v>_</v>
      </c>
      <c r="F2849" s="5" t="str">
        <f>C2849&amp;"_"&amp;D2849&amp;"_"&amp;B2849</f>
        <v>__</v>
      </c>
    </row>
    <row r="2850" spans="5:6" ht="16.149999999999999" customHeight="1" x14ac:dyDescent="0.25">
      <c r="E2850" s="5" t="str">
        <f>C2850&amp;"_"&amp;D2850</f>
        <v>_</v>
      </c>
      <c r="F2850" s="5" t="str">
        <f>C2850&amp;"_"&amp;D2850&amp;"_"&amp;B2850</f>
        <v>__</v>
      </c>
    </row>
    <row r="2851" spans="5:6" ht="16.149999999999999" customHeight="1" x14ac:dyDescent="0.25">
      <c r="E2851" s="5" t="str">
        <f>C2851&amp;"_"&amp;D2851</f>
        <v>_</v>
      </c>
      <c r="F2851" s="5" t="str">
        <f>C2851&amp;"_"&amp;D2851&amp;"_"&amp;B2851</f>
        <v>__</v>
      </c>
    </row>
    <row r="2852" spans="5:6" ht="16.149999999999999" customHeight="1" x14ac:dyDescent="0.25">
      <c r="E2852" s="5" t="str">
        <f>C2852&amp;"_"&amp;D2852</f>
        <v>_</v>
      </c>
      <c r="F2852" s="5" t="str">
        <f>C2852&amp;"_"&amp;D2852&amp;"_"&amp;B2852</f>
        <v>__</v>
      </c>
    </row>
    <row r="2853" spans="5:6" ht="16.149999999999999" customHeight="1" x14ac:dyDescent="0.25">
      <c r="E2853" s="5" t="str">
        <f>C2853&amp;"_"&amp;D2853</f>
        <v>_</v>
      </c>
      <c r="F2853" s="5" t="str">
        <f>C2853&amp;"_"&amp;D2853&amp;"_"&amp;B2853</f>
        <v>__</v>
      </c>
    </row>
    <row r="2854" spans="5:6" ht="16.149999999999999" customHeight="1" x14ac:dyDescent="0.25">
      <c r="E2854" s="5" t="str">
        <f>C2854&amp;"_"&amp;D2854</f>
        <v>_</v>
      </c>
      <c r="F2854" s="5" t="str">
        <f>C2854&amp;"_"&amp;D2854&amp;"_"&amp;B2854</f>
        <v>__</v>
      </c>
    </row>
    <row r="2855" spans="5:6" ht="16.149999999999999" customHeight="1" x14ac:dyDescent="0.25">
      <c r="E2855" s="5" t="str">
        <f>C2855&amp;"_"&amp;D2855</f>
        <v>_</v>
      </c>
      <c r="F2855" s="5" t="str">
        <f>C2855&amp;"_"&amp;D2855&amp;"_"&amp;B2855</f>
        <v>__</v>
      </c>
    </row>
    <row r="2856" spans="5:6" ht="16.149999999999999" customHeight="1" x14ac:dyDescent="0.25">
      <c r="E2856" s="5" t="str">
        <f>C2856&amp;"_"&amp;D2856</f>
        <v>_</v>
      </c>
      <c r="F2856" s="5" t="str">
        <f>C2856&amp;"_"&amp;D2856&amp;"_"&amp;B2856</f>
        <v>__</v>
      </c>
    </row>
    <row r="2857" spans="5:6" ht="16.149999999999999" customHeight="1" x14ac:dyDescent="0.25">
      <c r="E2857" s="5" t="str">
        <f>C2857&amp;"_"&amp;D2857</f>
        <v>_</v>
      </c>
      <c r="F2857" s="5" t="str">
        <f>C2857&amp;"_"&amp;D2857&amp;"_"&amp;B2857</f>
        <v>__</v>
      </c>
    </row>
    <row r="2858" spans="5:6" ht="16.149999999999999" customHeight="1" x14ac:dyDescent="0.25">
      <c r="E2858" s="5" t="str">
        <f>C2858&amp;"_"&amp;D2858</f>
        <v>_</v>
      </c>
      <c r="F2858" s="5" t="str">
        <f>C2858&amp;"_"&amp;D2858&amp;"_"&amp;B2858</f>
        <v>__</v>
      </c>
    </row>
    <row r="2859" spans="5:6" ht="16.149999999999999" customHeight="1" x14ac:dyDescent="0.25">
      <c r="E2859" s="5" t="str">
        <f>C2859&amp;"_"&amp;D2859</f>
        <v>_</v>
      </c>
      <c r="F2859" s="5" t="str">
        <f>C2859&amp;"_"&amp;D2859&amp;"_"&amp;B2859</f>
        <v>__</v>
      </c>
    </row>
    <row r="2860" spans="5:6" ht="16.149999999999999" customHeight="1" x14ac:dyDescent="0.25">
      <c r="E2860" s="5" t="str">
        <f>C2860&amp;"_"&amp;D2860</f>
        <v>_</v>
      </c>
      <c r="F2860" s="5" t="str">
        <f>C2860&amp;"_"&amp;D2860&amp;"_"&amp;B2860</f>
        <v>__</v>
      </c>
    </row>
    <row r="2861" spans="5:6" ht="16.149999999999999" customHeight="1" x14ac:dyDescent="0.25">
      <c r="E2861" s="5" t="str">
        <f>C2861&amp;"_"&amp;D2861</f>
        <v>_</v>
      </c>
      <c r="F2861" s="5" t="str">
        <f>C2861&amp;"_"&amp;D2861&amp;"_"&amp;B2861</f>
        <v>__</v>
      </c>
    </row>
    <row r="2862" spans="5:6" ht="16.149999999999999" customHeight="1" x14ac:dyDescent="0.25">
      <c r="E2862" s="5" t="str">
        <f>C2862&amp;"_"&amp;D2862</f>
        <v>_</v>
      </c>
      <c r="F2862" s="5" t="str">
        <f>C2862&amp;"_"&amp;D2862&amp;"_"&amp;B2862</f>
        <v>__</v>
      </c>
    </row>
    <row r="2863" spans="5:6" ht="16.149999999999999" customHeight="1" x14ac:dyDescent="0.25">
      <c r="E2863" s="5" t="str">
        <f>C2863&amp;"_"&amp;D2863</f>
        <v>_</v>
      </c>
      <c r="F2863" s="5" t="str">
        <f>C2863&amp;"_"&amp;D2863&amp;"_"&amp;B2863</f>
        <v>__</v>
      </c>
    </row>
    <row r="2864" spans="5:6" ht="16.149999999999999" customHeight="1" x14ac:dyDescent="0.25">
      <c r="E2864" s="5" t="str">
        <f>C2864&amp;"_"&amp;D2864</f>
        <v>_</v>
      </c>
      <c r="F2864" s="5" t="str">
        <f>C2864&amp;"_"&amp;D2864&amp;"_"&amp;B2864</f>
        <v>__</v>
      </c>
    </row>
    <row r="2865" spans="5:6" ht="16.149999999999999" customHeight="1" x14ac:dyDescent="0.25">
      <c r="E2865" s="5" t="str">
        <f>C2865&amp;"_"&amp;D2865</f>
        <v>_</v>
      </c>
      <c r="F2865" s="5" t="str">
        <f>C2865&amp;"_"&amp;D2865&amp;"_"&amp;B2865</f>
        <v>__</v>
      </c>
    </row>
    <row r="2866" spans="5:6" ht="16.149999999999999" customHeight="1" x14ac:dyDescent="0.25">
      <c r="E2866" s="5" t="str">
        <f>C2866&amp;"_"&amp;D2866</f>
        <v>_</v>
      </c>
      <c r="F2866" s="5" t="str">
        <f>C2866&amp;"_"&amp;D2866&amp;"_"&amp;B2866</f>
        <v>__</v>
      </c>
    </row>
    <row r="2867" spans="5:6" ht="16.149999999999999" customHeight="1" x14ac:dyDescent="0.25">
      <c r="E2867" s="5" t="str">
        <f>C2867&amp;"_"&amp;D2867</f>
        <v>_</v>
      </c>
      <c r="F2867" s="5" t="str">
        <f>C2867&amp;"_"&amp;D2867&amp;"_"&amp;B2867</f>
        <v>__</v>
      </c>
    </row>
    <row r="2868" spans="5:6" ht="16.149999999999999" customHeight="1" x14ac:dyDescent="0.25">
      <c r="E2868" s="5" t="str">
        <f>C2868&amp;"_"&amp;D2868</f>
        <v>_</v>
      </c>
      <c r="F2868" s="5" t="str">
        <f>C2868&amp;"_"&amp;D2868&amp;"_"&amp;B2868</f>
        <v>__</v>
      </c>
    </row>
    <row r="2869" spans="5:6" ht="16.149999999999999" customHeight="1" x14ac:dyDescent="0.25">
      <c r="E2869" s="5" t="str">
        <f>C2869&amp;"_"&amp;D2869</f>
        <v>_</v>
      </c>
      <c r="F2869" s="5" t="str">
        <f>C2869&amp;"_"&amp;D2869&amp;"_"&amp;B2869</f>
        <v>__</v>
      </c>
    </row>
    <row r="2870" spans="5:6" ht="16.149999999999999" customHeight="1" x14ac:dyDescent="0.25">
      <c r="E2870" s="5" t="str">
        <f>C2870&amp;"_"&amp;D2870</f>
        <v>_</v>
      </c>
      <c r="F2870" s="5" t="str">
        <f>C2870&amp;"_"&amp;D2870&amp;"_"&amp;B2870</f>
        <v>__</v>
      </c>
    </row>
    <row r="2871" spans="5:6" ht="16.149999999999999" customHeight="1" x14ac:dyDescent="0.25">
      <c r="E2871" s="5" t="str">
        <f>C2871&amp;"_"&amp;D2871</f>
        <v>_</v>
      </c>
      <c r="F2871" s="5" t="str">
        <f>C2871&amp;"_"&amp;D2871&amp;"_"&amp;B2871</f>
        <v>__</v>
      </c>
    </row>
    <row r="2872" spans="5:6" ht="16.149999999999999" customHeight="1" x14ac:dyDescent="0.25">
      <c r="E2872" s="5" t="str">
        <f>C2872&amp;"_"&amp;D2872</f>
        <v>_</v>
      </c>
      <c r="F2872" s="5" t="str">
        <f>C2872&amp;"_"&amp;D2872&amp;"_"&amp;B2872</f>
        <v>__</v>
      </c>
    </row>
    <row r="2873" spans="5:6" ht="16.149999999999999" customHeight="1" x14ac:dyDescent="0.25">
      <c r="E2873" s="5" t="str">
        <f>C2873&amp;"_"&amp;D2873</f>
        <v>_</v>
      </c>
      <c r="F2873" s="5" t="str">
        <f>C2873&amp;"_"&amp;D2873&amp;"_"&amp;B2873</f>
        <v>__</v>
      </c>
    </row>
    <row r="2874" spans="5:6" ht="16.149999999999999" customHeight="1" x14ac:dyDescent="0.25">
      <c r="E2874" s="5" t="str">
        <f>C2874&amp;"_"&amp;D2874</f>
        <v>_</v>
      </c>
      <c r="F2874" s="5" t="str">
        <f>C2874&amp;"_"&amp;D2874&amp;"_"&amp;B2874</f>
        <v>__</v>
      </c>
    </row>
    <row r="2875" spans="5:6" ht="16.149999999999999" customHeight="1" x14ac:dyDescent="0.25">
      <c r="E2875" s="5" t="str">
        <f>C2875&amp;"_"&amp;D2875</f>
        <v>_</v>
      </c>
      <c r="F2875" s="5" t="str">
        <f>C2875&amp;"_"&amp;D2875&amp;"_"&amp;B2875</f>
        <v>__</v>
      </c>
    </row>
    <row r="2876" spans="5:6" ht="16.149999999999999" customHeight="1" x14ac:dyDescent="0.25">
      <c r="E2876" s="5" t="str">
        <f>C2876&amp;"_"&amp;D2876</f>
        <v>_</v>
      </c>
      <c r="F2876" s="5" t="str">
        <f>C2876&amp;"_"&amp;D2876&amp;"_"&amp;B2876</f>
        <v>__</v>
      </c>
    </row>
    <row r="2877" spans="5:6" ht="16.149999999999999" customHeight="1" x14ac:dyDescent="0.25">
      <c r="E2877" s="5" t="str">
        <f>C2877&amp;"_"&amp;D2877</f>
        <v>_</v>
      </c>
      <c r="F2877" s="5" t="str">
        <f>C2877&amp;"_"&amp;D2877&amp;"_"&amp;B2877</f>
        <v>__</v>
      </c>
    </row>
    <row r="2878" spans="5:6" ht="16.149999999999999" customHeight="1" x14ac:dyDescent="0.25">
      <c r="E2878" s="5" t="str">
        <f>C2878&amp;"_"&amp;D2878</f>
        <v>_</v>
      </c>
      <c r="F2878" s="5" t="str">
        <f>C2878&amp;"_"&amp;D2878&amp;"_"&amp;B2878</f>
        <v>__</v>
      </c>
    </row>
    <row r="2879" spans="5:6" ht="16.149999999999999" customHeight="1" x14ac:dyDescent="0.25">
      <c r="E2879" s="5" t="str">
        <f>C2879&amp;"_"&amp;D2879</f>
        <v>_</v>
      </c>
      <c r="F2879" s="5" t="str">
        <f>C2879&amp;"_"&amp;D2879&amp;"_"&amp;B2879</f>
        <v>__</v>
      </c>
    </row>
    <row r="2880" spans="5:6" ht="16.149999999999999" customHeight="1" x14ac:dyDescent="0.25">
      <c r="E2880" s="5" t="str">
        <f>C2880&amp;"_"&amp;D2880</f>
        <v>_</v>
      </c>
      <c r="F2880" s="5" t="str">
        <f>C2880&amp;"_"&amp;D2880&amp;"_"&amp;B2880</f>
        <v>__</v>
      </c>
    </row>
    <row r="2881" spans="5:6" ht="16.149999999999999" customHeight="1" x14ac:dyDescent="0.25">
      <c r="E2881" s="5" t="str">
        <f>C2881&amp;"_"&amp;D2881</f>
        <v>_</v>
      </c>
      <c r="F2881" s="5" t="str">
        <f>C2881&amp;"_"&amp;D2881&amp;"_"&amp;B2881</f>
        <v>__</v>
      </c>
    </row>
    <row r="2882" spans="5:6" ht="16.149999999999999" customHeight="1" x14ac:dyDescent="0.25">
      <c r="E2882" s="5" t="str">
        <f>C2882&amp;"_"&amp;D2882</f>
        <v>_</v>
      </c>
      <c r="F2882" s="5" t="str">
        <f>C2882&amp;"_"&amp;D2882&amp;"_"&amp;B2882</f>
        <v>__</v>
      </c>
    </row>
    <row r="2883" spans="5:6" ht="16.149999999999999" customHeight="1" x14ac:dyDescent="0.25">
      <c r="E2883" s="5" t="str">
        <f>C2883&amp;"_"&amp;D2883</f>
        <v>_</v>
      </c>
      <c r="F2883" s="5" t="str">
        <f>C2883&amp;"_"&amp;D2883&amp;"_"&amp;B2883</f>
        <v>__</v>
      </c>
    </row>
    <row r="2884" spans="5:6" ht="16.149999999999999" customHeight="1" x14ac:dyDescent="0.25">
      <c r="E2884" s="5" t="str">
        <f>C2884&amp;"_"&amp;D2884</f>
        <v>_</v>
      </c>
      <c r="F2884" s="5" t="str">
        <f>C2884&amp;"_"&amp;D2884&amp;"_"&amp;B2884</f>
        <v>__</v>
      </c>
    </row>
    <row r="2885" spans="5:6" ht="16.149999999999999" customHeight="1" x14ac:dyDescent="0.25">
      <c r="E2885" s="5" t="str">
        <f>C2885&amp;"_"&amp;D2885</f>
        <v>_</v>
      </c>
      <c r="F2885" s="5" t="str">
        <f>C2885&amp;"_"&amp;D2885&amp;"_"&amp;B2885</f>
        <v>__</v>
      </c>
    </row>
    <row r="2886" spans="5:6" ht="16.149999999999999" customHeight="1" x14ac:dyDescent="0.25">
      <c r="E2886" s="5" t="str">
        <f>C2886&amp;"_"&amp;D2886</f>
        <v>_</v>
      </c>
      <c r="F2886" s="5" t="str">
        <f>C2886&amp;"_"&amp;D2886&amp;"_"&amp;B2886</f>
        <v>__</v>
      </c>
    </row>
    <row r="2887" spans="5:6" ht="16.149999999999999" customHeight="1" x14ac:dyDescent="0.25">
      <c r="E2887" s="5" t="str">
        <f>C2887&amp;"_"&amp;D2887</f>
        <v>_</v>
      </c>
      <c r="F2887" s="5" t="str">
        <f>C2887&amp;"_"&amp;D2887&amp;"_"&amp;B2887</f>
        <v>__</v>
      </c>
    </row>
    <row r="2888" spans="5:6" ht="16.149999999999999" customHeight="1" x14ac:dyDescent="0.25">
      <c r="E2888" s="5" t="str">
        <f>C2888&amp;"_"&amp;D2888</f>
        <v>_</v>
      </c>
      <c r="F2888" s="5" t="str">
        <f>C2888&amp;"_"&amp;D2888&amp;"_"&amp;B2888</f>
        <v>__</v>
      </c>
    </row>
    <row r="2889" spans="5:6" ht="16.149999999999999" customHeight="1" x14ac:dyDescent="0.25">
      <c r="E2889" s="5" t="str">
        <f>C2889&amp;"_"&amp;D2889</f>
        <v>_</v>
      </c>
      <c r="F2889" s="5" t="str">
        <f>C2889&amp;"_"&amp;D2889&amp;"_"&amp;B2889</f>
        <v>__</v>
      </c>
    </row>
    <row r="2890" spans="5:6" ht="16.149999999999999" customHeight="1" x14ac:dyDescent="0.25">
      <c r="E2890" s="5" t="str">
        <f>C2890&amp;"_"&amp;D2890</f>
        <v>_</v>
      </c>
      <c r="F2890" s="5" t="str">
        <f>C2890&amp;"_"&amp;D2890&amp;"_"&amp;B2890</f>
        <v>__</v>
      </c>
    </row>
    <row r="2891" spans="5:6" ht="16.149999999999999" customHeight="1" x14ac:dyDescent="0.25">
      <c r="E2891" s="5" t="str">
        <f>C2891&amp;"_"&amp;D2891</f>
        <v>_</v>
      </c>
      <c r="F2891" s="5" t="str">
        <f>C2891&amp;"_"&amp;D2891&amp;"_"&amp;B2891</f>
        <v>__</v>
      </c>
    </row>
    <row r="2892" spans="5:6" ht="16.149999999999999" customHeight="1" x14ac:dyDescent="0.25">
      <c r="E2892" s="5" t="str">
        <f>C2892&amp;"_"&amp;D2892</f>
        <v>_</v>
      </c>
      <c r="F2892" s="5" t="str">
        <f>C2892&amp;"_"&amp;D2892&amp;"_"&amp;B2892</f>
        <v>__</v>
      </c>
    </row>
    <row r="2893" spans="5:6" ht="16.149999999999999" customHeight="1" x14ac:dyDescent="0.25">
      <c r="E2893" s="5" t="str">
        <f>C2893&amp;"_"&amp;D2893</f>
        <v>_</v>
      </c>
      <c r="F2893" s="5" t="str">
        <f>C2893&amp;"_"&amp;D2893&amp;"_"&amp;B2893</f>
        <v>__</v>
      </c>
    </row>
    <row r="2894" spans="5:6" ht="16.149999999999999" customHeight="1" x14ac:dyDescent="0.25">
      <c r="E2894" s="5" t="str">
        <f>C2894&amp;"_"&amp;D2894</f>
        <v>_</v>
      </c>
      <c r="F2894" s="5" t="str">
        <f>C2894&amp;"_"&amp;D2894&amp;"_"&amp;B2894</f>
        <v>__</v>
      </c>
    </row>
    <row r="2895" spans="5:6" ht="16.149999999999999" customHeight="1" x14ac:dyDescent="0.25">
      <c r="E2895" s="5" t="str">
        <f>C2895&amp;"_"&amp;D2895</f>
        <v>_</v>
      </c>
      <c r="F2895" s="5" t="str">
        <f>C2895&amp;"_"&amp;D2895&amp;"_"&amp;B2895</f>
        <v>__</v>
      </c>
    </row>
    <row r="2896" spans="5:6" ht="16.149999999999999" customHeight="1" x14ac:dyDescent="0.25">
      <c r="E2896" s="5" t="str">
        <f>C2896&amp;"_"&amp;D2896</f>
        <v>_</v>
      </c>
      <c r="F2896" s="5" t="str">
        <f>C2896&amp;"_"&amp;D2896&amp;"_"&amp;B2896</f>
        <v>__</v>
      </c>
    </row>
    <row r="2897" spans="5:6" ht="16.149999999999999" customHeight="1" x14ac:dyDescent="0.25">
      <c r="E2897" s="5" t="str">
        <f>C2897&amp;"_"&amp;D2897</f>
        <v>_</v>
      </c>
      <c r="F2897" s="5" t="str">
        <f>C2897&amp;"_"&amp;D2897&amp;"_"&amp;B2897</f>
        <v>__</v>
      </c>
    </row>
    <row r="2898" spans="5:6" ht="16.149999999999999" customHeight="1" x14ac:dyDescent="0.25">
      <c r="E2898" s="5" t="str">
        <f>C2898&amp;"_"&amp;D2898</f>
        <v>_</v>
      </c>
      <c r="F2898" s="5" t="str">
        <f>C2898&amp;"_"&amp;D2898&amp;"_"&amp;B2898</f>
        <v>__</v>
      </c>
    </row>
    <row r="2899" spans="5:6" ht="16.149999999999999" customHeight="1" x14ac:dyDescent="0.25">
      <c r="E2899" s="5" t="str">
        <f>C2899&amp;"_"&amp;D2899</f>
        <v>_</v>
      </c>
      <c r="F2899" s="5" t="str">
        <f>C2899&amp;"_"&amp;D2899&amp;"_"&amp;B2899</f>
        <v>__</v>
      </c>
    </row>
    <row r="2900" spans="5:6" ht="16.149999999999999" customHeight="1" x14ac:dyDescent="0.25">
      <c r="E2900" s="5" t="str">
        <f>C2900&amp;"_"&amp;D2900</f>
        <v>_</v>
      </c>
      <c r="F2900" s="5" t="str">
        <f>C2900&amp;"_"&amp;D2900&amp;"_"&amp;B2900</f>
        <v>__</v>
      </c>
    </row>
    <row r="2901" spans="5:6" ht="16.149999999999999" customHeight="1" x14ac:dyDescent="0.25">
      <c r="E2901" s="5" t="str">
        <f>C2901&amp;"_"&amp;D2901</f>
        <v>_</v>
      </c>
      <c r="F2901" s="5" t="str">
        <f>C2901&amp;"_"&amp;D2901&amp;"_"&amp;B2901</f>
        <v>__</v>
      </c>
    </row>
    <row r="2902" spans="5:6" ht="16.149999999999999" customHeight="1" x14ac:dyDescent="0.25">
      <c r="E2902" s="5" t="str">
        <f>C2902&amp;"_"&amp;D2902</f>
        <v>_</v>
      </c>
      <c r="F2902" s="5" t="str">
        <f>C2902&amp;"_"&amp;D2902&amp;"_"&amp;B2902</f>
        <v>__</v>
      </c>
    </row>
    <row r="2903" spans="5:6" ht="16.149999999999999" customHeight="1" x14ac:dyDescent="0.25">
      <c r="E2903" s="5" t="str">
        <f>C2903&amp;"_"&amp;D2903</f>
        <v>_</v>
      </c>
      <c r="F2903" s="5" t="str">
        <f>C2903&amp;"_"&amp;D2903&amp;"_"&amp;B2903</f>
        <v>__</v>
      </c>
    </row>
    <row r="2904" spans="5:6" ht="16.149999999999999" customHeight="1" x14ac:dyDescent="0.25">
      <c r="E2904" s="5" t="str">
        <f>C2904&amp;"_"&amp;D2904</f>
        <v>_</v>
      </c>
      <c r="F2904" s="5" t="str">
        <f>C2904&amp;"_"&amp;D2904&amp;"_"&amp;B2904</f>
        <v>__</v>
      </c>
    </row>
    <row r="2905" spans="5:6" ht="16.149999999999999" customHeight="1" x14ac:dyDescent="0.25">
      <c r="E2905" s="5" t="str">
        <f>C2905&amp;"_"&amp;D2905</f>
        <v>_</v>
      </c>
      <c r="F2905" s="5" t="str">
        <f>C2905&amp;"_"&amp;D2905&amp;"_"&amp;B2905</f>
        <v>__</v>
      </c>
    </row>
    <row r="2906" spans="5:6" ht="16.149999999999999" customHeight="1" x14ac:dyDescent="0.25">
      <c r="E2906" s="5" t="str">
        <f>C2906&amp;"_"&amp;D2906</f>
        <v>_</v>
      </c>
      <c r="F2906" s="5" t="str">
        <f>C2906&amp;"_"&amp;D2906&amp;"_"&amp;B2906</f>
        <v>__</v>
      </c>
    </row>
    <row r="2907" spans="5:6" ht="16.149999999999999" customHeight="1" x14ac:dyDescent="0.25">
      <c r="E2907" s="5" t="str">
        <f>C2907&amp;"_"&amp;D2907</f>
        <v>_</v>
      </c>
      <c r="F2907" s="5" t="str">
        <f>C2907&amp;"_"&amp;D2907&amp;"_"&amp;B2907</f>
        <v>__</v>
      </c>
    </row>
    <row r="2908" spans="5:6" ht="16.149999999999999" customHeight="1" x14ac:dyDescent="0.25">
      <c r="E2908" s="5" t="str">
        <f>C2908&amp;"_"&amp;D2908</f>
        <v>_</v>
      </c>
      <c r="F2908" s="5" t="str">
        <f>C2908&amp;"_"&amp;D2908&amp;"_"&amp;B2908</f>
        <v>__</v>
      </c>
    </row>
    <row r="2909" spans="5:6" ht="16.149999999999999" customHeight="1" x14ac:dyDescent="0.25">
      <c r="E2909" s="5" t="str">
        <f>C2909&amp;"_"&amp;D2909</f>
        <v>_</v>
      </c>
      <c r="F2909" s="5" t="str">
        <f>C2909&amp;"_"&amp;D2909&amp;"_"&amp;B2909</f>
        <v>__</v>
      </c>
    </row>
    <row r="2910" spans="5:6" ht="16.149999999999999" customHeight="1" x14ac:dyDescent="0.25">
      <c r="E2910" s="5" t="str">
        <f>C2910&amp;"_"&amp;D2910</f>
        <v>_</v>
      </c>
      <c r="F2910" s="5" t="str">
        <f>C2910&amp;"_"&amp;D2910&amp;"_"&amp;B2910</f>
        <v>__</v>
      </c>
    </row>
    <row r="2911" spans="5:6" ht="16.149999999999999" customHeight="1" x14ac:dyDescent="0.25">
      <c r="E2911" s="5" t="str">
        <f>C2911&amp;"_"&amp;D2911</f>
        <v>_</v>
      </c>
      <c r="F2911" s="5" t="str">
        <f>C2911&amp;"_"&amp;D2911&amp;"_"&amp;B2911</f>
        <v>__</v>
      </c>
    </row>
    <row r="2912" spans="5:6" ht="16.149999999999999" customHeight="1" x14ac:dyDescent="0.25">
      <c r="E2912" s="5" t="str">
        <f>C2912&amp;"_"&amp;D2912</f>
        <v>_</v>
      </c>
      <c r="F2912" s="5" t="str">
        <f>C2912&amp;"_"&amp;D2912&amp;"_"&amp;B2912</f>
        <v>__</v>
      </c>
    </row>
    <row r="2913" spans="5:6" ht="16.149999999999999" customHeight="1" x14ac:dyDescent="0.25">
      <c r="E2913" s="5" t="str">
        <f>C2913&amp;"_"&amp;D2913</f>
        <v>_</v>
      </c>
      <c r="F2913" s="5" t="str">
        <f>C2913&amp;"_"&amp;D2913&amp;"_"&amp;B2913</f>
        <v>__</v>
      </c>
    </row>
    <row r="2914" spans="5:6" ht="16.149999999999999" customHeight="1" x14ac:dyDescent="0.25">
      <c r="E2914" s="5" t="str">
        <f>C2914&amp;"_"&amp;D2914</f>
        <v>_</v>
      </c>
      <c r="F2914" s="5" t="str">
        <f>C2914&amp;"_"&amp;D2914&amp;"_"&amp;B2914</f>
        <v>__</v>
      </c>
    </row>
    <row r="2915" spans="5:6" ht="16.149999999999999" customHeight="1" x14ac:dyDescent="0.25">
      <c r="E2915" s="5" t="str">
        <f>C2915&amp;"_"&amp;D2915</f>
        <v>_</v>
      </c>
      <c r="F2915" s="5" t="str">
        <f>C2915&amp;"_"&amp;D2915&amp;"_"&amp;B2915</f>
        <v>__</v>
      </c>
    </row>
    <row r="2916" spans="5:6" ht="16.149999999999999" customHeight="1" x14ac:dyDescent="0.25">
      <c r="E2916" s="5" t="str">
        <f>C2916&amp;"_"&amp;D2916</f>
        <v>_</v>
      </c>
      <c r="F2916" s="5" t="str">
        <f>C2916&amp;"_"&amp;D2916&amp;"_"&amp;B2916</f>
        <v>__</v>
      </c>
    </row>
    <row r="2917" spans="5:6" ht="16.149999999999999" customHeight="1" x14ac:dyDescent="0.25">
      <c r="E2917" s="5" t="str">
        <f>C2917&amp;"_"&amp;D2917</f>
        <v>_</v>
      </c>
      <c r="F2917" s="5" t="str">
        <f>C2917&amp;"_"&amp;D2917&amp;"_"&amp;B2917</f>
        <v>__</v>
      </c>
    </row>
    <row r="2918" spans="5:6" ht="16.149999999999999" customHeight="1" x14ac:dyDescent="0.25">
      <c r="E2918" s="5" t="str">
        <f>C2918&amp;"_"&amp;D2918</f>
        <v>_</v>
      </c>
      <c r="F2918" s="5" t="str">
        <f>C2918&amp;"_"&amp;D2918&amp;"_"&amp;B2918</f>
        <v>__</v>
      </c>
    </row>
    <row r="2919" spans="5:6" ht="16.149999999999999" customHeight="1" x14ac:dyDescent="0.25">
      <c r="E2919" s="5" t="str">
        <f>C2919&amp;"_"&amp;D2919</f>
        <v>_</v>
      </c>
      <c r="F2919" s="5" t="str">
        <f>C2919&amp;"_"&amp;D2919&amp;"_"&amp;B2919</f>
        <v>__</v>
      </c>
    </row>
    <row r="2920" spans="5:6" ht="16.149999999999999" customHeight="1" x14ac:dyDescent="0.25">
      <c r="E2920" s="5" t="str">
        <f>C2920&amp;"_"&amp;D2920</f>
        <v>_</v>
      </c>
      <c r="F2920" s="5" t="str">
        <f>C2920&amp;"_"&amp;D2920&amp;"_"&amp;B2920</f>
        <v>__</v>
      </c>
    </row>
    <row r="2921" spans="5:6" ht="16.149999999999999" customHeight="1" x14ac:dyDescent="0.25">
      <c r="E2921" s="5" t="str">
        <f>C2921&amp;"_"&amp;D2921</f>
        <v>_</v>
      </c>
      <c r="F2921" s="5" t="str">
        <f>C2921&amp;"_"&amp;D2921&amp;"_"&amp;B2921</f>
        <v>__</v>
      </c>
    </row>
    <row r="2922" spans="5:6" ht="16.149999999999999" customHeight="1" x14ac:dyDescent="0.25">
      <c r="E2922" s="5" t="str">
        <f>C2922&amp;"_"&amp;D2922</f>
        <v>_</v>
      </c>
      <c r="F2922" s="5" t="str">
        <f>C2922&amp;"_"&amp;D2922&amp;"_"&amp;B2922</f>
        <v>__</v>
      </c>
    </row>
    <row r="2923" spans="5:6" ht="16.149999999999999" customHeight="1" x14ac:dyDescent="0.25">
      <c r="E2923" s="5" t="str">
        <f>C2923&amp;"_"&amp;D2923</f>
        <v>_</v>
      </c>
      <c r="F2923" s="5" t="str">
        <f>C2923&amp;"_"&amp;D2923&amp;"_"&amp;B2923</f>
        <v>__</v>
      </c>
    </row>
    <row r="2924" spans="5:6" ht="16.149999999999999" customHeight="1" x14ac:dyDescent="0.25">
      <c r="E2924" s="5" t="str">
        <f>C2924&amp;"_"&amp;D2924</f>
        <v>_</v>
      </c>
      <c r="F2924" s="5" t="str">
        <f>C2924&amp;"_"&amp;D2924&amp;"_"&amp;B2924</f>
        <v>__</v>
      </c>
    </row>
    <row r="2925" spans="5:6" ht="16.149999999999999" customHeight="1" x14ac:dyDescent="0.25">
      <c r="E2925" s="5" t="str">
        <f>C2925&amp;"_"&amp;D2925</f>
        <v>_</v>
      </c>
      <c r="F2925" s="5" t="str">
        <f>C2925&amp;"_"&amp;D2925&amp;"_"&amp;B2925</f>
        <v>__</v>
      </c>
    </row>
    <row r="2926" spans="5:6" ht="16.149999999999999" customHeight="1" x14ac:dyDescent="0.25">
      <c r="E2926" s="5" t="str">
        <f>C2926&amp;"_"&amp;D2926</f>
        <v>_</v>
      </c>
      <c r="F2926" s="5" t="str">
        <f>C2926&amp;"_"&amp;D2926&amp;"_"&amp;B2926</f>
        <v>__</v>
      </c>
    </row>
    <row r="2927" spans="5:6" ht="16.149999999999999" customHeight="1" x14ac:dyDescent="0.25">
      <c r="E2927" s="5" t="str">
        <f>C2927&amp;"_"&amp;D2927</f>
        <v>_</v>
      </c>
      <c r="F2927" s="5" t="str">
        <f>C2927&amp;"_"&amp;D2927&amp;"_"&amp;B2927</f>
        <v>__</v>
      </c>
    </row>
    <row r="2928" spans="5:6" ht="16.149999999999999" customHeight="1" x14ac:dyDescent="0.25">
      <c r="E2928" s="5" t="str">
        <f>C2928&amp;"_"&amp;D2928</f>
        <v>_</v>
      </c>
      <c r="F2928" s="5" t="str">
        <f>C2928&amp;"_"&amp;D2928&amp;"_"&amp;B2928</f>
        <v>__</v>
      </c>
    </row>
    <row r="2929" spans="5:6" ht="16.149999999999999" customHeight="1" x14ac:dyDescent="0.25">
      <c r="E2929" s="5" t="str">
        <f>C2929&amp;"_"&amp;D2929</f>
        <v>_</v>
      </c>
      <c r="F2929" s="5" t="str">
        <f>C2929&amp;"_"&amp;D2929&amp;"_"&amp;B2929</f>
        <v>__</v>
      </c>
    </row>
    <row r="2930" spans="5:6" ht="16.149999999999999" customHeight="1" x14ac:dyDescent="0.25">
      <c r="E2930" s="5" t="str">
        <f>C2930&amp;"_"&amp;D2930</f>
        <v>_</v>
      </c>
      <c r="F2930" s="5" t="str">
        <f>C2930&amp;"_"&amp;D2930&amp;"_"&amp;B2930</f>
        <v>__</v>
      </c>
    </row>
    <row r="2931" spans="5:6" ht="16.149999999999999" customHeight="1" x14ac:dyDescent="0.25">
      <c r="E2931" s="5" t="str">
        <f>C2931&amp;"_"&amp;D2931</f>
        <v>_</v>
      </c>
      <c r="F2931" s="5" t="str">
        <f>C2931&amp;"_"&amp;D2931&amp;"_"&amp;B2931</f>
        <v>__</v>
      </c>
    </row>
    <row r="2932" spans="5:6" ht="16.149999999999999" customHeight="1" x14ac:dyDescent="0.25">
      <c r="E2932" s="5" t="str">
        <f>C2932&amp;"_"&amp;D2932</f>
        <v>_</v>
      </c>
      <c r="F2932" s="5" t="str">
        <f>C2932&amp;"_"&amp;D2932&amp;"_"&amp;B2932</f>
        <v>__</v>
      </c>
    </row>
    <row r="2933" spans="5:6" ht="16.149999999999999" customHeight="1" x14ac:dyDescent="0.25">
      <c r="E2933" s="5" t="str">
        <f>C2933&amp;"_"&amp;D2933</f>
        <v>_</v>
      </c>
      <c r="F2933" s="5" t="str">
        <f>C2933&amp;"_"&amp;D2933&amp;"_"&amp;B2933</f>
        <v>__</v>
      </c>
    </row>
    <row r="2934" spans="5:6" ht="16.149999999999999" customHeight="1" x14ac:dyDescent="0.25">
      <c r="E2934" s="5" t="str">
        <f>C2934&amp;"_"&amp;D2934</f>
        <v>_</v>
      </c>
      <c r="F2934" s="5" t="str">
        <f>C2934&amp;"_"&amp;D2934&amp;"_"&amp;B2934</f>
        <v>__</v>
      </c>
    </row>
    <row r="2935" spans="5:6" ht="16.149999999999999" customHeight="1" x14ac:dyDescent="0.25">
      <c r="E2935" s="5" t="str">
        <f>C2935&amp;"_"&amp;D2935</f>
        <v>_</v>
      </c>
      <c r="F2935" s="5" t="str">
        <f>C2935&amp;"_"&amp;D2935&amp;"_"&amp;B2935</f>
        <v>__</v>
      </c>
    </row>
    <row r="2936" spans="5:6" ht="16.149999999999999" customHeight="1" x14ac:dyDescent="0.25">
      <c r="E2936" s="5" t="str">
        <f>C2936&amp;"_"&amp;D2936</f>
        <v>_</v>
      </c>
      <c r="F2936" s="5" t="str">
        <f>C2936&amp;"_"&amp;D2936&amp;"_"&amp;B2936</f>
        <v>__</v>
      </c>
    </row>
    <row r="2937" spans="5:6" ht="16.149999999999999" customHeight="1" x14ac:dyDescent="0.25">
      <c r="E2937" s="5" t="str">
        <f>C2937&amp;"_"&amp;D2937</f>
        <v>_</v>
      </c>
      <c r="F2937" s="5" t="str">
        <f>C2937&amp;"_"&amp;D2937&amp;"_"&amp;B2937</f>
        <v>__</v>
      </c>
    </row>
    <row r="2938" spans="5:6" ht="16.149999999999999" customHeight="1" x14ac:dyDescent="0.25">
      <c r="E2938" s="5" t="str">
        <f>C2938&amp;"_"&amp;D2938</f>
        <v>_</v>
      </c>
      <c r="F2938" s="5" t="str">
        <f>C2938&amp;"_"&amp;D2938&amp;"_"&amp;B2938</f>
        <v>__</v>
      </c>
    </row>
    <row r="2939" spans="5:6" ht="16.149999999999999" customHeight="1" x14ac:dyDescent="0.25">
      <c r="E2939" s="5" t="str">
        <f>C2939&amp;"_"&amp;D2939</f>
        <v>_</v>
      </c>
      <c r="F2939" s="5" t="str">
        <f>C2939&amp;"_"&amp;D2939&amp;"_"&amp;B2939</f>
        <v>__</v>
      </c>
    </row>
    <row r="2940" spans="5:6" ht="16.149999999999999" customHeight="1" x14ac:dyDescent="0.25">
      <c r="E2940" s="5" t="str">
        <f>C2940&amp;"_"&amp;D2940</f>
        <v>_</v>
      </c>
      <c r="F2940" s="5" t="str">
        <f>C2940&amp;"_"&amp;D2940&amp;"_"&amp;B2940</f>
        <v>__</v>
      </c>
    </row>
    <row r="2941" spans="5:6" ht="16.149999999999999" customHeight="1" x14ac:dyDescent="0.25">
      <c r="E2941" s="5" t="str">
        <f>C2941&amp;"_"&amp;D2941</f>
        <v>_</v>
      </c>
      <c r="F2941" s="5" t="str">
        <f>C2941&amp;"_"&amp;D2941&amp;"_"&amp;B2941</f>
        <v>__</v>
      </c>
    </row>
    <row r="2942" spans="5:6" ht="16.149999999999999" customHeight="1" x14ac:dyDescent="0.25">
      <c r="E2942" s="5" t="str">
        <f>C2942&amp;"_"&amp;D2942</f>
        <v>_</v>
      </c>
      <c r="F2942" s="5" t="str">
        <f>C2942&amp;"_"&amp;D2942&amp;"_"&amp;B2942</f>
        <v>__</v>
      </c>
    </row>
    <row r="2943" spans="5:6" ht="16.149999999999999" customHeight="1" x14ac:dyDescent="0.25">
      <c r="E2943" s="5" t="str">
        <f>C2943&amp;"_"&amp;D2943</f>
        <v>_</v>
      </c>
      <c r="F2943" s="5" t="str">
        <f>C2943&amp;"_"&amp;D2943&amp;"_"&amp;B2943</f>
        <v>__</v>
      </c>
    </row>
    <row r="2944" spans="5:6" ht="16.149999999999999" customHeight="1" x14ac:dyDescent="0.25">
      <c r="E2944" s="5" t="str">
        <f>C2944&amp;"_"&amp;D2944</f>
        <v>_</v>
      </c>
      <c r="F2944" s="5" t="str">
        <f>C2944&amp;"_"&amp;D2944&amp;"_"&amp;B2944</f>
        <v>__</v>
      </c>
    </row>
    <row r="2945" spans="5:6" ht="16.149999999999999" customHeight="1" x14ac:dyDescent="0.25">
      <c r="E2945" s="5" t="str">
        <f>C2945&amp;"_"&amp;D2945</f>
        <v>_</v>
      </c>
      <c r="F2945" s="5" t="str">
        <f>C2945&amp;"_"&amp;D2945&amp;"_"&amp;B2945</f>
        <v>__</v>
      </c>
    </row>
    <row r="2946" spans="5:6" ht="16.149999999999999" customHeight="1" x14ac:dyDescent="0.25">
      <c r="E2946" s="5" t="str">
        <f>C2946&amp;"_"&amp;D2946</f>
        <v>_</v>
      </c>
      <c r="F2946" s="5" t="str">
        <f>C2946&amp;"_"&amp;D2946&amp;"_"&amp;B2946</f>
        <v>__</v>
      </c>
    </row>
    <row r="2947" spans="5:6" ht="16.149999999999999" customHeight="1" x14ac:dyDescent="0.25">
      <c r="E2947" s="5" t="str">
        <f>C2947&amp;"_"&amp;D2947</f>
        <v>_</v>
      </c>
      <c r="F2947" s="5" t="str">
        <f>C2947&amp;"_"&amp;D2947&amp;"_"&amp;B2947</f>
        <v>__</v>
      </c>
    </row>
    <row r="2948" spans="5:6" ht="16.149999999999999" customHeight="1" x14ac:dyDescent="0.25">
      <c r="E2948" s="5" t="str">
        <f>C2948&amp;"_"&amp;D2948</f>
        <v>_</v>
      </c>
      <c r="F2948" s="5" t="str">
        <f>C2948&amp;"_"&amp;D2948&amp;"_"&amp;B2948</f>
        <v>__</v>
      </c>
    </row>
    <row r="2949" spans="5:6" ht="16.149999999999999" customHeight="1" x14ac:dyDescent="0.25">
      <c r="E2949" s="5" t="str">
        <f>C2949&amp;"_"&amp;D2949</f>
        <v>_</v>
      </c>
      <c r="F2949" s="5" t="str">
        <f>C2949&amp;"_"&amp;D2949&amp;"_"&amp;B2949</f>
        <v>__</v>
      </c>
    </row>
    <row r="2950" spans="5:6" ht="16.149999999999999" customHeight="1" x14ac:dyDescent="0.25">
      <c r="E2950" s="5" t="str">
        <f>C2950&amp;"_"&amp;D2950</f>
        <v>_</v>
      </c>
      <c r="F2950" s="5" t="str">
        <f>C2950&amp;"_"&amp;D2950&amp;"_"&amp;B2950</f>
        <v>__</v>
      </c>
    </row>
    <row r="2951" spans="5:6" ht="16.149999999999999" customHeight="1" x14ac:dyDescent="0.25">
      <c r="E2951" s="5" t="str">
        <f>C2951&amp;"_"&amp;D2951</f>
        <v>_</v>
      </c>
      <c r="F2951" s="5" t="str">
        <f>C2951&amp;"_"&amp;D2951&amp;"_"&amp;B2951</f>
        <v>__</v>
      </c>
    </row>
    <row r="2952" spans="5:6" ht="16.149999999999999" customHeight="1" x14ac:dyDescent="0.25">
      <c r="E2952" s="5" t="str">
        <f>C2952&amp;"_"&amp;D2952</f>
        <v>_</v>
      </c>
      <c r="F2952" s="5" t="str">
        <f>C2952&amp;"_"&amp;D2952&amp;"_"&amp;B2952</f>
        <v>__</v>
      </c>
    </row>
    <row r="2953" spans="5:6" ht="16.149999999999999" customHeight="1" x14ac:dyDescent="0.25">
      <c r="E2953" s="5" t="str">
        <f>C2953&amp;"_"&amp;D2953</f>
        <v>_</v>
      </c>
      <c r="F2953" s="5" t="str">
        <f>C2953&amp;"_"&amp;D2953&amp;"_"&amp;B2953</f>
        <v>__</v>
      </c>
    </row>
    <row r="2954" spans="5:6" ht="16.149999999999999" customHeight="1" x14ac:dyDescent="0.25">
      <c r="E2954" s="5" t="str">
        <f>C2954&amp;"_"&amp;D2954</f>
        <v>_</v>
      </c>
      <c r="F2954" s="5" t="str">
        <f>C2954&amp;"_"&amp;D2954&amp;"_"&amp;B2954</f>
        <v>__</v>
      </c>
    </row>
    <row r="2955" spans="5:6" ht="16.149999999999999" customHeight="1" x14ac:dyDescent="0.25">
      <c r="E2955" s="5" t="str">
        <f>C2955&amp;"_"&amp;D2955</f>
        <v>_</v>
      </c>
      <c r="F2955" s="5" t="str">
        <f>C2955&amp;"_"&amp;D2955&amp;"_"&amp;B2955</f>
        <v>__</v>
      </c>
    </row>
    <row r="2956" spans="5:6" ht="16.149999999999999" customHeight="1" x14ac:dyDescent="0.25">
      <c r="E2956" s="5" t="str">
        <f>C2956&amp;"_"&amp;D2956</f>
        <v>_</v>
      </c>
      <c r="F2956" s="5" t="str">
        <f>C2956&amp;"_"&amp;D2956&amp;"_"&amp;B2956</f>
        <v>__</v>
      </c>
    </row>
    <row r="2957" spans="5:6" ht="16.149999999999999" customHeight="1" x14ac:dyDescent="0.25">
      <c r="E2957" s="5" t="str">
        <f>C2957&amp;"_"&amp;D2957</f>
        <v>_</v>
      </c>
      <c r="F2957" s="5" t="str">
        <f>C2957&amp;"_"&amp;D2957&amp;"_"&amp;B2957</f>
        <v>__</v>
      </c>
    </row>
    <row r="2958" spans="5:6" ht="16.149999999999999" customHeight="1" x14ac:dyDescent="0.25">
      <c r="E2958" s="5" t="str">
        <f>C2958&amp;"_"&amp;D2958</f>
        <v>_</v>
      </c>
      <c r="F2958" s="5" t="str">
        <f>C2958&amp;"_"&amp;D2958&amp;"_"&amp;B2958</f>
        <v>__</v>
      </c>
    </row>
    <row r="2959" spans="5:6" ht="16.149999999999999" customHeight="1" x14ac:dyDescent="0.25">
      <c r="E2959" s="5" t="str">
        <f>C2959&amp;"_"&amp;D2959</f>
        <v>_</v>
      </c>
      <c r="F2959" s="5" t="str">
        <f>C2959&amp;"_"&amp;D2959&amp;"_"&amp;B2959</f>
        <v>__</v>
      </c>
    </row>
    <row r="2960" spans="5:6" ht="16.149999999999999" customHeight="1" x14ac:dyDescent="0.25">
      <c r="E2960" s="5" t="str">
        <f>C2960&amp;"_"&amp;D2960</f>
        <v>_</v>
      </c>
      <c r="F2960" s="5" t="str">
        <f>C2960&amp;"_"&amp;D2960&amp;"_"&amp;B2960</f>
        <v>__</v>
      </c>
    </row>
    <row r="2961" spans="5:6" ht="16.149999999999999" customHeight="1" x14ac:dyDescent="0.25">
      <c r="E2961" s="5" t="str">
        <f>C2961&amp;"_"&amp;D2961</f>
        <v>_</v>
      </c>
      <c r="F2961" s="5" t="str">
        <f>C2961&amp;"_"&amp;D2961&amp;"_"&amp;B2961</f>
        <v>__</v>
      </c>
    </row>
    <row r="2962" spans="5:6" ht="16.149999999999999" customHeight="1" x14ac:dyDescent="0.25">
      <c r="E2962" s="5" t="str">
        <f>C2962&amp;"_"&amp;D2962</f>
        <v>_</v>
      </c>
      <c r="F2962" s="5" t="str">
        <f>C2962&amp;"_"&amp;D2962&amp;"_"&amp;B2962</f>
        <v>__</v>
      </c>
    </row>
    <row r="2963" spans="5:6" ht="16.149999999999999" customHeight="1" x14ac:dyDescent="0.25">
      <c r="E2963" s="5" t="str">
        <f>C2963&amp;"_"&amp;D2963</f>
        <v>_</v>
      </c>
      <c r="F2963" s="5" t="str">
        <f>C2963&amp;"_"&amp;D2963&amp;"_"&amp;B2963</f>
        <v>__</v>
      </c>
    </row>
    <row r="2964" spans="5:6" ht="16.149999999999999" customHeight="1" x14ac:dyDescent="0.25">
      <c r="E2964" s="5" t="str">
        <f>C2964&amp;"_"&amp;D2964</f>
        <v>_</v>
      </c>
      <c r="F2964" s="5" t="str">
        <f>C2964&amp;"_"&amp;D2964&amp;"_"&amp;B2964</f>
        <v>__</v>
      </c>
    </row>
    <row r="2965" spans="5:6" ht="16.149999999999999" customHeight="1" x14ac:dyDescent="0.25">
      <c r="E2965" s="5" t="str">
        <f>C2965&amp;"_"&amp;D2965</f>
        <v>_</v>
      </c>
      <c r="F2965" s="5" t="str">
        <f>C2965&amp;"_"&amp;D2965&amp;"_"&amp;B2965</f>
        <v>__</v>
      </c>
    </row>
    <row r="2966" spans="5:6" ht="16.149999999999999" customHeight="1" x14ac:dyDescent="0.25">
      <c r="E2966" s="5" t="str">
        <f>C2966&amp;"_"&amp;D2966</f>
        <v>_</v>
      </c>
      <c r="F2966" s="5" t="str">
        <f>C2966&amp;"_"&amp;D2966&amp;"_"&amp;B2966</f>
        <v>__</v>
      </c>
    </row>
    <row r="2967" spans="5:6" ht="16.149999999999999" customHeight="1" x14ac:dyDescent="0.25">
      <c r="E2967" s="5" t="str">
        <f>C2967&amp;"_"&amp;D2967</f>
        <v>_</v>
      </c>
      <c r="F2967" s="5" t="str">
        <f>C2967&amp;"_"&amp;D2967&amp;"_"&amp;B2967</f>
        <v>__</v>
      </c>
    </row>
    <row r="2968" spans="5:6" ht="16.149999999999999" customHeight="1" x14ac:dyDescent="0.25">
      <c r="E2968" s="5" t="str">
        <f>C2968&amp;"_"&amp;D2968</f>
        <v>_</v>
      </c>
      <c r="F2968" s="5" t="str">
        <f>C2968&amp;"_"&amp;D2968&amp;"_"&amp;B2968</f>
        <v>__</v>
      </c>
    </row>
    <row r="2969" spans="5:6" ht="16.149999999999999" customHeight="1" x14ac:dyDescent="0.25">
      <c r="E2969" s="5" t="str">
        <f>C2969&amp;"_"&amp;D2969</f>
        <v>_</v>
      </c>
      <c r="F2969" s="5" t="str">
        <f>C2969&amp;"_"&amp;D2969&amp;"_"&amp;B2969</f>
        <v>__</v>
      </c>
    </row>
    <row r="2970" spans="5:6" ht="16.149999999999999" customHeight="1" x14ac:dyDescent="0.25">
      <c r="E2970" s="5" t="str">
        <f>C2970&amp;"_"&amp;D2970</f>
        <v>_</v>
      </c>
      <c r="F2970" s="5" t="str">
        <f>C2970&amp;"_"&amp;D2970&amp;"_"&amp;B2970</f>
        <v>__</v>
      </c>
    </row>
    <row r="2971" spans="5:6" ht="16.149999999999999" customHeight="1" x14ac:dyDescent="0.25">
      <c r="E2971" s="5" t="str">
        <f>C2971&amp;"_"&amp;D2971</f>
        <v>_</v>
      </c>
      <c r="F2971" s="5" t="str">
        <f>C2971&amp;"_"&amp;D2971&amp;"_"&amp;B2971</f>
        <v>__</v>
      </c>
    </row>
    <row r="2972" spans="5:6" ht="16.149999999999999" customHeight="1" x14ac:dyDescent="0.25">
      <c r="E2972" s="5" t="str">
        <f>C2972&amp;"_"&amp;D2972</f>
        <v>_</v>
      </c>
      <c r="F2972" s="5" t="str">
        <f>C2972&amp;"_"&amp;D2972&amp;"_"&amp;B2972</f>
        <v>__</v>
      </c>
    </row>
    <row r="2973" spans="5:6" ht="16.149999999999999" customHeight="1" x14ac:dyDescent="0.25">
      <c r="E2973" s="5" t="str">
        <f>C2973&amp;"_"&amp;D2973</f>
        <v>_</v>
      </c>
      <c r="F2973" s="5" t="str">
        <f>C2973&amp;"_"&amp;D2973&amp;"_"&amp;B2973</f>
        <v>__</v>
      </c>
    </row>
    <row r="2974" spans="5:6" ht="16.149999999999999" customHeight="1" x14ac:dyDescent="0.25">
      <c r="E2974" s="5" t="str">
        <f>C2974&amp;"_"&amp;D2974</f>
        <v>_</v>
      </c>
      <c r="F2974" s="5" t="str">
        <f>C2974&amp;"_"&amp;D2974&amp;"_"&amp;B2974</f>
        <v>__</v>
      </c>
    </row>
    <row r="2975" spans="5:6" ht="16.149999999999999" customHeight="1" x14ac:dyDescent="0.25">
      <c r="E2975" s="5" t="str">
        <f>C2975&amp;"_"&amp;D2975</f>
        <v>_</v>
      </c>
      <c r="F2975" s="5" t="str">
        <f>C2975&amp;"_"&amp;D2975&amp;"_"&amp;B2975</f>
        <v>__</v>
      </c>
    </row>
    <row r="2976" spans="5:6" ht="16.149999999999999" customHeight="1" x14ac:dyDescent="0.25">
      <c r="E2976" s="5" t="str">
        <f>C2976&amp;"_"&amp;D2976</f>
        <v>_</v>
      </c>
      <c r="F2976" s="5" t="str">
        <f>C2976&amp;"_"&amp;D2976&amp;"_"&amp;B2976</f>
        <v>__</v>
      </c>
    </row>
    <row r="2977" spans="5:6" ht="16.149999999999999" customHeight="1" x14ac:dyDescent="0.25">
      <c r="E2977" s="5" t="str">
        <f>C2977&amp;"_"&amp;D2977</f>
        <v>_</v>
      </c>
      <c r="F2977" s="5" t="str">
        <f>C2977&amp;"_"&amp;D2977&amp;"_"&amp;B2977</f>
        <v>__</v>
      </c>
    </row>
    <row r="2978" spans="5:6" ht="16.149999999999999" customHeight="1" x14ac:dyDescent="0.25">
      <c r="E2978" s="5" t="str">
        <f>C2978&amp;"_"&amp;D2978</f>
        <v>_</v>
      </c>
      <c r="F2978" s="5" t="str">
        <f>C2978&amp;"_"&amp;D2978&amp;"_"&amp;B2978</f>
        <v>__</v>
      </c>
    </row>
    <row r="2979" spans="5:6" ht="16.149999999999999" customHeight="1" x14ac:dyDescent="0.25">
      <c r="E2979" s="5" t="str">
        <f>C2979&amp;"_"&amp;D2979</f>
        <v>_</v>
      </c>
      <c r="F2979" s="5" t="str">
        <f>C2979&amp;"_"&amp;D2979&amp;"_"&amp;B2979</f>
        <v>__</v>
      </c>
    </row>
    <row r="2980" spans="5:6" ht="16.149999999999999" customHeight="1" x14ac:dyDescent="0.25">
      <c r="E2980" s="5" t="str">
        <f>C2980&amp;"_"&amp;D2980</f>
        <v>_</v>
      </c>
      <c r="F2980" s="5" t="str">
        <f>C2980&amp;"_"&amp;D2980&amp;"_"&amp;B2980</f>
        <v>__</v>
      </c>
    </row>
    <row r="2981" spans="5:6" ht="16.149999999999999" customHeight="1" x14ac:dyDescent="0.25">
      <c r="E2981" s="5" t="str">
        <f>C2981&amp;"_"&amp;D2981</f>
        <v>_</v>
      </c>
      <c r="F2981" s="5" t="str">
        <f>C2981&amp;"_"&amp;D2981&amp;"_"&amp;B2981</f>
        <v>__</v>
      </c>
    </row>
    <row r="2982" spans="5:6" ht="16.149999999999999" customHeight="1" x14ac:dyDescent="0.25">
      <c r="E2982" s="5" t="str">
        <f>C2982&amp;"_"&amp;D2982</f>
        <v>_</v>
      </c>
      <c r="F2982" s="5" t="str">
        <f>C2982&amp;"_"&amp;D2982&amp;"_"&amp;B2982</f>
        <v>__</v>
      </c>
    </row>
    <row r="2983" spans="5:6" ht="16.149999999999999" customHeight="1" x14ac:dyDescent="0.25">
      <c r="E2983" s="5" t="str">
        <f>C2983&amp;"_"&amp;D2983</f>
        <v>_</v>
      </c>
      <c r="F2983" s="5" t="str">
        <f>C2983&amp;"_"&amp;D2983&amp;"_"&amp;B2983</f>
        <v>__</v>
      </c>
    </row>
    <row r="2984" spans="5:6" ht="16.149999999999999" customHeight="1" x14ac:dyDescent="0.25">
      <c r="E2984" s="5" t="str">
        <f>C2984&amp;"_"&amp;D2984</f>
        <v>_</v>
      </c>
      <c r="F2984" s="5" t="str">
        <f>C2984&amp;"_"&amp;D2984&amp;"_"&amp;B2984</f>
        <v>__</v>
      </c>
    </row>
    <row r="2985" spans="5:6" ht="16.149999999999999" customHeight="1" x14ac:dyDescent="0.25">
      <c r="E2985" s="5" t="str">
        <f>C2985&amp;"_"&amp;D2985</f>
        <v>_</v>
      </c>
      <c r="F2985" s="5" t="str">
        <f>C2985&amp;"_"&amp;D2985&amp;"_"&amp;B2985</f>
        <v>__</v>
      </c>
    </row>
    <row r="2986" spans="5:6" ht="16.149999999999999" customHeight="1" x14ac:dyDescent="0.25">
      <c r="E2986" s="5" t="str">
        <f>C2986&amp;"_"&amp;D2986</f>
        <v>_</v>
      </c>
      <c r="F2986" s="5" t="str">
        <f>C2986&amp;"_"&amp;D2986&amp;"_"&amp;B2986</f>
        <v>__</v>
      </c>
    </row>
    <row r="2987" spans="5:6" ht="16.149999999999999" customHeight="1" x14ac:dyDescent="0.25">
      <c r="E2987" s="5" t="str">
        <f>C2987&amp;"_"&amp;D2987</f>
        <v>_</v>
      </c>
      <c r="F2987" s="5" t="str">
        <f>C2987&amp;"_"&amp;D2987&amp;"_"&amp;B2987</f>
        <v>__</v>
      </c>
    </row>
    <row r="2988" spans="5:6" ht="16.149999999999999" customHeight="1" x14ac:dyDescent="0.25">
      <c r="E2988" s="5" t="str">
        <f>C2988&amp;"_"&amp;D2988</f>
        <v>_</v>
      </c>
      <c r="F2988" s="5" t="str">
        <f>C2988&amp;"_"&amp;D2988&amp;"_"&amp;B2988</f>
        <v>__</v>
      </c>
    </row>
    <row r="2989" spans="5:6" ht="16.149999999999999" customHeight="1" x14ac:dyDescent="0.25">
      <c r="E2989" s="5" t="str">
        <f>C2989&amp;"_"&amp;D2989</f>
        <v>_</v>
      </c>
      <c r="F2989" s="5" t="str">
        <f>C2989&amp;"_"&amp;D2989&amp;"_"&amp;B2989</f>
        <v>__</v>
      </c>
    </row>
    <row r="2990" spans="5:6" ht="16.149999999999999" customHeight="1" x14ac:dyDescent="0.25">
      <c r="E2990" s="5" t="str">
        <f>C2990&amp;"_"&amp;D2990</f>
        <v>_</v>
      </c>
      <c r="F2990" s="5" t="str">
        <f>C2990&amp;"_"&amp;D2990&amp;"_"&amp;B2990</f>
        <v>__</v>
      </c>
    </row>
    <row r="2991" spans="5:6" ht="16.149999999999999" customHeight="1" x14ac:dyDescent="0.25">
      <c r="E2991" s="5" t="str">
        <f>C2991&amp;"_"&amp;D2991</f>
        <v>_</v>
      </c>
      <c r="F2991" s="5" t="str">
        <f>C2991&amp;"_"&amp;D2991&amp;"_"&amp;B2991</f>
        <v>__</v>
      </c>
    </row>
    <row r="2992" spans="5:6" ht="16.149999999999999" customHeight="1" x14ac:dyDescent="0.25">
      <c r="E2992" s="5" t="str">
        <f>C2992&amp;"_"&amp;D2992</f>
        <v>_</v>
      </c>
      <c r="F2992" s="5" t="str">
        <f>C2992&amp;"_"&amp;D2992&amp;"_"&amp;B2992</f>
        <v>__</v>
      </c>
    </row>
    <row r="2993" spans="5:6" ht="16.149999999999999" customHeight="1" x14ac:dyDescent="0.25">
      <c r="E2993" s="5" t="str">
        <f>C2993&amp;"_"&amp;D2993</f>
        <v>_</v>
      </c>
      <c r="F2993" s="5" t="str">
        <f>C2993&amp;"_"&amp;D2993&amp;"_"&amp;B2993</f>
        <v>__</v>
      </c>
    </row>
    <row r="2994" spans="5:6" ht="16.149999999999999" customHeight="1" x14ac:dyDescent="0.25">
      <c r="E2994" s="5" t="str">
        <f>C2994&amp;"_"&amp;D2994</f>
        <v>_</v>
      </c>
      <c r="F2994" s="5" t="str">
        <f>C2994&amp;"_"&amp;D2994&amp;"_"&amp;B2994</f>
        <v>__</v>
      </c>
    </row>
    <row r="2995" spans="5:6" ht="16.149999999999999" customHeight="1" x14ac:dyDescent="0.25">
      <c r="E2995" s="5" t="str">
        <f>C2995&amp;"_"&amp;D2995</f>
        <v>_</v>
      </c>
      <c r="F2995" s="5" t="str">
        <f>C2995&amp;"_"&amp;D2995&amp;"_"&amp;B2995</f>
        <v>__</v>
      </c>
    </row>
    <row r="2996" spans="5:6" ht="16.149999999999999" customHeight="1" x14ac:dyDescent="0.25">
      <c r="E2996" s="5" t="str">
        <f>C2996&amp;"_"&amp;D2996</f>
        <v>_</v>
      </c>
      <c r="F2996" s="5" t="str">
        <f>C2996&amp;"_"&amp;D2996&amp;"_"&amp;B2996</f>
        <v>__</v>
      </c>
    </row>
    <row r="2997" spans="5:6" ht="16.149999999999999" customHeight="1" x14ac:dyDescent="0.25">
      <c r="E2997" s="5" t="str">
        <f>C2997&amp;"_"&amp;D2997</f>
        <v>_</v>
      </c>
      <c r="F2997" s="5" t="str">
        <f>C2997&amp;"_"&amp;D2997&amp;"_"&amp;B2997</f>
        <v>__</v>
      </c>
    </row>
    <row r="2998" spans="5:6" ht="16.149999999999999" customHeight="1" x14ac:dyDescent="0.25">
      <c r="E2998" s="5" t="str">
        <f>C2998&amp;"_"&amp;D2998</f>
        <v>_</v>
      </c>
      <c r="F2998" s="5" t="str">
        <f>C2998&amp;"_"&amp;D2998&amp;"_"&amp;B2998</f>
        <v>__</v>
      </c>
    </row>
    <row r="2999" spans="5:6" ht="16.149999999999999" customHeight="1" x14ac:dyDescent="0.25">
      <c r="E2999" s="5" t="str">
        <f>C2999&amp;"_"&amp;D2999</f>
        <v>_</v>
      </c>
      <c r="F2999" s="5" t="str">
        <f>C2999&amp;"_"&amp;D2999&amp;"_"&amp;B2999</f>
        <v>__</v>
      </c>
    </row>
    <row r="3000" spans="5:6" ht="16.149999999999999" customHeight="1" x14ac:dyDescent="0.25">
      <c r="E3000" s="5" t="str">
        <f>C3000&amp;"_"&amp;D3000</f>
        <v>_</v>
      </c>
      <c r="F3000" s="5" t="str">
        <f>C3000&amp;"_"&amp;D3000&amp;"_"&amp;B3000</f>
        <v>__</v>
      </c>
    </row>
    <row r="3001" spans="5:6" ht="16.149999999999999" customHeight="1" x14ac:dyDescent="0.25">
      <c r="E3001" s="5" t="str">
        <f>C3001&amp;"_"&amp;D3001</f>
        <v>_</v>
      </c>
      <c r="F3001" s="5" t="str">
        <f>C3001&amp;"_"&amp;D3001&amp;"_"&amp;B3001</f>
        <v>__</v>
      </c>
    </row>
    <row r="3002" spans="5:6" ht="16.149999999999999" customHeight="1" x14ac:dyDescent="0.25">
      <c r="E3002" s="5" t="str">
        <f>C3002&amp;"_"&amp;D3002</f>
        <v>_</v>
      </c>
      <c r="F3002" s="5" t="str">
        <f>C3002&amp;"_"&amp;D3002&amp;"_"&amp;B3002</f>
        <v>__</v>
      </c>
    </row>
    <row r="3003" spans="5:6" ht="16.149999999999999" customHeight="1" x14ac:dyDescent="0.25">
      <c r="E3003" s="5" t="str">
        <f>C3003&amp;"_"&amp;D3003</f>
        <v>_</v>
      </c>
      <c r="F3003" s="5" t="str">
        <f>C3003&amp;"_"&amp;D3003&amp;"_"&amp;B3003</f>
        <v>__</v>
      </c>
    </row>
    <row r="3004" spans="5:6" ht="16.149999999999999" customHeight="1" x14ac:dyDescent="0.25">
      <c r="E3004" s="5" t="str">
        <f>C3004&amp;"_"&amp;D3004</f>
        <v>_</v>
      </c>
      <c r="F3004" s="5" t="str">
        <f>C3004&amp;"_"&amp;D3004&amp;"_"&amp;B3004</f>
        <v>__</v>
      </c>
    </row>
    <row r="3005" spans="5:6" ht="16.149999999999999" customHeight="1" x14ac:dyDescent="0.25">
      <c r="E3005" s="5" t="str">
        <f>C3005&amp;"_"&amp;D3005</f>
        <v>_</v>
      </c>
      <c r="F3005" s="5" t="str">
        <f>C3005&amp;"_"&amp;D3005&amp;"_"&amp;B3005</f>
        <v>__</v>
      </c>
    </row>
    <row r="3006" spans="5:6" ht="16.149999999999999" customHeight="1" x14ac:dyDescent="0.25">
      <c r="E3006" s="5" t="str">
        <f>C3006&amp;"_"&amp;D3006</f>
        <v>_</v>
      </c>
      <c r="F3006" s="5" t="str">
        <f>C3006&amp;"_"&amp;D3006&amp;"_"&amp;B3006</f>
        <v>__</v>
      </c>
    </row>
    <row r="3007" spans="5:6" ht="16.149999999999999" customHeight="1" x14ac:dyDescent="0.25">
      <c r="E3007" s="5" t="str">
        <f>C3007&amp;"_"&amp;D3007</f>
        <v>_</v>
      </c>
      <c r="F3007" s="5" t="str">
        <f>C3007&amp;"_"&amp;D3007&amp;"_"&amp;B3007</f>
        <v>__</v>
      </c>
    </row>
    <row r="3008" spans="5:6" ht="16.149999999999999" customHeight="1" x14ac:dyDescent="0.25">
      <c r="E3008" s="5" t="str">
        <f>C3008&amp;"_"&amp;D3008</f>
        <v>_</v>
      </c>
      <c r="F3008" s="5" t="str">
        <f>C3008&amp;"_"&amp;D3008&amp;"_"&amp;B3008</f>
        <v>__</v>
      </c>
    </row>
    <row r="3009" spans="5:6" ht="16.149999999999999" customHeight="1" x14ac:dyDescent="0.25">
      <c r="E3009" s="5" t="str">
        <f>C3009&amp;"_"&amp;D3009</f>
        <v>_</v>
      </c>
      <c r="F3009" s="5" t="str">
        <f>C3009&amp;"_"&amp;D3009&amp;"_"&amp;B3009</f>
        <v>__</v>
      </c>
    </row>
    <row r="3010" spans="5:6" ht="16.149999999999999" customHeight="1" x14ac:dyDescent="0.25">
      <c r="E3010" s="5" t="str">
        <f>C3010&amp;"_"&amp;D3010</f>
        <v>_</v>
      </c>
      <c r="F3010" s="5" t="str">
        <f>C3010&amp;"_"&amp;D3010&amp;"_"&amp;B3010</f>
        <v>__</v>
      </c>
    </row>
    <row r="3011" spans="5:6" ht="16.149999999999999" customHeight="1" x14ac:dyDescent="0.25">
      <c r="E3011" s="5" t="str">
        <f>C3011&amp;"_"&amp;D3011</f>
        <v>_</v>
      </c>
      <c r="F3011" s="5" t="str">
        <f>C3011&amp;"_"&amp;D3011&amp;"_"&amp;B3011</f>
        <v>__</v>
      </c>
    </row>
    <row r="3012" spans="5:6" ht="16.149999999999999" customHeight="1" x14ac:dyDescent="0.25">
      <c r="E3012" s="5" t="str">
        <f>C3012&amp;"_"&amp;D3012</f>
        <v>_</v>
      </c>
      <c r="F3012" s="5" t="str">
        <f>C3012&amp;"_"&amp;D3012&amp;"_"&amp;B3012</f>
        <v>__</v>
      </c>
    </row>
    <row r="3013" spans="5:6" ht="16.149999999999999" customHeight="1" x14ac:dyDescent="0.25">
      <c r="E3013" s="5" t="str">
        <f>C3013&amp;"_"&amp;D3013</f>
        <v>_</v>
      </c>
      <c r="F3013" s="5" t="str">
        <f>C3013&amp;"_"&amp;D3013&amp;"_"&amp;B3013</f>
        <v>__</v>
      </c>
    </row>
    <row r="3014" spans="5:6" ht="16.149999999999999" customHeight="1" x14ac:dyDescent="0.25">
      <c r="E3014" s="5" t="str">
        <f>C3014&amp;"_"&amp;D3014</f>
        <v>_</v>
      </c>
      <c r="F3014" s="5" t="str">
        <f>C3014&amp;"_"&amp;D3014&amp;"_"&amp;B3014</f>
        <v>__</v>
      </c>
    </row>
    <row r="3015" spans="5:6" ht="16.149999999999999" customHeight="1" x14ac:dyDescent="0.25">
      <c r="E3015" s="5" t="str">
        <f>C3015&amp;"_"&amp;D3015</f>
        <v>_</v>
      </c>
      <c r="F3015" s="5" t="str">
        <f>C3015&amp;"_"&amp;D3015&amp;"_"&amp;B3015</f>
        <v>__</v>
      </c>
    </row>
    <row r="3016" spans="5:6" ht="16.149999999999999" customHeight="1" x14ac:dyDescent="0.25">
      <c r="E3016" s="5" t="str">
        <f>C3016&amp;"_"&amp;D3016</f>
        <v>_</v>
      </c>
      <c r="F3016" s="5" t="str">
        <f>C3016&amp;"_"&amp;D3016&amp;"_"&amp;B3016</f>
        <v>__</v>
      </c>
    </row>
    <row r="3017" spans="5:6" ht="16.149999999999999" customHeight="1" x14ac:dyDescent="0.25">
      <c r="E3017" s="5" t="str">
        <f>C3017&amp;"_"&amp;D3017</f>
        <v>_</v>
      </c>
      <c r="F3017" s="5" t="str">
        <f>C3017&amp;"_"&amp;D3017&amp;"_"&amp;B3017</f>
        <v>__</v>
      </c>
    </row>
    <row r="3018" spans="5:6" ht="16.149999999999999" customHeight="1" x14ac:dyDescent="0.25">
      <c r="E3018" s="5" t="str">
        <f>C3018&amp;"_"&amp;D3018</f>
        <v>_</v>
      </c>
      <c r="F3018" s="5" t="str">
        <f>C3018&amp;"_"&amp;D3018&amp;"_"&amp;B3018</f>
        <v>__</v>
      </c>
    </row>
    <row r="3019" spans="5:6" ht="16.149999999999999" customHeight="1" x14ac:dyDescent="0.25">
      <c r="E3019" s="5" t="str">
        <f>C3019&amp;"_"&amp;D3019</f>
        <v>_</v>
      </c>
      <c r="F3019" s="5" t="str">
        <f>C3019&amp;"_"&amp;D3019&amp;"_"&amp;B3019</f>
        <v>__</v>
      </c>
    </row>
    <row r="3020" spans="5:6" ht="16.149999999999999" customHeight="1" x14ac:dyDescent="0.25">
      <c r="E3020" s="5" t="str">
        <f>C3020&amp;"_"&amp;D3020</f>
        <v>_</v>
      </c>
      <c r="F3020" s="5" t="str">
        <f>C3020&amp;"_"&amp;D3020&amp;"_"&amp;B3020</f>
        <v>__</v>
      </c>
    </row>
    <row r="3021" spans="5:6" ht="16.149999999999999" customHeight="1" x14ac:dyDescent="0.25">
      <c r="E3021" s="5" t="str">
        <f>C3021&amp;"_"&amp;D3021</f>
        <v>_</v>
      </c>
      <c r="F3021" s="5" t="str">
        <f>C3021&amp;"_"&amp;D3021&amp;"_"&amp;B3021</f>
        <v>__</v>
      </c>
    </row>
    <row r="3022" spans="5:6" ht="16.149999999999999" customHeight="1" x14ac:dyDescent="0.25">
      <c r="E3022" s="5" t="str">
        <f>C3022&amp;"_"&amp;D3022</f>
        <v>_</v>
      </c>
      <c r="F3022" s="5" t="str">
        <f>C3022&amp;"_"&amp;D3022&amp;"_"&amp;B3022</f>
        <v>__</v>
      </c>
    </row>
    <row r="3023" spans="5:6" ht="16.149999999999999" customHeight="1" x14ac:dyDescent="0.25">
      <c r="E3023" s="5" t="str">
        <f>C3023&amp;"_"&amp;D3023</f>
        <v>_</v>
      </c>
      <c r="F3023" s="5" t="str">
        <f>C3023&amp;"_"&amp;D3023&amp;"_"&amp;B3023</f>
        <v>__</v>
      </c>
    </row>
    <row r="3024" spans="5:6" ht="16.149999999999999" customHeight="1" x14ac:dyDescent="0.25">
      <c r="E3024" s="5" t="str">
        <f>C3024&amp;"_"&amp;D3024</f>
        <v>_</v>
      </c>
      <c r="F3024" s="5" t="str">
        <f>C3024&amp;"_"&amp;D3024&amp;"_"&amp;B3024</f>
        <v>__</v>
      </c>
    </row>
    <row r="3025" spans="5:6" ht="16.149999999999999" customHeight="1" x14ac:dyDescent="0.25">
      <c r="E3025" s="5" t="str">
        <f>C3025&amp;"_"&amp;D3025</f>
        <v>_</v>
      </c>
      <c r="F3025" s="5" t="str">
        <f>C3025&amp;"_"&amp;D3025&amp;"_"&amp;B3025</f>
        <v>__</v>
      </c>
    </row>
    <row r="3026" spans="5:6" ht="16.149999999999999" customHeight="1" x14ac:dyDescent="0.25">
      <c r="E3026" s="5" t="str">
        <f>C3026&amp;"_"&amp;D3026</f>
        <v>_</v>
      </c>
      <c r="F3026" s="5" t="str">
        <f>C3026&amp;"_"&amp;D3026&amp;"_"&amp;B3026</f>
        <v>__</v>
      </c>
    </row>
    <row r="3027" spans="5:6" ht="16.149999999999999" customHeight="1" x14ac:dyDescent="0.25">
      <c r="E3027" s="5" t="str">
        <f>C3027&amp;"_"&amp;D3027</f>
        <v>_</v>
      </c>
      <c r="F3027" s="5" t="str">
        <f>C3027&amp;"_"&amp;D3027&amp;"_"&amp;B3027</f>
        <v>__</v>
      </c>
    </row>
    <row r="3028" spans="5:6" ht="16.149999999999999" customHeight="1" x14ac:dyDescent="0.25">
      <c r="E3028" s="5" t="str">
        <f>C3028&amp;"_"&amp;D3028</f>
        <v>_</v>
      </c>
      <c r="F3028" s="5" t="str">
        <f>C3028&amp;"_"&amp;D3028&amp;"_"&amp;B3028</f>
        <v>__</v>
      </c>
    </row>
    <row r="3029" spans="5:6" ht="16.149999999999999" customHeight="1" x14ac:dyDescent="0.25">
      <c r="E3029" s="5" t="str">
        <f>C3029&amp;"_"&amp;D3029</f>
        <v>_</v>
      </c>
      <c r="F3029" s="5" t="str">
        <f>C3029&amp;"_"&amp;D3029&amp;"_"&amp;B3029</f>
        <v>__</v>
      </c>
    </row>
    <row r="3030" spans="5:6" ht="16.149999999999999" customHeight="1" x14ac:dyDescent="0.25">
      <c r="E3030" s="5" t="str">
        <f>C3030&amp;"_"&amp;D3030</f>
        <v>_</v>
      </c>
      <c r="F3030" s="5" t="str">
        <f>C3030&amp;"_"&amp;D3030&amp;"_"&amp;B3030</f>
        <v>__</v>
      </c>
    </row>
    <row r="3031" spans="5:6" ht="16.149999999999999" customHeight="1" x14ac:dyDescent="0.25">
      <c r="E3031" s="5" t="str">
        <f>C3031&amp;"_"&amp;D3031</f>
        <v>_</v>
      </c>
      <c r="F3031" s="5" t="str">
        <f>C3031&amp;"_"&amp;D3031&amp;"_"&amp;B3031</f>
        <v>__</v>
      </c>
    </row>
    <row r="3032" spans="5:6" ht="16.149999999999999" customHeight="1" x14ac:dyDescent="0.25">
      <c r="E3032" s="5" t="str">
        <f>C3032&amp;"_"&amp;D3032</f>
        <v>_</v>
      </c>
      <c r="F3032" s="5" t="str">
        <f>C3032&amp;"_"&amp;D3032&amp;"_"&amp;B3032</f>
        <v>__</v>
      </c>
    </row>
    <row r="3033" spans="5:6" ht="16.149999999999999" customHeight="1" x14ac:dyDescent="0.25">
      <c r="E3033" s="5" t="str">
        <f>C3033&amp;"_"&amp;D3033</f>
        <v>_</v>
      </c>
      <c r="F3033" s="5" t="str">
        <f>C3033&amp;"_"&amp;D3033&amp;"_"&amp;B3033</f>
        <v>__</v>
      </c>
    </row>
    <row r="3034" spans="5:6" ht="16.149999999999999" customHeight="1" x14ac:dyDescent="0.25">
      <c r="E3034" s="5" t="str">
        <f>C3034&amp;"_"&amp;D3034</f>
        <v>_</v>
      </c>
      <c r="F3034" s="5" t="str">
        <f>C3034&amp;"_"&amp;D3034&amp;"_"&amp;B3034</f>
        <v>__</v>
      </c>
    </row>
    <row r="3035" spans="5:6" ht="16.149999999999999" customHeight="1" x14ac:dyDescent="0.25">
      <c r="E3035" s="5" t="str">
        <f>C3035&amp;"_"&amp;D3035</f>
        <v>_</v>
      </c>
      <c r="F3035" s="5" t="str">
        <f>C3035&amp;"_"&amp;D3035&amp;"_"&amp;B3035</f>
        <v>__</v>
      </c>
    </row>
    <row r="3036" spans="5:6" ht="16.149999999999999" customHeight="1" x14ac:dyDescent="0.25">
      <c r="E3036" s="5" t="str">
        <f>C3036&amp;"_"&amp;D3036</f>
        <v>_</v>
      </c>
      <c r="F3036" s="5" t="str">
        <f>C3036&amp;"_"&amp;D3036&amp;"_"&amp;B3036</f>
        <v>__</v>
      </c>
    </row>
    <row r="3037" spans="5:6" ht="16.149999999999999" customHeight="1" x14ac:dyDescent="0.25">
      <c r="E3037" s="5" t="str">
        <f>C3037&amp;"_"&amp;D3037</f>
        <v>_</v>
      </c>
      <c r="F3037" s="5" t="str">
        <f>C3037&amp;"_"&amp;D3037&amp;"_"&amp;B3037</f>
        <v>__</v>
      </c>
    </row>
    <row r="3038" spans="5:6" ht="16.149999999999999" customHeight="1" x14ac:dyDescent="0.25">
      <c r="E3038" s="5" t="str">
        <f>C3038&amp;"_"&amp;D3038</f>
        <v>_</v>
      </c>
      <c r="F3038" s="5" t="str">
        <f>C3038&amp;"_"&amp;D3038&amp;"_"&amp;B3038</f>
        <v>__</v>
      </c>
    </row>
    <row r="3039" spans="5:6" ht="16.149999999999999" customHeight="1" x14ac:dyDescent="0.25">
      <c r="E3039" s="5" t="str">
        <f>C3039&amp;"_"&amp;D3039</f>
        <v>_</v>
      </c>
      <c r="F3039" s="5" t="str">
        <f>C3039&amp;"_"&amp;D3039&amp;"_"&amp;B3039</f>
        <v>__</v>
      </c>
    </row>
    <row r="3040" spans="5:6" ht="16.149999999999999" customHeight="1" x14ac:dyDescent="0.25">
      <c r="E3040" s="5" t="str">
        <f>C3040&amp;"_"&amp;D3040</f>
        <v>_</v>
      </c>
      <c r="F3040" s="5" t="str">
        <f>C3040&amp;"_"&amp;D3040&amp;"_"&amp;B3040</f>
        <v>__</v>
      </c>
    </row>
    <row r="3041" spans="5:6" ht="16.149999999999999" customHeight="1" x14ac:dyDescent="0.25">
      <c r="E3041" s="5" t="str">
        <f>C3041&amp;"_"&amp;D3041</f>
        <v>_</v>
      </c>
      <c r="F3041" s="5" t="str">
        <f>C3041&amp;"_"&amp;D3041&amp;"_"&amp;B3041</f>
        <v>__</v>
      </c>
    </row>
    <row r="3042" spans="5:6" ht="16.149999999999999" customHeight="1" x14ac:dyDescent="0.25">
      <c r="E3042" s="5" t="str">
        <f>C3042&amp;"_"&amp;D3042</f>
        <v>_</v>
      </c>
      <c r="F3042" s="5" t="str">
        <f>C3042&amp;"_"&amp;D3042&amp;"_"&amp;B3042</f>
        <v>__</v>
      </c>
    </row>
    <row r="3043" spans="5:6" ht="16.149999999999999" customHeight="1" x14ac:dyDescent="0.25">
      <c r="E3043" s="5" t="str">
        <f>C3043&amp;"_"&amp;D3043</f>
        <v>_</v>
      </c>
      <c r="F3043" s="5" t="str">
        <f>C3043&amp;"_"&amp;D3043&amp;"_"&amp;B3043</f>
        <v>__</v>
      </c>
    </row>
    <row r="3044" spans="5:6" ht="16.149999999999999" customHeight="1" x14ac:dyDescent="0.25">
      <c r="E3044" s="5" t="str">
        <f>C3044&amp;"_"&amp;D3044</f>
        <v>_</v>
      </c>
      <c r="F3044" s="5" t="str">
        <f>C3044&amp;"_"&amp;D3044&amp;"_"&amp;B3044</f>
        <v>__</v>
      </c>
    </row>
    <row r="3045" spans="5:6" ht="16.149999999999999" customHeight="1" x14ac:dyDescent="0.25">
      <c r="E3045" s="5" t="str">
        <f>C3045&amp;"_"&amp;D3045</f>
        <v>_</v>
      </c>
      <c r="F3045" s="5" t="str">
        <f>C3045&amp;"_"&amp;D3045&amp;"_"&amp;B3045</f>
        <v>__</v>
      </c>
    </row>
    <row r="3046" spans="5:6" ht="16.149999999999999" customHeight="1" x14ac:dyDescent="0.25">
      <c r="E3046" s="5" t="str">
        <f>C3046&amp;"_"&amp;D3046</f>
        <v>_</v>
      </c>
      <c r="F3046" s="5" t="str">
        <f>C3046&amp;"_"&amp;D3046&amp;"_"&amp;B3046</f>
        <v>__</v>
      </c>
    </row>
    <row r="3047" spans="5:6" ht="16.149999999999999" customHeight="1" x14ac:dyDescent="0.25">
      <c r="E3047" s="5" t="str">
        <f>C3047&amp;"_"&amp;D3047</f>
        <v>_</v>
      </c>
      <c r="F3047" s="5" t="str">
        <f>C3047&amp;"_"&amp;D3047&amp;"_"&amp;B3047</f>
        <v>__</v>
      </c>
    </row>
    <row r="3048" spans="5:6" ht="16.149999999999999" customHeight="1" x14ac:dyDescent="0.25">
      <c r="E3048" s="5" t="str">
        <f>C3048&amp;"_"&amp;D3048</f>
        <v>_</v>
      </c>
      <c r="F3048" s="5" t="str">
        <f>C3048&amp;"_"&amp;D3048&amp;"_"&amp;B3048</f>
        <v>__</v>
      </c>
    </row>
    <row r="3049" spans="5:6" ht="16.149999999999999" customHeight="1" x14ac:dyDescent="0.25">
      <c r="E3049" s="5" t="str">
        <f>C3049&amp;"_"&amp;D3049</f>
        <v>_</v>
      </c>
      <c r="F3049" s="5" t="str">
        <f>C3049&amp;"_"&amp;D3049&amp;"_"&amp;B3049</f>
        <v>__</v>
      </c>
    </row>
    <row r="3050" spans="5:6" ht="16.149999999999999" customHeight="1" x14ac:dyDescent="0.25">
      <c r="E3050" s="5" t="str">
        <f>C3050&amp;"_"&amp;D3050</f>
        <v>_</v>
      </c>
      <c r="F3050" s="5" t="str">
        <f>C3050&amp;"_"&amp;D3050&amp;"_"&amp;B3050</f>
        <v>__</v>
      </c>
    </row>
    <row r="3051" spans="5:6" ht="16.149999999999999" customHeight="1" x14ac:dyDescent="0.25">
      <c r="E3051" s="5" t="str">
        <f>C3051&amp;"_"&amp;D3051</f>
        <v>_</v>
      </c>
      <c r="F3051" s="5" t="str">
        <f>C3051&amp;"_"&amp;D3051&amp;"_"&amp;B3051</f>
        <v>__</v>
      </c>
    </row>
    <row r="3052" spans="5:6" ht="16.149999999999999" customHeight="1" x14ac:dyDescent="0.25">
      <c r="E3052" s="5" t="str">
        <f>C3052&amp;"_"&amp;D3052</f>
        <v>_</v>
      </c>
      <c r="F3052" s="5" t="str">
        <f>C3052&amp;"_"&amp;D3052&amp;"_"&amp;B3052</f>
        <v>__</v>
      </c>
    </row>
    <row r="3053" spans="5:6" ht="16.149999999999999" customHeight="1" x14ac:dyDescent="0.25">
      <c r="E3053" s="5" t="str">
        <f>C3053&amp;"_"&amp;D3053</f>
        <v>_</v>
      </c>
      <c r="F3053" s="5" t="str">
        <f>C3053&amp;"_"&amp;D3053&amp;"_"&amp;B3053</f>
        <v>__</v>
      </c>
    </row>
    <row r="3054" spans="5:6" ht="16.149999999999999" customHeight="1" x14ac:dyDescent="0.25">
      <c r="E3054" s="5" t="str">
        <f>C3054&amp;"_"&amp;D3054</f>
        <v>_</v>
      </c>
      <c r="F3054" s="5" t="str">
        <f>C3054&amp;"_"&amp;D3054&amp;"_"&amp;B3054</f>
        <v>__</v>
      </c>
    </row>
    <row r="3055" spans="5:6" ht="16.149999999999999" customHeight="1" x14ac:dyDescent="0.25">
      <c r="E3055" s="5" t="str">
        <f>C3055&amp;"_"&amp;D3055</f>
        <v>_</v>
      </c>
      <c r="F3055" s="5" t="str">
        <f>C3055&amp;"_"&amp;D3055&amp;"_"&amp;B3055</f>
        <v>__</v>
      </c>
    </row>
    <row r="3056" spans="5:6" ht="16.149999999999999" customHeight="1" x14ac:dyDescent="0.25">
      <c r="E3056" s="5" t="str">
        <f>C3056&amp;"_"&amp;D3056</f>
        <v>_</v>
      </c>
      <c r="F3056" s="5" t="str">
        <f>C3056&amp;"_"&amp;D3056&amp;"_"&amp;B3056</f>
        <v>__</v>
      </c>
    </row>
    <row r="3057" spans="5:6" ht="16.149999999999999" customHeight="1" x14ac:dyDescent="0.25">
      <c r="E3057" s="5" t="str">
        <f>C3057&amp;"_"&amp;D3057</f>
        <v>_</v>
      </c>
      <c r="F3057" s="5" t="str">
        <f>C3057&amp;"_"&amp;D3057&amp;"_"&amp;B3057</f>
        <v>__</v>
      </c>
    </row>
    <row r="3058" spans="5:6" ht="16.149999999999999" customHeight="1" x14ac:dyDescent="0.25">
      <c r="E3058" s="5" t="str">
        <f>C3058&amp;"_"&amp;D3058</f>
        <v>_</v>
      </c>
      <c r="F3058" s="5" t="str">
        <f>C3058&amp;"_"&amp;D3058&amp;"_"&amp;B3058</f>
        <v>__</v>
      </c>
    </row>
    <row r="3059" spans="5:6" ht="16.149999999999999" customHeight="1" x14ac:dyDescent="0.25">
      <c r="E3059" s="5" t="str">
        <f>C3059&amp;"_"&amp;D3059</f>
        <v>_</v>
      </c>
      <c r="F3059" s="5" t="str">
        <f>C3059&amp;"_"&amp;D3059&amp;"_"&amp;B3059</f>
        <v>__</v>
      </c>
    </row>
    <row r="3060" spans="5:6" ht="16.149999999999999" customHeight="1" x14ac:dyDescent="0.25">
      <c r="E3060" s="5" t="str">
        <f>C3060&amp;"_"&amp;D3060</f>
        <v>_</v>
      </c>
      <c r="F3060" s="5" t="str">
        <f>C3060&amp;"_"&amp;D3060&amp;"_"&amp;B3060</f>
        <v>__</v>
      </c>
    </row>
    <row r="3061" spans="5:6" ht="16.149999999999999" customHeight="1" x14ac:dyDescent="0.25">
      <c r="E3061" s="5" t="str">
        <f>C3061&amp;"_"&amp;D3061</f>
        <v>_</v>
      </c>
      <c r="F3061" s="5" t="str">
        <f>C3061&amp;"_"&amp;D3061&amp;"_"&amp;B3061</f>
        <v>__</v>
      </c>
    </row>
    <row r="3062" spans="5:6" ht="16.149999999999999" customHeight="1" x14ac:dyDescent="0.25">
      <c r="E3062" s="5" t="str">
        <f>C3062&amp;"_"&amp;D3062</f>
        <v>_</v>
      </c>
      <c r="F3062" s="5" t="str">
        <f>C3062&amp;"_"&amp;D3062&amp;"_"&amp;B3062</f>
        <v>__</v>
      </c>
    </row>
    <row r="3063" spans="5:6" ht="16.149999999999999" customHeight="1" x14ac:dyDescent="0.25">
      <c r="E3063" s="5" t="str">
        <f>C3063&amp;"_"&amp;D3063</f>
        <v>_</v>
      </c>
      <c r="F3063" s="5" t="str">
        <f>C3063&amp;"_"&amp;D3063&amp;"_"&amp;B3063</f>
        <v>__</v>
      </c>
    </row>
    <row r="3064" spans="5:6" ht="16.149999999999999" customHeight="1" x14ac:dyDescent="0.25">
      <c r="E3064" s="5" t="str">
        <f>C3064&amp;"_"&amp;D3064</f>
        <v>_</v>
      </c>
      <c r="F3064" s="5" t="str">
        <f>C3064&amp;"_"&amp;D3064&amp;"_"&amp;B3064</f>
        <v>__</v>
      </c>
    </row>
    <row r="3065" spans="5:6" ht="16.149999999999999" customHeight="1" x14ac:dyDescent="0.25">
      <c r="E3065" s="5" t="str">
        <f>C3065&amp;"_"&amp;D3065</f>
        <v>_</v>
      </c>
      <c r="F3065" s="5" t="str">
        <f>C3065&amp;"_"&amp;D3065&amp;"_"&amp;B3065</f>
        <v>__</v>
      </c>
    </row>
    <row r="3066" spans="5:6" ht="16.149999999999999" customHeight="1" x14ac:dyDescent="0.25">
      <c r="E3066" s="5" t="str">
        <f>C3066&amp;"_"&amp;D3066</f>
        <v>_</v>
      </c>
      <c r="F3066" s="5" t="str">
        <f>C3066&amp;"_"&amp;D3066&amp;"_"&amp;B3066</f>
        <v>__</v>
      </c>
    </row>
    <row r="3067" spans="5:6" ht="16.149999999999999" customHeight="1" x14ac:dyDescent="0.25">
      <c r="E3067" s="5" t="str">
        <f>C3067&amp;"_"&amp;D3067</f>
        <v>_</v>
      </c>
      <c r="F3067" s="5" t="str">
        <f>C3067&amp;"_"&amp;D3067&amp;"_"&amp;B3067</f>
        <v>__</v>
      </c>
    </row>
    <row r="3068" spans="5:6" ht="16.149999999999999" customHeight="1" x14ac:dyDescent="0.25">
      <c r="E3068" s="5" t="str">
        <f>C3068&amp;"_"&amp;D3068</f>
        <v>_</v>
      </c>
      <c r="F3068" s="5" t="str">
        <f>C3068&amp;"_"&amp;D3068&amp;"_"&amp;B3068</f>
        <v>__</v>
      </c>
    </row>
    <row r="3069" spans="5:6" ht="16.149999999999999" customHeight="1" x14ac:dyDescent="0.25">
      <c r="E3069" s="5" t="str">
        <f>C3069&amp;"_"&amp;D3069</f>
        <v>_</v>
      </c>
      <c r="F3069" s="5" t="str">
        <f>C3069&amp;"_"&amp;D3069&amp;"_"&amp;B3069</f>
        <v>__</v>
      </c>
    </row>
    <row r="3070" spans="5:6" ht="16.149999999999999" customHeight="1" x14ac:dyDescent="0.25">
      <c r="E3070" s="5" t="str">
        <f>C3070&amp;"_"&amp;D3070</f>
        <v>_</v>
      </c>
      <c r="F3070" s="5" t="str">
        <f>C3070&amp;"_"&amp;D3070&amp;"_"&amp;B3070</f>
        <v>__</v>
      </c>
    </row>
    <row r="3071" spans="5:6" ht="16.149999999999999" customHeight="1" x14ac:dyDescent="0.25">
      <c r="E3071" s="5" t="str">
        <f>C3071&amp;"_"&amp;D3071</f>
        <v>_</v>
      </c>
      <c r="F3071" s="5" t="str">
        <f>C3071&amp;"_"&amp;D3071&amp;"_"&amp;B3071</f>
        <v>__</v>
      </c>
    </row>
    <row r="3072" spans="5:6" ht="16.149999999999999" customHeight="1" x14ac:dyDescent="0.25">
      <c r="E3072" s="5" t="str">
        <f>C3072&amp;"_"&amp;D3072</f>
        <v>_</v>
      </c>
      <c r="F3072" s="5" t="str">
        <f>C3072&amp;"_"&amp;D3072&amp;"_"&amp;B3072</f>
        <v>__</v>
      </c>
    </row>
    <row r="3073" spans="5:6" ht="16.149999999999999" customHeight="1" x14ac:dyDescent="0.25">
      <c r="E3073" s="5" t="str">
        <f>C3073&amp;"_"&amp;D3073</f>
        <v>_</v>
      </c>
      <c r="F3073" s="5" t="str">
        <f>C3073&amp;"_"&amp;D3073&amp;"_"&amp;B3073</f>
        <v>__</v>
      </c>
    </row>
    <row r="3074" spans="5:6" ht="16.149999999999999" customHeight="1" x14ac:dyDescent="0.25">
      <c r="E3074" s="5" t="str">
        <f>C3074&amp;"_"&amp;D3074</f>
        <v>_</v>
      </c>
      <c r="F3074" s="5" t="str">
        <f>C3074&amp;"_"&amp;D3074&amp;"_"&amp;B3074</f>
        <v>__</v>
      </c>
    </row>
    <row r="3075" spans="5:6" ht="16.149999999999999" customHeight="1" x14ac:dyDescent="0.25">
      <c r="E3075" s="5" t="str">
        <f>C3075&amp;"_"&amp;D3075</f>
        <v>_</v>
      </c>
      <c r="F3075" s="5" t="str">
        <f>C3075&amp;"_"&amp;D3075&amp;"_"&amp;B3075</f>
        <v>__</v>
      </c>
    </row>
    <row r="3076" spans="5:6" ht="16.149999999999999" customHeight="1" x14ac:dyDescent="0.25">
      <c r="E3076" s="5" t="str">
        <f>C3076&amp;"_"&amp;D3076</f>
        <v>_</v>
      </c>
      <c r="F3076" s="5" t="str">
        <f>C3076&amp;"_"&amp;D3076&amp;"_"&amp;B3076</f>
        <v>__</v>
      </c>
    </row>
    <row r="3077" spans="5:6" ht="16.149999999999999" customHeight="1" x14ac:dyDescent="0.25">
      <c r="E3077" s="5" t="str">
        <f>C3077&amp;"_"&amp;D3077</f>
        <v>_</v>
      </c>
      <c r="F3077" s="5" t="str">
        <f>C3077&amp;"_"&amp;D3077&amp;"_"&amp;B3077</f>
        <v>__</v>
      </c>
    </row>
    <row r="3078" spans="5:6" ht="16.149999999999999" customHeight="1" x14ac:dyDescent="0.25">
      <c r="E3078" s="5" t="str">
        <f>C3078&amp;"_"&amp;D3078</f>
        <v>_</v>
      </c>
      <c r="F3078" s="5" t="str">
        <f>C3078&amp;"_"&amp;D3078&amp;"_"&amp;B3078</f>
        <v>__</v>
      </c>
    </row>
    <row r="3079" spans="5:6" ht="16.149999999999999" customHeight="1" x14ac:dyDescent="0.25">
      <c r="E3079" s="5" t="str">
        <f>C3079&amp;"_"&amp;D3079</f>
        <v>_</v>
      </c>
      <c r="F3079" s="5" t="str">
        <f>C3079&amp;"_"&amp;D3079&amp;"_"&amp;B3079</f>
        <v>__</v>
      </c>
    </row>
    <row r="3080" spans="5:6" ht="16.149999999999999" customHeight="1" x14ac:dyDescent="0.25">
      <c r="E3080" s="5" t="str">
        <f>C3080&amp;"_"&amp;D3080</f>
        <v>_</v>
      </c>
      <c r="F3080" s="5" t="str">
        <f>C3080&amp;"_"&amp;D3080&amp;"_"&amp;B3080</f>
        <v>__</v>
      </c>
    </row>
    <row r="3081" spans="5:6" ht="16.149999999999999" customHeight="1" x14ac:dyDescent="0.25">
      <c r="E3081" s="5" t="str">
        <f>C3081&amp;"_"&amp;D3081</f>
        <v>_</v>
      </c>
      <c r="F3081" s="5" t="str">
        <f>C3081&amp;"_"&amp;D3081&amp;"_"&amp;B3081</f>
        <v>__</v>
      </c>
    </row>
    <row r="3082" spans="5:6" ht="16.149999999999999" customHeight="1" x14ac:dyDescent="0.25">
      <c r="E3082" s="5" t="str">
        <f>C3082&amp;"_"&amp;D3082</f>
        <v>_</v>
      </c>
      <c r="F3082" s="5" t="str">
        <f>C3082&amp;"_"&amp;D3082&amp;"_"&amp;B3082</f>
        <v>__</v>
      </c>
    </row>
    <row r="3083" spans="5:6" ht="16.149999999999999" customHeight="1" x14ac:dyDescent="0.25">
      <c r="E3083" s="5" t="str">
        <f>C3083&amp;"_"&amp;D3083</f>
        <v>_</v>
      </c>
      <c r="F3083" s="5" t="str">
        <f>C3083&amp;"_"&amp;D3083&amp;"_"&amp;B3083</f>
        <v>__</v>
      </c>
    </row>
    <row r="3084" spans="5:6" ht="16.149999999999999" customHeight="1" x14ac:dyDescent="0.25">
      <c r="E3084" s="5" t="str">
        <f>C3084&amp;"_"&amp;D3084</f>
        <v>_</v>
      </c>
      <c r="F3084" s="5" t="str">
        <f>C3084&amp;"_"&amp;D3084&amp;"_"&amp;B3084</f>
        <v>__</v>
      </c>
    </row>
    <row r="3085" spans="5:6" ht="16.149999999999999" customHeight="1" x14ac:dyDescent="0.25">
      <c r="E3085" s="5" t="str">
        <f>C3085&amp;"_"&amp;D3085</f>
        <v>_</v>
      </c>
      <c r="F3085" s="5" t="str">
        <f>C3085&amp;"_"&amp;D3085&amp;"_"&amp;B3085</f>
        <v>__</v>
      </c>
    </row>
    <row r="3086" spans="5:6" ht="16.149999999999999" customHeight="1" x14ac:dyDescent="0.25">
      <c r="E3086" s="5" t="str">
        <f>C3086&amp;"_"&amp;D3086</f>
        <v>_</v>
      </c>
      <c r="F3086" s="5" t="str">
        <f>C3086&amp;"_"&amp;D3086&amp;"_"&amp;B3086</f>
        <v>__</v>
      </c>
    </row>
    <row r="3087" spans="5:6" ht="16.149999999999999" customHeight="1" x14ac:dyDescent="0.25">
      <c r="E3087" s="5" t="str">
        <f>C3087&amp;"_"&amp;D3087</f>
        <v>_</v>
      </c>
      <c r="F3087" s="5" t="str">
        <f>C3087&amp;"_"&amp;D3087&amp;"_"&amp;B3087</f>
        <v>__</v>
      </c>
    </row>
    <row r="3088" spans="5:6" ht="16.149999999999999" customHeight="1" x14ac:dyDescent="0.25">
      <c r="E3088" s="5" t="str">
        <f>C3088&amp;"_"&amp;D3088</f>
        <v>_</v>
      </c>
      <c r="F3088" s="5" t="str">
        <f>C3088&amp;"_"&amp;D3088&amp;"_"&amp;B3088</f>
        <v>__</v>
      </c>
    </row>
    <row r="3089" spans="5:6" ht="16.149999999999999" customHeight="1" x14ac:dyDescent="0.25">
      <c r="E3089" s="5" t="str">
        <f>C3089&amp;"_"&amp;D3089</f>
        <v>_</v>
      </c>
      <c r="F3089" s="5" t="str">
        <f>C3089&amp;"_"&amp;D3089&amp;"_"&amp;B3089</f>
        <v>__</v>
      </c>
    </row>
    <row r="3090" spans="5:6" ht="16.149999999999999" customHeight="1" x14ac:dyDescent="0.25">
      <c r="E3090" s="5" t="str">
        <f>C3090&amp;"_"&amp;D3090</f>
        <v>_</v>
      </c>
      <c r="F3090" s="5" t="str">
        <f>C3090&amp;"_"&amp;D3090&amp;"_"&amp;B3090</f>
        <v>__</v>
      </c>
    </row>
    <row r="3091" spans="5:6" ht="16.149999999999999" customHeight="1" x14ac:dyDescent="0.25">
      <c r="E3091" s="5" t="str">
        <f>C3091&amp;"_"&amp;D3091</f>
        <v>_</v>
      </c>
      <c r="F3091" s="5" t="str">
        <f>C3091&amp;"_"&amp;D3091&amp;"_"&amp;B3091</f>
        <v>__</v>
      </c>
    </row>
    <row r="3092" spans="5:6" ht="16.149999999999999" customHeight="1" x14ac:dyDescent="0.25">
      <c r="E3092" s="5" t="str">
        <f>C3092&amp;"_"&amp;D3092</f>
        <v>_</v>
      </c>
      <c r="F3092" s="5" t="str">
        <f>C3092&amp;"_"&amp;D3092&amp;"_"&amp;B3092</f>
        <v>__</v>
      </c>
    </row>
    <row r="3093" spans="5:6" ht="16.149999999999999" customHeight="1" x14ac:dyDescent="0.25">
      <c r="E3093" s="5" t="str">
        <f>C3093&amp;"_"&amp;D3093</f>
        <v>_</v>
      </c>
      <c r="F3093" s="5" t="str">
        <f>C3093&amp;"_"&amp;D3093&amp;"_"&amp;B3093</f>
        <v>__</v>
      </c>
    </row>
    <row r="3094" spans="5:6" ht="16.149999999999999" customHeight="1" x14ac:dyDescent="0.25">
      <c r="E3094" s="5" t="str">
        <f>C3094&amp;"_"&amp;D3094</f>
        <v>_</v>
      </c>
      <c r="F3094" s="5" t="str">
        <f>C3094&amp;"_"&amp;D3094&amp;"_"&amp;B3094</f>
        <v>__</v>
      </c>
    </row>
    <row r="3095" spans="5:6" ht="16.149999999999999" customHeight="1" x14ac:dyDescent="0.25">
      <c r="E3095" s="5" t="str">
        <f>C3095&amp;"_"&amp;D3095</f>
        <v>_</v>
      </c>
      <c r="F3095" s="5" t="str">
        <f>C3095&amp;"_"&amp;D3095&amp;"_"&amp;B3095</f>
        <v>__</v>
      </c>
    </row>
    <row r="3096" spans="5:6" ht="16.149999999999999" customHeight="1" x14ac:dyDescent="0.25">
      <c r="E3096" s="5" t="str">
        <f>C3096&amp;"_"&amp;D3096</f>
        <v>_</v>
      </c>
      <c r="F3096" s="5" t="str">
        <f>C3096&amp;"_"&amp;D3096&amp;"_"&amp;B3096</f>
        <v>__</v>
      </c>
    </row>
    <row r="3097" spans="5:6" ht="16.149999999999999" customHeight="1" x14ac:dyDescent="0.25">
      <c r="E3097" s="5" t="str">
        <f>C3097&amp;"_"&amp;D3097</f>
        <v>_</v>
      </c>
      <c r="F3097" s="5" t="str">
        <f>C3097&amp;"_"&amp;D3097&amp;"_"&amp;B3097</f>
        <v>__</v>
      </c>
    </row>
    <row r="3098" spans="5:6" ht="16.149999999999999" customHeight="1" x14ac:dyDescent="0.25">
      <c r="E3098" s="5" t="str">
        <f>C3098&amp;"_"&amp;D3098</f>
        <v>_</v>
      </c>
      <c r="F3098" s="5" t="str">
        <f>C3098&amp;"_"&amp;D3098&amp;"_"&amp;B3098</f>
        <v>__</v>
      </c>
    </row>
    <row r="3099" spans="5:6" ht="16.149999999999999" customHeight="1" x14ac:dyDescent="0.25">
      <c r="E3099" s="5" t="str">
        <f>C3099&amp;"_"&amp;D3099</f>
        <v>_</v>
      </c>
      <c r="F3099" s="5" t="str">
        <f>C3099&amp;"_"&amp;D3099&amp;"_"&amp;B3099</f>
        <v>__</v>
      </c>
    </row>
    <row r="3100" spans="5:6" ht="16.149999999999999" customHeight="1" x14ac:dyDescent="0.25">
      <c r="E3100" s="5" t="str">
        <f>C3100&amp;"_"&amp;D3100</f>
        <v>_</v>
      </c>
      <c r="F3100" s="5" t="str">
        <f>C3100&amp;"_"&amp;D3100&amp;"_"&amp;B3100</f>
        <v>__</v>
      </c>
    </row>
    <row r="3101" spans="5:6" ht="16.149999999999999" customHeight="1" x14ac:dyDescent="0.25">
      <c r="E3101" s="5" t="str">
        <f>C3101&amp;"_"&amp;D3101</f>
        <v>_</v>
      </c>
      <c r="F3101" s="5" t="str">
        <f>C3101&amp;"_"&amp;D3101&amp;"_"&amp;B3101</f>
        <v>__</v>
      </c>
    </row>
    <row r="3102" spans="5:6" ht="16.149999999999999" customHeight="1" x14ac:dyDescent="0.25">
      <c r="E3102" s="5" t="str">
        <f>C3102&amp;"_"&amp;D3102</f>
        <v>_</v>
      </c>
      <c r="F3102" s="5" t="str">
        <f>C3102&amp;"_"&amp;D3102&amp;"_"&amp;B3102</f>
        <v>__</v>
      </c>
    </row>
    <row r="3103" spans="5:6" ht="16.149999999999999" customHeight="1" x14ac:dyDescent="0.25">
      <c r="E3103" s="5" t="str">
        <f>C3103&amp;"_"&amp;D3103</f>
        <v>_</v>
      </c>
      <c r="F3103" s="5" t="str">
        <f>C3103&amp;"_"&amp;D3103&amp;"_"&amp;B3103</f>
        <v>__</v>
      </c>
    </row>
    <row r="3104" spans="5:6" ht="16.149999999999999" customHeight="1" x14ac:dyDescent="0.25">
      <c r="E3104" s="5" t="str">
        <f>C3104&amp;"_"&amp;D3104</f>
        <v>_</v>
      </c>
      <c r="F3104" s="5" t="str">
        <f>C3104&amp;"_"&amp;D3104&amp;"_"&amp;B3104</f>
        <v>__</v>
      </c>
    </row>
    <row r="3105" spans="5:6" ht="16.149999999999999" customHeight="1" x14ac:dyDescent="0.25">
      <c r="E3105" s="5" t="str">
        <f>C3105&amp;"_"&amp;D3105</f>
        <v>_</v>
      </c>
      <c r="F3105" s="5" t="str">
        <f>C3105&amp;"_"&amp;D3105&amp;"_"&amp;B3105</f>
        <v>__</v>
      </c>
    </row>
    <row r="3106" spans="5:6" ht="16.149999999999999" customHeight="1" x14ac:dyDescent="0.25">
      <c r="E3106" s="5" t="str">
        <f>C3106&amp;"_"&amp;D3106</f>
        <v>_</v>
      </c>
      <c r="F3106" s="5" t="str">
        <f>C3106&amp;"_"&amp;D3106&amp;"_"&amp;B3106</f>
        <v>__</v>
      </c>
    </row>
    <row r="3107" spans="5:6" ht="16.149999999999999" customHeight="1" x14ac:dyDescent="0.25">
      <c r="E3107" s="5" t="str">
        <f>C3107&amp;"_"&amp;D3107</f>
        <v>_</v>
      </c>
      <c r="F3107" s="5" t="str">
        <f>C3107&amp;"_"&amp;D3107&amp;"_"&amp;B3107</f>
        <v>__</v>
      </c>
    </row>
    <row r="3108" spans="5:6" ht="16.149999999999999" customHeight="1" x14ac:dyDescent="0.25">
      <c r="E3108" s="5" t="str">
        <f>C3108&amp;"_"&amp;D3108</f>
        <v>_</v>
      </c>
      <c r="F3108" s="5" t="str">
        <f>C3108&amp;"_"&amp;D3108&amp;"_"&amp;B3108</f>
        <v>__</v>
      </c>
    </row>
    <row r="3109" spans="5:6" ht="16.149999999999999" customHeight="1" x14ac:dyDescent="0.25">
      <c r="E3109" s="5" t="str">
        <f>C3109&amp;"_"&amp;D3109</f>
        <v>_</v>
      </c>
      <c r="F3109" s="5" t="str">
        <f>C3109&amp;"_"&amp;D3109&amp;"_"&amp;B3109</f>
        <v>__</v>
      </c>
    </row>
    <row r="3110" spans="5:6" ht="16.149999999999999" customHeight="1" x14ac:dyDescent="0.25">
      <c r="E3110" s="5" t="str">
        <f>C3110&amp;"_"&amp;D3110</f>
        <v>_</v>
      </c>
      <c r="F3110" s="5" t="str">
        <f>C3110&amp;"_"&amp;D3110&amp;"_"&amp;B3110</f>
        <v>__</v>
      </c>
    </row>
    <row r="3111" spans="5:6" ht="16.149999999999999" customHeight="1" x14ac:dyDescent="0.25">
      <c r="E3111" s="5" t="str">
        <f>C3111&amp;"_"&amp;D3111</f>
        <v>_</v>
      </c>
      <c r="F3111" s="5" t="str">
        <f>C3111&amp;"_"&amp;D3111&amp;"_"&amp;B3111</f>
        <v>__</v>
      </c>
    </row>
    <row r="3112" spans="5:6" ht="16.149999999999999" customHeight="1" x14ac:dyDescent="0.25">
      <c r="E3112" s="5" t="str">
        <f>C3112&amp;"_"&amp;D3112</f>
        <v>_</v>
      </c>
      <c r="F3112" s="5" t="str">
        <f>C3112&amp;"_"&amp;D3112&amp;"_"&amp;B3112</f>
        <v>__</v>
      </c>
    </row>
    <row r="3113" spans="5:6" ht="16.149999999999999" customHeight="1" x14ac:dyDescent="0.25">
      <c r="E3113" s="5" t="str">
        <f>C3113&amp;"_"&amp;D3113</f>
        <v>_</v>
      </c>
      <c r="F3113" s="5" t="str">
        <f>C3113&amp;"_"&amp;D3113&amp;"_"&amp;B3113</f>
        <v>__</v>
      </c>
    </row>
    <row r="3114" spans="5:6" ht="16.149999999999999" customHeight="1" x14ac:dyDescent="0.25">
      <c r="E3114" s="5" t="str">
        <f>C3114&amp;"_"&amp;D3114</f>
        <v>_</v>
      </c>
      <c r="F3114" s="5" t="str">
        <f>C3114&amp;"_"&amp;D3114&amp;"_"&amp;B3114</f>
        <v>__</v>
      </c>
    </row>
    <row r="3115" spans="5:6" ht="16.149999999999999" customHeight="1" x14ac:dyDescent="0.25">
      <c r="E3115" s="5" t="str">
        <f>C3115&amp;"_"&amp;D3115</f>
        <v>_</v>
      </c>
      <c r="F3115" s="5" t="str">
        <f>C3115&amp;"_"&amp;D3115&amp;"_"&amp;B3115</f>
        <v>__</v>
      </c>
    </row>
    <row r="3116" spans="5:6" ht="16.149999999999999" customHeight="1" x14ac:dyDescent="0.25">
      <c r="E3116" s="5" t="str">
        <f>C3116&amp;"_"&amp;D3116</f>
        <v>_</v>
      </c>
      <c r="F3116" s="5" t="str">
        <f>C3116&amp;"_"&amp;D3116&amp;"_"&amp;B3116</f>
        <v>__</v>
      </c>
    </row>
    <row r="3117" spans="5:6" ht="16.149999999999999" customHeight="1" x14ac:dyDescent="0.25">
      <c r="E3117" s="5" t="str">
        <f>C3117&amp;"_"&amp;D3117</f>
        <v>_</v>
      </c>
      <c r="F3117" s="5" t="str">
        <f>C3117&amp;"_"&amp;D3117&amp;"_"&amp;B3117</f>
        <v>__</v>
      </c>
    </row>
    <row r="3118" spans="5:6" ht="16.149999999999999" customHeight="1" x14ac:dyDescent="0.25">
      <c r="E3118" s="5" t="str">
        <f>C3118&amp;"_"&amp;D3118</f>
        <v>_</v>
      </c>
      <c r="F3118" s="5" t="str">
        <f>C3118&amp;"_"&amp;D3118&amp;"_"&amp;B3118</f>
        <v>__</v>
      </c>
    </row>
    <row r="3119" spans="5:6" ht="16.149999999999999" customHeight="1" x14ac:dyDescent="0.25">
      <c r="E3119" s="5" t="str">
        <f>C3119&amp;"_"&amp;D3119</f>
        <v>_</v>
      </c>
      <c r="F3119" s="5" t="str">
        <f>C3119&amp;"_"&amp;D3119&amp;"_"&amp;B3119</f>
        <v>__</v>
      </c>
    </row>
    <row r="3120" spans="5:6" ht="16.149999999999999" customHeight="1" x14ac:dyDescent="0.25">
      <c r="E3120" s="5" t="str">
        <f>C3120&amp;"_"&amp;D3120</f>
        <v>_</v>
      </c>
      <c r="F3120" s="5" t="str">
        <f>C3120&amp;"_"&amp;D3120&amp;"_"&amp;B3120</f>
        <v>__</v>
      </c>
    </row>
    <row r="3121" spans="5:6" ht="16.149999999999999" customHeight="1" x14ac:dyDescent="0.25">
      <c r="E3121" s="5" t="str">
        <f>C3121&amp;"_"&amp;D3121</f>
        <v>_</v>
      </c>
      <c r="F3121" s="5" t="str">
        <f>C3121&amp;"_"&amp;D3121&amp;"_"&amp;B3121</f>
        <v>__</v>
      </c>
    </row>
    <row r="3122" spans="5:6" ht="16.149999999999999" customHeight="1" x14ac:dyDescent="0.25">
      <c r="E3122" s="5" t="str">
        <f>C3122&amp;"_"&amp;D3122</f>
        <v>_</v>
      </c>
      <c r="F3122" s="5" t="str">
        <f>C3122&amp;"_"&amp;D3122&amp;"_"&amp;B3122</f>
        <v>__</v>
      </c>
    </row>
    <row r="3123" spans="5:6" ht="16.149999999999999" customHeight="1" x14ac:dyDescent="0.25">
      <c r="E3123" s="5" t="str">
        <f>C3123&amp;"_"&amp;D3123</f>
        <v>_</v>
      </c>
      <c r="F3123" s="5" t="str">
        <f>C3123&amp;"_"&amp;D3123&amp;"_"&amp;B3123</f>
        <v>__</v>
      </c>
    </row>
    <row r="3124" spans="5:6" ht="16.149999999999999" customHeight="1" x14ac:dyDescent="0.25">
      <c r="E3124" s="5" t="str">
        <f>C3124&amp;"_"&amp;D3124</f>
        <v>_</v>
      </c>
      <c r="F3124" s="5" t="str">
        <f>C3124&amp;"_"&amp;D3124&amp;"_"&amp;B3124</f>
        <v>__</v>
      </c>
    </row>
    <row r="3125" spans="5:6" ht="16.149999999999999" customHeight="1" x14ac:dyDescent="0.25">
      <c r="E3125" s="5" t="str">
        <f>C3125&amp;"_"&amp;D3125</f>
        <v>_</v>
      </c>
      <c r="F3125" s="5" t="str">
        <f>C3125&amp;"_"&amp;D3125&amp;"_"&amp;B3125</f>
        <v>__</v>
      </c>
    </row>
    <row r="3126" spans="5:6" ht="16.149999999999999" customHeight="1" x14ac:dyDescent="0.25">
      <c r="E3126" s="5" t="str">
        <f>C3126&amp;"_"&amp;D3126</f>
        <v>_</v>
      </c>
      <c r="F3126" s="5" t="str">
        <f>C3126&amp;"_"&amp;D3126&amp;"_"&amp;B3126</f>
        <v>__</v>
      </c>
    </row>
    <row r="3127" spans="5:6" ht="16.149999999999999" customHeight="1" x14ac:dyDescent="0.25">
      <c r="E3127" s="5" t="str">
        <f>C3127&amp;"_"&amp;D3127</f>
        <v>_</v>
      </c>
      <c r="F3127" s="5" t="str">
        <f>C3127&amp;"_"&amp;D3127&amp;"_"&amp;B3127</f>
        <v>__</v>
      </c>
    </row>
    <row r="3128" spans="5:6" ht="16.149999999999999" customHeight="1" x14ac:dyDescent="0.25">
      <c r="E3128" s="5" t="str">
        <f>C3128&amp;"_"&amp;D3128</f>
        <v>_</v>
      </c>
      <c r="F3128" s="5" t="str">
        <f>C3128&amp;"_"&amp;D3128&amp;"_"&amp;B3128</f>
        <v>__</v>
      </c>
    </row>
    <row r="3129" spans="5:6" ht="16.149999999999999" customHeight="1" x14ac:dyDescent="0.25">
      <c r="E3129" s="5" t="str">
        <f>C3129&amp;"_"&amp;D3129</f>
        <v>_</v>
      </c>
      <c r="F3129" s="5" t="str">
        <f>C3129&amp;"_"&amp;D3129&amp;"_"&amp;B3129</f>
        <v>__</v>
      </c>
    </row>
    <row r="3130" spans="5:6" ht="16.149999999999999" customHeight="1" x14ac:dyDescent="0.25">
      <c r="E3130" s="5" t="str">
        <f>C3130&amp;"_"&amp;D3130</f>
        <v>_</v>
      </c>
      <c r="F3130" s="5" t="str">
        <f>C3130&amp;"_"&amp;D3130&amp;"_"&amp;B3130</f>
        <v>__</v>
      </c>
    </row>
    <row r="3131" spans="5:6" ht="16.149999999999999" customHeight="1" x14ac:dyDescent="0.25">
      <c r="E3131" s="5" t="str">
        <f>C3131&amp;"_"&amp;D3131</f>
        <v>_</v>
      </c>
      <c r="F3131" s="5" t="str">
        <f>C3131&amp;"_"&amp;D3131&amp;"_"&amp;B3131</f>
        <v>__</v>
      </c>
    </row>
    <row r="3132" spans="5:6" ht="16.149999999999999" customHeight="1" x14ac:dyDescent="0.25">
      <c r="E3132" s="5" t="str">
        <f>C3132&amp;"_"&amp;D3132</f>
        <v>_</v>
      </c>
      <c r="F3132" s="5" t="str">
        <f>C3132&amp;"_"&amp;D3132&amp;"_"&amp;B3132</f>
        <v>__</v>
      </c>
    </row>
    <row r="3133" spans="5:6" ht="16.149999999999999" customHeight="1" x14ac:dyDescent="0.25">
      <c r="E3133" s="5" t="str">
        <f>C3133&amp;"_"&amp;D3133</f>
        <v>_</v>
      </c>
      <c r="F3133" s="5" t="str">
        <f>C3133&amp;"_"&amp;D3133&amp;"_"&amp;B3133</f>
        <v>__</v>
      </c>
    </row>
    <row r="3134" spans="5:6" ht="16.149999999999999" customHeight="1" x14ac:dyDescent="0.25">
      <c r="E3134" s="5" t="str">
        <f>C3134&amp;"_"&amp;D3134</f>
        <v>_</v>
      </c>
      <c r="F3134" s="5" t="str">
        <f>C3134&amp;"_"&amp;D3134&amp;"_"&amp;B3134</f>
        <v>__</v>
      </c>
    </row>
    <row r="3135" spans="5:6" ht="16.149999999999999" customHeight="1" x14ac:dyDescent="0.25">
      <c r="E3135" s="5" t="str">
        <f>C3135&amp;"_"&amp;D3135</f>
        <v>_</v>
      </c>
      <c r="F3135" s="5" t="str">
        <f>C3135&amp;"_"&amp;D3135&amp;"_"&amp;B3135</f>
        <v>__</v>
      </c>
    </row>
    <row r="3136" spans="5:6" ht="16.149999999999999" customHeight="1" x14ac:dyDescent="0.25">
      <c r="E3136" s="5" t="str">
        <f>C3136&amp;"_"&amp;D3136</f>
        <v>_</v>
      </c>
      <c r="F3136" s="5" t="str">
        <f>C3136&amp;"_"&amp;D3136&amp;"_"&amp;B3136</f>
        <v>__</v>
      </c>
    </row>
    <row r="3137" spans="5:6" ht="16.149999999999999" customHeight="1" x14ac:dyDescent="0.25">
      <c r="E3137" s="5" t="str">
        <f>C3137&amp;"_"&amp;D3137</f>
        <v>_</v>
      </c>
      <c r="F3137" s="5" t="str">
        <f>C3137&amp;"_"&amp;D3137&amp;"_"&amp;B3137</f>
        <v>__</v>
      </c>
    </row>
    <row r="3138" spans="5:6" ht="16.149999999999999" customHeight="1" x14ac:dyDescent="0.25">
      <c r="E3138" s="5" t="str">
        <f>C3138&amp;"_"&amp;D3138</f>
        <v>_</v>
      </c>
      <c r="F3138" s="5" t="str">
        <f>C3138&amp;"_"&amp;D3138&amp;"_"&amp;B3138</f>
        <v>__</v>
      </c>
    </row>
    <row r="3139" spans="5:6" ht="16.149999999999999" customHeight="1" x14ac:dyDescent="0.25">
      <c r="E3139" s="5" t="str">
        <f>C3139&amp;"_"&amp;D3139</f>
        <v>_</v>
      </c>
      <c r="F3139" s="5" t="str">
        <f>C3139&amp;"_"&amp;D3139&amp;"_"&amp;B3139</f>
        <v>__</v>
      </c>
    </row>
    <row r="3140" spans="5:6" ht="16.149999999999999" customHeight="1" x14ac:dyDescent="0.25">
      <c r="E3140" s="5" t="str">
        <f>C3140&amp;"_"&amp;D3140</f>
        <v>_</v>
      </c>
      <c r="F3140" s="5" t="str">
        <f>C3140&amp;"_"&amp;D3140&amp;"_"&amp;B3140</f>
        <v>__</v>
      </c>
    </row>
    <row r="3141" spans="5:6" ht="16.149999999999999" customHeight="1" x14ac:dyDescent="0.25">
      <c r="E3141" s="5" t="str">
        <f>C3141&amp;"_"&amp;D3141</f>
        <v>_</v>
      </c>
      <c r="F3141" s="5" t="str">
        <f>C3141&amp;"_"&amp;D3141&amp;"_"&amp;B3141</f>
        <v>__</v>
      </c>
    </row>
    <row r="3142" spans="5:6" ht="16.149999999999999" customHeight="1" x14ac:dyDescent="0.25">
      <c r="E3142" s="5" t="str">
        <f>C3142&amp;"_"&amp;D3142</f>
        <v>_</v>
      </c>
      <c r="F3142" s="5" t="str">
        <f>C3142&amp;"_"&amp;D3142&amp;"_"&amp;B3142</f>
        <v>__</v>
      </c>
    </row>
    <row r="3143" spans="5:6" ht="16.149999999999999" customHeight="1" x14ac:dyDescent="0.25">
      <c r="E3143" s="5" t="str">
        <f>C3143&amp;"_"&amp;D3143</f>
        <v>_</v>
      </c>
      <c r="F3143" s="5" t="str">
        <f>C3143&amp;"_"&amp;D3143&amp;"_"&amp;B3143</f>
        <v>__</v>
      </c>
    </row>
    <row r="3144" spans="5:6" ht="16.149999999999999" customHeight="1" x14ac:dyDescent="0.25">
      <c r="E3144" s="5" t="str">
        <f>C3144&amp;"_"&amp;D3144</f>
        <v>_</v>
      </c>
      <c r="F3144" s="5" t="str">
        <f>C3144&amp;"_"&amp;D3144&amp;"_"&amp;B3144</f>
        <v>__</v>
      </c>
    </row>
    <row r="3145" spans="5:6" ht="16.149999999999999" customHeight="1" x14ac:dyDescent="0.25">
      <c r="E3145" s="5" t="str">
        <f>C3145&amp;"_"&amp;D3145</f>
        <v>_</v>
      </c>
      <c r="F3145" s="5" t="str">
        <f>C3145&amp;"_"&amp;D3145&amp;"_"&amp;B3145</f>
        <v>__</v>
      </c>
    </row>
    <row r="3146" spans="5:6" ht="16.149999999999999" customHeight="1" x14ac:dyDescent="0.25">
      <c r="E3146" s="5" t="str">
        <f>C3146&amp;"_"&amp;D3146</f>
        <v>_</v>
      </c>
      <c r="F3146" s="5" t="str">
        <f>C3146&amp;"_"&amp;D3146&amp;"_"&amp;B3146</f>
        <v>__</v>
      </c>
    </row>
    <row r="3147" spans="5:6" ht="16.149999999999999" customHeight="1" x14ac:dyDescent="0.25">
      <c r="E3147" s="5" t="str">
        <f>C3147&amp;"_"&amp;D3147</f>
        <v>_</v>
      </c>
      <c r="F3147" s="5" t="str">
        <f>C3147&amp;"_"&amp;D3147&amp;"_"&amp;B3147</f>
        <v>__</v>
      </c>
    </row>
    <row r="3148" spans="5:6" ht="16.149999999999999" customHeight="1" x14ac:dyDescent="0.25">
      <c r="E3148" s="5" t="str">
        <f>C3148&amp;"_"&amp;D3148</f>
        <v>_</v>
      </c>
      <c r="F3148" s="5" t="str">
        <f>C3148&amp;"_"&amp;D3148&amp;"_"&amp;B3148</f>
        <v>__</v>
      </c>
    </row>
    <row r="3149" spans="5:6" ht="16.149999999999999" customHeight="1" x14ac:dyDescent="0.25">
      <c r="E3149" s="5" t="str">
        <f>C3149&amp;"_"&amp;D3149</f>
        <v>_</v>
      </c>
      <c r="F3149" s="5" t="str">
        <f>C3149&amp;"_"&amp;D3149&amp;"_"&amp;B3149</f>
        <v>__</v>
      </c>
    </row>
    <row r="3150" spans="5:6" ht="16.149999999999999" customHeight="1" x14ac:dyDescent="0.25">
      <c r="E3150" s="5" t="str">
        <f>C3150&amp;"_"&amp;D3150</f>
        <v>_</v>
      </c>
      <c r="F3150" s="5" t="str">
        <f>C3150&amp;"_"&amp;D3150&amp;"_"&amp;B3150</f>
        <v>__</v>
      </c>
    </row>
    <row r="3151" spans="5:6" ht="16.149999999999999" customHeight="1" x14ac:dyDescent="0.25">
      <c r="E3151" s="5" t="str">
        <f>C3151&amp;"_"&amp;D3151</f>
        <v>_</v>
      </c>
      <c r="F3151" s="5" t="str">
        <f>C3151&amp;"_"&amp;D3151&amp;"_"&amp;B3151</f>
        <v>__</v>
      </c>
    </row>
    <row r="3152" spans="5:6" ht="16.149999999999999" customHeight="1" x14ac:dyDescent="0.25">
      <c r="E3152" s="5" t="str">
        <f>C3152&amp;"_"&amp;D3152</f>
        <v>_</v>
      </c>
      <c r="F3152" s="5" t="str">
        <f>C3152&amp;"_"&amp;D3152&amp;"_"&amp;B3152</f>
        <v>__</v>
      </c>
    </row>
    <row r="3153" spans="5:6" ht="16.149999999999999" customHeight="1" x14ac:dyDescent="0.25">
      <c r="E3153" s="5" t="str">
        <f>C3153&amp;"_"&amp;D3153</f>
        <v>_</v>
      </c>
      <c r="F3153" s="5" t="str">
        <f>C3153&amp;"_"&amp;D3153&amp;"_"&amp;B3153</f>
        <v>__</v>
      </c>
    </row>
    <row r="3154" spans="5:6" ht="16.149999999999999" customHeight="1" x14ac:dyDescent="0.25">
      <c r="E3154" s="5" t="str">
        <f>C3154&amp;"_"&amp;D3154</f>
        <v>_</v>
      </c>
      <c r="F3154" s="5" t="str">
        <f>C3154&amp;"_"&amp;D3154&amp;"_"&amp;B3154</f>
        <v>__</v>
      </c>
    </row>
    <row r="3155" spans="5:6" ht="16.149999999999999" customHeight="1" x14ac:dyDescent="0.25">
      <c r="E3155" s="5" t="str">
        <f>C3155&amp;"_"&amp;D3155</f>
        <v>_</v>
      </c>
      <c r="F3155" s="5" t="str">
        <f>C3155&amp;"_"&amp;D3155&amp;"_"&amp;B3155</f>
        <v>__</v>
      </c>
    </row>
    <row r="3156" spans="5:6" ht="16.149999999999999" customHeight="1" x14ac:dyDescent="0.25">
      <c r="E3156" s="5" t="str">
        <f>C3156&amp;"_"&amp;D3156</f>
        <v>_</v>
      </c>
      <c r="F3156" s="5" t="str">
        <f>C3156&amp;"_"&amp;D3156&amp;"_"&amp;B3156</f>
        <v>__</v>
      </c>
    </row>
    <row r="3157" spans="5:6" ht="16.149999999999999" customHeight="1" x14ac:dyDescent="0.25">
      <c r="E3157" s="5" t="str">
        <f>C3157&amp;"_"&amp;D3157</f>
        <v>_</v>
      </c>
      <c r="F3157" s="5" t="str">
        <f>C3157&amp;"_"&amp;D3157&amp;"_"&amp;B3157</f>
        <v>__</v>
      </c>
    </row>
    <row r="3158" spans="5:6" ht="16.149999999999999" customHeight="1" x14ac:dyDescent="0.25">
      <c r="E3158" s="5" t="str">
        <f>C3158&amp;"_"&amp;D3158</f>
        <v>_</v>
      </c>
      <c r="F3158" s="5" t="str">
        <f>C3158&amp;"_"&amp;D3158&amp;"_"&amp;B3158</f>
        <v>__</v>
      </c>
    </row>
    <row r="3159" spans="5:6" ht="16.149999999999999" customHeight="1" x14ac:dyDescent="0.25">
      <c r="E3159" s="5" t="str">
        <f>C3159&amp;"_"&amp;D3159</f>
        <v>_</v>
      </c>
      <c r="F3159" s="5" t="str">
        <f>C3159&amp;"_"&amp;D3159&amp;"_"&amp;B3159</f>
        <v>__</v>
      </c>
    </row>
    <row r="3160" spans="5:6" ht="16.149999999999999" customHeight="1" x14ac:dyDescent="0.25">
      <c r="E3160" s="5" t="str">
        <f>C3160&amp;"_"&amp;D3160</f>
        <v>_</v>
      </c>
      <c r="F3160" s="5" t="str">
        <f>C3160&amp;"_"&amp;D3160&amp;"_"&amp;B3160</f>
        <v>__</v>
      </c>
    </row>
    <row r="3161" spans="5:6" ht="16.149999999999999" customHeight="1" x14ac:dyDescent="0.25">
      <c r="E3161" s="5" t="str">
        <f>C3161&amp;"_"&amp;D3161</f>
        <v>_</v>
      </c>
      <c r="F3161" s="5" t="str">
        <f>C3161&amp;"_"&amp;D3161&amp;"_"&amp;B3161</f>
        <v>__</v>
      </c>
    </row>
    <row r="3162" spans="5:6" ht="16.149999999999999" customHeight="1" x14ac:dyDescent="0.25">
      <c r="E3162" s="5" t="str">
        <f>C3162&amp;"_"&amp;D3162</f>
        <v>_</v>
      </c>
      <c r="F3162" s="5" t="str">
        <f>C3162&amp;"_"&amp;D3162&amp;"_"&amp;B3162</f>
        <v>__</v>
      </c>
    </row>
    <row r="3163" spans="5:6" ht="16.149999999999999" customHeight="1" x14ac:dyDescent="0.25">
      <c r="E3163" s="5" t="str">
        <f>C3163&amp;"_"&amp;D3163</f>
        <v>_</v>
      </c>
      <c r="F3163" s="5" t="str">
        <f>C3163&amp;"_"&amp;D3163&amp;"_"&amp;B3163</f>
        <v>__</v>
      </c>
    </row>
    <row r="3164" spans="5:6" ht="16.149999999999999" customHeight="1" x14ac:dyDescent="0.25">
      <c r="E3164" s="5" t="str">
        <f>C3164&amp;"_"&amp;D3164</f>
        <v>_</v>
      </c>
      <c r="F3164" s="5" t="str">
        <f>C3164&amp;"_"&amp;D3164&amp;"_"&amp;B3164</f>
        <v>__</v>
      </c>
    </row>
    <row r="3165" spans="5:6" ht="16.149999999999999" customHeight="1" x14ac:dyDescent="0.25">
      <c r="E3165" s="5" t="str">
        <f>C3165&amp;"_"&amp;D3165</f>
        <v>_</v>
      </c>
      <c r="F3165" s="5" t="str">
        <f>C3165&amp;"_"&amp;D3165&amp;"_"&amp;B3165</f>
        <v>__</v>
      </c>
    </row>
    <row r="3166" spans="5:6" ht="16.149999999999999" customHeight="1" x14ac:dyDescent="0.25">
      <c r="E3166" s="5" t="str">
        <f>C3166&amp;"_"&amp;D3166</f>
        <v>_</v>
      </c>
      <c r="F3166" s="5" t="str">
        <f>C3166&amp;"_"&amp;D3166&amp;"_"&amp;B3166</f>
        <v>__</v>
      </c>
    </row>
    <row r="3167" spans="5:6" ht="16.149999999999999" customHeight="1" x14ac:dyDescent="0.25">
      <c r="E3167" s="5" t="str">
        <f>C3167&amp;"_"&amp;D3167</f>
        <v>_</v>
      </c>
      <c r="F3167" s="5" t="str">
        <f>C3167&amp;"_"&amp;D3167&amp;"_"&amp;B3167</f>
        <v>__</v>
      </c>
    </row>
    <row r="3168" spans="5:6" ht="16.149999999999999" customHeight="1" x14ac:dyDescent="0.25">
      <c r="E3168" s="5" t="str">
        <f>C3168&amp;"_"&amp;D3168</f>
        <v>_</v>
      </c>
      <c r="F3168" s="5" t="str">
        <f>C3168&amp;"_"&amp;D3168&amp;"_"&amp;B3168</f>
        <v>__</v>
      </c>
    </row>
    <row r="3169" spans="5:6" ht="16.149999999999999" customHeight="1" x14ac:dyDescent="0.25">
      <c r="E3169" s="5" t="str">
        <f>C3169&amp;"_"&amp;D3169</f>
        <v>_</v>
      </c>
      <c r="F3169" s="5" t="str">
        <f>C3169&amp;"_"&amp;D3169&amp;"_"&amp;B3169</f>
        <v>__</v>
      </c>
    </row>
    <row r="3170" spans="5:6" ht="16.149999999999999" customHeight="1" x14ac:dyDescent="0.25">
      <c r="E3170" s="5" t="str">
        <f>C3170&amp;"_"&amp;D3170</f>
        <v>_</v>
      </c>
      <c r="F3170" s="5" t="str">
        <f>C3170&amp;"_"&amp;D3170&amp;"_"&amp;B3170</f>
        <v>__</v>
      </c>
    </row>
    <row r="3171" spans="5:6" ht="16.149999999999999" customHeight="1" x14ac:dyDescent="0.25">
      <c r="E3171" s="5" t="str">
        <f>C3171&amp;"_"&amp;D3171</f>
        <v>_</v>
      </c>
      <c r="F3171" s="5" t="str">
        <f>C3171&amp;"_"&amp;D3171&amp;"_"&amp;B3171</f>
        <v>__</v>
      </c>
    </row>
    <row r="3172" spans="5:6" ht="16.149999999999999" customHeight="1" x14ac:dyDescent="0.25">
      <c r="E3172" s="5" t="str">
        <f>C3172&amp;"_"&amp;D3172</f>
        <v>_</v>
      </c>
      <c r="F3172" s="5" t="str">
        <f>C3172&amp;"_"&amp;D3172&amp;"_"&amp;B3172</f>
        <v>__</v>
      </c>
    </row>
    <row r="3173" spans="5:6" ht="16.149999999999999" customHeight="1" x14ac:dyDescent="0.25">
      <c r="E3173" s="5" t="str">
        <f>C3173&amp;"_"&amp;D3173</f>
        <v>_</v>
      </c>
      <c r="F3173" s="5" t="str">
        <f>C3173&amp;"_"&amp;D3173&amp;"_"&amp;B3173</f>
        <v>__</v>
      </c>
    </row>
    <row r="3174" spans="5:6" ht="16.149999999999999" customHeight="1" x14ac:dyDescent="0.25">
      <c r="E3174" s="5" t="str">
        <f>C3174&amp;"_"&amp;D3174</f>
        <v>_</v>
      </c>
      <c r="F3174" s="5" t="str">
        <f>C3174&amp;"_"&amp;D3174&amp;"_"&amp;B3174</f>
        <v>__</v>
      </c>
    </row>
    <row r="3175" spans="5:6" ht="16.149999999999999" customHeight="1" x14ac:dyDescent="0.25">
      <c r="E3175" s="5" t="str">
        <f>C3175&amp;"_"&amp;D3175</f>
        <v>_</v>
      </c>
      <c r="F3175" s="5" t="str">
        <f>C3175&amp;"_"&amp;D3175&amp;"_"&amp;B3175</f>
        <v>__</v>
      </c>
    </row>
    <row r="3176" spans="5:6" ht="16.149999999999999" customHeight="1" x14ac:dyDescent="0.25">
      <c r="E3176" s="5" t="str">
        <f>C3176&amp;"_"&amp;D3176</f>
        <v>_</v>
      </c>
      <c r="F3176" s="5" t="str">
        <f>C3176&amp;"_"&amp;D3176&amp;"_"&amp;B3176</f>
        <v>__</v>
      </c>
    </row>
    <row r="3177" spans="5:6" ht="16.149999999999999" customHeight="1" x14ac:dyDescent="0.25">
      <c r="E3177" s="5" t="str">
        <f>C3177&amp;"_"&amp;D3177</f>
        <v>_</v>
      </c>
      <c r="F3177" s="5" t="str">
        <f>C3177&amp;"_"&amp;D3177&amp;"_"&amp;B3177</f>
        <v>__</v>
      </c>
    </row>
    <row r="3178" spans="5:6" ht="16.149999999999999" customHeight="1" x14ac:dyDescent="0.25">
      <c r="E3178" s="5" t="str">
        <f>C3178&amp;"_"&amp;D3178</f>
        <v>_</v>
      </c>
      <c r="F3178" s="5" t="str">
        <f>C3178&amp;"_"&amp;D3178&amp;"_"&amp;B3178</f>
        <v>__</v>
      </c>
    </row>
    <row r="3179" spans="5:6" ht="16.149999999999999" customHeight="1" x14ac:dyDescent="0.25">
      <c r="E3179" s="5" t="str">
        <f>C3179&amp;"_"&amp;D3179</f>
        <v>_</v>
      </c>
      <c r="F3179" s="5" t="str">
        <f>C3179&amp;"_"&amp;D3179&amp;"_"&amp;B3179</f>
        <v>__</v>
      </c>
    </row>
    <row r="3180" spans="5:6" ht="16.149999999999999" customHeight="1" x14ac:dyDescent="0.25">
      <c r="E3180" s="5" t="str">
        <f>C3180&amp;"_"&amp;D3180</f>
        <v>_</v>
      </c>
      <c r="F3180" s="5" t="str">
        <f>C3180&amp;"_"&amp;D3180&amp;"_"&amp;B3180</f>
        <v>__</v>
      </c>
    </row>
    <row r="3181" spans="5:6" ht="16.149999999999999" customHeight="1" x14ac:dyDescent="0.25">
      <c r="E3181" s="5" t="str">
        <f>C3181&amp;"_"&amp;D3181</f>
        <v>_</v>
      </c>
      <c r="F3181" s="5" t="str">
        <f>C3181&amp;"_"&amp;D3181&amp;"_"&amp;B3181</f>
        <v>__</v>
      </c>
    </row>
    <row r="3182" spans="5:6" ht="16.149999999999999" customHeight="1" x14ac:dyDescent="0.25">
      <c r="E3182" s="5" t="str">
        <f>C3182&amp;"_"&amp;D3182</f>
        <v>_</v>
      </c>
      <c r="F3182" s="5" t="str">
        <f>C3182&amp;"_"&amp;D3182&amp;"_"&amp;B3182</f>
        <v>__</v>
      </c>
    </row>
    <row r="3183" spans="5:6" ht="16.149999999999999" customHeight="1" x14ac:dyDescent="0.25">
      <c r="E3183" s="5" t="str">
        <f>C3183&amp;"_"&amp;D3183</f>
        <v>_</v>
      </c>
      <c r="F3183" s="5" t="str">
        <f>C3183&amp;"_"&amp;D3183&amp;"_"&amp;B3183</f>
        <v>__</v>
      </c>
    </row>
    <row r="3184" spans="5:6" ht="16.149999999999999" customHeight="1" x14ac:dyDescent="0.25">
      <c r="E3184" s="5" t="str">
        <f>C3184&amp;"_"&amp;D3184</f>
        <v>_</v>
      </c>
      <c r="F3184" s="5" t="str">
        <f>C3184&amp;"_"&amp;D3184&amp;"_"&amp;B3184</f>
        <v>__</v>
      </c>
    </row>
    <row r="3185" spans="5:6" ht="16.149999999999999" customHeight="1" x14ac:dyDescent="0.25">
      <c r="E3185" s="5" t="str">
        <f>C3185&amp;"_"&amp;D3185</f>
        <v>_</v>
      </c>
      <c r="F3185" s="5" t="str">
        <f>C3185&amp;"_"&amp;D3185&amp;"_"&amp;B3185</f>
        <v>__</v>
      </c>
    </row>
    <row r="3186" spans="5:6" ht="16.149999999999999" customHeight="1" x14ac:dyDescent="0.25">
      <c r="E3186" s="5" t="str">
        <f>C3186&amp;"_"&amp;D3186</f>
        <v>_</v>
      </c>
      <c r="F3186" s="5" t="str">
        <f>C3186&amp;"_"&amp;D3186&amp;"_"&amp;B3186</f>
        <v>__</v>
      </c>
    </row>
    <row r="3187" spans="5:6" ht="16.149999999999999" customHeight="1" x14ac:dyDescent="0.25">
      <c r="E3187" s="5" t="str">
        <f>C3187&amp;"_"&amp;D3187</f>
        <v>_</v>
      </c>
      <c r="F3187" s="5" t="str">
        <f>C3187&amp;"_"&amp;D3187&amp;"_"&amp;B3187</f>
        <v>__</v>
      </c>
    </row>
    <row r="3188" spans="5:6" ht="16.149999999999999" customHeight="1" x14ac:dyDescent="0.25">
      <c r="E3188" s="5" t="str">
        <f>C3188&amp;"_"&amp;D3188</f>
        <v>_</v>
      </c>
      <c r="F3188" s="5" t="str">
        <f>C3188&amp;"_"&amp;D3188&amp;"_"&amp;B3188</f>
        <v>__</v>
      </c>
    </row>
    <row r="3189" spans="5:6" ht="16.149999999999999" customHeight="1" x14ac:dyDescent="0.25">
      <c r="E3189" s="5" t="str">
        <f>C3189&amp;"_"&amp;D3189</f>
        <v>_</v>
      </c>
      <c r="F3189" s="5" t="str">
        <f>C3189&amp;"_"&amp;D3189&amp;"_"&amp;B3189</f>
        <v>__</v>
      </c>
    </row>
    <row r="3190" spans="5:6" ht="16.149999999999999" customHeight="1" x14ac:dyDescent="0.25">
      <c r="E3190" s="5" t="str">
        <f>C3190&amp;"_"&amp;D3190</f>
        <v>_</v>
      </c>
      <c r="F3190" s="5" t="str">
        <f>C3190&amp;"_"&amp;D3190&amp;"_"&amp;B3190</f>
        <v>__</v>
      </c>
    </row>
    <row r="3191" spans="5:6" ht="16.149999999999999" customHeight="1" x14ac:dyDescent="0.25">
      <c r="E3191" s="5" t="str">
        <f>C3191&amp;"_"&amp;D3191</f>
        <v>_</v>
      </c>
      <c r="F3191" s="5" t="str">
        <f>C3191&amp;"_"&amp;D3191&amp;"_"&amp;B3191</f>
        <v>__</v>
      </c>
    </row>
    <row r="3192" spans="5:6" ht="16.149999999999999" customHeight="1" x14ac:dyDescent="0.25">
      <c r="E3192" s="5" t="str">
        <f>C3192&amp;"_"&amp;D3192</f>
        <v>_</v>
      </c>
      <c r="F3192" s="5" t="str">
        <f>C3192&amp;"_"&amp;D3192&amp;"_"&amp;B3192</f>
        <v>__</v>
      </c>
    </row>
    <row r="3193" spans="5:6" ht="16.149999999999999" customHeight="1" x14ac:dyDescent="0.25">
      <c r="E3193" s="5" t="str">
        <f>C3193&amp;"_"&amp;D3193</f>
        <v>_</v>
      </c>
      <c r="F3193" s="5" t="str">
        <f>C3193&amp;"_"&amp;D3193&amp;"_"&amp;B3193</f>
        <v>__</v>
      </c>
    </row>
    <row r="3194" spans="5:6" ht="16.149999999999999" customHeight="1" x14ac:dyDescent="0.25">
      <c r="E3194" s="5" t="str">
        <f>C3194&amp;"_"&amp;D3194</f>
        <v>_</v>
      </c>
      <c r="F3194" s="5" t="str">
        <f>C3194&amp;"_"&amp;D3194&amp;"_"&amp;B3194</f>
        <v>__</v>
      </c>
    </row>
    <row r="3195" spans="5:6" ht="16.149999999999999" customHeight="1" x14ac:dyDescent="0.25">
      <c r="E3195" s="5" t="str">
        <f>C3195&amp;"_"&amp;D3195</f>
        <v>_</v>
      </c>
      <c r="F3195" s="5" t="str">
        <f>C3195&amp;"_"&amp;D3195&amp;"_"&amp;B3195</f>
        <v>__</v>
      </c>
    </row>
    <row r="3196" spans="5:6" ht="16.149999999999999" customHeight="1" x14ac:dyDescent="0.25">
      <c r="E3196" s="5" t="str">
        <f>C3196&amp;"_"&amp;D3196</f>
        <v>_</v>
      </c>
      <c r="F3196" s="5" t="str">
        <f>C3196&amp;"_"&amp;D3196&amp;"_"&amp;B3196</f>
        <v>__</v>
      </c>
    </row>
    <row r="3197" spans="5:6" ht="16.149999999999999" customHeight="1" x14ac:dyDescent="0.25">
      <c r="E3197" s="5" t="str">
        <f>C3197&amp;"_"&amp;D3197</f>
        <v>_</v>
      </c>
      <c r="F3197" s="5" t="str">
        <f>C3197&amp;"_"&amp;D3197&amp;"_"&amp;B3197</f>
        <v>__</v>
      </c>
    </row>
    <row r="3198" spans="5:6" ht="16.149999999999999" customHeight="1" x14ac:dyDescent="0.25">
      <c r="E3198" s="5" t="str">
        <f>C3198&amp;"_"&amp;D3198</f>
        <v>_</v>
      </c>
      <c r="F3198" s="5" t="str">
        <f>C3198&amp;"_"&amp;D3198&amp;"_"&amp;B3198</f>
        <v>__</v>
      </c>
    </row>
    <row r="3199" spans="5:6" ht="16.149999999999999" customHeight="1" x14ac:dyDescent="0.25">
      <c r="E3199" s="5" t="str">
        <f>C3199&amp;"_"&amp;D3199</f>
        <v>_</v>
      </c>
      <c r="F3199" s="5" t="str">
        <f>C3199&amp;"_"&amp;D3199&amp;"_"&amp;B3199</f>
        <v>__</v>
      </c>
    </row>
    <row r="3200" spans="5:6" ht="16.149999999999999" customHeight="1" x14ac:dyDescent="0.25">
      <c r="E3200" s="5" t="str">
        <f>C3200&amp;"_"&amp;D3200</f>
        <v>_</v>
      </c>
      <c r="F3200" s="5" t="str">
        <f>C3200&amp;"_"&amp;D3200&amp;"_"&amp;B3200</f>
        <v>__</v>
      </c>
    </row>
    <row r="3201" spans="5:6" ht="16.149999999999999" customHeight="1" x14ac:dyDescent="0.25">
      <c r="E3201" s="5" t="str">
        <f>C3201&amp;"_"&amp;D3201</f>
        <v>_</v>
      </c>
      <c r="F3201" s="5" t="str">
        <f>C3201&amp;"_"&amp;D3201&amp;"_"&amp;B3201</f>
        <v>__</v>
      </c>
    </row>
    <row r="3202" spans="5:6" ht="16.149999999999999" customHeight="1" x14ac:dyDescent="0.25">
      <c r="E3202" s="5" t="str">
        <f>C3202&amp;"_"&amp;D3202</f>
        <v>_</v>
      </c>
      <c r="F3202" s="5" t="str">
        <f>C3202&amp;"_"&amp;D3202&amp;"_"&amp;B3202</f>
        <v>__</v>
      </c>
    </row>
    <row r="3203" spans="5:6" ht="16.149999999999999" customHeight="1" x14ac:dyDescent="0.25">
      <c r="E3203" s="5" t="str">
        <f>C3203&amp;"_"&amp;D3203</f>
        <v>_</v>
      </c>
      <c r="F3203" s="5" t="str">
        <f>C3203&amp;"_"&amp;D3203&amp;"_"&amp;B3203</f>
        <v>__</v>
      </c>
    </row>
    <row r="3204" spans="5:6" ht="16.149999999999999" customHeight="1" x14ac:dyDescent="0.25">
      <c r="E3204" s="5" t="str">
        <f>C3204&amp;"_"&amp;D3204</f>
        <v>_</v>
      </c>
      <c r="F3204" s="5" t="str">
        <f>C3204&amp;"_"&amp;D3204&amp;"_"&amp;B3204</f>
        <v>__</v>
      </c>
    </row>
    <row r="3205" spans="5:6" ht="16.149999999999999" customHeight="1" x14ac:dyDescent="0.25">
      <c r="E3205" s="5" t="str">
        <f>C3205&amp;"_"&amp;D3205</f>
        <v>_</v>
      </c>
      <c r="F3205" s="5" t="str">
        <f>C3205&amp;"_"&amp;D3205&amp;"_"&amp;B3205</f>
        <v>__</v>
      </c>
    </row>
    <row r="3206" spans="5:6" ht="16.149999999999999" customHeight="1" x14ac:dyDescent="0.25">
      <c r="E3206" s="5" t="str">
        <f>C3206&amp;"_"&amp;D3206</f>
        <v>_</v>
      </c>
      <c r="F3206" s="5" t="str">
        <f>C3206&amp;"_"&amp;D3206&amp;"_"&amp;B3206</f>
        <v>__</v>
      </c>
    </row>
    <row r="3207" spans="5:6" ht="16.149999999999999" customHeight="1" x14ac:dyDescent="0.25">
      <c r="E3207" s="5" t="str">
        <f>C3207&amp;"_"&amp;D3207</f>
        <v>_</v>
      </c>
      <c r="F3207" s="5" t="str">
        <f>C3207&amp;"_"&amp;D3207&amp;"_"&amp;B3207</f>
        <v>__</v>
      </c>
    </row>
    <row r="3208" spans="5:6" ht="16.149999999999999" customHeight="1" x14ac:dyDescent="0.25">
      <c r="E3208" s="5" t="str">
        <f>C3208&amp;"_"&amp;D3208</f>
        <v>_</v>
      </c>
      <c r="F3208" s="5" t="str">
        <f>C3208&amp;"_"&amp;D3208&amp;"_"&amp;B3208</f>
        <v>__</v>
      </c>
    </row>
    <row r="3209" spans="5:6" ht="16.149999999999999" customHeight="1" x14ac:dyDescent="0.25">
      <c r="E3209" s="5" t="str">
        <f>C3209&amp;"_"&amp;D3209</f>
        <v>_</v>
      </c>
      <c r="F3209" s="5" t="str">
        <f>C3209&amp;"_"&amp;D3209&amp;"_"&amp;B3209</f>
        <v>__</v>
      </c>
    </row>
    <row r="3210" spans="5:6" ht="16.149999999999999" customHeight="1" x14ac:dyDescent="0.25">
      <c r="E3210" s="5" t="str">
        <f>C3210&amp;"_"&amp;D3210</f>
        <v>_</v>
      </c>
      <c r="F3210" s="5" t="str">
        <f>C3210&amp;"_"&amp;D3210&amp;"_"&amp;B3210</f>
        <v>__</v>
      </c>
    </row>
    <row r="3211" spans="5:6" ht="16.149999999999999" customHeight="1" x14ac:dyDescent="0.25">
      <c r="E3211" s="5" t="str">
        <f>C3211&amp;"_"&amp;D3211</f>
        <v>_</v>
      </c>
      <c r="F3211" s="5" t="str">
        <f>C3211&amp;"_"&amp;D3211&amp;"_"&amp;B3211</f>
        <v>__</v>
      </c>
    </row>
    <row r="3212" spans="5:6" ht="16.149999999999999" customHeight="1" x14ac:dyDescent="0.25">
      <c r="E3212" s="5" t="str">
        <f>C3212&amp;"_"&amp;D3212</f>
        <v>_</v>
      </c>
      <c r="F3212" s="5" t="str">
        <f>C3212&amp;"_"&amp;D3212&amp;"_"&amp;B3212</f>
        <v>__</v>
      </c>
    </row>
    <row r="3213" spans="5:6" ht="16.149999999999999" customHeight="1" x14ac:dyDescent="0.25">
      <c r="E3213" s="5" t="str">
        <f>C3213&amp;"_"&amp;D3213</f>
        <v>_</v>
      </c>
      <c r="F3213" s="5" t="str">
        <f>C3213&amp;"_"&amp;D3213&amp;"_"&amp;B3213</f>
        <v>__</v>
      </c>
    </row>
    <row r="3214" spans="5:6" ht="16.149999999999999" customHeight="1" x14ac:dyDescent="0.25">
      <c r="E3214" s="5" t="str">
        <f>C3214&amp;"_"&amp;D3214</f>
        <v>_</v>
      </c>
      <c r="F3214" s="5" t="str">
        <f>C3214&amp;"_"&amp;D3214&amp;"_"&amp;B3214</f>
        <v>__</v>
      </c>
    </row>
    <row r="3215" spans="5:6" ht="16.149999999999999" customHeight="1" x14ac:dyDescent="0.25">
      <c r="E3215" s="5" t="str">
        <f>C3215&amp;"_"&amp;D3215</f>
        <v>_</v>
      </c>
      <c r="F3215" s="5" t="str">
        <f>C3215&amp;"_"&amp;D3215&amp;"_"&amp;B3215</f>
        <v>__</v>
      </c>
    </row>
    <row r="3216" spans="5:6" ht="16.149999999999999" customHeight="1" x14ac:dyDescent="0.25">
      <c r="E3216" s="5" t="str">
        <f>C3216&amp;"_"&amp;D3216</f>
        <v>_</v>
      </c>
      <c r="F3216" s="5" t="str">
        <f>C3216&amp;"_"&amp;D3216&amp;"_"&amp;B3216</f>
        <v>__</v>
      </c>
    </row>
    <row r="3217" spans="5:6" ht="16.149999999999999" customHeight="1" x14ac:dyDescent="0.25">
      <c r="E3217" s="5" t="str">
        <f>C3217&amp;"_"&amp;D3217</f>
        <v>_</v>
      </c>
      <c r="F3217" s="5" t="str">
        <f>C3217&amp;"_"&amp;D3217&amp;"_"&amp;B3217</f>
        <v>__</v>
      </c>
    </row>
    <row r="3218" spans="5:6" ht="16.149999999999999" customHeight="1" x14ac:dyDescent="0.25">
      <c r="E3218" s="5" t="str">
        <f>C3218&amp;"_"&amp;D3218</f>
        <v>_</v>
      </c>
      <c r="F3218" s="5" t="str">
        <f>C3218&amp;"_"&amp;D3218&amp;"_"&amp;B3218</f>
        <v>__</v>
      </c>
    </row>
    <row r="3219" spans="5:6" ht="16.149999999999999" customHeight="1" x14ac:dyDescent="0.25">
      <c r="E3219" s="5" t="str">
        <f>C3219&amp;"_"&amp;D3219</f>
        <v>_</v>
      </c>
      <c r="F3219" s="5" t="str">
        <f>C3219&amp;"_"&amp;D3219&amp;"_"&amp;B3219</f>
        <v>__</v>
      </c>
    </row>
    <row r="3220" spans="5:6" ht="16.149999999999999" customHeight="1" x14ac:dyDescent="0.25">
      <c r="E3220" s="5" t="str">
        <f>C3220&amp;"_"&amp;D3220</f>
        <v>_</v>
      </c>
      <c r="F3220" s="5" t="str">
        <f>C3220&amp;"_"&amp;D3220&amp;"_"&amp;B3220</f>
        <v>__</v>
      </c>
    </row>
    <row r="3221" spans="5:6" ht="16.149999999999999" customHeight="1" x14ac:dyDescent="0.25">
      <c r="E3221" s="5" t="str">
        <f>C3221&amp;"_"&amp;D3221</f>
        <v>_</v>
      </c>
      <c r="F3221" s="5" t="str">
        <f>C3221&amp;"_"&amp;D3221&amp;"_"&amp;B3221</f>
        <v>__</v>
      </c>
    </row>
    <row r="3222" spans="5:6" ht="16.149999999999999" customHeight="1" x14ac:dyDescent="0.25">
      <c r="E3222" s="5" t="str">
        <f>C3222&amp;"_"&amp;D3222</f>
        <v>_</v>
      </c>
      <c r="F3222" s="5" t="str">
        <f>C3222&amp;"_"&amp;D3222&amp;"_"&amp;B3222</f>
        <v>__</v>
      </c>
    </row>
    <row r="3223" spans="5:6" ht="16.149999999999999" customHeight="1" x14ac:dyDescent="0.25">
      <c r="E3223" s="5" t="str">
        <f>C3223&amp;"_"&amp;D3223</f>
        <v>_</v>
      </c>
      <c r="F3223" s="5" t="str">
        <f>C3223&amp;"_"&amp;D3223&amp;"_"&amp;B3223</f>
        <v>__</v>
      </c>
    </row>
    <row r="3224" spans="5:6" ht="16.149999999999999" customHeight="1" x14ac:dyDescent="0.25">
      <c r="E3224" s="5" t="str">
        <f>C3224&amp;"_"&amp;D3224</f>
        <v>_</v>
      </c>
      <c r="F3224" s="5" t="str">
        <f>C3224&amp;"_"&amp;D3224&amp;"_"&amp;B3224</f>
        <v>__</v>
      </c>
    </row>
    <row r="3225" spans="5:6" ht="16.149999999999999" customHeight="1" x14ac:dyDescent="0.25">
      <c r="E3225" s="5" t="str">
        <f>C3225&amp;"_"&amp;D3225</f>
        <v>_</v>
      </c>
      <c r="F3225" s="5" t="str">
        <f>C3225&amp;"_"&amp;D3225&amp;"_"&amp;B3225</f>
        <v>__</v>
      </c>
    </row>
    <row r="3226" spans="5:6" ht="16.149999999999999" customHeight="1" x14ac:dyDescent="0.25">
      <c r="E3226" s="5" t="str">
        <f>C3226&amp;"_"&amp;D3226</f>
        <v>_</v>
      </c>
      <c r="F3226" s="5" t="str">
        <f>C3226&amp;"_"&amp;D3226&amp;"_"&amp;B3226</f>
        <v>__</v>
      </c>
    </row>
    <row r="3227" spans="5:6" ht="16.149999999999999" customHeight="1" x14ac:dyDescent="0.25">
      <c r="E3227" s="5" t="str">
        <f>C3227&amp;"_"&amp;D3227</f>
        <v>_</v>
      </c>
      <c r="F3227" s="5" t="str">
        <f>C3227&amp;"_"&amp;D3227&amp;"_"&amp;B3227</f>
        <v>__</v>
      </c>
    </row>
    <row r="3228" spans="5:6" ht="16.149999999999999" customHeight="1" x14ac:dyDescent="0.25">
      <c r="E3228" s="5" t="str">
        <f>C3228&amp;"_"&amp;D3228</f>
        <v>_</v>
      </c>
      <c r="F3228" s="5" t="str">
        <f>C3228&amp;"_"&amp;D3228&amp;"_"&amp;B3228</f>
        <v>__</v>
      </c>
    </row>
    <row r="3229" spans="5:6" ht="16.149999999999999" customHeight="1" x14ac:dyDescent="0.25">
      <c r="E3229" s="5" t="str">
        <f>C3229&amp;"_"&amp;D3229</f>
        <v>_</v>
      </c>
      <c r="F3229" s="5" t="str">
        <f>C3229&amp;"_"&amp;D3229&amp;"_"&amp;B3229</f>
        <v>__</v>
      </c>
    </row>
    <row r="3230" spans="5:6" ht="16.149999999999999" customHeight="1" x14ac:dyDescent="0.25">
      <c r="E3230" s="5" t="str">
        <f>C3230&amp;"_"&amp;D3230</f>
        <v>_</v>
      </c>
      <c r="F3230" s="5" t="str">
        <f>C3230&amp;"_"&amp;D3230&amp;"_"&amp;B3230</f>
        <v>__</v>
      </c>
    </row>
    <row r="3231" spans="5:6" ht="16.149999999999999" customHeight="1" x14ac:dyDescent="0.25">
      <c r="E3231" s="5" t="str">
        <f>C3231&amp;"_"&amp;D3231</f>
        <v>_</v>
      </c>
      <c r="F3231" s="5" t="str">
        <f>C3231&amp;"_"&amp;D3231&amp;"_"&amp;B3231</f>
        <v>__</v>
      </c>
    </row>
    <row r="3232" spans="5:6" ht="16.149999999999999" customHeight="1" x14ac:dyDescent="0.25">
      <c r="E3232" s="5" t="str">
        <f>C3232&amp;"_"&amp;D3232</f>
        <v>_</v>
      </c>
      <c r="F3232" s="5" t="str">
        <f>C3232&amp;"_"&amp;D3232&amp;"_"&amp;B3232</f>
        <v>__</v>
      </c>
    </row>
    <row r="3233" spans="5:6" ht="16.149999999999999" customHeight="1" x14ac:dyDescent="0.25">
      <c r="E3233" s="5" t="str">
        <f>C3233&amp;"_"&amp;D3233</f>
        <v>_</v>
      </c>
      <c r="F3233" s="5" t="str">
        <f>C3233&amp;"_"&amp;D3233&amp;"_"&amp;B3233</f>
        <v>__</v>
      </c>
    </row>
    <row r="3234" spans="5:6" ht="16.149999999999999" customHeight="1" x14ac:dyDescent="0.25">
      <c r="E3234" s="5" t="str">
        <f>C3234&amp;"_"&amp;D3234</f>
        <v>_</v>
      </c>
      <c r="F3234" s="5" t="str">
        <f>C3234&amp;"_"&amp;D3234&amp;"_"&amp;B3234</f>
        <v>__</v>
      </c>
    </row>
    <row r="3235" spans="5:6" ht="16.149999999999999" customHeight="1" x14ac:dyDescent="0.25">
      <c r="E3235" s="5" t="str">
        <f>C3235&amp;"_"&amp;D3235</f>
        <v>_</v>
      </c>
      <c r="F3235" s="5" t="str">
        <f>C3235&amp;"_"&amp;D3235&amp;"_"&amp;B3235</f>
        <v>__</v>
      </c>
    </row>
    <row r="3236" spans="5:6" ht="16.149999999999999" customHeight="1" x14ac:dyDescent="0.25">
      <c r="E3236" s="5" t="str">
        <f>C3236&amp;"_"&amp;D3236</f>
        <v>_</v>
      </c>
      <c r="F3236" s="5" t="str">
        <f>C3236&amp;"_"&amp;D3236&amp;"_"&amp;B3236</f>
        <v>__</v>
      </c>
    </row>
    <row r="3237" spans="5:6" ht="16.149999999999999" customHeight="1" x14ac:dyDescent="0.25">
      <c r="E3237" s="5" t="str">
        <f>C3237&amp;"_"&amp;D3237</f>
        <v>_</v>
      </c>
      <c r="F3237" s="5" t="str">
        <f>C3237&amp;"_"&amp;D3237&amp;"_"&amp;B3237</f>
        <v>__</v>
      </c>
    </row>
    <row r="3238" spans="5:6" ht="16.149999999999999" customHeight="1" x14ac:dyDescent="0.25">
      <c r="E3238" s="5" t="str">
        <f>C3238&amp;"_"&amp;D3238</f>
        <v>_</v>
      </c>
      <c r="F3238" s="5" t="str">
        <f>C3238&amp;"_"&amp;D3238&amp;"_"&amp;B3238</f>
        <v>__</v>
      </c>
    </row>
    <row r="3239" spans="5:6" ht="16.149999999999999" customHeight="1" x14ac:dyDescent="0.25">
      <c r="E3239" s="5" t="str">
        <f>C3239&amp;"_"&amp;D3239</f>
        <v>_</v>
      </c>
      <c r="F3239" s="5" t="str">
        <f>C3239&amp;"_"&amp;D3239&amp;"_"&amp;B3239</f>
        <v>__</v>
      </c>
    </row>
    <row r="3240" spans="5:6" ht="16.149999999999999" customHeight="1" x14ac:dyDescent="0.25">
      <c r="E3240" s="5" t="str">
        <f>C3240&amp;"_"&amp;D3240</f>
        <v>_</v>
      </c>
      <c r="F3240" s="5" t="str">
        <f>C3240&amp;"_"&amp;D3240&amp;"_"&amp;B3240</f>
        <v>__</v>
      </c>
    </row>
    <row r="3241" spans="5:6" ht="16.149999999999999" customHeight="1" x14ac:dyDescent="0.25">
      <c r="E3241" s="5" t="str">
        <f>C3241&amp;"_"&amp;D3241</f>
        <v>_</v>
      </c>
      <c r="F3241" s="5" t="str">
        <f>C3241&amp;"_"&amp;D3241&amp;"_"&amp;B3241</f>
        <v>__</v>
      </c>
    </row>
    <row r="3242" spans="5:6" ht="16.149999999999999" customHeight="1" x14ac:dyDescent="0.25">
      <c r="E3242" s="5" t="str">
        <f>C3242&amp;"_"&amp;D3242</f>
        <v>_</v>
      </c>
      <c r="F3242" s="5" t="str">
        <f>C3242&amp;"_"&amp;D3242&amp;"_"&amp;B3242</f>
        <v>__</v>
      </c>
    </row>
    <row r="3243" spans="5:6" ht="16.149999999999999" customHeight="1" x14ac:dyDescent="0.25">
      <c r="E3243" s="5" t="str">
        <f>C3243&amp;"_"&amp;D3243</f>
        <v>_</v>
      </c>
      <c r="F3243" s="5" t="str">
        <f>C3243&amp;"_"&amp;D3243&amp;"_"&amp;B3243</f>
        <v>__</v>
      </c>
    </row>
    <row r="3244" spans="5:6" ht="16.149999999999999" customHeight="1" x14ac:dyDescent="0.25">
      <c r="E3244" s="5" t="str">
        <f>C3244&amp;"_"&amp;D3244</f>
        <v>_</v>
      </c>
      <c r="F3244" s="5" t="str">
        <f>C3244&amp;"_"&amp;D3244&amp;"_"&amp;B3244</f>
        <v>__</v>
      </c>
    </row>
    <row r="3245" spans="5:6" ht="16.149999999999999" customHeight="1" x14ac:dyDescent="0.25">
      <c r="E3245" s="5" t="str">
        <f>C3245&amp;"_"&amp;D3245</f>
        <v>_</v>
      </c>
      <c r="F3245" s="5" t="str">
        <f>C3245&amp;"_"&amp;D3245&amp;"_"&amp;B3245</f>
        <v>__</v>
      </c>
    </row>
    <row r="3246" spans="5:6" ht="16.149999999999999" customHeight="1" x14ac:dyDescent="0.25">
      <c r="E3246" s="5" t="str">
        <f>C3246&amp;"_"&amp;D3246</f>
        <v>_</v>
      </c>
      <c r="F3246" s="5" t="str">
        <f>C3246&amp;"_"&amp;D3246&amp;"_"&amp;B3246</f>
        <v>__</v>
      </c>
    </row>
    <row r="3247" spans="5:6" ht="16.149999999999999" customHeight="1" x14ac:dyDescent="0.25">
      <c r="E3247" s="5" t="str">
        <f>C3247&amp;"_"&amp;D3247</f>
        <v>_</v>
      </c>
      <c r="F3247" s="5" t="str">
        <f>C3247&amp;"_"&amp;D3247&amp;"_"&amp;B3247</f>
        <v>__</v>
      </c>
    </row>
    <row r="3248" spans="5:6" ht="16.149999999999999" customHeight="1" x14ac:dyDescent="0.25">
      <c r="E3248" s="5" t="str">
        <f>C3248&amp;"_"&amp;D3248</f>
        <v>_</v>
      </c>
      <c r="F3248" s="5" t="str">
        <f>C3248&amp;"_"&amp;D3248&amp;"_"&amp;B3248</f>
        <v>__</v>
      </c>
    </row>
    <row r="3249" spans="5:6" ht="16.149999999999999" customHeight="1" x14ac:dyDescent="0.25">
      <c r="E3249" s="5" t="str">
        <f>C3249&amp;"_"&amp;D3249</f>
        <v>_</v>
      </c>
      <c r="F3249" s="5" t="str">
        <f>C3249&amp;"_"&amp;D3249&amp;"_"&amp;B3249</f>
        <v>__</v>
      </c>
    </row>
    <row r="3250" spans="5:6" ht="16.149999999999999" customHeight="1" x14ac:dyDescent="0.25">
      <c r="E3250" s="5" t="str">
        <f>C3250&amp;"_"&amp;D3250</f>
        <v>_</v>
      </c>
      <c r="F3250" s="5" t="str">
        <f>C3250&amp;"_"&amp;D3250&amp;"_"&amp;B3250</f>
        <v>__</v>
      </c>
    </row>
    <row r="3251" spans="5:6" ht="16.149999999999999" customHeight="1" x14ac:dyDescent="0.25">
      <c r="E3251" s="5" t="str">
        <f>C3251&amp;"_"&amp;D3251</f>
        <v>_</v>
      </c>
      <c r="F3251" s="5" t="str">
        <f>C3251&amp;"_"&amp;D3251&amp;"_"&amp;B3251</f>
        <v>__</v>
      </c>
    </row>
    <row r="3252" spans="5:6" ht="16.149999999999999" customHeight="1" x14ac:dyDescent="0.25">
      <c r="E3252" s="5" t="str">
        <f>C3252&amp;"_"&amp;D3252</f>
        <v>_</v>
      </c>
      <c r="F3252" s="5" t="str">
        <f>C3252&amp;"_"&amp;D3252&amp;"_"&amp;B3252</f>
        <v>__</v>
      </c>
    </row>
    <row r="3253" spans="5:6" ht="16.149999999999999" customHeight="1" x14ac:dyDescent="0.25">
      <c r="E3253" s="5" t="str">
        <f>C3253&amp;"_"&amp;D3253</f>
        <v>_</v>
      </c>
      <c r="F3253" s="5" t="str">
        <f>C3253&amp;"_"&amp;D3253&amp;"_"&amp;B3253</f>
        <v>__</v>
      </c>
    </row>
    <row r="3254" spans="5:6" ht="16.149999999999999" customHeight="1" x14ac:dyDescent="0.25">
      <c r="E3254" s="5" t="str">
        <f>C3254&amp;"_"&amp;D3254</f>
        <v>_</v>
      </c>
      <c r="F3254" s="5" t="str">
        <f>C3254&amp;"_"&amp;D3254&amp;"_"&amp;B3254</f>
        <v>__</v>
      </c>
    </row>
    <row r="3255" spans="5:6" ht="16.149999999999999" customHeight="1" x14ac:dyDescent="0.25">
      <c r="E3255" s="5" t="str">
        <f>C3255&amp;"_"&amp;D3255</f>
        <v>_</v>
      </c>
      <c r="F3255" s="5" t="str">
        <f>C3255&amp;"_"&amp;D3255&amp;"_"&amp;B3255</f>
        <v>__</v>
      </c>
    </row>
    <row r="3256" spans="5:6" ht="16.149999999999999" customHeight="1" x14ac:dyDescent="0.25">
      <c r="E3256" s="5" t="str">
        <f>C3256&amp;"_"&amp;D3256</f>
        <v>_</v>
      </c>
      <c r="F3256" s="5" t="str">
        <f>C3256&amp;"_"&amp;D3256&amp;"_"&amp;B3256</f>
        <v>__</v>
      </c>
    </row>
    <row r="3257" spans="5:6" ht="16.149999999999999" customHeight="1" x14ac:dyDescent="0.25">
      <c r="E3257" s="5" t="str">
        <f>C3257&amp;"_"&amp;D3257</f>
        <v>_</v>
      </c>
      <c r="F3257" s="5" t="str">
        <f>C3257&amp;"_"&amp;D3257&amp;"_"&amp;B3257</f>
        <v>__</v>
      </c>
    </row>
    <row r="3258" spans="5:6" ht="16.149999999999999" customHeight="1" x14ac:dyDescent="0.25">
      <c r="E3258" s="5" t="str">
        <f>C3258&amp;"_"&amp;D3258</f>
        <v>_</v>
      </c>
      <c r="F3258" s="5" t="str">
        <f>C3258&amp;"_"&amp;D3258&amp;"_"&amp;B3258</f>
        <v>__</v>
      </c>
    </row>
    <row r="3259" spans="5:6" ht="16.149999999999999" customHeight="1" x14ac:dyDescent="0.25">
      <c r="E3259" s="5" t="str">
        <f>C3259&amp;"_"&amp;D3259</f>
        <v>_</v>
      </c>
      <c r="F3259" s="5" t="str">
        <f>C3259&amp;"_"&amp;D3259&amp;"_"&amp;B3259</f>
        <v>__</v>
      </c>
    </row>
    <row r="3260" spans="5:6" ht="16.149999999999999" customHeight="1" x14ac:dyDescent="0.25">
      <c r="E3260" s="5" t="str">
        <f>C3260&amp;"_"&amp;D3260</f>
        <v>_</v>
      </c>
      <c r="F3260" s="5" t="str">
        <f>C3260&amp;"_"&amp;D3260&amp;"_"&amp;B3260</f>
        <v>__</v>
      </c>
    </row>
    <row r="3261" spans="5:6" ht="16.149999999999999" customHeight="1" x14ac:dyDescent="0.25">
      <c r="E3261" s="5" t="str">
        <f>C3261&amp;"_"&amp;D3261</f>
        <v>_</v>
      </c>
      <c r="F3261" s="5" t="str">
        <f>C3261&amp;"_"&amp;D3261&amp;"_"&amp;B3261</f>
        <v>__</v>
      </c>
    </row>
    <row r="3262" spans="5:6" ht="16.149999999999999" customHeight="1" x14ac:dyDescent="0.25">
      <c r="E3262" s="5" t="str">
        <f>C3262&amp;"_"&amp;D3262</f>
        <v>_</v>
      </c>
      <c r="F3262" s="5" t="str">
        <f>C3262&amp;"_"&amp;D3262&amp;"_"&amp;B3262</f>
        <v>__</v>
      </c>
    </row>
    <row r="3263" spans="5:6" ht="16.149999999999999" customHeight="1" x14ac:dyDescent="0.25">
      <c r="E3263" s="5" t="str">
        <f>C3263&amp;"_"&amp;D3263</f>
        <v>_</v>
      </c>
      <c r="F3263" s="5" t="str">
        <f>C3263&amp;"_"&amp;D3263&amp;"_"&amp;B3263</f>
        <v>__</v>
      </c>
    </row>
    <row r="3264" spans="5:6" ht="16.149999999999999" customHeight="1" x14ac:dyDescent="0.25">
      <c r="E3264" s="5" t="str">
        <f>C3264&amp;"_"&amp;D3264</f>
        <v>_</v>
      </c>
      <c r="F3264" s="5" t="str">
        <f>C3264&amp;"_"&amp;D3264&amp;"_"&amp;B3264</f>
        <v>__</v>
      </c>
    </row>
    <row r="3265" spans="5:6" ht="16.149999999999999" customHeight="1" x14ac:dyDescent="0.25">
      <c r="E3265" s="5" t="str">
        <f>C3265&amp;"_"&amp;D3265</f>
        <v>_</v>
      </c>
      <c r="F3265" s="5" t="str">
        <f>C3265&amp;"_"&amp;D3265&amp;"_"&amp;B3265</f>
        <v>__</v>
      </c>
    </row>
    <row r="3266" spans="5:6" ht="16.149999999999999" customHeight="1" x14ac:dyDescent="0.25">
      <c r="E3266" s="5" t="str">
        <f>C3266&amp;"_"&amp;D3266</f>
        <v>_</v>
      </c>
      <c r="F3266" s="5" t="str">
        <f>C3266&amp;"_"&amp;D3266&amp;"_"&amp;B3266</f>
        <v>__</v>
      </c>
    </row>
    <row r="3267" spans="5:6" ht="16.149999999999999" customHeight="1" x14ac:dyDescent="0.25">
      <c r="E3267" s="5" t="str">
        <f>C3267&amp;"_"&amp;D3267</f>
        <v>_</v>
      </c>
      <c r="F3267" s="5" t="str">
        <f>C3267&amp;"_"&amp;D3267&amp;"_"&amp;B3267</f>
        <v>__</v>
      </c>
    </row>
    <row r="3268" spans="5:6" ht="16.149999999999999" customHeight="1" x14ac:dyDescent="0.25">
      <c r="E3268" s="5" t="str">
        <f>C3268&amp;"_"&amp;D3268</f>
        <v>_</v>
      </c>
      <c r="F3268" s="5" t="str">
        <f>C3268&amp;"_"&amp;D3268&amp;"_"&amp;B3268</f>
        <v>__</v>
      </c>
    </row>
    <row r="3269" spans="5:6" ht="16.149999999999999" customHeight="1" x14ac:dyDescent="0.25">
      <c r="E3269" s="5" t="str">
        <f>C3269&amp;"_"&amp;D3269</f>
        <v>_</v>
      </c>
      <c r="F3269" s="5" t="str">
        <f>C3269&amp;"_"&amp;D3269&amp;"_"&amp;B3269</f>
        <v>__</v>
      </c>
    </row>
    <row r="3270" spans="5:6" ht="16.149999999999999" customHeight="1" x14ac:dyDescent="0.25">
      <c r="E3270" s="5" t="str">
        <f>C3270&amp;"_"&amp;D3270</f>
        <v>_</v>
      </c>
      <c r="F3270" s="5" t="str">
        <f>C3270&amp;"_"&amp;D3270&amp;"_"&amp;B3270</f>
        <v>__</v>
      </c>
    </row>
    <row r="3271" spans="5:6" ht="16.149999999999999" customHeight="1" x14ac:dyDescent="0.25">
      <c r="E3271" s="5" t="str">
        <f>C3271&amp;"_"&amp;D3271</f>
        <v>_</v>
      </c>
      <c r="F3271" s="5" t="str">
        <f>C3271&amp;"_"&amp;D3271&amp;"_"&amp;B3271</f>
        <v>__</v>
      </c>
    </row>
    <row r="3272" spans="5:6" ht="16.149999999999999" customHeight="1" x14ac:dyDescent="0.25">
      <c r="E3272" s="5" t="str">
        <f>C3272&amp;"_"&amp;D3272</f>
        <v>_</v>
      </c>
      <c r="F3272" s="5" t="str">
        <f>C3272&amp;"_"&amp;D3272&amp;"_"&amp;B3272</f>
        <v>__</v>
      </c>
    </row>
    <row r="3273" spans="5:6" ht="16.149999999999999" customHeight="1" x14ac:dyDescent="0.25">
      <c r="E3273" s="5" t="str">
        <f>C3273&amp;"_"&amp;D3273</f>
        <v>_</v>
      </c>
      <c r="F3273" s="5" t="str">
        <f>C3273&amp;"_"&amp;D3273&amp;"_"&amp;B3273</f>
        <v>__</v>
      </c>
    </row>
    <row r="3274" spans="5:6" ht="16.149999999999999" customHeight="1" x14ac:dyDescent="0.25">
      <c r="E3274" s="5" t="str">
        <f>C3274&amp;"_"&amp;D3274</f>
        <v>_</v>
      </c>
      <c r="F3274" s="5" t="str">
        <f>C3274&amp;"_"&amp;D3274&amp;"_"&amp;B3274</f>
        <v>__</v>
      </c>
    </row>
    <row r="3275" spans="5:6" ht="16.149999999999999" customHeight="1" x14ac:dyDescent="0.25">
      <c r="E3275" s="5" t="str">
        <f>C3275&amp;"_"&amp;D3275</f>
        <v>_</v>
      </c>
      <c r="F3275" s="5" t="str">
        <f>C3275&amp;"_"&amp;D3275&amp;"_"&amp;B3275</f>
        <v>__</v>
      </c>
    </row>
    <row r="3276" spans="5:6" ht="16.149999999999999" customHeight="1" x14ac:dyDescent="0.25">
      <c r="E3276" s="5" t="str">
        <f>C3276&amp;"_"&amp;D3276</f>
        <v>_</v>
      </c>
      <c r="F3276" s="5" t="str">
        <f>C3276&amp;"_"&amp;D3276&amp;"_"&amp;B3276</f>
        <v>__</v>
      </c>
    </row>
    <row r="3277" spans="5:6" ht="16.149999999999999" customHeight="1" x14ac:dyDescent="0.25">
      <c r="E3277" s="5" t="str">
        <f>C3277&amp;"_"&amp;D3277</f>
        <v>_</v>
      </c>
      <c r="F3277" s="5" t="str">
        <f>C3277&amp;"_"&amp;D3277&amp;"_"&amp;B3277</f>
        <v>__</v>
      </c>
    </row>
    <row r="3278" spans="5:6" ht="16.149999999999999" customHeight="1" x14ac:dyDescent="0.25">
      <c r="E3278" s="5" t="str">
        <f>C3278&amp;"_"&amp;D3278</f>
        <v>_</v>
      </c>
      <c r="F3278" s="5" t="str">
        <f>C3278&amp;"_"&amp;D3278&amp;"_"&amp;B3278</f>
        <v>__</v>
      </c>
    </row>
    <row r="3279" spans="5:6" ht="16.149999999999999" customHeight="1" x14ac:dyDescent="0.25">
      <c r="E3279" s="5" t="str">
        <f>C3279&amp;"_"&amp;D3279</f>
        <v>_</v>
      </c>
      <c r="F3279" s="5" t="str">
        <f>C3279&amp;"_"&amp;D3279&amp;"_"&amp;B3279</f>
        <v>__</v>
      </c>
    </row>
    <row r="3280" spans="5:6" ht="16.149999999999999" customHeight="1" x14ac:dyDescent="0.25">
      <c r="E3280" s="5" t="str">
        <f>C3280&amp;"_"&amp;D3280</f>
        <v>_</v>
      </c>
      <c r="F3280" s="5" t="str">
        <f>C3280&amp;"_"&amp;D3280&amp;"_"&amp;B3280</f>
        <v>__</v>
      </c>
    </row>
    <row r="3281" spans="5:6" ht="16.149999999999999" customHeight="1" x14ac:dyDescent="0.25">
      <c r="E3281" s="5" t="str">
        <f>C3281&amp;"_"&amp;D3281</f>
        <v>_</v>
      </c>
      <c r="F3281" s="5" t="str">
        <f>C3281&amp;"_"&amp;D3281&amp;"_"&amp;B3281</f>
        <v>__</v>
      </c>
    </row>
    <row r="3282" spans="5:6" ht="16.149999999999999" customHeight="1" x14ac:dyDescent="0.25">
      <c r="E3282" s="5" t="str">
        <f>C3282&amp;"_"&amp;D3282</f>
        <v>_</v>
      </c>
      <c r="F3282" s="5" t="str">
        <f>C3282&amp;"_"&amp;D3282&amp;"_"&amp;B3282</f>
        <v>__</v>
      </c>
    </row>
    <row r="3283" spans="5:6" ht="16.149999999999999" customHeight="1" x14ac:dyDescent="0.25">
      <c r="E3283" s="5" t="str">
        <f>C3283&amp;"_"&amp;D3283</f>
        <v>_</v>
      </c>
      <c r="F3283" s="5" t="str">
        <f>C3283&amp;"_"&amp;D3283&amp;"_"&amp;B3283</f>
        <v>__</v>
      </c>
    </row>
    <row r="3284" spans="5:6" ht="16.149999999999999" customHeight="1" x14ac:dyDescent="0.25">
      <c r="E3284" s="5" t="str">
        <f>C3284&amp;"_"&amp;D3284</f>
        <v>_</v>
      </c>
      <c r="F3284" s="5" t="str">
        <f>C3284&amp;"_"&amp;D3284&amp;"_"&amp;B3284</f>
        <v>__</v>
      </c>
    </row>
    <row r="3285" spans="5:6" ht="16.149999999999999" customHeight="1" x14ac:dyDescent="0.25">
      <c r="E3285" s="5" t="str">
        <f>C3285&amp;"_"&amp;D3285</f>
        <v>_</v>
      </c>
      <c r="F3285" s="5" t="str">
        <f>C3285&amp;"_"&amp;D3285&amp;"_"&amp;B3285</f>
        <v>__</v>
      </c>
    </row>
    <row r="3286" spans="5:6" ht="16.149999999999999" customHeight="1" x14ac:dyDescent="0.25">
      <c r="E3286" s="5" t="str">
        <f>C3286&amp;"_"&amp;D3286</f>
        <v>_</v>
      </c>
      <c r="F3286" s="5" t="str">
        <f>C3286&amp;"_"&amp;D3286&amp;"_"&amp;B3286</f>
        <v>__</v>
      </c>
    </row>
    <row r="3287" spans="5:6" ht="16.149999999999999" customHeight="1" x14ac:dyDescent="0.25">
      <c r="E3287" s="5" t="str">
        <f>C3287&amp;"_"&amp;D3287</f>
        <v>_</v>
      </c>
      <c r="F3287" s="5" t="str">
        <f>C3287&amp;"_"&amp;D3287&amp;"_"&amp;B3287</f>
        <v>__</v>
      </c>
    </row>
    <row r="3288" spans="5:6" ht="16.149999999999999" customHeight="1" x14ac:dyDescent="0.25">
      <c r="E3288" s="5" t="str">
        <f>C3288&amp;"_"&amp;D3288</f>
        <v>_</v>
      </c>
      <c r="F3288" s="5" t="str">
        <f>C3288&amp;"_"&amp;D3288&amp;"_"&amp;B3288</f>
        <v>__</v>
      </c>
    </row>
    <row r="3289" spans="5:6" ht="16.149999999999999" customHeight="1" x14ac:dyDescent="0.25">
      <c r="E3289" s="5" t="str">
        <f>C3289&amp;"_"&amp;D3289</f>
        <v>_</v>
      </c>
      <c r="F3289" s="5" t="str">
        <f>C3289&amp;"_"&amp;D3289&amp;"_"&amp;B3289</f>
        <v>__</v>
      </c>
    </row>
    <row r="3290" spans="5:6" ht="16.149999999999999" customHeight="1" x14ac:dyDescent="0.25">
      <c r="E3290" s="5" t="str">
        <f>C3290&amp;"_"&amp;D3290</f>
        <v>_</v>
      </c>
      <c r="F3290" s="5" t="str">
        <f>C3290&amp;"_"&amp;D3290&amp;"_"&amp;B3290</f>
        <v>__</v>
      </c>
    </row>
    <row r="3291" spans="5:6" ht="16.149999999999999" customHeight="1" x14ac:dyDescent="0.25">
      <c r="E3291" s="5" t="str">
        <f>C3291&amp;"_"&amp;D3291</f>
        <v>_</v>
      </c>
      <c r="F3291" s="5" t="str">
        <f>C3291&amp;"_"&amp;D3291&amp;"_"&amp;B3291</f>
        <v>__</v>
      </c>
    </row>
    <row r="3292" spans="5:6" ht="16.149999999999999" customHeight="1" x14ac:dyDescent="0.25">
      <c r="E3292" s="5" t="str">
        <f>C3292&amp;"_"&amp;D3292</f>
        <v>_</v>
      </c>
      <c r="F3292" s="5" t="str">
        <f>C3292&amp;"_"&amp;D3292&amp;"_"&amp;B3292</f>
        <v>__</v>
      </c>
    </row>
    <row r="3293" spans="5:6" ht="16.149999999999999" customHeight="1" x14ac:dyDescent="0.25">
      <c r="E3293" s="5" t="str">
        <f>C3293&amp;"_"&amp;D3293</f>
        <v>_</v>
      </c>
      <c r="F3293" s="5" t="str">
        <f>C3293&amp;"_"&amp;D3293&amp;"_"&amp;B3293</f>
        <v>__</v>
      </c>
    </row>
    <row r="3294" spans="5:6" ht="16.149999999999999" customHeight="1" x14ac:dyDescent="0.25">
      <c r="E3294" s="5" t="str">
        <f>C3294&amp;"_"&amp;D3294</f>
        <v>_</v>
      </c>
      <c r="F3294" s="5" t="str">
        <f>C3294&amp;"_"&amp;D3294&amp;"_"&amp;B3294</f>
        <v>__</v>
      </c>
    </row>
    <row r="3295" spans="5:6" ht="16.149999999999999" customHeight="1" x14ac:dyDescent="0.25">
      <c r="E3295" s="5" t="str">
        <f>C3295&amp;"_"&amp;D3295</f>
        <v>_</v>
      </c>
      <c r="F3295" s="5" t="str">
        <f>C3295&amp;"_"&amp;D3295&amp;"_"&amp;B3295</f>
        <v>__</v>
      </c>
    </row>
    <row r="3296" spans="5:6" ht="16.149999999999999" customHeight="1" x14ac:dyDescent="0.25">
      <c r="E3296" s="5" t="str">
        <f>C3296&amp;"_"&amp;D3296</f>
        <v>_</v>
      </c>
      <c r="F3296" s="5" t="str">
        <f>C3296&amp;"_"&amp;D3296&amp;"_"&amp;B3296</f>
        <v>__</v>
      </c>
    </row>
    <row r="3297" spans="5:6" ht="16.149999999999999" customHeight="1" x14ac:dyDescent="0.25">
      <c r="E3297" s="5" t="str">
        <f>C3297&amp;"_"&amp;D3297</f>
        <v>_</v>
      </c>
      <c r="F3297" s="5" t="str">
        <f>C3297&amp;"_"&amp;D3297&amp;"_"&amp;B3297</f>
        <v>__</v>
      </c>
    </row>
    <row r="3298" spans="5:6" ht="16.149999999999999" customHeight="1" x14ac:dyDescent="0.25">
      <c r="E3298" s="5" t="str">
        <f>C3298&amp;"_"&amp;D3298</f>
        <v>_</v>
      </c>
      <c r="F3298" s="5" t="str">
        <f>C3298&amp;"_"&amp;D3298&amp;"_"&amp;B3298</f>
        <v>__</v>
      </c>
    </row>
    <row r="3299" spans="5:6" ht="16.149999999999999" customHeight="1" x14ac:dyDescent="0.25">
      <c r="E3299" s="5" t="str">
        <f>C3299&amp;"_"&amp;D3299</f>
        <v>_</v>
      </c>
      <c r="F3299" s="5" t="str">
        <f>C3299&amp;"_"&amp;D3299&amp;"_"&amp;B3299</f>
        <v>__</v>
      </c>
    </row>
    <row r="3300" spans="5:6" ht="16.149999999999999" customHeight="1" x14ac:dyDescent="0.25">
      <c r="E3300" s="5" t="str">
        <f>C3300&amp;"_"&amp;D3300</f>
        <v>_</v>
      </c>
      <c r="F3300" s="5" t="str">
        <f>C3300&amp;"_"&amp;D3300&amp;"_"&amp;B3300</f>
        <v>__</v>
      </c>
    </row>
    <row r="3301" spans="5:6" ht="16.149999999999999" customHeight="1" x14ac:dyDescent="0.25">
      <c r="E3301" s="5" t="str">
        <f>C3301&amp;"_"&amp;D3301</f>
        <v>_</v>
      </c>
      <c r="F3301" s="5" t="str">
        <f>C3301&amp;"_"&amp;D3301&amp;"_"&amp;B3301</f>
        <v>__</v>
      </c>
    </row>
    <row r="3302" spans="5:6" ht="16.149999999999999" customHeight="1" x14ac:dyDescent="0.25">
      <c r="E3302" s="5" t="str">
        <f>C3302&amp;"_"&amp;D3302</f>
        <v>_</v>
      </c>
      <c r="F3302" s="5" t="str">
        <f>C3302&amp;"_"&amp;D3302&amp;"_"&amp;B3302</f>
        <v>__</v>
      </c>
    </row>
    <row r="3303" spans="5:6" ht="16.149999999999999" customHeight="1" x14ac:dyDescent="0.25">
      <c r="E3303" s="5" t="str">
        <f>C3303&amp;"_"&amp;D3303</f>
        <v>_</v>
      </c>
      <c r="F3303" s="5" t="str">
        <f>C3303&amp;"_"&amp;D3303&amp;"_"&amp;B3303</f>
        <v>__</v>
      </c>
    </row>
    <row r="3304" spans="5:6" ht="16.149999999999999" customHeight="1" x14ac:dyDescent="0.25">
      <c r="E3304" s="5" t="str">
        <f>C3304&amp;"_"&amp;D3304</f>
        <v>_</v>
      </c>
      <c r="F3304" s="5" t="str">
        <f>C3304&amp;"_"&amp;D3304&amp;"_"&amp;B3304</f>
        <v>__</v>
      </c>
    </row>
    <row r="3305" spans="5:6" ht="16.149999999999999" customHeight="1" x14ac:dyDescent="0.25">
      <c r="E3305" s="5" t="str">
        <f>C3305&amp;"_"&amp;D3305</f>
        <v>_</v>
      </c>
      <c r="F3305" s="5" t="str">
        <f>C3305&amp;"_"&amp;D3305&amp;"_"&amp;B3305</f>
        <v>__</v>
      </c>
    </row>
    <row r="3306" spans="5:6" ht="16.149999999999999" customHeight="1" x14ac:dyDescent="0.25">
      <c r="E3306" s="5" t="str">
        <f>C3306&amp;"_"&amp;D3306</f>
        <v>_</v>
      </c>
      <c r="F3306" s="5" t="str">
        <f>C3306&amp;"_"&amp;D3306&amp;"_"&amp;B3306</f>
        <v>__</v>
      </c>
    </row>
    <row r="3307" spans="5:6" ht="16.149999999999999" customHeight="1" x14ac:dyDescent="0.25">
      <c r="E3307" s="5" t="str">
        <f>C3307&amp;"_"&amp;D3307</f>
        <v>_</v>
      </c>
      <c r="F3307" s="5" t="str">
        <f>C3307&amp;"_"&amp;D3307&amp;"_"&amp;B3307</f>
        <v>__</v>
      </c>
    </row>
    <row r="3308" spans="5:6" ht="16.149999999999999" customHeight="1" x14ac:dyDescent="0.25">
      <c r="E3308" s="5" t="str">
        <f>C3308&amp;"_"&amp;D3308</f>
        <v>_</v>
      </c>
      <c r="F3308" s="5" t="str">
        <f>C3308&amp;"_"&amp;D3308&amp;"_"&amp;B3308</f>
        <v>__</v>
      </c>
    </row>
    <row r="3309" spans="5:6" ht="16.149999999999999" customHeight="1" x14ac:dyDescent="0.25">
      <c r="E3309" s="5" t="str">
        <f>C3309&amp;"_"&amp;D3309</f>
        <v>_</v>
      </c>
      <c r="F3309" s="5" t="str">
        <f>C3309&amp;"_"&amp;D3309&amp;"_"&amp;B3309</f>
        <v>__</v>
      </c>
    </row>
    <row r="3310" spans="5:6" ht="16.149999999999999" customHeight="1" x14ac:dyDescent="0.25">
      <c r="E3310" s="5" t="str">
        <f>C3310&amp;"_"&amp;D3310</f>
        <v>_</v>
      </c>
      <c r="F3310" s="5" t="str">
        <f>C3310&amp;"_"&amp;D3310&amp;"_"&amp;B3310</f>
        <v>__</v>
      </c>
    </row>
    <row r="3311" spans="5:6" ht="16.149999999999999" customHeight="1" x14ac:dyDescent="0.25">
      <c r="E3311" s="5" t="str">
        <f>C3311&amp;"_"&amp;D3311</f>
        <v>_</v>
      </c>
      <c r="F3311" s="5" t="str">
        <f>C3311&amp;"_"&amp;D3311&amp;"_"&amp;B3311</f>
        <v>__</v>
      </c>
    </row>
    <row r="3312" spans="5:6" ht="16.149999999999999" customHeight="1" x14ac:dyDescent="0.25">
      <c r="E3312" s="5" t="str">
        <f>C3312&amp;"_"&amp;D3312</f>
        <v>_</v>
      </c>
      <c r="F3312" s="5" t="str">
        <f>C3312&amp;"_"&amp;D3312&amp;"_"&amp;B3312</f>
        <v>__</v>
      </c>
    </row>
    <row r="3313" spans="5:6" ht="16.149999999999999" customHeight="1" x14ac:dyDescent="0.25">
      <c r="E3313" s="5" t="str">
        <f>C3313&amp;"_"&amp;D3313</f>
        <v>_</v>
      </c>
      <c r="F3313" s="5" t="str">
        <f>C3313&amp;"_"&amp;D3313&amp;"_"&amp;B3313</f>
        <v>__</v>
      </c>
    </row>
    <row r="3314" spans="5:6" ht="16.149999999999999" customHeight="1" x14ac:dyDescent="0.25">
      <c r="E3314" s="5" t="str">
        <f>C3314&amp;"_"&amp;D3314</f>
        <v>_</v>
      </c>
      <c r="F3314" s="5" t="str">
        <f>C3314&amp;"_"&amp;D3314&amp;"_"&amp;B3314</f>
        <v>__</v>
      </c>
    </row>
    <row r="3315" spans="5:6" ht="16.149999999999999" customHeight="1" x14ac:dyDescent="0.25">
      <c r="E3315" s="5" t="str">
        <f>C3315&amp;"_"&amp;D3315</f>
        <v>_</v>
      </c>
      <c r="F3315" s="5" t="str">
        <f>C3315&amp;"_"&amp;D3315&amp;"_"&amp;B3315</f>
        <v>__</v>
      </c>
    </row>
    <row r="3316" spans="5:6" ht="16.149999999999999" customHeight="1" x14ac:dyDescent="0.25">
      <c r="E3316" s="5" t="str">
        <f>C3316&amp;"_"&amp;D3316</f>
        <v>_</v>
      </c>
      <c r="F3316" s="5" t="str">
        <f>C3316&amp;"_"&amp;D3316&amp;"_"&amp;B3316</f>
        <v>__</v>
      </c>
    </row>
    <row r="3317" spans="5:6" ht="16.149999999999999" customHeight="1" x14ac:dyDescent="0.25">
      <c r="E3317" s="5" t="str">
        <f>C3317&amp;"_"&amp;D3317</f>
        <v>_</v>
      </c>
      <c r="F3317" s="5" t="str">
        <f>C3317&amp;"_"&amp;D3317&amp;"_"&amp;B3317</f>
        <v>__</v>
      </c>
    </row>
    <row r="3318" spans="5:6" ht="16.149999999999999" customHeight="1" x14ac:dyDescent="0.25">
      <c r="E3318" s="5" t="str">
        <f>C3318&amp;"_"&amp;D3318</f>
        <v>_</v>
      </c>
      <c r="F3318" s="5" t="str">
        <f>C3318&amp;"_"&amp;D3318&amp;"_"&amp;B3318</f>
        <v>__</v>
      </c>
    </row>
    <row r="3319" spans="5:6" ht="16.149999999999999" customHeight="1" x14ac:dyDescent="0.25">
      <c r="E3319" s="5" t="str">
        <f>C3319&amp;"_"&amp;D3319</f>
        <v>_</v>
      </c>
      <c r="F3319" s="5" t="str">
        <f>C3319&amp;"_"&amp;D3319&amp;"_"&amp;B3319</f>
        <v>__</v>
      </c>
    </row>
    <row r="3320" spans="5:6" ht="16.149999999999999" customHeight="1" x14ac:dyDescent="0.25">
      <c r="E3320" s="5" t="str">
        <f>C3320&amp;"_"&amp;D3320</f>
        <v>_</v>
      </c>
      <c r="F3320" s="5" t="str">
        <f>C3320&amp;"_"&amp;D3320&amp;"_"&amp;B3320</f>
        <v>__</v>
      </c>
    </row>
    <row r="3321" spans="5:6" ht="16.149999999999999" customHeight="1" x14ac:dyDescent="0.25">
      <c r="E3321" s="5" t="str">
        <f>C3321&amp;"_"&amp;D3321</f>
        <v>_</v>
      </c>
      <c r="F3321" s="5" t="str">
        <f>C3321&amp;"_"&amp;D3321&amp;"_"&amp;B3321</f>
        <v>__</v>
      </c>
    </row>
    <row r="3322" spans="5:6" ht="16.149999999999999" customHeight="1" x14ac:dyDescent="0.25">
      <c r="E3322" s="5" t="str">
        <f>C3322&amp;"_"&amp;D3322</f>
        <v>_</v>
      </c>
      <c r="F3322" s="5" t="str">
        <f>C3322&amp;"_"&amp;D3322&amp;"_"&amp;B3322</f>
        <v>__</v>
      </c>
    </row>
    <row r="3323" spans="5:6" ht="16.149999999999999" customHeight="1" x14ac:dyDescent="0.25">
      <c r="E3323" s="5" t="str">
        <f>C3323&amp;"_"&amp;D3323</f>
        <v>_</v>
      </c>
      <c r="F3323" s="5" t="str">
        <f>C3323&amp;"_"&amp;D3323&amp;"_"&amp;B3323</f>
        <v>__</v>
      </c>
    </row>
    <row r="3324" spans="5:6" ht="16.149999999999999" customHeight="1" x14ac:dyDescent="0.25">
      <c r="E3324" s="5" t="str">
        <f>C3324&amp;"_"&amp;D3324</f>
        <v>_</v>
      </c>
      <c r="F3324" s="5" t="str">
        <f>C3324&amp;"_"&amp;D3324&amp;"_"&amp;B3324</f>
        <v>__</v>
      </c>
    </row>
    <row r="3325" spans="5:6" ht="16.149999999999999" customHeight="1" x14ac:dyDescent="0.25">
      <c r="E3325" s="5" t="str">
        <f>C3325&amp;"_"&amp;D3325</f>
        <v>_</v>
      </c>
      <c r="F3325" s="5" t="str">
        <f>C3325&amp;"_"&amp;D3325&amp;"_"&amp;B3325</f>
        <v>__</v>
      </c>
    </row>
    <row r="3326" spans="5:6" ht="16.149999999999999" customHeight="1" x14ac:dyDescent="0.25">
      <c r="E3326" s="5" t="str">
        <f>C3326&amp;"_"&amp;D3326</f>
        <v>_</v>
      </c>
      <c r="F3326" s="5" t="str">
        <f>C3326&amp;"_"&amp;D3326&amp;"_"&amp;B3326</f>
        <v>__</v>
      </c>
    </row>
    <row r="3327" spans="5:6" ht="16.149999999999999" customHeight="1" x14ac:dyDescent="0.25">
      <c r="E3327" s="5" t="str">
        <f>C3327&amp;"_"&amp;D3327</f>
        <v>_</v>
      </c>
      <c r="F3327" s="5" t="str">
        <f>C3327&amp;"_"&amp;D3327&amp;"_"&amp;B3327</f>
        <v>__</v>
      </c>
    </row>
    <row r="3328" spans="5:6" ht="16.149999999999999" customHeight="1" x14ac:dyDescent="0.25">
      <c r="E3328" s="5" t="str">
        <f>C3328&amp;"_"&amp;D3328</f>
        <v>_</v>
      </c>
      <c r="F3328" s="5" t="str">
        <f>C3328&amp;"_"&amp;D3328&amp;"_"&amp;B3328</f>
        <v>__</v>
      </c>
    </row>
    <row r="3329" spans="5:6" ht="16.149999999999999" customHeight="1" x14ac:dyDescent="0.25">
      <c r="E3329" s="5" t="str">
        <f>C3329&amp;"_"&amp;D3329</f>
        <v>_</v>
      </c>
      <c r="F3329" s="5" t="str">
        <f>C3329&amp;"_"&amp;D3329&amp;"_"&amp;B3329</f>
        <v>__</v>
      </c>
    </row>
    <row r="3330" spans="5:6" ht="16.149999999999999" customHeight="1" x14ac:dyDescent="0.25">
      <c r="E3330" s="5" t="str">
        <f>C3330&amp;"_"&amp;D3330</f>
        <v>_</v>
      </c>
      <c r="F3330" s="5" t="str">
        <f>C3330&amp;"_"&amp;D3330&amp;"_"&amp;B3330</f>
        <v>__</v>
      </c>
    </row>
    <row r="3331" spans="5:6" ht="16.149999999999999" customHeight="1" x14ac:dyDescent="0.25">
      <c r="E3331" s="5" t="str">
        <f>C3331&amp;"_"&amp;D3331</f>
        <v>_</v>
      </c>
      <c r="F3331" s="5" t="str">
        <f>C3331&amp;"_"&amp;D3331&amp;"_"&amp;B3331</f>
        <v>__</v>
      </c>
    </row>
    <row r="3332" spans="5:6" ht="16.149999999999999" customHeight="1" x14ac:dyDescent="0.25">
      <c r="E3332" s="5" t="str">
        <f>C3332&amp;"_"&amp;D3332</f>
        <v>_</v>
      </c>
      <c r="F3332" s="5" t="str">
        <f>C3332&amp;"_"&amp;D3332&amp;"_"&amp;B3332</f>
        <v>__</v>
      </c>
    </row>
    <row r="3333" spans="5:6" ht="16.149999999999999" customHeight="1" x14ac:dyDescent="0.25">
      <c r="E3333" s="5" t="str">
        <f>C3333&amp;"_"&amp;D3333</f>
        <v>_</v>
      </c>
      <c r="F3333" s="5" t="str">
        <f>C3333&amp;"_"&amp;D3333&amp;"_"&amp;B3333</f>
        <v>__</v>
      </c>
    </row>
    <row r="3334" spans="5:6" ht="16.149999999999999" customHeight="1" x14ac:dyDescent="0.25">
      <c r="E3334" s="5" t="str">
        <f>C3334&amp;"_"&amp;D3334</f>
        <v>_</v>
      </c>
      <c r="F3334" s="5" t="str">
        <f>C3334&amp;"_"&amp;D3334&amp;"_"&amp;B3334</f>
        <v>__</v>
      </c>
    </row>
    <row r="3335" spans="5:6" ht="16.149999999999999" customHeight="1" x14ac:dyDescent="0.25">
      <c r="E3335" s="5" t="str">
        <f>C3335&amp;"_"&amp;D3335</f>
        <v>_</v>
      </c>
      <c r="F3335" s="5" t="str">
        <f>C3335&amp;"_"&amp;D3335&amp;"_"&amp;B3335</f>
        <v>__</v>
      </c>
    </row>
    <row r="3336" spans="5:6" ht="16.149999999999999" customHeight="1" x14ac:dyDescent="0.25">
      <c r="E3336" s="5" t="str">
        <f>C3336&amp;"_"&amp;D3336</f>
        <v>_</v>
      </c>
      <c r="F3336" s="5" t="str">
        <f>C3336&amp;"_"&amp;D3336&amp;"_"&amp;B3336</f>
        <v>__</v>
      </c>
    </row>
    <row r="3337" spans="5:6" ht="16.149999999999999" customHeight="1" x14ac:dyDescent="0.25">
      <c r="E3337" s="5" t="str">
        <f>C3337&amp;"_"&amp;D3337</f>
        <v>_</v>
      </c>
      <c r="F3337" s="5" t="str">
        <f>C3337&amp;"_"&amp;D3337&amp;"_"&amp;B3337</f>
        <v>__</v>
      </c>
    </row>
    <row r="3338" spans="5:6" ht="16.149999999999999" customHeight="1" x14ac:dyDescent="0.25">
      <c r="E3338" s="5" t="str">
        <f>C3338&amp;"_"&amp;D3338</f>
        <v>_</v>
      </c>
      <c r="F3338" s="5" t="str">
        <f>C3338&amp;"_"&amp;D3338&amp;"_"&amp;B3338</f>
        <v>__</v>
      </c>
    </row>
    <row r="3339" spans="5:6" ht="16.149999999999999" customHeight="1" x14ac:dyDescent="0.25">
      <c r="E3339" s="5" t="str">
        <f>C3339&amp;"_"&amp;D3339</f>
        <v>_</v>
      </c>
      <c r="F3339" s="5" t="str">
        <f>C3339&amp;"_"&amp;D3339&amp;"_"&amp;B3339</f>
        <v>__</v>
      </c>
    </row>
    <row r="3340" spans="5:6" ht="16.149999999999999" customHeight="1" x14ac:dyDescent="0.25">
      <c r="E3340" s="5" t="str">
        <f>C3340&amp;"_"&amp;D3340</f>
        <v>_</v>
      </c>
      <c r="F3340" s="5" t="str">
        <f>C3340&amp;"_"&amp;D3340&amp;"_"&amp;B3340</f>
        <v>__</v>
      </c>
    </row>
    <row r="3341" spans="5:6" ht="16.149999999999999" customHeight="1" x14ac:dyDescent="0.25">
      <c r="E3341" s="5" t="str">
        <f>C3341&amp;"_"&amp;D3341</f>
        <v>_</v>
      </c>
      <c r="F3341" s="5" t="str">
        <f>C3341&amp;"_"&amp;D3341&amp;"_"&amp;B3341</f>
        <v>__</v>
      </c>
    </row>
    <row r="3342" spans="5:6" ht="16.149999999999999" customHeight="1" x14ac:dyDescent="0.25">
      <c r="E3342" s="5" t="str">
        <f>C3342&amp;"_"&amp;D3342</f>
        <v>_</v>
      </c>
      <c r="F3342" s="5" t="str">
        <f>C3342&amp;"_"&amp;D3342&amp;"_"&amp;B3342</f>
        <v>__</v>
      </c>
    </row>
    <row r="3343" spans="5:6" ht="16.149999999999999" customHeight="1" x14ac:dyDescent="0.25">
      <c r="E3343" s="5" t="str">
        <f>C3343&amp;"_"&amp;D3343</f>
        <v>_</v>
      </c>
      <c r="F3343" s="5" t="str">
        <f>C3343&amp;"_"&amp;D3343&amp;"_"&amp;B3343</f>
        <v>__</v>
      </c>
    </row>
    <row r="3344" spans="5:6" ht="16.149999999999999" customHeight="1" x14ac:dyDescent="0.25">
      <c r="E3344" s="5" t="str">
        <f>C3344&amp;"_"&amp;D3344</f>
        <v>_</v>
      </c>
      <c r="F3344" s="5" t="str">
        <f>C3344&amp;"_"&amp;D3344&amp;"_"&amp;B3344</f>
        <v>__</v>
      </c>
    </row>
    <row r="3345" spans="5:6" ht="16.149999999999999" customHeight="1" x14ac:dyDescent="0.25">
      <c r="E3345" s="5" t="str">
        <f>C3345&amp;"_"&amp;D3345</f>
        <v>_</v>
      </c>
      <c r="F3345" s="5" t="str">
        <f>C3345&amp;"_"&amp;D3345&amp;"_"&amp;B3345</f>
        <v>__</v>
      </c>
    </row>
    <row r="3346" spans="5:6" ht="16.149999999999999" customHeight="1" x14ac:dyDescent="0.25">
      <c r="E3346" s="5" t="str">
        <f>C3346&amp;"_"&amp;D3346</f>
        <v>_</v>
      </c>
      <c r="F3346" s="5" t="str">
        <f>C3346&amp;"_"&amp;D3346&amp;"_"&amp;B3346</f>
        <v>__</v>
      </c>
    </row>
    <row r="3347" spans="5:6" ht="16.149999999999999" customHeight="1" x14ac:dyDescent="0.25">
      <c r="E3347" s="5" t="str">
        <f>C3347&amp;"_"&amp;D3347</f>
        <v>_</v>
      </c>
      <c r="F3347" s="5" t="str">
        <f>C3347&amp;"_"&amp;D3347&amp;"_"&amp;B3347</f>
        <v>__</v>
      </c>
    </row>
    <row r="3348" spans="5:6" ht="16.149999999999999" customHeight="1" x14ac:dyDescent="0.25">
      <c r="E3348" s="5" t="str">
        <f>C3348&amp;"_"&amp;D3348</f>
        <v>_</v>
      </c>
      <c r="F3348" s="5" t="str">
        <f>C3348&amp;"_"&amp;D3348&amp;"_"&amp;B3348</f>
        <v>__</v>
      </c>
    </row>
    <row r="3349" spans="5:6" ht="16.149999999999999" customHeight="1" x14ac:dyDescent="0.25">
      <c r="E3349" s="5" t="str">
        <f>C3349&amp;"_"&amp;D3349</f>
        <v>_</v>
      </c>
      <c r="F3349" s="5" t="str">
        <f>C3349&amp;"_"&amp;D3349&amp;"_"&amp;B3349</f>
        <v>__</v>
      </c>
    </row>
    <row r="3350" spans="5:6" ht="16.149999999999999" customHeight="1" x14ac:dyDescent="0.25">
      <c r="E3350" s="5" t="str">
        <f>C3350&amp;"_"&amp;D3350</f>
        <v>_</v>
      </c>
      <c r="F3350" s="5" t="str">
        <f>C3350&amp;"_"&amp;D3350&amp;"_"&amp;B3350</f>
        <v>__</v>
      </c>
    </row>
    <row r="3351" spans="5:6" ht="16.149999999999999" customHeight="1" x14ac:dyDescent="0.25">
      <c r="E3351" s="5" t="str">
        <f>C3351&amp;"_"&amp;D3351</f>
        <v>_</v>
      </c>
      <c r="F3351" s="5" t="str">
        <f>C3351&amp;"_"&amp;D3351&amp;"_"&amp;B3351</f>
        <v>__</v>
      </c>
    </row>
    <row r="3352" spans="5:6" ht="16.149999999999999" customHeight="1" x14ac:dyDescent="0.25">
      <c r="E3352" s="5" t="str">
        <f>C3352&amp;"_"&amp;D3352</f>
        <v>_</v>
      </c>
      <c r="F3352" s="5" t="str">
        <f>C3352&amp;"_"&amp;D3352&amp;"_"&amp;B3352</f>
        <v>__</v>
      </c>
    </row>
    <row r="3353" spans="5:6" ht="16.149999999999999" customHeight="1" x14ac:dyDescent="0.25">
      <c r="E3353" s="5" t="str">
        <f>C3353&amp;"_"&amp;D3353</f>
        <v>_</v>
      </c>
      <c r="F3353" s="5" t="str">
        <f>C3353&amp;"_"&amp;D3353&amp;"_"&amp;B3353</f>
        <v>__</v>
      </c>
    </row>
    <row r="3354" spans="5:6" ht="16.149999999999999" customHeight="1" x14ac:dyDescent="0.25">
      <c r="E3354" s="5" t="str">
        <f>C3354&amp;"_"&amp;D3354</f>
        <v>_</v>
      </c>
      <c r="F3354" s="5" t="str">
        <f>C3354&amp;"_"&amp;D3354&amp;"_"&amp;B3354</f>
        <v>__</v>
      </c>
    </row>
    <row r="3355" spans="5:6" ht="16.149999999999999" customHeight="1" x14ac:dyDescent="0.25">
      <c r="E3355" s="5" t="str">
        <f>C3355&amp;"_"&amp;D3355</f>
        <v>_</v>
      </c>
      <c r="F3355" s="5" t="str">
        <f>C3355&amp;"_"&amp;D3355&amp;"_"&amp;B3355</f>
        <v>__</v>
      </c>
    </row>
    <row r="3356" spans="5:6" ht="16.149999999999999" customHeight="1" x14ac:dyDescent="0.25">
      <c r="E3356" s="5" t="str">
        <f>C3356&amp;"_"&amp;D3356</f>
        <v>_</v>
      </c>
      <c r="F3356" s="5" t="str">
        <f>C3356&amp;"_"&amp;D3356&amp;"_"&amp;B3356</f>
        <v>__</v>
      </c>
    </row>
    <row r="3357" spans="5:6" ht="16.149999999999999" customHeight="1" x14ac:dyDescent="0.25">
      <c r="E3357" s="5" t="str">
        <f>C3357&amp;"_"&amp;D3357</f>
        <v>_</v>
      </c>
      <c r="F3357" s="5" t="str">
        <f>C3357&amp;"_"&amp;D3357&amp;"_"&amp;B3357</f>
        <v>__</v>
      </c>
    </row>
    <row r="3358" spans="5:6" ht="16.149999999999999" customHeight="1" x14ac:dyDescent="0.25">
      <c r="E3358" s="5" t="str">
        <f>C3358&amp;"_"&amp;D3358</f>
        <v>_</v>
      </c>
      <c r="F3358" s="5" t="str">
        <f>C3358&amp;"_"&amp;D3358&amp;"_"&amp;B3358</f>
        <v>__</v>
      </c>
    </row>
    <row r="3359" spans="5:6" ht="16.149999999999999" customHeight="1" x14ac:dyDescent="0.25">
      <c r="E3359" s="5" t="str">
        <f>C3359&amp;"_"&amp;D3359</f>
        <v>_</v>
      </c>
      <c r="F3359" s="5" t="str">
        <f>C3359&amp;"_"&amp;D3359&amp;"_"&amp;B3359</f>
        <v>__</v>
      </c>
    </row>
    <row r="3360" spans="5:6" ht="16.149999999999999" customHeight="1" x14ac:dyDescent="0.25">
      <c r="E3360" s="5" t="str">
        <f>C3360&amp;"_"&amp;D3360</f>
        <v>_</v>
      </c>
      <c r="F3360" s="5" t="str">
        <f>C3360&amp;"_"&amp;D3360&amp;"_"&amp;B3360</f>
        <v>__</v>
      </c>
    </row>
    <row r="3361" spans="5:6" ht="16.149999999999999" customHeight="1" x14ac:dyDescent="0.25">
      <c r="E3361" s="5" t="str">
        <f>C3361&amp;"_"&amp;D3361</f>
        <v>_</v>
      </c>
      <c r="F3361" s="5" t="str">
        <f>C3361&amp;"_"&amp;D3361&amp;"_"&amp;B3361</f>
        <v>__</v>
      </c>
    </row>
    <row r="3362" spans="5:6" ht="16.149999999999999" customHeight="1" x14ac:dyDescent="0.25">
      <c r="E3362" s="5" t="str">
        <f>C3362&amp;"_"&amp;D3362</f>
        <v>_</v>
      </c>
      <c r="F3362" s="5" t="str">
        <f>C3362&amp;"_"&amp;D3362&amp;"_"&amp;B3362</f>
        <v>__</v>
      </c>
    </row>
    <row r="3363" spans="5:6" ht="16.149999999999999" customHeight="1" x14ac:dyDescent="0.25">
      <c r="E3363" s="5" t="str">
        <f>C3363&amp;"_"&amp;D3363</f>
        <v>_</v>
      </c>
      <c r="F3363" s="5" t="str">
        <f>C3363&amp;"_"&amp;D3363&amp;"_"&amp;B3363</f>
        <v>__</v>
      </c>
    </row>
    <row r="3364" spans="5:6" ht="16.149999999999999" customHeight="1" x14ac:dyDescent="0.25">
      <c r="E3364" s="5" t="str">
        <f>C3364&amp;"_"&amp;D3364</f>
        <v>_</v>
      </c>
      <c r="F3364" s="5" t="str">
        <f>C3364&amp;"_"&amp;D3364&amp;"_"&amp;B3364</f>
        <v>__</v>
      </c>
    </row>
    <row r="3365" spans="5:6" ht="16.149999999999999" customHeight="1" x14ac:dyDescent="0.25">
      <c r="E3365" s="5" t="str">
        <f>C3365&amp;"_"&amp;D3365</f>
        <v>_</v>
      </c>
      <c r="F3365" s="5" t="str">
        <f>C3365&amp;"_"&amp;D3365&amp;"_"&amp;B3365</f>
        <v>__</v>
      </c>
    </row>
    <row r="3366" spans="5:6" ht="16.149999999999999" customHeight="1" x14ac:dyDescent="0.25">
      <c r="E3366" s="5" t="str">
        <f>C3366&amp;"_"&amp;D3366</f>
        <v>_</v>
      </c>
      <c r="F3366" s="5" t="str">
        <f>C3366&amp;"_"&amp;D3366&amp;"_"&amp;B3366</f>
        <v>__</v>
      </c>
    </row>
    <row r="3367" spans="5:6" ht="16.149999999999999" customHeight="1" x14ac:dyDescent="0.25">
      <c r="E3367" s="5" t="str">
        <f>C3367&amp;"_"&amp;D3367</f>
        <v>_</v>
      </c>
      <c r="F3367" s="5" t="str">
        <f>C3367&amp;"_"&amp;D3367&amp;"_"&amp;B3367</f>
        <v>__</v>
      </c>
    </row>
    <row r="3368" spans="5:6" ht="16.149999999999999" customHeight="1" x14ac:dyDescent="0.25">
      <c r="E3368" s="5" t="str">
        <f>C3368&amp;"_"&amp;D3368</f>
        <v>_</v>
      </c>
      <c r="F3368" s="5" t="str">
        <f>C3368&amp;"_"&amp;D3368&amp;"_"&amp;B3368</f>
        <v>__</v>
      </c>
    </row>
    <row r="3369" spans="5:6" ht="16.149999999999999" customHeight="1" x14ac:dyDescent="0.25">
      <c r="E3369" s="5" t="str">
        <f>C3369&amp;"_"&amp;D3369</f>
        <v>_</v>
      </c>
      <c r="F3369" s="5" t="str">
        <f>C3369&amp;"_"&amp;D3369&amp;"_"&amp;B3369</f>
        <v>__</v>
      </c>
    </row>
    <row r="3370" spans="5:6" ht="16.149999999999999" customHeight="1" x14ac:dyDescent="0.25">
      <c r="E3370" s="5" t="str">
        <f>C3370&amp;"_"&amp;D3370</f>
        <v>_</v>
      </c>
      <c r="F3370" s="5" t="str">
        <f>C3370&amp;"_"&amp;D3370&amp;"_"&amp;B3370</f>
        <v>__</v>
      </c>
    </row>
    <row r="3371" spans="5:6" ht="16.149999999999999" customHeight="1" x14ac:dyDescent="0.25">
      <c r="E3371" s="5" t="str">
        <f>C3371&amp;"_"&amp;D3371</f>
        <v>_</v>
      </c>
      <c r="F3371" s="5" t="str">
        <f>C3371&amp;"_"&amp;D3371&amp;"_"&amp;B3371</f>
        <v>__</v>
      </c>
    </row>
    <row r="3372" spans="5:6" ht="16.149999999999999" customHeight="1" x14ac:dyDescent="0.25">
      <c r="E3372" s="5" t="str">
        <f>C3372&amp;"_"&amp;D3372</f>
        <v>_</v>
      </c>
      <c r="F3372" s="5" t="str">
        <f>C3372&amp;"_"&amp;D3372&amp;"_"&amp;B3372</f>
        <v>__</v>
      </c>
    </row>
    <row r="3373" spans="5:6" ht="16.149999999999999" customHeight="1" x14ac:dyDescent="0.25">
      <c r="E3373" s="5" t="str">
        <f>C3373&amp;"_"&amp;D3373</f>
        <v>_</v>
      </c>
      <c r="F3373" s="5" t="str">
        <f>C3373&amp;"_"&amp;D3373&amp;"_"&amp;B3373</f>
        <v>__</v>
      </c>
    </row>
    <row r="3374" spans="5:6" ht="16.149999999999999" customHeight="1" x14ac:dyDescent="0.25">
      <c r="E3374" s="5" t="str">
        <f>C3374&amp;"_"&amp;D3374</f>
        <v>_</v>
      </c>
      <c r="F3374" s="5" t="str">
        <f>C3374&amp;"_"&amp;D3374&amp;"_"&amp;B3374</f>
        <v>__</v>
      </c>
    </row>
    <row r="3375" spans="5:6" ht="16.149999999999999" customHeight="1" x14ac:dyDescent="0.25">
      <c r="E3375" s="5" t="str">
        <f>C3375&amp;"_"&amp;D3375</f>
        <v>_</v>
      </c>
      <c r="F3375" s="5" t="str">
        <f>C3375&amp;"_"&amp;D3375&amp;"_"&amp;B3375</f>
        <v>__</v>
      </c>
    </row>
    <row r="3376" spans="5:6" ht="16.149999999999999" customHeight="1" x14ac:dyDescent="0.25">
      <c r="E3376" s="5" t="str">
        <f>C3376&amp;"_"&amp;D3376</f>
        <v>_</v>
      </c>
      <c r="F3376" s="5" t="str">
        <f>C3376&amp;"_"&amp;D3376&amp;"_"&amp;B3376</f>
        <v>__</v>
      </c>
    </row>
    <row r="3377" spans="5:6" ht="16.149999999999999" customHeight="1" x14ac:dyDescent="0.25">
      <c r="E3377" s="5" t="str">
        <f>C3377&amp;"_"&amp;D3377</f>
        <v>_</v>
      </c>
      <c r="F3377" s="5" t="str">
        <f>C3377&amp;"_"&amp;D3377&amp;"_"&amp;B3377</f>
        <v>__</v>
      </c>
    </row>
    <row r="3378" spans="5:6" ht="16.149999999999999" customHeight="1" x14ac:dyDescent="0.25">
      <c r="E3378" s="5" t="str">
        <f>C3378&amp;"_"&amp;D3378</f>
        <v>_</v>
      </c>
      <c r="F3378" s="5" t="str">
        <f>C3378&amp;"_"&amp;D3378&amp;"_"&amp;B3378</f>
        <v>__</v>
      </c>
    </row>
    <row r="3379" spans="5:6" ht="16.149999999999999" customHeight="1" x14ac:dyDescent="0.25">
      <c r="E3379" s="5" t="str">
        <f>C3379&amp;"_"&amp;D3379</f>
        <v>_</v>
      </c>
      <c r="F3379" s="5" t="str">
        <f>C3379&amp;"_"&amp;D3379&amp;"_"&amp;B3379</f>
        <v>__</v>
      </c>
    </row>
    <row r="3380" spans="5:6" ht="16.149999999999999" customHeight="1" x14ac:dyDescent="0.25">
      <c r="E3380" s="5" t="str">
        <f>C3380&amp;"_"&amp;D3380</f>
        <v>_</v>
      </c>
      <c r="F3380" s="5" t="str">
        <f>C3380&amp;"_"&amp;D3380&amp;"_"&amp;B3380</f>
        <v>__</v>
      </c>
    </row>
    <row r="3381" spans="5:6" ht="16.149999999999999" customHeight="1" x14ac:dyDescent="0.25">
      <c r="E3381" s="5" t="str">
        <f>C3381&amp;"_"&amp;D3381</f>
        <v>_</v>
      </c>
      <c r="F3381" s="5" t="str">
        <f>C3381&amp;"_"&amp;D3381&amp;"_"&amp;B3381</f>
        <v>__</v>
      </c>
    </row>
    <row r="3382" spans="5:6" ht="16.149999999999999" customHeight="1" x14ac:dyDescent="0.25">
      <c r="E3382" s="5" t="str">
        <f>C3382&amp;"_"&amp;D3382</f>
        <v>_</v>
      </c>
      <c r="F3382" s="5" t="str">
        <f>C3382&amp;"_"&amp;D3382&amp;"_"&amp;B3382</f>
        <v>__</v>
      </c>
    </row>
    <row r="3383" spans="5:6" ht="16.149999999999999" customHeight="1" x14ac:dyDescent="0.25">
      <c r="E3383" s="5" t="str">
        <f>C3383&amp;"_"&amp;D3383</f>
        <v>_</v>
      </c>
      <c r="F3383" s="5" t="str">
        <f>C3383&amp;"_"&amp;D3383&amp;"_"&amp;B3383</f>
        <v>__</v>
      </c>
    </row>
    <row r="3384" spans="5:6" ht="16.149999999999999" customHeight="1" x14ac:dyDescent="0.25">
      <c r="E3384" s="5" t="str">
        <f>C3384&amp;"_"&amp;D3384</f>
        <v>_</v>
      </c>
      <c r="F3384" s="5" t="str">
        <f>C3384&amp;"_"&amp;D3384&amp;"_"&amp;B3384</f>
        <v>__</v>
      </c>
    </row>
    <row r="3385" spans="5:6" ht="16.149999999999999" customHeight="1" x14ac:dyDescent="0.25">
      <c r="E3385" s="5" t="str">
        <f>C3385&amp;"_"&amp;D3385</f>
        <v>_</v>
      </c>
      <c r="F3385" s="5" t="str">
        <f>C3385&amp;"_"&amp;D3385&amp;"_"&amp;B3385</f>
        <v>__</v>
      </c>
    </row>
    <row r="3386" spans="5:6" ht="16.149999999999999" customHeight="1" x14ac:dyDescent="0.25">
      <c r="E3386" s="5" t="str">
        <f>C3386&amp;"_"&amp;D3386</f>
        <v>_</v>
      </c>
      <c r="F3386" s="5" t="str">
        <f>C3386&amp;"_"&amp;D3386&amp;"_"&amp;B3386</f>
        <v>__</v>
      </c>
    </row>
    <row r="3387" spans="5:6" ht="16.149999999999999" customHeight="1" x14ac:dyDescent="0.25">
      <c r="E3387" s="5" t="str">
        <f>C3387&amp;"_"&amp;D3387</f>
        <v>_</v>
      </c>
      <c r="F3387" s="5" t="str">
        <f>C3387&amp;"_"&amp;D3387&amp;"_"&amp;B3387</f>
        <v>__</v>
      </c>
    </row>
    <row r="3388" spans="5:6" ht="16.149999999999999" customHeight="1" x14ac:dyDescent="0.25">
      <c r="E3388" s="5" t="str">
        <f>C3388&amp;"_"&amp;D3388</f>
        <v>_</v>
      </c>
      <c r="F3388" s="5" t="str">
        <f>C3388&amp;"_"&amp;D3388&amp;"_"&amp;B3388</f>
        <v>__</v>
      </c>
    </row>
    <row r="3389" spans="5:6" ht="16.149999999999999" customHeight="1" x14ac:dyDescent="0.25">
      <c r="E3389" s="5" t="str">
        <f>C3389&amp;"_"&amp;D3389</f>
        <v>_</v>
      </c>
      <c r="F3389" s="5" t="str">
        <f>C3389&amp;"_"&amp;D3389&amp;"_"&amp;B3389</f>
        <v>__</v>
      </c>
    </row>
    <row r="3390" spans="5:6" ht="16.149999999999999" customHeight="1" x14ac:dyDescent="0.25">
      <c r="E3390" s="5" t="str">
        <f>C3390&amp;"_"&amp;D3390</f>
        <v>_</v>
      </c>
      <c r="F3390" s="5" t="str">
        <f>C3390&amp;"_"&amp;D3390&amp;"_"&amp;B3390</f>
        <v>__</v>
      </c>
    </row>
    <row r="3391" spans="5:6" ht="16.149999999999999" customHeight="1" x14ac:dyDescent="0.25">
      <c r="E3391" s="5" t="str">
        <f>C3391&amp;"_"&amp;D3391</f>
        <v>_</v>
      </c>
      <c r="F3391" s="5" t="str">
        <f>C3391&amp;"_"&amp;D3391&amp;"_"&amp;B3391</f>
        <v>__</v>
      </c>
    </row>
    <row r="3392" spans="5:6" ht="16.149999999999999" customHeight="1" x14ac:dyDescent="0.25">
      <c r="E3392" s="5" t="str">
        <f>C3392&amp;"_"&amp;D3392</f>
        <v>_</v>
      </c>
      <c r="F3392" s="5" t="str">
        <f>C3392&amp;"_"&amp;D3392&amp;"_"&amp;B3392</f>
        <v>__</v>
      </c>
    </row>
    <row r="3393" spans="5:6" ht="16.149999999999999" customHeight="1" x14ac:dyDescent="0.25">
      <c r="E3393" s="5" t="str">
        <f>C3393&amp;"_"&amp;D3393</f>
        <v>_</v>
      </c>
      <c r="F3393" s="5" t="str">
        <f>C3393&amp;"_"&amp;D3393&amp;"_"&amp;B3393</f>
        <v>__</v>
      </c>
    </row>
    <row r="3394" spans="5:6" ht="16.149999999999999" customHeight="1" x14ac:dyDescent="0.25">
      <c r="E3394" s="5" t="str">
        <f>C3394&amp;"_"&amp;D3394</f>
        <v>_</v>
      </c>
      <c r="F3394" s="5" t="str">
        <f>C3394&amp;"_"&amp;D3394&amp;"_"&amp;B3394</f>
        <v>__</v>
      </c>
    </row>
    <row r="3395" spans="5:6" ht="16.149999999999999" customHeight="1" x14ac:dyDescent="0.25">
      <c r="E3395" s="5" t="str">
        <f>C3395&amp;"_"&amp;D3395</f>
        <v>_</v>
      </c>
      <c r="F3395" s="5" t="str">
        <f>C3395&amp;"_"&amp;D3395&amp;"_"&amp;B3395</f>
        <v>__</v>
      </c>
    </row>
    <row r="3396" spans="5:6" ht="16.149999999999999" customHeight="1" x14ac:dyDescent="0.25">
      <c r="E3396" s="5" t="str">
        <f>C3396&amp;"_"&amp;D3396</f>
        <v>_</v>
      </c>
      <c r="F3396" s="5" t="str">
        <f>C3396&amp;"_"&amp;D3396&amp;"_"&amp;B3396</f>
        <v>__</v>
      </c>
    </row>
    <row r="3397" spans="5:6" ht="16.149999999999999" customHeight="1" x14ac:dyDescent="0.25">
      <c r="E3397" s="5" t="str">
        <f>C3397&amp;"_"&amp;D3397</f>
        <v>_</v>
      </c>
      <c r="F3397" s="5" t="str">
        <f>C3397&amp;"_"&amp;D3397&amp;"_"&amp;B3397</f>
        <v>__</v>
      </c>
    </row>
    <row r="3398" spans="5:6" ht="16.149999999999999" customHeight="1" x14ac:dyDescent="0.25">
      <c r="E3398" s="5" t="str">
        <f>C3398&amp;"_"&amp;D3398</f>
        <v>_</v>
      </c>
      <c r="F3398" s="5" t="str">
        <f>C3398&amp;"_"&amp;D3398&amp;"_"&amp;B3398</f>
        <v>__</v>
      </c>
    </row>
    <row r="3399" spans="5:6" ht="16.149999999999999" customHeight="1" x14ac:dyDescent="0.25">
      <c r="E3399" s="5" t="str">
        <f>C3399&amp;"_"&amp;D3399</f>
        <v>_</v>
      </c>
      <c r="F3399" s="5" t="str">
        <f>C3399&amp;"_"&amp;D3399&amp;"_"&amp;B3399</f>
        <v>__</v>
      </c>
    </row>
    <row r="3400" spans="5:6" ht="16.149999999999999" customHeight="1" x14ac:dyDescent="0.25">
      <c r="E3400" s="5" t="str">
        <f>C3400&amp;"_"&amp;D3400</f>
        <v>_</v>
      </c>
      <c r="F3400" s="5" t="str">
        <f>C3400&amp;"_"&amp;D3400&amp;"_"&amp;B3400</f>
        <v>__</v>
      </c>
    </row>
    <row r="3401" spans="5:6" ht="16.149999999999999" customHeight="1" x14ac:dyDescent="0.25">
      <c r="E3401" s="5" t="str">
        <f>C3401&amp;"_"&amp;D3401</f>
        <v>_</v>
      </c>
      <c r="F3401" s="5" t="str">
        <f>C3401&amp;"_"&amp;D3401&amp;"_"&amp;B3401</f>
        <v>__</v>
      </c>
    </row>
    <row r="3402" spans="5:6" ht="16.149999999999999" customHeight="1" x14ac:dyDescent="0.25">
      <c r="E3402" s="5" t="str">
        <f>C3402&amp;"_"&amp;D3402</f>
        <v>_</v>
      </c>
      <c r="F3402" s="5" t="str">
        <f>C3402&amp;"_"&amp;D3402&amp;"_"&amp;B3402</f>
        <v>__</v>
      </c>
    </row>
    <row r="3403" spans="5:6" ht="16.149999999999999" customHeight="1" x14ac:dyDescent="0.25">
      <c r="E3403" s="5" t="str">
        <f>C3403&amp;"_"&amp;D3403</f>
        <v>_</v>
      </c>
      <c r="F3403" s="5" t="str">
        <f>C3403&amp;"_"&amp;D3403&amp;"_"&amp;B3403</f>
        <v>__</v>
      </c>
    </row>
    <row r="3404" spans="5:6" ht="16.149999999999999" customHeight="1" x14ac:dyDescent="0.25">
      <c r="E3404" s="5" t="str">
        <f>C3404&amp;"_"&amp;D3404</f>
        <v>_</v>
      </c>
      <c r="F3404" s="5" t="str">
        <f>C3404&amp;"_"&amp;D3404&amp;"_"&amp;B3404</f>
        <v>__</v>
      </c>
    </row>
    <row r="3405" spans="5:6" ht="16.149999999999999" customHeight="1" x14ac:dyDescent="0.25">
      <c r="E3405" s="5" t="str">
        <f>C3405&amp;"_"&amp;D3405</f>
        <v>_</v>
      </c>
      <c r="F3405" s="5" t="str">
        <f>C3405&amp;"_"&amp;D3405&amp;"_"&amp;B3405</f>
        <v>__</v>
      </c>
    </row>
    <row r="3406" spans="5:6" ht="16.149999999999999" customHeight="1" x14ac:dyDescent="0.25">
      <c r="E3406" s="5" t="str">
        <f>C3406&amp;"_"&amp;D3406</f>
        <v>_</v>
      </c>
      <c r="F3406" s="5" t="str">
        <f>C3406&amp;"_"&amp;D3406&amp;"_"&amp;B3406</f>
        <v>__</v>
      </c>
    </row>
    <row r="3407" spans="5:6" ht="16.149999999999999" customHeight="1" x14ac:dyDescent="0.25">
      <c r="E3407" s="5" t="str">
        <f>C3407&amp;"_"&amp;D3407</f>
        <v>_</v>
      </c>
      <c r="F3407" s="5" t="str">
        <f>C3407&amp;"_"&amp;D3407&amp;"_"&amp;B3407</f>
        <v>__</v>
      </c>
    </row>
    <row r="3408" spans="5:6" ht="16.149999999999999" customHeight="1" x14ac:dyDescent="0.25">
      <c r="E3408" s="5" t="str">
        <f>C3408&amp;"_"&amp;D3408</f>
        <v>_</v>
      </c>
      <c r="F3408" s="5" t="str">
        <f>C3408&amp;"_"&amp;D3408&amp;"_"&amp;B3408</f>
        <v>__</v>
      </c>
    </row>
    <row r="3409" spans="5:6" ht="16.149999999999999" customHeight="1" x14ac:dyDescent="0.25">
      <c r="E3409" s="5" t="str">
        <f>C3409&amp;"_"&amp;D3409</f>
        <v>_</v>
      </c>
      <c r="F3409" s="5" t="str">
        <f>C3409&amp;"_"&amp;D3409&amp;"_"&amp;B3409</f>
        <v>__</v>
      </c>
    </row>
    <row r="3410" spans="5:6" ht="16.149999999999999" customHeight="1" x14ac:dyDescent="0.25">
      <c r="E3410" s="5" t="str">
        <f>C3410&amp;"_"&amp;D3410</f>
        <v>_</v>
      </c>
      <c r="F3410" s="5" t="str">
        <f>C3410&amp;"_"&amp;D3410&amp;"_"&amp;B3410</f>
        <v>__</v>
      </c>
    </row>
    <row r="3411" spans="5:6" ht="16.149999999999999" customHeight="1" x14ac:dyDescent="0.25">
      <c r="E3411" s="5" t="str">
        <f>C3411&amp;"_"&amp;D3411</f>
        <v>_</v>
      </c>
      <c r="F3411" s="5" t="str">
        <f>C3411&amp;"_"&amp;D3411&amp;"_"&amp;B3411</f>
        <v>__</v>
      </c>
    </row>
    <row r="3412" spans="5:6" ht="16.149999999999999" customHeight="1" x14ac:dyDescent="0.25">
      <c r="E3412" s="5" t="str">
        <f>C3412&amp;"_"&amp;D3412</f>
        <v>_</v>
      </c>
      <c r="F3412" s="5" t="str">
        <f>C3412&amp;"_"&amp;D3412&amp;"_"&amp;B3412</f>
        <v>__</v>
      </c>
    </row>
    <row r="3413" spans="5:6" ht="16.149999999999999" customHeight="1" x14ac:dyDescent="0.25">
      <c r="E3413" s="5" t="str">
        <f>C3413&amp;"_"&amp;D3413</f>
        <v>_</v>
      </c>
      <c r="F3413" s="5" t="str">
        <f>C3413&amp;"_"&amp;D3413&amp;"_"&amp;B3413</f>
        <v>__</v>
      </c>
    </row>
    <row r="3414" spans="5:6" ht="16.149999999999999" customHeight="1" x14ac:dyDescent="0.25">
      <c r="E3414" s="5" t="str">
        <f>C3414&amp;"_"&amp;D3414</f>
        <v>_</v>
      </c>
      <c r="F3414" s="5" t="str">
        <f>C3414&amp;"_"&amp;D3414&amp;"_"&amp;B3414</f>
        <v>__</v>
      </c>
    </row>
    <row r="3415" spans="5:6" ht="16.149999999999999" customHeight="1" x14ac:dyDescent="0.25">
      <c r="E3415" s="5" t="str">
        <f>C3415&amp;"_"&amp;D3415</f>
        <v>_</v>
      </c>
      <c r="F3415" s="5" t="str">
        <f>C3415&amp;"_"&amp;D3415&amp;"_"&amp;B3415</f>
        <v>__</v>
      </c>
    </row>
    <row r="3416" spans="5:6" ht="16.149999999999999" customHeight="1" x14ac:dyDescent="0.25">
      <c r="E3416" s="5" t="str">
        <f>C3416&amp;"_"&amp;D3416</f>
        <v>_</v>
      </c>
      <c r="F3416" s="5" t="str">
        <f>C3416&amp;"_"&amp;D3416&amp;"_"&amp;B3416</f>
        <v>__</v>
      </c>
    </row>
    <row r="3417" spans="5:6" ht="16.149999999999999" customHeight="1" x14ac:dyDescent="0.25">
      <c r="E3417" s="5" t="str">
        <f>C3417&amp;"_"&amp;D3417</f>
        <v>_</v>
      </c>
      <c r="F3417" s="5" t="str">
        <f>C3417&amp;"_"&amp;D3417&amp;"_"&amp;B3417</f>
        <v>__</v>
      </c>
    </row>
    <row r="3418" spans="5:6" ht="16.149999999999999" customHeight="1" x14ac:dyDescent="0.25">
      <c r="E3418" s="5" t="str">
        <f>C3418&amp;"_"&amp;D3418</f>
        <v>_</v>
      </c>
      <c r="F3418" s="5" t="str">
        <f>C3418&amp;"_"&amp;D3418&amp;"_"&amp;B3418</f>
        <v>__</v>
      </c>
    </row>
    <row r="3419" spans="5:6" ht="16.149999999999999" customHeight="1" x14ac:dyDescent="0.25">
      <c r="E3419" s="5" t="str">
        <f>C3419&amp;"_"&amp;D3419</f>
        <v>_</v>
      </c>
      <c r="F3419" s="5" t="str">
        <f>C3419&amp;"_"&amp;D3419&amp;"_"&amp;B3419</f>
        <v>__</v>
      </c>
    </row>
    <row r="3420" spans="5:6" ht="16.149999999999999" customHeight="1" x14ac:dyDescent="0.25">
      <c r="E3420" s="5" t="str">
        <f>C3420&amp;"_"&amp;D3420</f>
        <v>_</v>
      </c>
      <c r="F3420" s="5" t="str">
        <f>C3420&amp;"_"&amp;D3420&amp;"_"&amp;B3420</f>
        <v>__</v>
      </c>
    </row>
    <row r="3421" spans="5:6" ht="16.149999999999999" customHeight="1" x14ac:dyDescent="0.25">
      <c r="E3421" s="5" t="str">
        <f>C3421&amp;"_"&amp;D3421</f>
        <v>_</v>
      </c>
      <c r="F3421" s="5" t="str">
        <f>C3421&amp;"_"&amp;D3421&amp;"_"&amp;B3421</f>
        <v>__</v>
      </c>
    </row>
    <row r="3422" spans="5:6" ht="16.149999999999999" customHeight="1" x14ac:dyDescent="0.25">
      <c r="E3422" s="5" t="str">
        <f>C3422&amp;"_"&amp;D3422</f>
        <v>_</v>
      </c>
      <c r="F3422" s="5" t="str">
        <f>C3422&amp;"_"&amp;D3422&amp;"_"&amp;B3422</f>
        <v>__</v>
      </c>
    </row>
    <row r="3423" spans="5:6" ht="16.149999999999999" customHeight="1" x14ac:dyDescent="0.25">
      <c r="E3423" s="5" t="str">
        <f>C3423&amp;"_"&amp;D3423</f>
        <v>_</v>
      </c>
      <c r="F3423" s="5" t="str">
        <f>C3423&amp;"_"&amp;D3423&amp;"_"&amp;B3423</f>
        <v>__</v>
      </c>
    </row>
    <row r="3424" spans="5:6" ht="16.149999999999999" customHeight="1" x14ac:dyDescent="0.25">
      <c r="E3424" s="5" t="str">
        <f>C3424&amp;"_"&amp;D3424</f>
        <v>_</v>
      </c>
      <c r="F3424" s="5" t="str">
        <f>C3424&amp;"_"&amp;D3424&amp;"_"&amp;B3424</f>
        <v>__</v>
      </c>
    </row>
    <row r="3425" spans="5:6" ht="16.149999999999999" customHeight="1" x14ac:dyDescent="0.25">
      <c r="E3425" s="5" t="str">
        <f>C3425&amp;"_"&amp;D3425</f>
        <v>_</v>
      </c>
      <c r="F3425" s="5" t="str">
        <f>C3425&amp;"_"&amp;D3425&amp;"_"&amp;B3425</f>
        <v>__</v>
      </c>
    </row>
    <row r="3426" spans="5:6" ht="16.149999999999999" customHeight="1" x14ac:dyDescent="0.25">
      <c r="E3426" s="5" t="str">
        <f>C3426&amp;"_"&amp;D3426</f>
        <v>_</v>
      </c>
      <c r="F3426" s="5" t="str">
        <f>C3426&amp;"_"&amp;D3426&amp;"_"&amp;B3426</f>
        <v>__</v>
      </c>
    </row>
    <row r="3427" spans="5:6" ht="16.149999999999999" customHeight="1" x14ac:dyDescent="0.25">
      <c r="E3427" s="5" t="str">
        <f>C3427&amp;"_"&amp;D3427</f>
        <v>_</v>
      </c>
      <c r="F3427" s="5" t="str">
        <f>C3427&amp;"_"&amp;D3427&amp;"_"&amp;B3427</f>
        <v>__</v>
      </c>
    </row>
    <row r="3428" spans="5:6" ht="16.149999999999999" customHeight="1" x14ac:dyDescent="0.25">
      <c r="E3428" s="5" t="str">
        <f>C3428&amp;"_"&amp;D3428</f>
        <v>_</v>
      </c>
      <c r="F3428" s="5" t="str">
        <f>C3428&amp;"_"&amp;D3428&amp;"_"&amp;B3428</f>
        <v>__</v>
      </c>
    </row>
    <row r="3429" spans="5:6" ht="16.149999999999999" customHeight="1" x14ac:dyDescent="0.25">
      <c r="E3429" s="5" t="str">
        <f>C3429&amp;"_"&amp;D3429</f>
        <v>_</v>
      </c>
      <c r="F3429" s="5" t="str">
        <f>C3429&amp;"_"&amp;D3429&amp;"_"&amp;B3429</f>
        <v>__</v>
      </c>
    </row>
    <row r="3430" spans="5:6" ht="16.149999999999999" customHeight="1" x14ac:dyDescent="0.25">
      <c r="E3430" s="5" t="str">
        <f>C3430&amp;"_"&amp;D3430</f>
        <v>_</v>
      </c>
      <c r="F3430" s="5" t="str">
        <f>C3430&amp;"_"&amp;D3430&amp;"_"&amp;B3430</f>
        <v>__</v>
      </c>
    </row>
    <row r="3431" spans="5:6" ht="16.149999999999999" customHeight="1" x14ac:dyDescent="0.25">
      <c r="E3431" s="5" t="str">
        <f>C3431&amp;"_"&amp;D3431</f>
        <v>_</v>
      </c>
      <c r="F3431" s="5" t="str">
        <f>C3431&amp;"_"&amp;D3431&amp;"_"&amp;B3431</f>
        <v>__</v>
      </c>
    </row>
    <row r="3432" spans="5:6" ht="16.149999999999999" customHeight="1" x14ac:dyDescent="0.25">
      <c r="E3432" s="5" t="str">
        <f>C3432&amp;"_"&amp;D3432</f>
        <v>_</v>
      </c>
      <c r="F3432" s="5" t="str">
        <f>C3432&amp;"_"&amp;D3432&amp;"_"&amp;B3432</f>
        <v>__</v>
      </c>
    </row>
    <row r="3433" spans="5:6" ht="16.149999999999999" customHeight="1" x14ac:dyDescent="0.25">
      <c r="E3433" s="5" t="str">
        <f>C3433&amp;"_"&amp;D3433</f>
        <v>_</v>
      </c>
      <c r="F3433" s="5" t="str">
        <f>C3433&amp;"_"&amp;D3433&amp;"_"&amp;B3433</f>
        <v>__</v>
      </c>
    </row>
    <row r="3434" spans="5:6" ht="16.149999999999999" customHeight="1" x14ac:dyDescent="0.25">
      <c r="E3434" s="5" t="str">
        <f>C3434&amp;"_"&amp;D3434</f>
        <v>_</v>
      </c>
      <c r="F3434" s="5" t="str">
        <f>C3434&amp;"_"&amp;D3434&amp;"_"&amp;B3434</f>
        <v>__</v>
      </c>
    </row>
    <row r="3435" spans="5:6" ht="16.149999999999999" customHeight="1" x14ac:dyDescent="0.25">
      <c r="E3435" s="5" t="str">
        <f>C3435&amp;"_"&amp;D3435</f>
        <v>_</v>
      </c>
      <c r="F3435" s="5" t="str">
        <f>C3435&amp;"_"&amp;D3435&amp;"_"&amp;B3435</f>
        <v>__</v>
      </c>
    </row>
    <row r="3436" spans="5:6" ht="16.149999999999999" customHeight="1" x14ac:dyDescent="0.25">
      <c r="E3436" s="5" t="str">
        <f>C3436&amp;"_"&amp;D3436</f>
        <v>_</v>
      </c>
      <c r="F3436" s="5" t="str">
        <f>C3436&amp;"_"&amp;D3436&amp;"_"&amp;B3436</f>
        <v>__</v>
      </c>
    </row>
    <row r="3437" spans="5:6" ht="16.149999999999999" customHeight="1" x14ac:dyDescent="0.25">
      <c r="E3437" s="5" t="str">
        <f>C3437&amp;"_"&amp;D3437</f>
        <v>_</v>
      </c>
      <c r="F3437" s="5" t="str">
        <f>C3437&amp;"_"&amp;D3437&amp;"_"&amp;B3437</f>
        <v>__</v>
      </c>
    </row>
    <row r="3438" spans="5:6" ht="16.149999999999999" customHeight="1" x14ac:dyDescent="0.25">
      <c r="E3438" s="5" t="str">
        <f>C3438&amp;"_"&amp;D3438</f>
        <v>_</v>
      </c>
      <c r="F3438" s="5" t="str">
        <f>C3438&amp;"_"&amp;D3438&amp;"_"&amp;B3438</f>
        <v>__</v>
      </c>
    </row>
    <row r="3439" spans="5:6" ht="16.149999999999999" customHeight="1" x14ac:dyDescent="0.25">
      <c r="E3439" s="5" t="str">
        <f>C3439&amp;"_"&amp;D3439</f>
        <v>_</v>
      </c>
      <c r="F3439" s="5" t="str">
        <f>C3439&amp;"_"&amp;D3439&amp;"_"&amp;B3439</f>
        <v>__</v>
      </c>
    </row>
    <row r="3440" spans="5:6" ht="16.149999999999999" customHeight="1" x14ac:dyDescent="0.25">
      <c r="E3440" s="5" t="str">
        <f>C3440&amp;"_"&amp;D3440</f>
        <v>_</v>
      </c>
      <c r="F3440" s="5" t="str">
        <f>C3440&amp;"_"&amp;D3440&amp;"_"&amp;B3440</f>
        <v>__</v>
      </c>
    </row>
    <row r="3441" spans="5:6" ht="16.149999999999999" customHeight="1" x14ac:dyDescent="0.25">
      <c r="E3441" s="5" t="str">
        <f>C3441&amp;"_"&amp;D3441</f>
        <v>_</v>
      </c>
      <c r="F3441" s="5" t="str">
        <f>C3441&amp;"_"&amp;D3441&amp;"_"&amp;B3441</f>
        <v>__</v>
      </c>
    </row>
    <row r="3442" spans="5:6" ht="16.149999999999999" customHeight="1" x14ac:dyDescent="0.25">
      <c r="E3442" s="5" t="str">
        <f>C3442&amp;"_"&amp;D3442</f>
        <v>_</v>
      </c>
      <c r="F3442" s="5" t="str">
        <f>C3442&amp;"_"&amp;D3442&amp;"_"&amp;B3442</f>
        <v>__</v>
      </c>
    </row>
    <row r="3443" spans="5:6" ht="16.149999999999999" customHeight="1" x14ac:dyDescent="0.25">
      <c r="E3443" s="5" t="str">
        <f>C3443&amp;"_"&amp;D3443</f>
        <v>_</v>
      </c>
      <c r="F3443" s="5" t="str">
        <f>C3443&amp;"_"&amp;D3443&amp;"_"&amp;B3443</f>
        <v>__</v>
      </c>
    </row>
    <row r="3444" spans="5:6" ht="16.149999999999999" customHeight="1" x14ac:dyDescent="0.25">
      <c r="E3444" s="5" t="str">
        <f>C3444&amp;"_"&amp;D3444</f>
        <v>_</v>
      </c>
      <c r="F3444" s="5" t="str">
        <f>C3444&amp;"_"&amp;D3444&amp;"_"&amp;B3444</f>
        <v>__</v>
      </c>
    </row>
    <row r="3445" spans="5:6" ht="16.149999999999999" customHeight="1" x14ac:dyDescent="0.25">
      <c r="E3445" s="5" t="str">
        <f>C3445&amp;"_"&amp;D3445</f>
        <v>_</v>
      </c>
      <c r="F3445" s="5" t="str">
        <f>C3445&amp;"_"&amp;D3445&amp;"_"&amp;B3445</f>
        <v>__</v>
      </c>
    </row>
    <row r="3446" spans="5:6" ht="16.149999999999999" customHeight="1" x14ac:dyDescent="0.25">
      <c r="E3446" s="5" t="str">
        <f>C3446&amp;"_"&amp;D3446</f>
        <v>_</v>
      </c>
      <c r="F3446" s="5" t="str">
        <f>C3446&amp;"_"&amp;D3446&amp;"_"&amp;B3446</f>
        <v>__</v>
      </c>
    </row>
    <row r="3447" spans="5:6" ht="16.149999999999999" customHeight="1" x14ac:dyDescent="0.25">
      <c r="E3447" s="5" t="str">
        <f>C3447&amp;"_"&amp;D3447</f>
        <v>_</v>
      </c>
      <c r="F3447" s="5" t="str">
        <f>C3447&amp;"_"&amp;D3447&amp;"_"&amp;B3447</f>
        <v>__</v>
      </c>
    </row>
    <row r="3448" spans="5:6" ht="16.149999999999999" customHeight="1" x14ac:dyDescent="0.25">
      <c r="E3448" s="5" t="str">
        <f>C3448&amp;"_"&amp;D3448</f>
        <v>_</v>
      </c>
      <c r="F3448" s="5" t="str">
        <f>C3448&amp;"_"&amp;D3448&amp;"_"&amp;B3448</f>
        <v>__</v>
      </c>
    </row>
    <row r="3449" spans="5:6" ht="16.149999999999999" customHeight="1" x14ac:dyDescent="0.25">
      <c r="E3449" s="5" t="str">
        <f>C3449&amp;"_"&amp;D3449</f>
        <v>_</v>
      </c>
      <c r="F3449" s="5" t="str">
        <f>C3449&amp;"_"&amp;D3449&amp;"_"&amp;B3449</f>
        <v>__</v>
      </c>
    </row>
    <row r="3450" spans="5:6" ht="16.149999999999999" customHeight="1" x14ac:dyDescent="0.25">
      <c r="E3450" s="5" t="str">
        <f>C3450&amp;"_"&amp;D3450</f>
        <v>_</v>
      </c>
      <c r="F3450" s="5" t="str">
        <f>C3450&amp;"_"&amp;D3450&amp;"_"&amp;B3450</f>
        <v>__</v>
      </c>
    </row>
    <row r="3451" spans="5:6" ht="16.149999999999999" customHeight="1" x14ac:dyDescent="0.25">
      <c r="E3451" s="5" t="str">
        <f>C3451&amp;"_"&amp;D3451</f>
        <v>_</v>
      </c>
      <c r="F3451" s="5" t="str">
        <f>C3451&amp;"_"&amp;D3451&amp;"_"&amp;B3451</f>
        <v>__</v>
      </c>
    </row>
    <row r="3452" spans="5:6" ht="16.149999999999999" customHeight="1" x14ac:dyDescent="0.25">
      <c r="E3452" s="5" t="str">
        <f>C3452&amp;"_"&amp;D3452</f>
        <v>_</v>
      </c>
      <c r="F3452" s="5" t="str">
        <f>C3452&amp;"_"&amp;D3452&amp;"_"&amp;B3452</f>
        <v>__</v>
      </c>
    </row>
    <row r="3453" spans="5:6" ht="16.149999999999999" customHeight="1" x14ac:dyDescent="0.25">
      <c r="E3453" s="5" t="str">
        <f>C3453&amp;"_"&amp;D3453</f>
        <v>_</v>
      </c>
      <c r="F3453" s="5" t="str">
        <f>C3453&amp;"_"&amp;D3453&amp;"_"&amp;B3453</f>
        <v>__</v>
      </c>
    </row>
    <row r="3454" spans="5:6" ht="16.149999999999999" customHeight="1" x14ac:dyDescent="0.25">
      <c r="E3454" s="5" t="str">
        <f>C3454&amp;"_"&amp;D3454</f>
        <v>_</v>
      </c>
      <c r="F3454" s="5" t="str">
        <f>C3454&amp;"_"&amp;D3454&amp;"_"&amp;B3454</f>
        <v>__</v>
      </c>
    </row>
    <row r="3455" spans="5:6" ht="16.149999999999999" customHeight="1" x14ac:dyDescent="0.25">
      <c r="E3455" s="5" t="str">
        <f>C3455&amp;"_"&amp;D3455</f>
        <v>_</v>
      </c>
      <c r="F3455" s="5" t="str">
        <f>C3455&amp;"_"&amp;D3455&amp;"_"&amp;B3455</f>
        <v>__</v>
      </c>
    </row>
    <row r="3456" spans="5:6" ht="16.149999999999999" customHeight="1" x14ac:dyDescent="0.25">
      <c r="E3456" s="5" t="str">
        <f>C3456&amp;"_"&amp;D3456</f>
        <v>_</v>
      </c>
      <c r="F3456" s="5" t="str">
        <f>C3456&amp;"_"&amp;D3456&amp;"_"&amp;B3456</f>
        <v>__</v>
      </c>
    </row>
    <row r="3457" spans="5:6" ht="16.149999999999999" customHeight="1" x14ac:dyDescent="0.25">
      <c r="E3457" s="5" t="str">
        <f>C3457&amp;"_"&amp;D3457</f>
        <v>_</v>
      </c>
      <c r="F3457" s="5" t="str">
        <f>C3457&amp;"_"&amp;D3457&amp;"_"&amp;B3457</f>
        <v>__</v>
      </c>
    </row>
    <row r="3458" spans="5:6" ht="16.149999999999999" customHeight="1" x14ac:dyDescent="0.25">
      <c r="E3458" s="5" t="str">
        <f>C3458&amp;"_"&amp;D3458</f>
        <v>_</v>
      </c>
      <c r="F3458" s="5" t="str">
        <f>C3458&amp;"_"&amp;D3458&amp;"_"&amp;B3458</f>
        <v>__</v>
      </c>
    </row>
    <row r="3459" spans="5:6" ht="16.149999999999999" customHeight="1" x14ac:dyDescent="0.25">
      <c r="E3459" s="5" t="str">
        <f>C3459&amp;"_"&amp;D3459</f>
        <v>_</v>
      </c>
      <c r="F3459" s="5" t="str">
        <f>C3459&amp;"_"&amp;D3459&amp;"_"&amp;B3459</f>
        <v>__</v>
      </c>
    </row>
    <row r="3460" spans="5:6" ht="16.149999999999999" customHeight="1" x14ac:dyDescent="0.25">
      <c r="E3460" s="5" t="str">
        <f>C3460&amp;"_"&amp;D3460</f>
        <v>_</v>
      </c>
      <c r="F3460" s="5" t="str">
        <f>C3460&amp;"_"&amp;D3460&amp;"_"&amp;B3460</f>
        <v>__</v>
      </c>
    </row>
    <row r="3461" spans="5:6" ht="16.149999999999999" customHeight="1" x14ac:dyDescent="0.25">
      <c r="E3461" s="5" t="str">
        <f>C3461&amp;"_"&amp;D3461</f>
        <v>_</v>
      </c>
      <c r="F3461" s="5" t="str">
        <f>C3461&amp;"_"&amp;D3461&amp;"_"&amp;B3461</f>
        <v>__</v>
      </c>
    </row>
    <row r="3462" spans="5:6" ht="16.149999999999999" customHeight="1" x14ac:dyDescent="0.25">
      <c r="E3462" s="5" t="str">
        <f>C3462&amp;"_"&amp;D3462</f>
        <v>_</v>
      </c>
      <c r="F3462" s="5" t="str">
        <f>C3462&amp;"_"&amp;D3462&amp;"_"&amp;B3462</f>
        <v>__</v>
      </c>
    </row>
    <row r="3463" spans="5:6" ht="16.149999999999999" customHeight="1" x14ac:dyDescent="0.25">
      <c r="E3463" s="5" t="str">
        <f>C3463&amp;"_"&amp;D3463</f>
        <v>_</v>
      </c>
      <c r="F3463" s="5" t="str">
        <f>C3463&amp;"_"&amp;D3463&amp;"_"&amp;B3463</f>
        <v>__</v>
      </c>
    </row>
    <row r="3464" spans="5:6" ht="16.149999999999999" customHeight="1" x14ac:dyDescent="0.25">
      <c r="E3464" s="5" t="str">
        <f>C3464&amp;"_"&amp;D3464</f>
        <v>_</v>
      </c>
      <c r="F3464" s="5" t="str">
        <f>C3464&amp;"_"&amp;D3464&amp;"_"&amp;B3464</f>
        <v>__</v>
      </c>
    </row>
    <row r="3465" spans="5:6" ht="16.149999999999999" customHeight="1" x14ac:dyDescent="0.25">
      <c r="E3465" s="5" t="str">
        <f>C3465&amp;"_"&amp;D3465</f>
        <v>_</v>
      </c>
      <c r="F3465" s="5" t="str">
        <f>C3465&amp;"_"&amp;D3465&amp;"_"&amp;B3465</f>
        <v>__</v>
      </c>
    </row>
    <row r="3466" spans="5:6" ht="16.149999999999999" customHeight="1" x14ac:dyDescent="0.25">
      <c r="E3466" s="5" t="str">
        <f>C3466&amp;"_"&amp;D3466</f>
        <v>_</v>
      </c>
      <c r="F3466" s="5" t="str">
        <f>C3466&amp;"_"&amp;D3466&amp;"_"&amp;B3466</f>
        <v>__</v>
      </c>
    </row>
    <row r="3467" spans="5:6" ht="16.149999999999999" customHeight="1" x14ac:dyDescent="0.25">
      <c r="E3467" s="5" t="str">
        <f>C3467&amp;"_"&amp;D3467</f>
        <v>_</v>
      </c>
      <c r="F3467" s="5" t="str">
        <f>C3467&amp;"_"&amp;D3467&amp;"_"&amp;B3467</f>
        <v>__</v>
      </c>
    </row>
    <row r="3468" spans="5:6" ht="16.149999999999999" customHeight="1" x14ac:dyDescent="0.25">
      <c r="E3468" s="5" t="str">
        <f>C3468&amp;"_"&amp;D3468</f>
        <v>_</v>
      </c>
      <c r="F3468" s="5" t="str">
        <f>C3468&amp;"_"&amp;D3468&amp;"_"&amp;B3468</f>
        <v>__</v>
      </c>
    </row>
    <row r="3469" spans="5:6" ht="16.149999999999999" customHeight="1" x14ac:dyDescent="0.25">
      <c r="E3469" s="5" t="str">
        <f>C3469&amp;"_"&amp;D3469</f>
        <v>_</v>
      </c>
      <c r="F3469" s="5" t="str">
        <f>C3469&amp;"_"&amp;D3469&amp;"_"&amp;B3469</f>
        <v>__</v>
      </c>
    </row>
    <row r="3470" spans="5:6" ht="16.149999999999999" customHeight="1" x14ac:dyDescent="0.25">
      <c r="E3470" s="5" t="str">
        <f>C3470&amp;"_"&amp;D3470</f>
        <v>_</v>
      </c>
      <c r="F3470" s="5" t="str">
        <f>C3470&amp;"_"&amp;D3470&amp;"_"&amp;B3470</f>
        <v>__</v>
      </c>
    </row>
    <row r="3471" spans="5:6" ht="16.149999999999999" customHeight="1" x14ac:dyDescent="0.25">
      <c r="E3471" s="5" t="str">
        <f>C3471&amp;"_"&amp;D3471</f>
        <v>_</v>
      </c>
      <c r="F3471" s="5" t="str">
        <f>C3471&amp;"_"&amp;D3471&amp;"_"&amp;B3471</f>
        <v>__</v>
      </c>
    </row>
    <row r="3472" spans="5:6" ht="16.149999999999999" customHeight="1" x14ac:dyDescent="0.25">
      <c r="E3472" s="5" t="str">
        <f>C3472&amp;"_"&amp;D3472</f>
        <v>_</v>
      </c>
      <c r="F3472" s="5" t="str">
        <f>C3472&amp;"_"&amp;D3472&amp;"_"&amp;B3472</f>
        <v>__</v>
      </c>
    </row>
    <row r="3473" spans="5:6" ht="16.149999999999999" customHeight="1" x14ac:dyDescent="0.25">
      <c r="E3473" s="5" t="str">
        <f>C3473&amp;"_"&amp;D3473</f>
        <v>_</v>
      </c>
      <c r="F3473" s="5" t="str">
        <f>C3473&amp;"_"&amp;D3473&amp;"_"&amp;B3473</f>
        <v>__</v>
      </c>
    </row>
    <row r="3474" spans="5:6" ht="16.149999999999999" customHeight="1" x14ac:dyDescent="0.25">
      <c r="E3474" s="5" t="str">
        <f>C3474&amp;"_"&amp;D3474</f>
        <v>_</v>
      </c>
      <c r="F3474" s="5" t="str">
        <f>C3474&amp;"_"&amp;D3474&amp;"_"&amp;B3474</f>
        <v>__</v>
      </c>
    </row>
    <row r="3475" spans="5:6" ht="16.149999999999999" customHeight="1" x14ac:dyDescent="0.25">
      <c r="E3475" s="5" t="str">
        <f>C3475&amp;"_"&amp;D3475</f>
        <v>_</v>
      </c>
      <c r="F3475" s="5" t="str">
        <f>C3475&amp;"_"&amp;D3475&amp;"_"&amp;B3475</f>
        <v>__</v>
      </c>
    </row>
    <row r="3476" spans="5:6" ht="16.149999999999999" customHeight="1" x14ac:dyDescent="0.25">
      <c r="E3476" s="5" t="str">
        <f>C3476&amp;"_"&amp;D3476</f>
        <v>_</v>
      </c>
      <c r="F3476" s="5" t="str">
        <f>C3476&amp;"_"&amp;D3476&amp;"_"&amp;B3476</f>
        <v>__</v>
      </c>
    </row>
    <row r="3477" spans="5:6" ht="16.149999999999999" customHeight="1" x14ac:dyDescent="0.25">
      <c r="E3477" s="5" t="str">
        <f>C3477&amp;"_"&amp;D3477</f>
        <v>_</v>
      </c>
      <c r="F3477" s="5" t="str">
        <f>C3477&amp;"_"&amp;D3477&amp;"_"&amp;B3477</f>
        <v>__</v>
      </c>
    </row>
    <row r="3478" spans="5:6" ht="16.149999999999999" customHeight="1" x14ac:dyDescent="0.25">
      <c r="E3478" s="5" t="str">
        <f>C3478&amp;"_"&amp;D3478</f>
        <v>_</v>
      </c>
      <c r="F3478" s="5" t="str">
        <f>C3478&amp;"_"&amp;D3478&amp;"_"&amp;B3478</f>
        <v>__</v>
      </c>
    </row>
    <row r="3479" spans="5:6" ht="16.149999999999999" customHeight="1" x14ac:dyDescent="0.25">
      <c r="E3479" s="5" t="str">
        <f>C3479&amp;"_"&amp;D3479</f>
        <v>_</v>
      </c>
      <c r="F3479" s="5" t="str">
        <f>C3479&amp;"_"&amp;D3479&amp;"_"&amp;B3479</f>
        <v>__</v>
      </c>
    </row>
    <row r="3480" spans="5:6" ht="16.149999999999999" customHeight="1" x14ac:dyDescent="0.25">
      <c r="E3480" s="5" t="str">
        <f>C3480&amp;"_"&amp;D3480</f>
        <v>_</v>
      </c>
      <c r="F3480" s="5" t="str">
        <f>C3480&amp;"_"&amp;D3480&amp;"_"&amp;B3480</f>
        <v>__</v>
      </c>
    </row>
    <row r="3481" spans="5:6" ht="16.149999999999999" customHeight="1" x14ac:dyDescent="0.25">
      <c r="E3481" s="5" t="str">
        <f>C3481&amp;"_"&amp;D3481</f>
        <v>_</v>
      </c>
      <c r="F3481" s="5" t="str">
        <f>C3481&amp;"_"&amp;D3481&amp;"_"&amp;B3481</f>
        <v>__</v>
      </c>
    </row>
    <row r="3482" spans="5:6" ht="16.149999999999999" customHeight="1" x14ac:dyDescent="0.25">
      <c r="E3482" s="5" t="str">
        <f>C3482&amp;"_"&amp;D3482</f>
        <v>_</v>
      </c>
      <c r="F3482" s="5" t="str">
        <f>C3482&amp;"_"&amp;D3482&amp;"_"&amp;B3482</f>
        <v>__</v>
      </c>
    </row>
    <row r="3483" spans="5:6" ht="16.149999999999999" customHeight="1" x14ac:dyDescent="0.25">
      <c r="E3483" s="5" t="str">
        <f>C3483&amp;"_"&amp;D3483</f>
        <v>_</v>
      </c>
      <c r="F3483" s="5" t="str">
        <f>C3483&amp;"_"&amp;D3483&amp;"_"&amp;B3483</f>
        <v>__</v>
      </c>
    </row>
    <row r="3484" spans="5:6" ht="16.149999999999999" customHeight="1" x14ac:dyDescent="0.25">
      <c r="E3484" s="5" t="str">
        <f>C3484&amp;"_"&amp;D3484</f>
        <v>_</v>
      </c>
      <c r="F3484" s="5" t="str">
        <f>C3484&amp;"_"&amp;D3484&amp;"_"&amp;B3484</f>
        <v>__</v>
      </c>
    </row>
    <row r="3485" spans="5:6" ht="16.149999999999999" customHeight="1" x14ac:dyDescent="0.25">
      <c r="E3485" s="5" t="str">
        <f>C3485&amp;"_"&amp;D3485</f>
        <v>_</v>
      </c>
      <c r="F3485" s="5" t="str">
        <f>C3485&amp;"_"&amp;D3485&amp;"_"&amp;B3485</f>
        <v>__</v>
      </c>
    </row>
    <row r="3486" spans="5:6" ht="16.149999999999999" customHeight="1" x14ac:dyDescent="0.25">
      <c r="E3486" s="5" t="str">
        <f>C3486&amp;"_"&amp;D3486</f>
        <v>_</v>
      </c>
      <c r="F3486" s="5" t="str">
        <f>C3486&amp;"_"&amp;D3486&amp;"_"&amp;B3486</f>
        <v>__</v>
      </c>
    </row>
    <row r="3487" spans="5:6" ht="16.149999999999999" customHeight="1" x14ac:dyDescent="0.25">
      <c r="E3487" s="5" t="str">
        <f>C3487&amp;"_"&amp;D3487</f>
        <v>_</v>
      </c>
      <c r="F3487" s="5" t="str">
        <f>C3487&amp;"_"&amp;D3487&amp;"_"&amp;B3487</f>
        <v>__</v>
      </c>
    </row>
    <row r="3488" spans="5:6" ht="16.149999999999999" customHeight="1" x14ac:dyDescent="0.25">
      <c r="E3488" s="5" t="str">
        <f>C3488&amp;"_"&amp;D3488</f>
        <v>_</v>
      </c>
      <c r="F3488" s="5" t="str">
        <f>C3488&amp;"_"&amp;D3488&amp;"_"&amp;B3488</f>
        <v>__</v>
      </c>
    </row>
    <row r="3489" spans="5:6" ht="16.149999999999999" customHeight="1" x14ac:dyDescent="0.25">
      <c r="E3489" s="5" t="str">
        <f>C3489&amp;"_"&amp;D3489</f>
        <v>_</v>
      </c>
      <c r="F3489" s="5" t="str">
        <f>C3489&amp;"_"&amp;D3489&amp;"_"&amp;B3489</f>
        <v>__</v>
      </c>
    </row>
    <row r="3490" spans="5:6" ht="16.149999999999999" customHeight="1" x14ac:dyDescent="0.25">
      <c r="E3490" s="5" t="str">
        <f>C3490&amp;"_"&amp;D3490</f>
        <v>_</v>
      </c>
      <c r="F3490" s="5" t="str">
        <f>C3490&amp;"_"&amp;D3490&amp;"_"&amp;B3490</f>
        <v>__</v>
      </c>
    </row>
    <row r="3491" spans="5:6" ht="16.149999999999999" customHeight="1" x14ac:dyDescent="0.25">
      <c r="E3491" s="5" t="str">
        <f>C3491&amp;"_"&amp;D3491</f>
        <v>_</v>
      </c>
      <c r="F3491" s="5" t="str">
        <f>C3491&amp;"_"&amp;D3491&amp;"_"&amp;B3491</f>
        <v>__</v>
      </c>
    </row>
    <row r="3492" spans="5:6" ht="16.149999999999999" customHeight="1" x14ac:dyDescent="0.25">
      <c r="E3492" s="5" t="str">
        <f>C3492&amp;"_"&amp;D3492</f>
        <v>_</v>
      </c>
      <c r="F3492" s="5" t="str">
        <f>C3492&amp;"_"&amp;D3492&amp;"_"&amp;B3492</f>
        <v>__</v>
      </c>
    </row>
    <row r="3493" spans="5:6" ht="16.149999999999999" customHeight="1" x14ac:dyDescent="0.25">
      <c r="E3493" s="5" t="str">
        <f>C3493&amp;"_"&amp;D3493</f>
        <v>_</v>
      </c>
      <c r="F3493" s="5" t="str">
        <f>C3493&amp;"_"&amp;D3493&amp;"_"&amp;B3493</f>
        <v>__</v>
      </c>
    </row>
    <row r="3494" spans="5:6" ht="16.149999999999999" customHeight="1" x14ac:dyDescent="0.25">
      <c r="E3494" s="5" t="str">
        <f>C3494&amp;"_"&amp;D3494</f>
        <v>_</v>
      </c>
      <c r="F3494" s="5" t="str">
        <f>C3494&amp;"_"&amp;D3494&amp;"_"&amp;B3494</f>
        <v>__</v>
      </c>
    </row>
    <row r="3495" spans="5:6" ht="16.149999999999999" customHeight="1" x14ac:dyDescent="0.25">
      <c r="E3495" s="5" t="str">
        <f>C3495&amp;"_"&amp;D3495</f>
        <v>_</v>
      </c>
      <c r="F3495" s="5" t="str">
        <f>C3495&amp;"_"&amp;D3495&amp;"_"&amp;B3495</f>
        <v>__</v>
      </c>
    </row>
    <row r="3496" spans="5:6" ht="16.149999999999999" customHeight="1" x14ac:dyDescent="0.25">
      <c r="E3496" s="5" t="str">
        <f>C3496&amp;"_"&amp;D3496</f>
        <v>_</v>
      </c>
      <c r="F3496" s="5" t="str">
        <f>C3496&amp;"_"&amp;D3496&amp;"_"&amp;B3496</f>
        <v>__</v>
      </c>
    </row>
    <row r="3497" spans="5:6" ht="16.149999999999999" customHeight="1" x14ac:dyDescent="0.25">
      <c r="E3497" s="5" t="str">
        <f>C3497&amp;"_"&amp;D3497</f>
        <v>_</v>
      </c>
      <c r="F3497" s="5" t="str">
        <f>C3497&amp;"_"&amp;D3497&amp;"_"&amp;B3497</f>
        <v>__</v>
      </c>
    </row>
    <row r="3498" spans="5:6" ht="16.149999999999999" customHeight="1" x14ac:dyDescent="0.25">
      <c r="E3498" s="5" t="str">
        <f>C3498&amp;"_"&amp;D3498</f>
        <v>_</v>
      </c>
      <c r="F3498" s="5" t="str">
        <f>C3498&amp;"_"&amp;D3498&amp;"_"&amp;B3498</f>
        <v>__</v>
      </c>
    </row>
    <row r="3499" spans="5:6" ht="16.149999999999999" customHeight="1" x14ac:dyDescent="0.25">
      <c r="E3499" s="5" t="str">
        <f>C3499&amp;"_"&amp;D3499</f>
        <v>_</v>
      </c>
      <c r="F3499" s="5" t="str">
        <f>C3499&amp;"_"&amp;D3499&amp;"_"&amp;B3499</f>
        <v>__</v>
      </c>
    </row>
    <row r="3500" spans="5:6" ht="16.149999999999999" customHeight="1" x14ac:dyDescent="0.25">
      <c r="E3500" s="5" t="str">
        <f>C3500&amp;"_"&amp;D3500</f>
        <v>_</v>
      </c>
      <c r="F3500" s="5" t="str">
        <f>C3500&amp;"_"&amp;D3500&amp;"_"&amp;B3500</f>
        <v>__</v>
      </c>
    </row>
    <row r="3501" spans="5:6" ht="16.149999999999999" customHeight="1" x14ac:dyDescent="0.25">
      <c r="E3501" s="5" t="str">
        <f>C3501&amp;"_"&amp;D3501</f>
        <v>_</v>
      </c>
      <c r="F3501" s="5" t="str">
        <f>C3501&amp;"_"&amp;D3501&amp;"_"&amp;B3501</f>
        <v>__</v>
      </c>
    </row>
    <row r="3502" spans="5:6" ht="16.149999999999999" customHeight="1" x14ac:dyDescent="0.25">
      <c r="E3502" s="5" t="str">
        <f>C3502&amp;"_"&amp;D3502</f>
        <v>_</v>
      </c>
      <c r="F3502" s="5" t="str">
        <f>C3502&amp;"_"&amp;D3502&amp;"_"&amp;B3502</f>
        <v>__</v>
      </c>
    </row>
    <row r="3503" spans="5:6" ht="16.149999999999999" customHeight="1" x14ac:dyDescent="0.25">
      <c r="E3503" s="5" t="str">
        <f>C3503&amp;"_"&amp;D3503</f>
        <v>_</v>
      </c>
      <c r="F3503" s="5" t="str">
        <f>C3503&amp;"_"&amp;D3503&amp;"_"&amp;B3503</f>
        <v>__</v>
      </c>
    </row>
    <row r="3504" spans="5:6" ht="16.149999999999999" customHeight="1" x14ac:dyDescent="0.25">
      <c r="E3504" s="5" t="str">
        <f>C3504&amp;"_"&amp;D3504</f>
        <v>_</v>
      </c>
      <c r="F3504" s="5" t="str">
        <f>C3504&amp;"_"&amp;D3504&amp;"_"&amp;B3504</f>
        <v>__</v>
      </c>
    </row>
    <row r="3505" spans="5:6" ht="16.149999999999999" customHeight="1" x14ac:dyDescent="0.25">
      <c r="E3505" s="5" t="str">
        <f>C3505&amp;"_"&amp;D3505</f>
        <v>_</v>
      </c>
      <c r="F3505" s="5" t="str">
        <f>C3505&amp;"_"&amp;D3505&amp;"_"&amp;B3505</f>
        <v>__</v>
      </c>
    </row>
    <row r="3506" spans="5:6" ht="16.149999999999999" customHeight="1" x14ac:dyDescent="0.25">
      <c r="E3506" s="5" t="str">
        <f>C3506&amp;"_"&amp;D3506</f>
        <v>_</v>
      </c>
      <c r="F3506" s="5" t="str">
        <f>C3506&amp;"_"&amp;D3506&amp;"_"&amp;B3506</f>
        <v>__</v>
      </c>
    </row>
    <row r="3507" spans="5:6" ht="16.149999999999999" customHeight="1" x14ac:dyDescent="0.25">
      <c r="E3507" s="5" t="str">
        <f>C3507&amp;"_"&amp;D3507</f>
        <v>_</v>
      </c>
      <c r="F3507" s="5" t="str">
        <f>C3507&amp;"_"&amp;D3507&amp;"_"&amp;B3507</f>
        <v>__</v>
      </c>
    </row>
    <row r="3508" spans="5:6" ht="16.149999999999999" customHeight="1" x14ac:dyDescent="0.25">
      <c r="E3508" s="5" t="str">
        <f>C3508&amp;"_"&amp;D3508</f>
        <v>_</v>
      </c>
      <c r="F3508" s="5" t="str">
        <f>C3508&amp;"_"&amp;D3508&amp;"_"&amp;B3508</f>
        <v>__</v>
      </c>
    </row>
    <row r="3509" spans="5:6" ht="16.149999999999999" customHeight="1" x14ac:dyDescent="0.25">
      <c r="E3509" s="5" t="str">
        <f>C3509&amp;"_"&amp;D3509</f>
        <v>_</v>
      </c>
      <c r="F3509" s="5" t="str">
        <f>C3509&amp;"_"&amp;D3509&amp;"_"&amp;B3509</f>
        <v>__</v>
      </c>
    </row>
    <row r="3510" spans="5:6" ht="16.149999999999999" customHeight="1" x14ac:dyDescent="0.25">
      <c r="E3510" s="5" t="str">
        <f>C3510&amp;"_"&amp;D3510</f>
        <v>_</v>
      </c>
      <c r="F3510" s="5" t="str">
        <f>C3510&amp;"_"&amp;D3510&amp;"_"&amp;B3510</f>
        <v>__</v>
      </c>
    </row>
    <row r="3511" spans="5:6" ht="16.149999999999999" customHeight="1" x14ac:dyDescent="0.25">
      <c r="E3511" s="5" t="str">
        <f>C3511&amp;"_"&amp;D3511</f>
        <v>_</v>
      </c>
      <c r="F3511" s="5" t="str">
        <f>C3511&amp;"_"&amp;D3511&amp;"_"&amp;B3511</f>
        <v>__</v>
      </c>
    </row>
    <row r="3512" spans="5:6" ht="16.149999999999999" customHeight="1" x14ac:dyDescent="0.25">
      <c r="E3512" s="5" t="str">
        <f>C3512&amp;"_"&amp;D3512</f>
        <v>_</v>
      </c>
      <c r="F3512" s="5" t="str">
        <f>C3512&amp;"_"&amp;D3512&amp;"_"&amp;B3512</f>
        <v>__</v>
      </c>
    </row>
    <row r="3513" spans="5:6" ht="16.149999999999999" customHeight="1" x14ac:dyDescent="0.25">
      <c r="E3513" s="5" t="str">
        <f>C3513&amp;"_"&amp;D3513</f>
        <v>_</v>
      </c>
      <c r="F3513" s="5" t="str">
        <f>C3513&amp;"_"&amp;D3513&amp;"_"&amp;B3513</f>
        <v>__</v>
      </c>
    </row>
    <row r="3514" spans="5:6" ht="16.149999999999999" customHeight="1" x14ac:dyDescent="0.25">
      <c r="E3514" s="5" t="str">
        <f>C3514&amp;"_"&amp;D3514</f>
        <v>_</v>
      </c>
      <c r="F3514" s="5" t="str">
        <f>C3514&amp;"_"&amp;D3514&amp;"_"&amp;B3514</f>
        <v>__</v>
      </c>
    </row>
    <row r="3515" spans="5:6" ht="16.149999999999999" customHeight="1" x14ac:dyDescent="0.25">
      <c r="E3515" s="5" t="str">
        <f>C3515&amp;"_"&amp;D3515</f>
        <v>_</v>
      </c>
      <c r="F3515" s="5" t="str">
        <f>C3515&amp;"_"&amp;D3515&amp;"_"&amp;B3515</f>
        <v>__</v>
      </c>
    </row>
    <row r="3516" spans="5:6" ht="16.149999999999999" customHeight="1" x14ac:dyDescent="0.25">
      <c r="E3516" s="5" t="str">
        <f>C3516&amp;"_"&amp;D3516</f>
        <v>_</v>
      </c>
      <c r="F3516" s="5" t="str">
        <f>C3516&amp;"_"&amp;D3516&amp;"_"&amp;B3516</f>
        <v>__</v>
      </c>
    </row>
    <row r="3517" spans="5:6" ht="16.149999999999999" customHeight="1" x14ac:dyDescent="0.25">
      <c r="E3517" s="5" t="str">
        <f>C3517&amp;"_"&amp;D3517</f>
        <v>_</v>
      </c>
      <c r="F3517" s="5" t="str">
        <f>C3517&amp;"_"&amp;D3517&amp;"_"&amp;B3517</f>
        <v>__</v>
      </c>
    </row>
    <row r="3518" spans="5:6" ht="16.149999999999999" customHeight="1" x14ac:dyDescent="0.25">
      <c r="E3518" s="5" t="str">
        <f>C3518&amp;"_"&amp;D3518</f>
        <v>_</v>
      </c>
      <c r="F3518" s="5" t="str">
        <f>C3518&amp;"_"&amp;D3518&amp;"_"&amp;B3518</f>
        <v>__</v>
      </c>
    </row>
    <row r="3519" spans="5:6" ht="16.149999999999999" customHeight="1" x14ac:dyDescent="0.25">
      <c r="E3519" s="5" t="str">
        <f>C3519&amp;"_"&amp;D3519</f>
        <v>_</v>
      </c>
      <c r="F3519" s="5" t="str">
        <f>C3519&amp;"_"&amp;D3519&amp;"_"&amp;B3519</f>
        <v>__</v>
      </c>
    </row>
    <row r="3520" spans="5:6" ht="16.149999999999999" customHeight="1" x14ac:dyDescent="0.25">
      <c r="E3520" s="5" t="str">
        <f>C3520&amp;"_"&amp;D3520</f>
        <v>_</v>
      </c>
      <c r="F3520" s="5" t="str">
        <f>C3520&amp;"_"&amp;D3520&amp;"_"&amp;B3520</f>
        <v>__</v>
      </c>
    </row>
    <row r="3521" spans="5:6" ht="16.149999999999999" customHeight="1" x14ac:dyDescent="0.25">
      <c r="E3521" s="5" t="str">
        <f>C3521&amp;"_"&amp;D3521</f>
        <v>_</v>
      </c>
      <c r="F3521" s="5" t="str">
        <f>C3521&amp;"_"&amp;D3521&amp;"_"&amp;B3521</f>
        <v>__</v>
      </c>
    </row>
    <row r="3522" spans="5:6" ht="16.149999999999999" customHeight="1" x14ac:dyDescent="0.25">
      <c r="E3522" s="5" t="str">
        <f>C3522&amp;"_"&amp;D3522</f>
        <v>_</v>
      </c>
      <c r="F3522" s="5" t="str">
        <f>C3522&amp;"_"&amp;D3522&amp;"_"&amp;B3522</f>
        <v>__</v>
      </c>
    </row>
    <row r="3523" spans="5:6" ht="16.149999999999999" customHeight="1" x14ac:dyDescent="0.25">
      <c r="E3523" s="5" t="str">
        <f>C3523&amp;"_"&amp;D3523</f>
        <v>_</v>
      </c>
      <c r="F3523" s="5" t="str">
        <f>C3523&amp;"_"&amp;D3523&amp;"_"&amp;B3523</f>
        <v>__</v>
      </c>
    </row>
    <row r="3524" spans="5:6" ht="16.149999999999999" customHeight="1" x14ac:dyDescent="0.25">
      <c r="E3524" s="5" t="str">
        <f>C3524&amp;"_"&amp;D3524</f>
        <v>_</v>
      </c>
      <c r="F3524" s="5" t="str">
        <f>C3524&amp;"_"&amp;D3524&amp;"_"&amp;B3524</f>
        <v>__</v>
      </c>
    </row>
    <row r="3525" spans="5:6" ht="16.149999999999999" customHeight="1" x14ac:dyDescent="0.25">
      <c r="E3525" s="5" t="str">
        <f>C3525&amp;"_"&amp;D3525</f>
        <v>_</v>
      </c>
      <c r="F3525" s="5" t="str">
        <f>C3525&amp;"_"&amp;D3525&amp;"_"&amp;B3525</f>
        <v>__</v>
      </c>
    </row>
    <row r="3526" spans="5:6" ht="16.149999999999999" customHeight="1" x14ac:dyDescent="0.25">
      <c r="E3526" s="5" t="str">
        <f>C3526&amp;"_"&amp;D3526</f>
        <v>_</v>
      </c>
      <c r="F3526" s="5" t="str">
        <f>C3526&amp;"_"&amp;D3526&amp;"_"&amp;B3526</f>
        <v>__</v>
      </c>
    </row>
    <row r="3527" spans="5:6" ht="16.149999999999999" customHeight="1" x14ac:dyDescent="0.25">
      <c r="E3527" s="5" t="str">
        <f>C3527&amp;"_"&amp;D3527</f>
        <v>_</v>
      </c>
      <c r="F3527" s="5" t="str">
        <f>C3527&amp;"_"&amp;D3527&amp;"_"&amp;B3527</f>
        <v>__</v>
      </c>
    </row>
    <row r="3528" spans="5:6" ht="16.149999999999999" customHeight="1" x14ac:dyDescent="0.25">
      <c r="E3528" s="5" t="str">
        <f>C3528&amp;"_"&amp;D3528</f>
        <v>_</v>
      </c>
      <c r="F3528" s="5" t="str">
        <f>C3528&amp;"_"&amp;D3528&amp;"_"&amp;B3528</f>
        <v>__</v>
      </c>
    </row>
    <row r="3529" spans="5:6" ht="16.149999999999999" customHeight="1" x14ac:dyDescent="0.25">
      <c r="E3529" s="5" t="str">
        <f>C3529&amp;"_"&amp;D3529</f>
        <v>_</v>
      </c>
      <c r="F3529" s="5" t="str">
        <f>C3529&amp;"_"&amp;D3529&amp;"_"&amp;B3529</f>
        <v>__</v>
      </c>
    </row>
    <row r="3530" spans="5:6" ht="16.149999999999999" customHeight="1" x14ac:dyDescent="0.25">
      <c r="E3530" s="5" t="str">
        <f>C3530&amp;"_"&amp;D3530</f>
        <v>_</v>
      </c>
      <c r="F3530" s="5" t="str">
        <f>C3530&amp;"_"&amp;D3530&amp;"_"&amp;B3530</f>
        <v>__</v>
      </c>
    </row>
    <row r="3531" spans="5:6" ht="16.149999999999999" customHeight="1" x14ac:dyDescent="0.25">
      <c r="E3531" s="5" t="str">
        <f>C3531&amp;"_"&amp;D3531</f>
        <v>_</v>
      </c>
      <c r="F3531" s="5" t="str">
        <f>C3531&amp;"_"&amp;D3531&amp;"_"&amp;B3531</f>
        <v>__</v>
      </c>
    </row>
    <row r="3532" spans="5:6" ht="16.149999999999999" customHeight="1" x14ac:dyDescent="0.25">
      <c r="E3532" s="5" t="str">
        <f>C3532&amp;"_"&amp;D3532</f>
        <v>_</v>
      </c>
      <c r="F3532" s="5" t="str">
        <f>C3532&amp;"_"&amp;D3532&amp;"_"&amp;B3532</f>
        <v>__</v>
      </c>
    </row>
    <row r="3533" spans="5:6" ht="16.149999999999999" customHeight="1" x14ac:dyDescent="0.25">
      <c r="E3533" s="5" t="str">
        <f>C3533&amp;"_"&amp;D3533</f>
        <v>_</v>
      </c>
      <c r="F3533" s="5" t="str">
        <f>C3533&amp;"_"&amp;D3533&amp;"_"&amp;B3533</f>
        <v>__</v>
      </c>
    </row>
    <row r="3534" spans="5:6" ht="16.149999999999999" customHeight="1" x14ac:dyDescent="0.25">
      <c r="E3534" s="5" t="str">
        <f>C3534&amp;"_"&amp;D3534</f>
        <v>_</v>
      </c>
      <c r="F3534" s="5" t="str">
        <f>C3534&amp;"_"&amp;D3534&amp;"_"&amp;B3534</f>
        <v>__</v>
      </c>
    </row>
    <row r="3535" spans="5:6" ht="16.149999999999999" customHeight="1" x14ac:dyDescent="0.25">
      <c r="E3535" s="5" t="str">
        <f>C3535&amp;"_"&amp;D3535</f>
        <v>_</v>
      </c>
      <c r="F3535" s="5" t="str">
        <f>C3535&amp;"_"&amp;D3535&amp;"_"&amp;B3535</f>
        <v>__</v>
      </c>
    </row>
    <row r="3536" spans="5:6" ht="16.149999999999999" customHeight="1" x14ac:dyDescent="0.25">
      <c r="E3536" s="5" t="str">
        <f>C3536&amp;"_"&amp;D3536</f>
        <v>_</v>
      </c>
      <c r="F3536" s="5" t="str">
        <f>C3536&amp;"_"&amp;D3536&amp;"_"&amp;B3536</f>
        <v>__</v>
      </c>
    </row>
    <row r="3537" spans="5:6" ht="16.149999999999999" customHeight="1" x14ac:dyDescent="0.25">
      <c r="E3537" s="5" t="str">
        <f>C3537&amp;"_"&amp;D3537</f>
        <v>_</v>
      </c>
      <c r="F3537" s="5" t="str">
        <f>C3537&amp;"_"&amp;D3537&amp;"_"&amp;B3537</f>
        <v>__</v>
      </c>
    </row>
    <row r="3538" spans="5:6" ht="16.149999999999999" customHeight="1" x14ac:dyDescent="0.25">
      <c r="E3538" s="5" t="str">
        <f>C3538&amp;"_"&amp;D3538</f>
        <v>_</v>
      </c>
      <c r="F3538" s="5" t="str">
        <f>C3538&amp;"_"&amp;D3538&amp;"_"&amp;B3538</f>
        <v>__</v>
      </c>
    </row>
    <row r="3539" spans="5:6" ht="16.149999999999999" customHeight="1" x14ac:dyDescent="0.25">
      <c r="E3539" s="5" t="str">
        <f>C3539&amp;"_"&amp;D3539</f>
        <v>_</v>
      </c>
      <c r="F3539" s="5" t="str">
        <f>C3539&amp;"_"&amp;D3539&amp;"_"&amp;B3539</f>
        <v>__</v>
      </c>
    </row>
    <row r="3540" spans="5:6" ht="16.149999999999999" customHeight="1" x14ac:dyDescent="0.25">
      <c r="E3540" s="5" t="str">
        <f>C3540&amp;"_"&amp;D3540</f>
        <v>_</v>
      </c>
      <c r="F3540" s="5" t="str">
        <f>C3540&amp;"_"&amp;D3540&amp;"_"&amp;B3540</f>
        <v>__</v>
      </c>
    </row>
    <row r="3541" spans="5:6" ht="16.149999999999999" customHeight="1" x14ac:dyDescent="0.25">
      <c r="E3541" s="5" t="str">
        <f>C3541&amp;"_"&amp;D3541</f>
        <v>_</v>
      </c>
      <c r="F3541" s="5" t="str">
        <f>C3541&amp;"_"&amp;D3541&amp;"_"&amp;B3541</f>
        <v>__</v>
      </c>
    </row>
    <row r="3542" spans="5:6" ht="16.149999999999999" customHeight="1" x14ac:dyDescent="0.25">
      <c r="E3542" s="5" t="str">
        <f>C3542&amp;"_"&amp;D3542</f>
        <v>_</v>
      </c>
      <c r="F3542" s="5" t="str">
        <f>C3542&amp;"_"&amp;D3542&amp;"_"&amp;B3542</f>
        <v>__</v>
      </c>
    </row>
    <row r="3543" spans="5:6" ht="16.149999999999999" customHeight="1" x14ac:dyDescent="0.25">
      <c r="E3543" s="5" t="str">
        <f>C3543&amp;"_"&amp;D3543</f>
        <v>_</v>
      </c>
      <c r="F3543" s="5" t="str">
        <f>C3543&amp;"_"&amp;D3543&amp;"_"&amp;B3543</f>
        <v>__</v>
      </c>
    </row>
    <row r="3544" spans="5:6" ht="16.149999999999999" customHeight="1" x14ac:dyDescent="0.25">
      <c r="E3544" s="5" t="str">
        <f>C3544&amp;"_"&amp;D3544</f>
        <v>_</v>
      </c>
      <c r="F3544" s="5" t="str">
        <f>C3544&amp;"_"&amp;D3544&amp;"_"&amp;B3544</f>
        <v>__</v>
      </c>
    </row>
    <row r="3545" spans="5:6" ht="16.149999999999999" customHeight="1" x14ac:dyDescent="0.25">
      <c r="E3545" s="5" t="str">
        <f>C3545&amp;"_"&amp;D3545</f>
        <v>_</v>
      </c>
      <c r="F3545" s="5" t="str">
        <f>C3545&amp;"_"&amp;D3545&amp;"_"&amp;B3545</f>
        <v>__</v>
      </c>
    </row>
    <row r="3546" spans="5:6" ht="16.149999999999999" customHeight="1" x14ac:dyDescent="0.25">
      <c r="E3546" s="5" t="str">
        <f>C3546&amp;"_"&amp;D3546</f>
        <v>_</v>
      </c>
      <c r="F3546" s="5" t="str">
        <f>C3546&amp;"_"&amp;D3546&amp;"_"&amp;B3546</f>
        <v>__</v>
      </c>
    </row>
    <row r="3547" spans="5:6" ht="16.149999999999999" customHeight="1" x14ac:dyDescent="0.25">
      <c r="E3547" s="5" t="str">
        <f>C3547&amp;"_"&amp;D3547</f>
        <v>_</v>
      </c>
      <c r="F3547" s="5" t="str">
        <f>C3547&amp;"_"&amp;D3547&amp;"_"&amp;B3547</f>
        <v>__</v>
      </c>
    </row>
    <row r="3548" spans="5:6" ht="16.149999999999999" customHeight="1" x14ac:dyDescent="0.25">
      <c r="E3548" s="5" t="str">
        <f>C3548&amp;"_"&amp;D3548</f>
        <v>_</v>
      </c>
      <c r="F3548" s="5" t="str">
        <f>C3548&amp;"_"&amp;D3548&amp;"_"&amp;B3548</f>
        <v>__</v>
      </c>
    </row>
    <row r="3549" spans="5:6" ht="16.149999999999999" customHeight="1" x14ac:dyDescent="0.25">
      <c r="E3549" s="5" t="str">
        <f>C3549&amp;"_"&amp;D3549</f>
        <v>_</v>
      </c>
      <c r="F3549" s="5" t="str">
        <f>C3549&amp;"_"&amp;D3549&amp;"_"&amp;B3549</f>
        <v>__</v>
      </c>
    </row>
    <row r="3550" spans="5:6" ht="16.149999999999999" customHeight="1" x14ac:dyDescent="0.25">
      <c r="E3550" s="5" t="str">
        <f>C3550&amp;"_"&amp;D3550</f>
        <v>_</v>
      </c>
      <c r="F3550" s="5" t="str">
        <f>C3550&amp;"_"&amp;D3550&amp;"_"&amp;B3550</f>
        <v>__</v>
      </c>
    </row>
    <row r="3551" spans="5:6" ht="16.149999999999999" customHeight="1" x14ac:dyDescent="0.25">
      <c r="E3551" s="5" t="str">
        <f>C3551&amp;"_"&amp;D3551</f>
        <v>_</v>
      </c>
      <c r="F3551" s="5" t="str">
        <f>C3551&amp;"_"&amp;D3551&amp;"_"&amp;B3551</f>
        <v>__</v>
      </c>
    </row>
    <row r="3552" spans="5:6" ht="16.149999999999999" customHeight="1" x14ac:dyDescent="0.25">
      <c r="E3552" s="5" t="str">
        <f>C3552&amp;"_"&amp;D3552</f>
        <v>_</v>
      </c>
      <c r="F3552" s="5" t="str">
        <f>C3552&amp;"_"&amp;D3552&amp;"_"&amp;B3552</f>
        <v>__</v>
      </c>
    </row>
    <row r="3553" spans="5:6" ht="16.149999999999999" customHeight="1" x14ac:dyDescent="0.25">
      <c r="E3553" s="5" t="str">
        <f>C3553&amp;"_"&amp;D3553</f>
        <v>_</v>
      </c>
      <c r="F3553" s="5" t="str">
        <f>C3553&amp;"_"&amp;D3553&amp;"_"&amp;B3553</f>
        <v>__</v>
      </c>
    </row>
    <row r="3554" spans="5:6" ht="16.149999999999999" customHeight="1" x14ac:dyDescent="0.25">
      <c r="E3554" s="5" t="str">
        <f>C3554&amp;"_"&amp;D3554</f>
        <v>_</v>
      </c>
      <c r="F3554" s="5" t="str">
        <f>C3554&amp;"_"&amp;D3554&amp;"_"&amp;B3554</f>
        <v>__</v>
      </c>
    </row>
    <row r="3555" spans="5:6" ht="16.149999999999999" customHeight="1" x14ac:dyDescent="0.25">
      <c r="E3555" s="5" t="str">
        <f>C3555&amp;"_"&amp;D3555</f>
        <v>_</v>
      </c>
      <c r="F3555" s="5" t="str">
        <f>C3555&amp;"_"&amp;D3555&amp;"_"&amp;B3555</f>
        <v>__</v>
      </c>
    </row>
    <row r="3556" spans="5:6" ht="16.149999999999999" customHeight="1" x14ac:dyDescent="0.25">
      <c r="E3556" s="5" t="str">
        <f>C3556&amp;"_"&amp;D3556</f>
        <v>_</v>
      </c>
      <c r="F3556" s="5" t="str">
        <f>C3556&amp;"_"&amp;D3556&amp;"_"&amp;B3556</f>
        <v>__</v>
      </c>
    </row>
    <row r="3557" spans="5:6" ht="16.149999999999999" customHeight="1" x14ac:dyDescent="0.25">
      <c r="E3557" s="5" t="str">
        <f>C3557&amp;"_"&amp;D3557</f>
        <v>_</v>
      </c>
      <c r="F3557" s="5" t="str">
        <f>C3557&amp;"_"&amp;D3557&amp;"_"&amp;B3557</f>
        <v>__</v>
      </c>
    </row>
    <row r="3558" spans="5:6" ht="16.149999999999999" customHeight="1" x14ac:dyDescent="0.25">
      <c r="E3558" s="5" t="str">
        <f>C3558&amp;"_"&amp;D3558</f>
        <v>_</v>
      </c>
      <c r="F3558" s="5" t="str">
        <f>C3558&amp;"_"&amp;D3558&amp;"_"&amp;B3558</f>
        <v>__</v>
      </c>
    </row>
    <row r="3559" spans="5:6" ht="16.149999999999999" customHeight="1" x14ac:dyDescent="0.25">
      <c r="E3559" s="5" t="str">
        <f>C3559&amp;"_"&amp;D3559</f>
        <v>_</v>
      </c>
      <c r="F3559" s="5" t="str">
        <f>C3559&amp;"_"&amp;D3559&amp;"_"&amp;B3559</f>
        <v>__</v>
      </c>
    </row>
    <row r="3560" spans="5:6" ht="16.149999999999999" customHeight="1" x14ac:dyDescent="0.25">
      <c r="E3560" s="5" t="str">
        <f>C3560&amp;"_"&amp;D3560</f>
        <v>_</v>
      </c>
      <c r="F3560" s="5" t="str">
        <f>C3560&amp;"_"&amp;D3560&amp;"_"&amp;B3560</f>
        <v>__</v>
      </c>
    </row>
    <row r="3561" spans="5:6" ht="16.149999999999999" customHeight="1" x14ac:dyDescent="0.25">
      <c r="E3561" s="5" t="str">
        <f>C3561&amp;"_"&amp;D3561</f>
        <v>_</v>
      </c>
      <c r="F3561" s="5" t="str">
        <f>C3561&amp;"_"&amp;D3561&amp;"_"&amp;B3561</f>
        <v>__</v>
      </c>
    </row>
    <row r="3562" spans="5:6" ht="16.149999999999999" customHeight="1" x14ac:dyDescent="0.25">
      <c r="E3562" s="5" t="str">
        <f>C3562&amp;"_"&amp;D3562</f>
        <v>_</v>
      </c>
      <c r="F3562" s="5" t="str">
        <f>C3562&amp;"_"&amp;D3562&amp;"_"&amp;B3562</f>
        <v>__</v>
      </c>
    </row>
    <row r="3563" spans="5:6" ht="16.149999999999999" customHeight="1" x14ac:dyDescent="0.25">
      <c r="E3563" s="5" t="str">
        <f>C3563&amp;"_"&amp;D3563</f>
        <v>_</v>
      </c>
      <c r="F3563" s="5" t="str">
        <f>C3563&amp;"_"&amp;D3563&amp;"_"&amp;B3563</f>
        <v>__</v>
      </c>
    </row>
    <row r="3564" spans="5:6" ht="16.149999999999999" customHeight="1" x14ac:dyDescent="0.25">
      <c r="E3564" s="5" t="str">
        <f>C3564&amp;"_"&amp;D3564</f>
        <v>_</v>
      </c>
      <c r="F3564" s="5" t="str">
        <f>C3564&amp;"_"&amp;D3564&amp;"_"&amp;B3564</f>
        <v>__</v>
      </c>
    </row>
    <row r="3565" spans="5:6" ht="16.149999999999999" customHeight="1" x14ac:dyDescent="0.25">
      <c r="E3565" s="5" t="str">
        <f>C3565&amp;"_"&amp;D3565</f>
        <v>_</v>
      </c>
      <c r="F3565" s="5" t="str">
        <f>C3565&amp;"_"&amp;D3565&amp;"_"&amp;B3565</f>
        <v>__</v>
      </c>
    </row>
    <row r="3566" spans="5:6" ht="16.149999999999999" customHeight="1" x14ac:dyDescent="0.25">
      <c r="E3566" s="5" t="str">
        <f>C3566&amp;"_"&amp;D3566</f>
        <v>_</v>
      </c>
      <c r="F3566" s="5" t="str">
        <f>C3566&amp;"_"&amp;D3566&amp;"_"&amp;B3566</f>
        <v>__</v>
      </c>
    </row>
    <row r="3567" spans="5:6" ht="16.149999999999999" customHeight="1" x14ac:dyDescent="0.25">
      <c r="E3567" s="5" t="str">
        <f>C3567&amp;"_"&amp;D3567</f>
        <v>_</v>
      </c>
      <c r="F3567" s="5" t="str">
        <f>C3567&amp;"_"&amp;D3567&amp;"_"&amp;B3567</f>
        <v>__</v>
      </c>
    </row>
    <row r="3568" spans="5:6" ht="16.149999999999999" customHeight="1" x14ac:dyDescent="0.25">
      <c r="E3568" s="5" t="str">
        <f>C3568&amp;"_"&amp;D3568</f>
        <v>_</v>
      </c>
      <c r="F3568" s="5" t="str">
        <f>C3568&amp;"_"&amp;D3568&amp;"_"&amp;B3568</f>
        <v>__</v>
      </c>
    </row>
    <row r="3569" spans="5:6" ht="16.149999999999999" customHeight="1" x14ac:dyDescent="0.25">
      <c r="E3569" s="5" t="str">
        <f>C3569&amp;"_"&amp;D3569</f>
        <v>_</v>
      </c>
      <c r="F3569" s="5" t="str">
        <f>C3569&amp;"_"&amp;D3569&amp;"_"&amp;B3569</f>
        <v>__</v>
      </c>
    </row>
    <row r="3570" spans="5:6" ht="16.149999999999999" customHeight="1" x14ac:dyDescent="0.25">
      <c r="E3570" s="5" t="str">
        <f>C3570&amp;"_"&amp;D3570</f>
        <v>_</v>
      </c>
      <c r="F3570" s="5" t="str">
        <f>C3570&amp;"_"&amp;D3570&amp;"_"&amp;B3570</f>
        <v>__</v>
      </c>
    </row>
    <row r="3571" spans="5:6" ht="16.149999999999999" customHeight="1" x14ac:dyDescent="0.25">
      <c r="E3571" s="5" t="str">
        <f>C3571&amp;"_"&amp;D3571</f>
        <v>_</v>
      </c>
      <c r="F3571" s="5" t="str">
        <f>C3571&amp;"_"&amp;D3571&amp;"_"&amp;B3571</f>
        <v>__</v>
      </c>
    </row>
    <row r="3572" spans="5:6" ht="16.149999999999999" customHeight="1" x14ac:dyDescent="0.25">
      <c r="E3572" s="5" t="str">
        <f>C3572&amp;"_"&amp;D3572</f>
        <v>_</v>
      </c>
      <c r="F3572" s="5" t="str">
        <f>C3572&amp;"_"&amp;D3572&amp;"_"&amp;B3572</f>
        <v>__</v>
      </c>
    </row>
    <row r="3573" spans="5:6" ht="16.149999999999999" customHeight="1" x14ac:dyDescent="0.25">
      <c r="E3573" s="5" t="str">
        <f>C3573&amp;"_"&amp;D3573</f>
        <v>_</v>
      </c>
      <c r="F3573" s="5" t="str">
        <f>C3573&amp;"_"&amp;D3573&amp;"_"&amp;B3573</f>
        <v>__</v>
      </c>
    </row>
    <row r="3574" spans="5:6" ht="16.149999999999999" customHeight="1" x14ac:dyDescent="0.25">
      <c r="E3574" s="5" t="str">
        <f>C3574&amp;"_"&amp;D3574</f>
        <v>_</v>
      </c>
      <c r="F3574" s="5" t="str">
        <f>C3574&amp;"_"&amp;D3574&amp;"_"&amp;B3574</f>
        <v>__</v>
      </c>
    </row>
    <row r="3575" spans="5:6" ht="16.149999999999999" customHeight="1" x14ac:dyDescent="0.25">
      <c r="E3575" s="5" t="str">
        <f>C3575&amp;"_"&amp;D3575</f>
        <v>_</v>
      </c>
      <c r="F3575" s="5" t="str">
        <f>C3575&amp;"_"&amp;D3575&amp;"_"&amp;B3575</f>
        <v>__</v>
      </c>
    </row>
    <row r="3576" spans="5:6" ht="16.149999999999999" customHeight="1" x14ac:dyDescent="0.25">
      <c r="E3576" s="5" t="str">
        <f>C3576&amp;"_"&amp;D3576</f>
        <v>_</v>
      </c>
      <c r="F3576" s="5" t="str">
        <f>C3576&amp;"_"&amp;D3576&amp;"_"&amp;B3576</f>
        <v>__</v>
      </c>
    </row>
    <row r="3577" spans="5:6" ht="16.149999999999999" customHeight="1" x14ac:dyDescent="0.25">
      <c r="E3577" s="5" t="str">
        <f>C3577&amp;"_"&amp;D3577</f>
        <v>_</v>
      </c>
      <c r="F3577" s="5" t="str">
        <f>C3577&amp;"_"&amp;D3577&amp;"_"&amp;B3577</f>
        <v>__</v>
      </c>
    </row>
    <row r="3578" spans="5:6" ht="16.149999999999999" customHeight="1" x14ac:dyDescent="0.25">
      <c r="E3578" s="5" t="str">
        <f>C3578&amp;"_"&amp;D3578</f>
        <v>_</v>
      </c>
      <c r="F3578" s="5" t="str">
        <f>C3578&amp;"_"&amp;D3578&amp;"_"&amp;B3578</f>
        <v>__</v>
      </c>
    </row>
    <row r="3579" spans="5:6" ht="16.149999999999999" customHeight="1" x14ac:dyDescent="0.25">
      <c r="E3579" s="5" t="str">
        <f>C3579&amp;"_"&amp;D3579</f>
        <v>_</v>
      </c>
      <c r="F3579" s="5" t="str">
        <f>C3579&amp;"_"&amp;D3579&amp;"_"&amp;B3579</f>
        <v>__</v>
      </c>
    </row>
    <row r="3580" spans="5:6" ht="16.149999999999999" customHeight="1" x14ac:dyDescent="0.25">
      <c r="E3580" s="5" t="str">
        <f>C3580&amp;"_"&amp;D3580</f>
        <v>_</v>
      </c>
      <c r="F3580" s="5" t="str">
        <f>C3580&amp;"_"&amp;D3580&amp;"_"&amp;B3580</f>
        <v>__</v>
      </c>
    </row>
    <row r="3581" spans="5:6" ht="16.149999999999999" customHeight="1" x14ac:dyDescent="0.25">
      <c r="E3581" s="5" t="str">
        <f>C3581&amp;"_"&amp;D3581</f>
        <v>_</v>
      </c>
      <c r="F3581" s="5" t="str">
        <f>C3581&amp;"_"&amp;D3581&amp;"_"&amp;B3581</f>
        <v>__</v>
      </c>
    </row>
    <row r="3582" spans="5:6" ht="16.149999999999999" customHeight="1" x14ac:dyDescent="0.25">
      <c r="E3582" s="5" t="str">
        <f>C3582&amp;"_"&amp;D3582</f>
        <v>_</v>
      </c>
      <c r="F3582" s="5" t="str">
        <f>C3582&amp;"_"&amp;D3582&amp;"_"&amp;B3582</f>
        <v>__</v>
      </c>
    </row>
    <row r="3583" spans="5:6" ht="16.149999999999999" customHeight="1" x14ac:dyDescent="0.25">
      <c r="E3583" s="5" t="str">
        <f>C3583&amp;"_"&amp;D3583</f>
        <v>_</v>
      </c>
      <c r="F3583" s="5" t="str">
        <f>C3583&amp;"_"&amp;D3583&amp;"_"&amp;B3583</f>
        <v>__</v>
      </c>
    </row>
    <row r="3584" spans="5:6" ht="16.149999999999999" customHeight="1" x14ac:dyDescent="0.25">
      <c r="E3584" s="5" t="str">
        <f>C3584&amp;"_"&amp;D3584</f>
        <v>_</v>
      </c>
      <c r="F3584" s="5" t="str">
        <f>C3584&amp;"_"&amp;D3584&amp;"_"&amp;B3584</f>
        <v>__</v>
      </c>
    </row>
    <row r="3585" spans="5:6" ht="16.149999999999999" customHeight="1" x14ac:dyDescent="0.25">
      <c r="E3585" s="5" t="str">
        <f>C3585&amp;"_"&amp;D3585</f>
        <v>_</v>
      </c>
      <c r="F3585" s="5" t="str">
        <f>C3585&amp;"_"&amp;D3585&amp;"_"&amp;B3585</f>
        <v>__</v>
      </c>
    </row>
    <row r="3586" spans="5:6" ht="16.149999999999999" customHeight="1" x14ac:dyDescent="0.25">
      <c r="E3586" s="5" t="str">
        <f>C3586&amp;"_"&amp;D3586</f>
        <v>_</v>
      </c>
      <c r="F3586" s="5" t="str">
        <f>C3586&amp;"_"&amp;D3586&amp;"_"&amp;B3586</f>
        <v>__</v>
      </c>
    </row>
    <row r="3587" spans="5:6" ht="16.149999999999999" customHeight="1" x14ac:dyDescent="0.25">
      <c r="E3587" s="5" t="str">
        <f>C3587&amp;"_"&amp;D3587</f>
        <v>_</v>
      </c>
      <c r="F3587" s="5" t="str">
        <f>C3587&amp;"_"&amp;D3587&amp;"_"&amp;B3587</f>
        <v>__</v>
      </c>
    </row>
    <row r="3588" spans="5:6" ht="16.149999999999999" customHeight="1" x14ac:dyDescent="0.25">
      <c r="E3588" s="5" t="str">
        <f>C3588&amp;"_"&amp;D3588</f>
        <v>_</v>
      </c>
      <c r="F3588" s="5" t="str">
        <f>C3588&amp;"_"&amp;D3588&amp;"_"&amp;B3588</f>
        <v>__</v>
      </c>
    </row>
    <row r="3589" spans="5:6" ht="16.149999999999999" customHeight="1" x14ac:dyDescent="0.25">
      <c r="E3589" s="5" t="str">
        <f>C3589&amp;"_"&amp;D3589</f>
        <v>_</v>
      </c>
      <c r="F3589" s="5" t="str">
        <f>C3589&amp;"_"&amp;D3589&amp;"_"&amp;B3589</f>
        <v>__</v>
      </c>
    </row>
    <row r="3590" spans="5:6" ht="16.149999999999999" customHeight="1" x14ac:dyDescent="0.25">
      <c r="E3590" s="5" t="str">
        <f>C3590&amp;"_"&amp;D3590</f>
        <v>_</v>
      </c>
      <c r="F3590" s="5" t="str">
        <f>C3590&amp;"_"&amp;D3590&amp;"_"&amp;B3590</f>
        <v>__</v>
      </c>
    </row>
    <row r="3591" spans="5:6" ht="16.149999999999999" customHeight="1" x14ac:dyDescent="0.25">
      <c r="E3591" s="5" t="str">
        <f>C3591&amp;"_"&amp;D3591</f>
        <v>_</v>
      </c>
      <c r="F3591" s="5" t="str">
        <f>C3591&amp;"_"&amp;D3591&amp;"_"&amp;B3591</f>
        <v>__</v>
      </c>
    </row>
    <row r="3592" spans="5:6" ht="16.149999999999999" customHeight="1" x14ac:dyDescent="0.25">
      <c r="E3592" s="5" t="str">
        <f>C3592&amp;"_"&amp;D3592</f>
        <v>_</v>
      </c>
      <c r="F3592" s="5" t="str">
        <f>C3592&amp;"_"&amp;D3592&amp;"_"&amp;B3592</f>
        <v>__</v>
      </c>
    </row>
    <row r="3593" spans="5:6" ht="16.149999999999999" customHeight="1" x14ac:dyDescent="0.25">
      <c r="E3593" s="5" t="str">
        <f>C3593&amp;"_"&amp;D3593</f>
        <v>_</v>
      </c>
      <c r="F3593" s="5" t="str">
        <f>C3593&amp;"_"&amp;D3593&amp;"_"&amp;B3593</f>
        <v>__</v>
      </c>
    </row>
    <row r="3594" spans="5:6" ht="16.149999999999999" customHeight="1" x14ac:dyDescent="0.25">
      <c r="E3594" s="5" t="str">
        <f>C3594&amp;"_"&amp;D3594</f>
        <v>_</v>
      </c>
      <c r="F3594" s="5" t="str">
        <f>C3594&amp;"_"&amp;D3594&amp;"_"&amp;B3594</f>
        <v>__</v>
      </c>
    </row>
    <row r="3595" spans="5:6" ht="16.149999999999999" customHeight="1" x14ac:dyDescent="0.25">
      <c r="E3595" s="5" t="str">
        <f>C3595&amp;"_"&amp;D3595</f>
        <v>_</v>
      </c>
      <c r="F3595" s="5" t="str">
        <f>C3595&amp;"_"&amp;D3595&amp;"_"&amp;B3595</f>
        <v>__</v>
      </c>
    </row>
    <row r="3596" spans="5:6" ht="16.149999999999999" customHeight="1" x14ac:dyDescent="0.25">
      <c r="E3596" s="5" t="str">
        <f>C3596&amp;"_"&amp;D3596</f>
        <v>_</v>
      </c>
      <c r="F3596" s="5" t="str">
        <f>C3596&amp;"_"&amp;D3596&amp;"_"&amp;B3596</f>
        <v>__</v>
      </c>
    </row>
    <row r="3597" spans="5:6" ht="16.149999999999999" customHeight="1" x14ac:dyDescent="0.25">
      <c r="E3597" s="5" t="str">
        <f>C3597&amp;"_"&amp;D3597</f>
        <v>_</v>
      </c>
      <c r="F3597" s="5" t="str">
        <f>C3597&amp;"_"&amp;D3597&amp;"_"&amp;B3597</f>
        <v>__</v>
      </c>
    </row>
    <row r="3598" spans="5:6" ht="16.149999999999999" customHeight="1" x14ac:dyDescent="0.25">
      <c r="E3598" s="5" t="str">
        <f>C3598&amp;"_"&amp;D3598</f>
        <v>_</v>
      </c>
      <c r="F3598" s="5" t="str">
        <f>C3598&amp;"_"&amp;D3598&amp;"_"&amp;B3598</f>
        <v>__</v>
      </c>
    </row>
    <row r="3599" spans="5:6" ht="16.149999999999999" customHeight="1" x14ac:dyDescent="0.25">
      <c r="E3599" s="5" t="str">
        <f>C3599&amp;"_"&amp;D3599</f>
        <v>_</v>
      </c>
      <c r="F3599" s="5" t="str">
        <f>C3599&amp;"_"&amp;D3599&amp;"_"&amp;B3599</f>
        <v>__</v>
      </c>
    </row>
    <row r="3600" spans="5:6" ht="16.149999999999999" customHeight="1" x14ac:dyDescent="0.25">
      <c r="E3600" s="5" t="str">
        <f>C3600&amp;"_"&amp;D3600</f>
        <v>_</v>
      </c>
      <c r="F3600" s="5" t="str">
        <f>C3600&amp;"_"&amp;D3600&amp;"_"&amp;B3600</f>
        <v>__</v>
      </c>
    </row>
    <row r="3601" spans="5:6" ht="16.149999999999999" customHeight="1" x14ac:dyDescent="0.25">
      <c r="E3601" s="5" t="str">
        <f>C3601&amp;"_"&amp;D3601</f>
        <v>_</v>
      </c>
      <c r="F3601" s="5" t="str">
        <f>C3601&amp;"_"&amp;D3601&amp;"_"&amp;B3601</f>
        <v>__</v>
      </c>
    </row>
    <row r="3602" spans="5:6" ht="16.149999999999999" customHeight="1" x14ac:dyDescent="0.25">
      <c r="E3602" s="5" t="str">
        <f>C3602&amp;"_"&amp;D3602</f>
        <v>_</v>
      </c>
      <c r="F3602" s="5" t="str">
        <f>C3602&amp;"_"&amp;D3602&amp;"_"&amp;B3602</f>
        <v>__</v>
      </c>
    </row>
    <row r="3603" spans="5:6" ht="16.149999999999999" customHeight="1" x14ac:dyDescent="0.25">
      <c r="E3603" s="5" t="str">
        <f>C3603&amp;"_"&amp;D3603</f>
        <v>_</v>
      </c>
      <c r="F3603" s="5" t="str">
        <f>C3603&amp;"_"&amp;D3603&amp;"_"&amp;B3603</f>
        <v>__</v>
      </c>
    </row>
    <row r="3604" spans="5:6" ht="16.149999999999999" customHeight="1" x14ac:dyDescent="0.25">
      <c r="E3604" s="5" t="str">
        <f>C3604&amp;"_"&amp;D3604</f>
        <v>_</v>
      </c>
      <c r="F3604" s="5" t="str">
        <f>C3604&amp;"_"&amp;D3604&amp;"_"&amp;B3604</f>
        <v>__</v>
      </c>
    </row>
    <row r="3605" spans="5:6" ht="16.149999999999999" customHeight="1" x14ac:dyDescent="0.25">
      <c r="E3605" s="5" t="str">
        <f>C3605&amp;"_"&amp;D3605</f>
        <v>_</v>
      </c>
      <c r="F3605" s="5" t="str">
        <f>C3605&amp;"_"&amp;D3605&amp;"_"&amp;B3605</f>
        <v>__</v>
      </c>
    </row>
    <row r="3606" spans="5:6" ht="16.149999999999999" customHeight="1" x14ac:dyDescent="0.25">
      <c r="E3606" s="5" t="str">
        <f>C3606&amp;"_"&amp;D3606</f>
        <v>_</v>
      </c>
      <c r="F3606" s="5" t="str">
        <f>C3606&amp;"_"&amp;D3606&amp;"_"&amp;B3606</f>
        <v>__</v>
      </c>
    </row>
    <row r="3607" spans="5:6" ht="16.149999999999999" customHeight="1" x14ac:dyDescent="0.25">
      <c r="E3607" s="5" t="str">
        <f>C3607&amp;"_"&amp;D3607</f>
        <v>_</v>
      </c>
      <c r="F3607" s="5" t="str">
        <f>C3607&amp;"_"&amp;D3607&amp;"_"&amp;B3607</f>
        <v>__</v>
      </c>
    </row>
    <row r="3608" spans="5:6" ht="16.149999999999999" customHeight="1" x14ac:dyDescent="0.25">
      <c r="E3608" s="5" t="str">
        <f>C3608&amp;"_"&amp;D3608</f>
        <v>_</v>
      </c>
      <c r="F3608" s="5" t="str">
        <f>C3608&amp;"_"&amp;D3608&amp;"_"&amp;B3608</f>
        <v>__</v>
      </c>
    </row>
    <row r="3609" spans="5:6" ht="16.149999999999999" customHeight="1" x14ac:dyDescent="0.25">
      <c r="E3609" s="5" t="str">
        <f>C3609&amp;"_"&amp;D3609</f>
        <v>_</v>
      </c>
      <c r="F3609" s="5" t="str">
        <f>C3609&amp;"_"&amp;D3609&amp;"_"&amp;B3609</f>
        <v>__</v>
      </c>
    </row>
    <row r="3610" spans="5:6" ht="16.149999999999999" customHeight="1" x14ac:dyDescent="0.25">
      <c r="E3610" s="5" t="str">
        <f>C3610&amp;"_"&amp;D3610</f>
        <v>_</v>
      </c>
      <c r="F3610" s="5" t="str">
        <f>C3610&amp;"_"&amp;D3610&amp;"_"&amp;B3610</f>
        <v>__</v>
      </c>
    </row>
    <row r="3611" spans="5:6" ht="16.149999999999999" customHeight="1" x14ac:dyDescent="0.25">
      <c r="E3611" s="5" t="str">
        <f>C3611&amp;"_"&amp;D3611</f>
        <v>_</v>
      </c>
      <c r="F3611" s="5" t="str">
        <f>C3611&amp;"_"&amp;D3611&amp;"_"&amp;B3611</f>
        <v>__</v>
      </c>
    </row>
    <row r="3612" spans="5:6" ht="16.149999999999999" customHeight="1" x14ac:dyDescent="0.25">
      <c r="E3612" s="5" t="str">
        <f>C3612&amp;"_"&amp;D3612</f>
        <v>_</v>
      </c>
      <c r="F3612" s="5" t="str">
        <f>C3612&amp;"_"&amp;D3612&amp;"_"&amp;B3612</f>
        <v>__</v>
      </c>
    </row>
    <row r="3613" spans="5:6" ht="16.149999999999999" customHeight="1" x14ac:dyDescent="0.25">
      <c r="E3613" s="5" t="str">
        <f>C3613&amp;"_"&amp;D3613</f>
        <v>_</v>
      </c>
      <c r="F3613" s="5" t="str">
        <f>C3613&amp;"_"&amp;D3613&amp;"_"&amp;B3613</f>
        <v>__</v>
      </c>
    </row>
    <row r="3614" spans="5:6" ht="16.149999999999999" customHeight="1" x14ac:dyDescent="0.25">
      <c r="E3614" s="5" t="str">
        <f>C3614&amp;"_"&amp;D3614</f>
        <v>_</v>
      </c>
      <c r="F3614" s="5" t="str">
        <f>C3614&amp;"_"&amp;D3614&amp;"_"&amp;B3614</f>
        <v>__</v>
      </c>
    </row>
    <row r="3615" spans="5:6" ht="16.149999999999999" customHeight="1" x14ac:dyDescent="0.25">
      <c r="E3615" s="5" t="str">
        <f>C3615&amp;"_"&amp;D3615</f>
        <v>_</v>
      </c>
      <c r="F3615" s="5" t="str">
        <f>C3615&amp;"_"&amp;D3615&amp;"_"&amp;B3615</f>
        <v>__</v>
      </c>
    </row>
    <row r="3616" spans="5:6" ht="16.149999999999999" customHeight="1" x14ac:dyDescent="0.25">
      <c r="E3616" s="5" t="str">
        <f>C3616&amp;"_"&amp;D3616</f>
        <v>_</v>
      </c>
      <c r="F3616" s="5" t="str">
        <f>C3616&amp;"_"&amp;D3616&amp;"_"&amp;B3616</f>
        <v>__</v>
      </c>
    </row>
    <row r="3617" spans="5:6" ht="16.149999999999999" customHeight="1" x14ac:dyDescent="0.25">
      <c r="E3617" s="5" t="str">
        <f>C3617&amp;"_"&amp;D3617</f>
        <v>_</v>
      </c>
      <c r="F3617" s="5" t="str">
        <f>C3617&amp;"_"&amp;D3617&amp;"_"&amp;B3617</f>
        <v>__</v>
      </c>
    </row>
    <row r="3618" spans="5:6" ht="16.149999999999999" customHeight="1" x14ac:dyDescent="0.25">
      <c r="E3618" s="5" t="str">
        <f>C3618&amp;"_"&amp;D3618</f>
        <v>_</v>
      </c>
      <c r="F3618" s="5" t="str">
        <f>C3618&amp;"_"&amp;D3618&amp;"_"&amp;B3618</f>
        <v>__</v>
      </c>
    </row>
    <row r="3619" spans="5:6" ht="16.149999999999999" customHeight="1" x14ac:dyDescent="0.25">
      <c r="E3619" s="5" t="str">
        <f>C3619&amp;"_"&amp;D3619</f>
        <v>_</v>
      </c>
      <c r="F3619" s="5" t="str">
        <f>C3619&amp;"_"&amp;D3619&amp;"_"&amp;B3619</f>
        <v>__</v>
      </c>
    </row>
    <row r="3620" spans="5:6" ht="16.149999999999999" customHeight="1" x14ac:dyDescent="0.25">
      <c r="E3620" s="5" t="str">
        <f>C3620&amp;"_"&amp;D3620</f>
        <v>_</v>
      </c>
      <c r="F3620" s="5" t="str">
        <f>C3620&amp;"_"&amp;D3620&amp;"_"&amp;B3620</f>
        <v>__</v>
      </c>
    </row>
    <row r="3621" spans="5:6" ht="16.149999999999999" customHeight="1" x14ac:dyDescent="0.25">
      <c r="E3621" s="5" t="str">
        <f>C3621&amp;"_"&amp;D3621</f>
        <v>_</v>
      </c>
      <c r="F3621" s="5" t="str">
        <f>C3621&amp;"_"&amp;D3621&amp;"_"&amp;B3621</f>
        <v>__</v>
      </c>
    </row>
    <row r="3622" spans="5:6" ht="16.149999999999999" customHeight="1" x14ac:dyDescent="0.25">
      <c r="E3622" s="5" t="str">
        <f>C3622&amp;"_"&amp;D3622</f>
        <v>_</v>
      </c>
      <c r="F3622" s="5" t="str">
        <f>C3622&amp;"_"&amp;D3622&amp;"_"&amp;B3622</f>
        <v>__</v>
      </c>
    </row>
    <row r="3623" spans="5:6" ht="16.149999999999999" customHeight="1" x14ac:dyDescent="0.25">
      <c r="E3623" s="5" t="str">
        <f>C3623&amp;"_"&amp;D3623</f>
        <v>_</v>
      </c>
      <c r="F3623" s="5" t="str">
        <f>C3623&amp;"_"&amp;D3623&amp;"_"&amp;B3623</f>
        <v>__</v>
      </c>
    </row>
    <row r="3624" spans="5:6" ht="16.149999999999999" customHeight="1" x14ac:dyDescent="0.25">
      <c r="E3624" s="5" t="str">
        <f>C3624&amp;"_"&amp;D3624</f>
        <v>_</v>
      </c>
      <c r="F3624" s="5" t="str">
        <f>C3624&amp;"_"&amp;D3624&amp;"_"&amp;B3624</f>
        <v>__</v>
      </c>
    </row>
    <row r="3625" spans="5:6" ht="16.149999999999999" customHeight="1" x14ac:dyDescent="0.25">
      <c r="E3625" s="5" t="str">
        <f>C3625&amp;"_"&amp;D3625</f>
        <v>_</v>
      </c>
      <c r="F3625" s="5" t="str">
        <f>C3625&amp;"_"&amp;D3625&amp;"_"&amp;B3625</f>
        <v>__</v>
      </c>
    </row>
    <row r="3626" spans="5:6" ht="16.149999999999999" customHeight="1" x14ac:dyDescent="0.25">
      <c r="E3626" s="5" t="str">
        <f>C3626&amp;"_"&amp;D3626</f>
        <v>_</v>
      </c>
      <c r="F3626" s="5" t="str">
        <f>C3626&amp;"_"&amp;D3626&amp;"_"&amp;B3626</f>
        <v>__</v>
      </c>
    </row>
    <row r="3627" spans="5:6" ht="16.149999999999999" customHeight="1" x14ac:dyDescent="0.25">
      <c r="E3627" s="5" t="str">
        <f>C3627&amp;"_"&amp;D3627</f>
        <v>_</v>
      </c>
      <c r="F3627" s="5" t="str">
        <f>C3627&amp;"_"&amp;D3627&amp;"_"&amp;B3627</f>
        <v>__</v>
      </c>
    </row>
    <row r="3628" spans="5:6" ht="16.149999999999999" customHeight="1" x14ac:dyDescent="0.25">
      <c r="E3628" s="5" t="str">
        <f>C3628&amp;"_"&amp;D3628</f>
        <v>_</v>
      </c>
      <c r="F3628" s="5" t="str">
        <f>C3628&amp;"_"&amp;D3628&amp;"_"&amp;B3628</f>
        <v>__</v>
      </c>
    </row>
    <row r="3629" spans="5:6" ht="16.149999999999999" customHeight="1" x14ac:dyDescent="0.25">
      <c r="E3629" s="5" t="str">
        <f>C3629&amp;"_"&amp;D3629</f>
        <v>_</v>
      </c>
      <c r="F3629" s="5" t="str">
        <f>C3629&amp;"_"&amp;D3629&amp;"_"&amp;B3629</f>
        <v>__</v>
      </c>
    </row>
    <row r="3630" spans="5:6" ht="16.149999999999999" customHeight="1" x14ac:dyDescent="0.25">
      <c r="E3630" s="5" t="str">
        <f>C3630&amp;"_"&amp;D3630</f>
        <v>_</v>
      </c>
      <c r="F3630" s="5" t="str">
        <f>C3630&amp;"_"&amp;D3630&amp;"_"&amp;B3630</f>
        <v>__</v>
      </c>
    </row>
    <row r="3631" spans="5:6" ht="16.149999999999999" customHeight="1" x14ac:dyDescent="0.25">
      <c r="E3631" s="5" t="str">
        <f>C3631&amp;"_"&amp;D3631</f>
        <v>_</v>
      </c>
      <c r="F3631" s="5" t="str">
        <f>C3631&amp;"_"&amp;D3631&amp;"_"&amp;B3631</f>
        <v>__</v>
      </c>
    </row>
    <row r="3632" spans="5:6" ht="16.149999999999999" customHeight="1" x14ac:dyDescent="0.25">
      <c r="E3632" s="5" t="str">
        <f>C3632&amp;"_"&amp;D3632</f>
        <v>_</v>
      </c>
      <c r="F3632" s="5" t="str">
        <f>C3632&amp;"_"&amp;D3632&amp;"_"&amp;B3632</f>
        <v>__</v>
      </c>
    </row>
    <row r="3633" spans="5:6" ht="16.149999999999999" customHeight="1" x14ac:dyDescent="0.25">
      <c r="E3633" s="5" t="str">
        <f>C3633&amp;"_"&amp;D3633</f>
        <v>_</v>
      </c>
      <c r="F3633" s="5" t="str">
        <f>C3633&amp;"_"&amp;D3633&amp;"_"&amp;B3633</f>
        <v>__</v>
      </c>
    </row>
    <row r="3634" spans="5:6" ht="16.149999999999999" customHeight="1" x14ac:dyDescent="0.25">
      <c r="E3634" s="5" t="str">
        <f>C3634&amp;"_"&amp;D3634</f>
        <v>_</v>
      </c>
      <c r="F3634" s="5" t="str">
        <f>C3634&amp;"_"&amp;D3634&amp;"_"&amp;B3634</f>
        <v>__</v>
      </c>
    </row>
    <row r="3635" spans="5:6" ht="16.149999999999999" customHeight="1" x14ac:dyDescent="0.25">
      <c r="E3635" s="5" t="str">
        <f>C3635&amp;"_"&amp;D3635</f>
        <v>_</v>
      </c>
      <c r="F3635" s="5" t="str">
        <f>C3635&amp;"_"&amp;D3635&amp;"_"&amp;B3635</f>
        <v>__</v>
      </c>
    </row>
    <row r="3636" spans="5:6" ht="16.149999999999999" customHeight="1" x14ac:dyDescent="0.25">
      <c r="E3636" s="5" t="str">
        <f>C3636&amp;"_"&amp;D3636</f>
        <v>_</v>
      </c>
      <c r="F3636" s="5" t="str">
        <f>C3636&amp;"_"&amp;D3636&amp;"_"&amp;B3636</f>
        <v>__</v>
      </c>
    </row>
    <row r="3637" spans="5:6" ht="16.149999999999999" customHeight="1" x14ac:dyDescent="0.25">
      <c r="E3637" s="5" t="str">
        <f>C3637&amp;"_"&amp;D3637</f>
        <v>_</v>
      </c>
      <c r="F3637" s="5" t="str">
        <f>C3637&amp;"_"&amp;D3637&amp;"_"&amp;B3637</f>
        <v>__</v>
      </c>
    </row>
    <row r="3638" spans="5:6" ht="16.149999999999999" customHeight="1" x14ac:dyDescent="0.25">
      <c r="E3638" s="5" t="str">
        <f>C3638&amp;"_"&amp;D3638</f>
        <v>_</v>
      </c>
      <c r="F3638" s="5" t="str">
        <f>C3638&amp;"_"&amp;D3638&amp;"_"&amp;B3638</f>
        <v>__</v>
      </c>
    </row>
    <row r="3639" spans="5:6" ht="16.149999999999999" customHeight="1" x14ac:dyDescent="0.25">
      <c r="E3639" s="5" t="str">
        <f>C3639&amp;"_"&amp;D3639</f>
        <v>_</v>
      </c>
      <c r="F3639" s="5" t="str">
        <f>C3639&amp;"_"&amp;D3639&amp;"_"&amp;B3639</f>
        <v>__</v>
      </c>
    </row>
    <row r="3640" spans="5:6" ht="16.149999999999999" customHeight="1" x14ac:dyDescent="0.25">
      <c r="E3640" s="5" t="str">
        <f>C3640&amp;"_"&amp;D3640</f>
        <v>_</v>
      </c>
      <c r="F3640" s="5" t="str">
        <f>C3640&amp;"_"&amp;D3640&amp;"_"&amp;B3640</f>
        <v>__</v>
      </c>
    </row>
    <row r="3641" spans="5:6" ht="16.149999999999999" customHeight="1" x14ac:dyDescent="0.25">
      <c r="E3641" s="5" t="str">
        <f>C3641&amp;"_"&amp;D3641</f>
        <v>_</v>
      </c>
      <c r="F3641" s="5" t="str">
        <f>C3641&amp;"_"&amp;D3641&amp;"_"&amp;B3641</f>
        <v>__</v>
      </c>
    </row>
    <row r="3642" spans="5:6" ht="16.149999999999999" customHeight="1" x14ac:dyDescent="0.25">
      <c r="E3642" s="5" t="str">
        <f>C3642&amp;"_"&amp;D3642</f>
        <v>_</v>
      </c>
      <c r="F3642" s="5" t="str">
        <f>C3642&amp;"_"&amp;D3642&amp;"_"&amp;B3642</f>
        <v>__</v>
      </c>
    </row>
    <row r="3643" spans="5:6" ht="16.149999999999999" customHeight="1" x14ac:dyDescent="0.25">
      <c r="E3643" s="5" t="str">
        <f>C3643&amp;"_"&amp;D3643</f>
        <v>_</v>
      </c>
      <c r="F3643" s="5" t="str">
        <f>C3643&amp;"_"&amp;D3643&amp;"_"&amp;B3643</f>
        <v>__</v>
      </c>
    </row>
    <row r="3644" spans="5:6" ht="16.149999999999999" customHeight="1" x14ac:dyDescent="0.25">
      <c r="E3644" s="5" t="str">
        <f>C3644&amp;"_"&amp;D3644</f>
        <v>_</v>
      </c>
      <c r="F3644" s="5" t="str">
        <f>C3644&amp;"_"&amp;D3644&amp;"_"&amp;B3644</f>
        <v>__</v>
      </c>
    </row>
    <row r="3645" spans="5:6" ht="16.149999999999999" customHeight="1" x14ac:dyDescent="0.25">
      <c r="E3645" s="5" t="str">
        <f>C3645&amp;"_"&amp;D3645</f>
        <v>_</v>
      </c>
      <c r="F3645" s="5" t="str">
        <f>C3645&amp;"_"&amp;D3645&amp;"_"&amp;B3645</f>
        <v>__</v>
      </c>
    </row>
    <row r="3646" spans="5:6" ht="16.149999999999999" customHeight="1" x14ac:dyDescent="0.25">
      <c r="E3646" s="5" t="str">
        <f>C3646&amp;"_"&amp;D3646</f>
        <v>_</v>
      </c>
      <c r="F3646" s="5" t="str">
        <f>C3646&amp;"_"&amp;D3646&amp;"_"&amp;B3646</f>
        <v>__</v>
      </c>
    </row>
    <row r="3647" spans="5:6" ht="16.149999999999999" customHeight="1" x14ac:dyDescent="0.25">
      <c r="E3647" s="5" t="str">
        <f>C3647&amp;"_"&amp;D3647</f>
        <v>_</v>
      </c>
      <c r="F3647" s="5" t="str">
        <f>C3647&amp;"_"&amp;D3647&amp;"_"&amp;B3647</f>
        <v>__</v>
      </c>
    </row>
    <row r="3648" spans="5:6" ht="16.149999999999999" customHeight="1" x14ac:dyDescent="0.25">
      <c r="E3648" s="5" t="str">
        <f>C3648&amp;"_"&amp;D3648</f>
        <v>_</v>
      </c>
      <c r="F3648" s="5" t="str">
        <f>C3648&amp;"_"&amp;D3648&amp;"_"&amp;B3648</f>
        <v>__</v>
      </c>
    </row>
    <row r="3649" spans="5:6" ht="16.149999999999999" customHeight="1" x14ac:dyDescent="0.25">
      <c r="E3649" s="5" t="str">
        <f>C3649&amp;"_"&amp;D3649</f>
        <v>_</v>
      </c>
      <c r="F3649" s="5" t="str">
        <f>C3649&amp;"_"&amp;D3649&amp;"_"&amp;B3649</f>
        <v>__</v>
      </c>
    </row>
    <row r="3650" spans="5:6" ht="16.149999999999999" customHeight="1" x14ac:dyDescent="0.25">
      <c r="E3650" s="5" t="str">
        <f>C3650&amp;"_"&amp;D3650</f>
        <v>_</v>
      </c>
      <c r="F3650" s="5" t="str">
        <f>C3650&amp;"_"&amp;D3650&amp;"_"&amp;B3650</f>
        <v>__</v>
      </c>
    </row>
    <row r="3651" spans="5:6" ht="16.149999999999999" customHeight="1" x14ac:dyDescent="0.25">
      <c r="E3651" s="5" t="str">
        <f>C3651&amp;"_"&amp;D3651</f>
        <v>_</v>
      </c>
      <c r="F3651" s="5" t="str">
        <f>C3651&amp;"_"&amp;D3651&amp;"_"&amp;B3651</f>
        <v>__</v>
      </c>
    </row>
    <row r="3652" spans="5:6" ht="16.149999999999999" customHeight="1" x14ac:dyDescent="0.25">
      <c r="E3652" s="5" t="str">
        <f>C3652&amp;"_"&amp;D3652</f>
        <v>_</v>
      </c>
      <c r="F3652" s="5" t="str">
        <f>C3652&amp;"_"&amp;D3652&amp;"_"&amp;B3652</f>
        <v>__</v>
      </c>
    </row>
    <row r="3653" spans="5:6" ht="16.149999999999999" customHeight="1" x14ac:dyDescent="0.25">
      <c r="E3653" s="5" t="str">
        <f>C3653&amp;"_"&amp;D3653</f>
        <v>_</v>
      </c>
      <c r="F3653" s="5" t="str">
        <f>C3653&amp;"_"&amp;D3653&amp;"_"&amp;B3653</f>
        <v>__</v>
      </c>
    </row>
    <row r="3654" spans="5:6" ht="16.149999999999999" customHeight="1" x14ac:dyDescent="0.25">
      <c r="E3654" s="5" t="str">
        <f>C3654&amp;"_"&amp;D3654</f>
        <v>_</v>
      </c>
      <c r="F3654" s="5" t="str">
        <f>C3654&amp;"_"&amp;D3654&amp;"_"&amp;B3654</f>
        <v>__</v>
      </c>
    </row>
    <row r="3655" spans="5:6" ht="16.149999999999999" customHeight="1" x14ac:dyDescent="0.25">
      <c r="E3655" s="5" t="str">
        <f>C3655&amp;"_"&amp;D3655</f>
        <v>_</v>
      </c>
      <c r="F3655" s="5" t="str">
        <f>C3655&amp;"_"&amp;D3655&amp;"_"&amp;B3655</f>
        <v>__</v>
      </c>
    </row>
    <row r="3656" spans="5:6" ht="16.149999999999999" customHeight="1" x14ac:dyDescent="0.25">
      <c r="E3656" s="5" t="str">
        <f>C3656&amp;"_"&amp;D3656</f>
        <v>_</v>
      </c>
      <c r="F3656" s="5" t="str">
        <f>C3656&amp;"_"&amp;D3656&amp;"_"&amp;B3656</f>
        <v>__</v>
      </c>
    </row>
    <row r="3657" spans="5:6" ht="16.149999999999999" customHeight="1" x14ac:dyDescent="0.25">
      <c r="E3657" s="5" t="str">
        <f>C3657&amp;"_"&amp;D3657</f>
        <v>_</v>
      </c>
      <c r="F3657" s="5" t="str">
        <f>C3657&amp;"_"&amp;D3657&amp;"_"&amp;B3657</f>
        <v>__</v>
      </c>
    </row>
    <row r="3658" spans="5:6" ht="16.149999999999999" customHeight="1" x14ac:dyDescent="0.25">
      <c r="E3658" s="5" t="str">
        <f>C3658&amp;"_"&amp;D3658</f>
        <v>_</v>
      </c>
      <c r="F3658" s="5" t="str">
        <f>C3658&amp;"_"&amp;D3658&amp;"_"&amp;B3658</f>
        <v>__</v>
      </c>
    </row>
    <row r="3659" spans="5:6" ht="16.149999999999999" customHeight="1" x14ac:dyDescent="0.25">
      <c r="E3659" s="5" t="str">
        <f>C3659&amp;"_"&amp;D3659</f>
        <v>_</v>
      </c>
      <c r="F3659" s="5" t="str">
        <f>C3659&amp;"_"&amp;D3659&amp;"_"&amp;B3659</f>
        <v>__</v>
      </c>
    </row>
    <row r="3660" spans="5:6" ht="16.149999999999999" customHeight="1" x14ac:dyDescent="0.25">
      <c r="E3660" s="5" t="str">
        <f>C3660&amp;"_"&amp;D3660</f>
        <v>_</v>
      </c>
      <c r="F3660" s="5" t="str">
        <f>C3660&amp;"_"&amp;D3660&amp;"_"&amp;B3660</f>
        <v>__</v>
      </c>
    </row>
    <row r="3661" spans="5:6" ht="16.149999999999999" customHeight="1" x14ac:dyDescent="0.25">
      <c r="E3661" s="5" t="str">
        <f>C3661&amp;"_"&amp;D3661</f>
        <v>_</v>
      </c>
      <c r="F3661" s="5" t="str">
        <f>C3661&amp;"_"&amp;D3661&amp;"_"&amp;B3661</f>
        <v>__</v>
      </c>
    </row>
    <row r="3662" spans="5:6" ht="16.149999999999999" customHeight="1" x14ac:dyDescent="0.25">
      <c r="E3662" s="5" t="str">
        <f>C3662&amp;"_"&amp;D3662</f>
        <v>_</v>
      </c>
      <c r="F3662" s="5" t="str">
        <f>C3662&amp;"_"&amp;D3662&amp;"_"&amp;B3662</f>
        <v>__</v>
      </c>
    </row>
    <row r="3663" spans="5:6" ht="16.149999999999999" customHeight="1" x14ac:dyDescent="0.25">
      <c r="E3663" s="5" t="str">
        <f>C3663&amp;"_"&amp;D3663</f>
        <v>_</v>
      </c>
      <c r="F3663" s="5" t="str">
        <f>C3663&amp;"_"&amp;D3663&amp;"_"&amp;B3663</f>
        <v>__</v>
      </c>
    </row>
    <row r="3664" spans="5:6" ht="16.149999999999999" customHeight="1" x14ac:dyDescent="0.25">
      <c r="E3664" s="5" t="str">
        <f>C3664&amp;"_"&amp;D3664</f>
        <v>_</v>
      </c>
      <c r="F3664" s="5" t="str">
        <f>C3664&amp;"_"&amp;D3664&amp;"_"&amp;B3664</f>
        <v>__</v>
      </c>
    </row>
    <row r="3665" spans="5:6" ht="16.149999999999999" customHeight="1" x14ac:dyDescent="0.25">
      <c r="E3665" s="5" t="str">
        <f>C3665&amp;"_"&amp;D3665</f>
        <v>_</v>
      </c>
      <c r="F3665" s="5" t="str">
        <f>C3665&amp;"_"&amp;D3665&amp;"_"&amp;B3665</f>
        <v>__</v>
      </c>
    </row>
    <row r="3666" spans="5:6" ht="16.149999999999999" customHeight="1" x14ac:dyDescent="0.25">
      <c r="E3666" s="5" t="str">
        <f>C3666&amp;"_"&amp;D3666</f>
        <v>_</v>
      </c>
      <c r="F3666" s="5" t="str">
        <f>C3666&amp;"_"&amp;D3666&amp;"_"&amp;B3666</f>
        <v>__</v>
      </c>
    </row>
    <row r="3667" spans="5:6" ht="16.149999999999999" customHeight="1" x14ac:dyDescent="0.25">
      <c r="E3667" s="5" t="str">
        <f>C3667&amp;"_"&amp;D3667</f>
        <v>_</v>
      </c>
      <c r="F3667" s="5" t="str">
        <f>C3667&amp;"_"&amp;D3667&amp;"_"&amp;B3667</f>
        <v>__</v>
      </c>
    </row>
    <row r="3668" spans="5:6" ht="16.149999999999999" customHeight="1" x14ac:dyDescent="0.25">
      <c r="E3668" s="5" t="str">
        <f>C3668&amp;"_"&amp;D3668</f>
        <v>_</v>
      </c>
      <c r="F3668" s="5" t="str">
        <f>C3668&amp;"_"&amp;D3668&amp;"_"&amp;B3668</f>
        <v>__</v>
      </c>
    </row>
    <row r="3669" spans="5:6" ht="16.149999999999999" customHeight="1" x14ac:dyDescent="0.25">
      <c r="E3669" s="5" t="str">
        <f>C3669&amp;"_"&amp;D3669</f>
        <v>_</v>
      </c>
      <c r="F3669" s="5" t="str">
        <f>C3669&amp;"_"&amp;D3669&amp;"_"&amp;B3669</f>
        <v>__</v>
      </c>
    </row>
    <row r="3670" spans="5:6" ht="16.149999999999999" customHeight="1" x14ac:dyDescent="0.25">
      <c r="E3670" s="5" t="str">
        <f>C3670&amp;"_"&amp;D3670</f>
        <v>_</v>
      </c>
      <c r="F3670" s="5" t="str">
        <f>C3670&amp;"_"&amp;D3670&amp;"_"&amp;B3670</f>
        <v>__</v>
      </c>
    </row>
    <row r="3671" spans="5:6" ht="16.149999999999999" customHeight="1" x14ac:dyDescent="0.25">
      <c r="E3671" s="5" t="str">
        <f>C3671&amp;"_"&amp;D3671</f>
        <v>_</v>
      </c>
      <c r="F3671" s="5" t="str">
        <f>C3671&amp;"_"&amp;D3671&amp;"_"&amp;B3671</f>
        <v>__</v>
      </c>
    </row>
    <row r="3672" spans="5:6" ht="16.149999999999999" customHeight="1" x14ac:dyDescent="0.25">
      <c r="E3672" s="5" t="str">
        <f>C3672&amp;"_"&amp;D3672</f>
        <v>_</v>
      </c>
      <c r="F3672" s="5" t="str">
        <f>C3672&amp;"_"&amp;D3672&amp;"_"&amp;B3672</f>
        <v>__</v>
      </c>
    </row>
    <row r="3673" spans="5:6" ht="16.149999999999999" customHeight="1" x14ac:dyDescent="0.25">
      <c r="E3673" s="5" t="str">
        <f>C3673&amp;"_"&amp;D3673</f>
        <v>_</v>
      </c>
      <c r="F3673" s="5" t="str">
        <f>C3673&amp;"_"&amp;D3673&amp;"_"&amp;B3673</f>
        <v>__</v>
      </c>
    </row>
    <row r="3674" spans="5:6" ht="16.149999999999999" customHeight="1" x14ac:dyDescent="0.25">
      <c r="E3674" s="5" t="str">
        <f>C3674&amp;"_"&amp;D3674</f>
        <v>_</v>
      </c>
      <c r="F3674" s="5" t="str">
        <f>C3674&amp;"_"&amp;D3674&amp;"_"&amp;B3674</f>
        <v>__</v>
      </c>
    </row>
    <row r="3675" spans="5:6" ht="16.149999999999999" customHeight="1" x14ac:dyDescent="0.25">
      <c r="E3675" s="5" t="str">
        <f>C3675&amp;"_"&amp;D3675</f>
        <v>_</v>
      </c>
      <c r="F3675" s="5" t="str">
        <f>C3675&amp;"_"&amp;D3675&amp;"_"&amp;B3675</f>
        <v>__</v>
      </c>
    </row>
    <row r="3676" spans="5:6" ht="16.149999999999999" customHeight="1" x14ac:dyDescent="0.25">
      <c r="E3676" s="5" t="str">
        <f>C3676&amp;"_"&amp;D3676</f>
        <v>_</v>
      </c>
      <c r="F3676" s="5" t="str">
        <f>C3676&amp;"_"&amp;D3676&amp;"_"&amp;B3676</f>
        <v>__</v>
      </c>
    </row>
    <row r="3677" spans="5:6" ht="16.149999999999999" customHeight="1" x14ac:dyDescent="0.25">
      <c r="E3677" s="5" t="str">
        <f>C3677&amp;"_"&amp;D3677</f>
        <v>_</v>
      </c>
      <c r="F3677" s="5" t="str">
        <f>C3677&amp;"_"&amp;D3677&amp;"_"&amp;B3677</f>
        <v>__</v>
      </c>
    </row>
    <row r="3678" spans="5:6" ht="16.149999999999999" customHeight="1" x14ac:dyDescent="0.25">
      <c r="E3678" s="5" t="str">
        <f>C3678&amp;"_"&amp;D3678</f>
        <v>_</v>
      </c>
      <c r="F3678" s="5" t="str">
        <f>C3678&amp;"_"&amp;D3678&amp;"_"&amp;B3678</f>
        <v>__</v>
      </c>
    </row>
    <row r="3679" spans="5:6" ht="16.149999999999999" customHeight="1" x14ac:dyDescent="0.25">
      <c r="E3679" s="5" t="str">
        <f>C3679&amp;"_"&amp;D3679</f>
        <v>_</v>
      </c>
      <c r="F3679" s="5" t="str">
        <f>C3679&amp;"_"&amp;D3679&amp;"_"&amp;B3679</f>
        <v>__</v>
      </c>
    </row>
    <row r="3680" spans="5:6" ht="16.149999999999999" customHeight="1" x14ac:dyDescent="0.25">
      <c r="E3680" s="5" t="str">
        <f>C3680&amp;"_"&amp;D3680</f>
        <v>_</v>
      </c>
      <c r="F3680" s="5" t="str">
        <f>C3680&amp;"_"&amp;D3680&amp;"_"&amp;B3680</f>
        <v>__</v>
      </c>
    </row>
    <row r="3681" spans="5:6" ht="16.149999999999999" customHeight="1" x14ac:dyDescent="0.25">
      <c r="E3681" s="5" t="str">
        <f>C3681&amp;"_"&amp;D3681</f>
        <v>_</v>
      </c>
      <c r="F3681" s="5" t="str">
        <f>C3681&amp;"_"&amp;D3681&amp;"_"&amp;B3681</f>
        <v>__</v>
      </c>
    </row>
    <row r="3682" spans="5:6" ht="16.149999999999999" customHeight="1" x14ac:dyDescent="0.25">
      <c r="E3682" s="5" t="str">
        <f>C3682&amp;"_"&amp;D3682</f>
        <v>_</v>
      </c>
      <c r="F3682" s="5" t="str">
        <f>C3682&amp;"_"&amp;D3682&amp;"_"&amp;B3682</f>
        <v>__</v>
      </c>
    </row>
    <row r="3683" spans="5:6" ht="16.149999999999999" customHeight="1" x14ac:dyDescent="0.25">
      <c r="E3683" s="5" t="str">
        <f>C3683&amp;"_"&amp;D3683</f>
        <v>_</v>
      </c>
      <c r="F3683" s="5" t="str">
        <f>C3683&amp;"_"&amp;D3683&amp;"_"&amp;B3683</f>
        <v>__</v>
      </c>
    </row>
    <row r="3684" spans="5:6" ht="16.149999999999999" customHeight="1" x14ac:dyDescent="0.25">
      <c r="E3684" s="5" t="str">
        <f>C3684&amp;"_"&amp;D3684</f>
        <v>_</v>
      </c>
      <c r="F3684" s="5" t="str">
        <f>C3684&amp;"_"&amp;D3684&amp;"_"&amp;B3684</f>
        <v>__</v>
      </c>
    </row>
    <row r="3685" spans="5:6" ht="16.149999999999999" customHeight="1" x14ac:dyDescent="0.25">
      <c r="E3685" s="5" t="str">
        <f>C3685&amp;"_"&amp;D3685</f>
        <v>_</v>
      </c>
      <c r="F3685" s="5" t="str">
        <f>C3685&amp;"_"&amp;D3685&amp;"_"&amp;B3685</f>
        <v>__</v>
      </c>
    </row>
    <row r="3686" spans="5:6" ht="16.149999999999999" customHeight="1" x14ac:dyDescent="0.25">
      <c r="E3686" s="5" t="str">
        <f>C3686&amp;"_"&amp;D3686</f>
        <v>_</v>
      </c>
      <c r="F3686" s="5" t="str">
        <f>C3686&amp;"_"&amp;D3686&amp;"_"&amp;B3686</f>
        <v>__</v>
      </c>
    </row>
    <row r="3687" spans="5:6" ht="16.149999999999999" customHeight="1" x14ac:dyDescent="0.25">
      <c r="E3687" s="5" t="str">
        <f>C3687&amp;"_"&amp;D3687</f>
        <v>_</v>
      </c>
      <c r="F3687" s="5" t="str">
        <f>C3687&amp;"_"&amp;D3687&amp;"_"&amp;B3687</f>
        <v>__</v>
      </c>
    </row>
    <row r="3688" spans="5:6" ht="16.149999999999999" customHeight="1" x14ac:dyDescent="0.25">
      <c r="E3688" s="5" t="str">
        <f>C3688&amp;"_"&amp;D3688</f>
        <v>_</v>
      </c>
      <c r="F3688" s="5" t="str">
        <f>C3688&amp;"_"&amp;D3688&amp;"_"&amp;B3688</f>
        <v>__</v>
      </c>
    </row>
    <row r="3689" spans="5:6" ht="16.149999999999999" customHeight="1" x14ac:dyDescent="0.25">
      <c r="E3689" s="5" t="str">
        <f>C3689&amp;"_"&amp;D3689</f>
        <v>_</v>
      </c>
      <c r="F3689" s="5" t="str">
        <f>C3689&amp;"_"&amp;D3689&amp;"_"&amp;B3689</f>
        <v>__</v>
      </c>
    </row>
    <row r="3690" spans="5:6" ht="16.149999999999999" customHeight="1" x14ac:dyDescent="0.25">
      <c r="E3690" s="5" t="str">
        <f>C3690&amp;"_"&amp;D3690</f>
        <v>_</v>
      </c>
      <c r="F3690" s="5" t="str">
        <f>C3690&amp;"_"&amp;D3690&amp;"_"&amp;B3690</f>
        <v>__</v>
      </c>
    </row>
    <row r="3691" spans="5:6" ht="16.149999999999999" customHeight="1" x14ac:dyDescent="0.25">
      <c r="E3691" s="5" t="str">
        <f>C3691&amp;"_"&amp;D3691</f>
        <v>_</v>
      </c>
      <c r="F3691" s="5" t="str">
        <f>C3691&amp;"_"&amp;D3691&amp;"_"&amp;B3691</f>
        <v>__</v>
      </c>
    </row>
    <row r="3692" spans="5:6" ht="16.149999999999999" customHeight="1" x14ac:dyDescent="0.25">
      <c r="E3692" s="5" t="str">
        <f>C3692&amp;"_"&amp;D3692</f>
        <v>_</v>
      </c>
      <c r="F3692" s="5" t="str">
        <f>C3692&amp;"_"&amp;D3692&amp;"_"&amp;B3692</f>
        <v>__</v>
      </c>
    </row>
    <row r="3693" spans="5:6" ht="16.149999999999999" customHeight="1" x14ac:dyDescent="0.25">
      <c r="E3693" s="5" t="str">
        <f>C3693&amp;"_"&amp;D3693</f>
        <v>_</v>
      </c>
      <c r="F3693" s="5" t="str">
        <f>C3693&amp;"_"&amp;D3693&amp;"_"&amp;B3693</f>
        <v>__</v>
      </c>
    </row>
    <row r="3694" spans="5:6" ht="16.149999999999999" customHeight="1" x14ac:dyDescent="0.25">
      <c r="E3694" s="5" t="str">
        <f>C3694&amp;"_"&amp;D3694</f>
        <v>_</v>
      </c>
      <c r="F3694" s="5" t="str">
        <f>C3694&amp;"_"&amp;D3694&amp;"_"&amp;B3694</f>
        <v>__</v>
      </c>
    </row>
    <row r="3695" spans="5:6" ht="16.149999999999999" customHeight="1" x14ac:dyDescent="0.25">
      <c r="E3695" s="5" t="str">
        <f>C3695&amp;"_"&amp;D3695</f>
        <v>_</v>
      </c>
      <c r="F3695" s="5" t="str">
        <f>C3695&amp;"_"&amp;D3695&amp;"_"&amp;B3695</f>
        <v>__</v>
      </c>
    </row>
    <row r="3696" spans="5:6" ht="16.149999999999999" customHeight="1" x14ac:dyDescent="0.25">
      <c r="E3696" s="5" t="str">
        <f>C3696&amp;"_"&amp;D3696</f>
        <v>_</v>
      </c>
      <c r="F3696" s="5" t="str">
        <f>C3696&amp;"_"&amp;D3696&amp;"_"&amp;B3696</f>
        <v>__</v>
      </c>
    </row>
    <row r="3697" spans="5:6" ht="16.149999999999999" customHeight="1" x14ac:dyDescent="0.25">
      <c r="E3697" s="5" t="str">
        <f>C3697&amp;"_"&amp;D3697</f>
        <v>_</v>
      </c>
      <c r="F3697" s="5" t="str">
        <f>C3697&amp;"_"&amp;D3697&amp;"_"&amp;B3697</f>
        <v>__</v>
      </c>
    </row>
    <row r="3698" spans="5:6" ht="16.149999999999999" customHeight="1" x14ac:dyDescent="0.25">
      <c r="E3698" s="5" t="str">
        <f>C3698&amp;"_"&amp;D3698</f>
        <v>_</v>
      </c>
      <c r="F3698" s="5" t="str">
        <f>C3698&amp;"_"&amp;D3698&amp;"_"&amp;B3698</f>
        <v>__</v>
      </c>
    </row>
    <row r="3699" spans="5:6" ht="16.149999999999999" customHeight="1" x14ac:dyDescent="0.25">
      <c r="E3699" s="5" t="str">
        <f>C3699&amp;"_"&amp;D3699</f>
        <v>_</v>
      </c>
      <c r="F3699" s="5" t="str">
        <f>C3699&amp;"_"&amp;D3699&amp;"_"&amp;B3699</f>
        <v>__</v>
      </c>
    </row>
    <row r="3700" spans="5:6" ht="16.149999999999999" customHeight="1" x14ac:dyDescent="0.25">
      <c r="E3700" s="5" t="str">
        <f>C3700&amp;"_"&amp;D3700</f>
        <v>_</v>
      </c>
      <c r="F3700" s="5" t="str">
        <f>C3700&amp;"_"&amp;D3700&amp;"_"&amp;B3700</f>
        <v>__</v>
      </c>
    </row>
    <row r="3701" spans="5:6" ht="16.149999999999999" customHeight="1" x14ac:dyDescent="0.25">
      <c r="E3701" s="5" t="str">
        <f>C3701&amp;"_"&amp;D3701</f>
        <v>_</v>
      </c>
      <c r="F3701" s="5" t="str">
        <f>C3701&amp;"_"&amp;D3701&amp;"_"&amp;B3701</f>
        <v>__</v>
      </c>
    </row>
    <row r="3702" spans="5:6" ht="16.149999999999999" customHeight="1" x14ac:dyDescent="0.25">
      <c r="E3702" s="5" t="str">
        <f>C3702&amp;"_"&amp;D3702</f>
        <v>_</v>
      </c>
      <c r="F3702" s="5" t="str">
        <f>C3702&amp;"_"&amp;D3702&amp;"_"&amp;B3702</f>
        <v>__</v>
      </c>
    </row>
    <row r="3703" spans="5:6" ht="16.149999999999999" customHeight="1" x14ac:dyDescent="0.25">
      <c r="E3703" s="5" t="str">
        <f>C3703&amp;"_"&amp;D3703</f>
        <v>_</v>
      </c>
      <c r="F3703" s="5" t="str">
        <f>C3703&amp;"_"&amp;D3703&amp;"_"&amp;B3703</f>
        <v>__</v>
      </c>
    </row>
    <row r="3704" spans="5:6" ht="16.149999999999999" customHeight="1" x14ac:dyDescent="0.25">
      <c r="E3704" s="5" t="str">
        <f>C3704&amp;"_"&amp;D3704</f>
        <v>_</v>
      </c>
      <c r="F3704" s="5" t="str">
        <f>C3704&amp;"_"&amp;D3704&amp;"_"&amp;B3704</f>
        <v>__</v>
      </c>
    </row>
    <row r="3705" spans="5:6" ht="16.149999999999999" customHeight="1" x14ac:dyDescent="0.25">
      <c r="E3705" s="5" t="str">
        <f>C3705&amp;"_"&amp;D3705</f>
        <v>_</v>
      </c>
      <c r="F3705" s="5" t="str">
        <f>C3705&amp;"_"&amp;D3705&amp;"_"&amp;B3705</f>
        <v>__</v>
      </c>
    </row>
    <row r="3706" spans="5:6" ht="16.149999999999999" customHeight="1" x14ac:dyDescent="0.25">
      <c r="E3706" s="5" t="str">
        <f>C3706&amp;"_"&amp;D3706</f>
        <v>_</v>
      </c>
      <c r="F3706" s="5" t="str">
        <f>C3706&amp;"_"&amp;D3706&amp;"_"&amp;B3706</f>
        <v>__</v>
      </c>
    </row>
    <row r="3707" spans="5:6" ht="16.149999999999999" customHeight="1" x14ac:dyDescent="0.25">
      <c r="E3707" s="5" t="str">
        <f>C3707&amp;"_"&amp;D3707</f>
        <v>_</v>
      </c>
      <c r="F3707" s="5" t="str">
        <f>C3707&amp;"_"&amp;D3707&amp;"_"&amp;B3707</f>
        <v>__</v>
      </c>
    </row>
    <row r="3708" spans="5:6" ht="16.149999999999999" customHeight="1" x14ac:dyDescent="0.25">
      <c r="E3708" s="5" t="str">
        <f>C3708&amp;"_"&amp;D3708</f>
        <v>_</v>
      </c>
      <c r="F3708" s="5" t="str">
        <f>C3708&amp;"_"&amp;D3708&amp;"_"&amp;B3708</f>
        <v>__</v>
      </c>
    </row>
    <row r="3709" spans="5:6" ht="16.149999999999999" customHeight="1" x14ac:dyDescent="0.25">
      <c r="E3709" s="5" t="str">
        <f>C3709&amp;"_"&amp;D3709</f>
        <v>_</v>
      </c>
      <c r="F3709" s="5" t="str">
        <f>C3709&amp;"_"&amp;D3709&amp;"_"&amp;B3709</f>
        <v>__</v>
      </c>
    </row>
    <row r="3710" spans="5:6" ht="16.149999999999999" customHeight="1" x14ac:dyDescent="0.25">
      <c r="E3710" s="5" t="str">
        <f>C3710&amp;"_"&amp;D3710</f>
        <v>_</v>
      </c>
      <c r="F3710" s="5" t="str">
        <f>C3710&amp;"_"&amp;D3710&amp;"_"&amp;B3710</f>
        <v>__</v>
      </c>
    </row>
    <row r="3711" spans="5:6" ht="16.149999999999999" customHeight="1" x14ac:dyDescent="0.25">
      <c r="E3711" s="5" t="str">
        <f>C3711&amp;"_"&amp;D3711</f>
        <v>_</v>
      </c>
      <c r="F3711" s="5" t="str">
        <f>C3711&amp;"_"&amp;D3711&amp;"_"&amp;B3711</f>
        <v>__</v>
      </c>
    </row>
    <row r="3712" spans="5:6" ht="16.149999999999999" customHeight="1" x14ac:dyDescent="0.25">
      <c r="E3712" s="5" t="str">
        <f>C3712&amp;"_"&amp;D3712</f>
        <v>_</v>
      </c>
      <c r="F3712" s="5" t="str">
        <f>C3712&amp;"_"&amp;D3712&amp;"_"&amp;B3712</f>
        <v>__</v>
      </c>
    </row>
    <row r="3713" spans="5:6" ht="16.149999999999999" customHeight="1" x14ac:dyDescent="0.25">
      <c r="E3713" s="5" t="str">
        <f>C3713&amp;"_"&amp;D3713</f>
        <v>_</v>
      </c>
      <c r="F3713" s="5" t="str">
        <f>C3713&amp;"_"&amp;D3713&amp;"_"&amp;B3713</f>
        <v>__</v>
      </c>
    </row>
    <row r="3714" spans="5:6" ht="16.149999999999999" customHeight="1" x14ac:dyDescent="0.25">
      <c r="E3714" s="5" t="str">
        <f>C3714&amp;"_"&amp;D3714</f>
        <v>_</v>
      </c>
      <c r="F3714" s="5" t="str">
        <f>C3714&amp;"_"&amp;D3714&amp;"_"&amp;B3714</f>
        <v>__</v>
      </c>
    </row>
    <row r="3715" spans="5:6" ht="16.149999999999999" customHeight="1" x14ac:dyDescent="0.25">
      <c r="E3715" s="5" t="str">
        <f>C3715&amp;"_"&amp;D3715</f>
        <v>_</v>
      </c>
      <c r="F3715" s="5" t="str">
        <f>C3715&amp;"_"&amp;D3715&amp;"_"&amp;B3715</f>
        <v>__</v>
      </c>
    </row>
    <row r="3716" spans="5:6" ht="16.149999999999999" customHeight="1" x14ac:dyDescent="0.25">
      <c r="E3716" s="5" t="str">
        <f>C3716&amp;"_"&amp;D3716</f>
        <v>_</v>
      </c>
      <c r="F3716" s="5" t="str">
        <f>C3716&amp;"_"&amp;D3716&amp;"_"&amp;B3716</f>
        <v>__</v>
      </c>
    </row>
    <row r="3717" spans="5:6" ht="16.149999999999999" customHeight="1" x14ac:dyDescent="0.25">
      <c r="E3717" s="5" t="str">
        <f>C3717&amp;"_"&amp;D3717</f>
        <v>_</v>
      </c>
      <c r="F3717" s="5" t="str">
        <f>C3717&amp;"_"&amp;D3717&amp;"_"&amp;B3717</f>
        <v>__</v>
      </c>
    </row>
    <row r="3718" spans="5:6" ht="16.149999999999999" customHeight="1" x14ac:dyDescent="0.25">
      <c r="E3718" s="5" t="str">
        <f>C3718&amp;"_"&amp;D3718</f>
        <v>_</v>
      </c>
      <c r="F3718" s="5" t="str">
        <f>C3718&amp;"_"&amp;D3718&amp;"_"&amp;B3718</f>
        <v>__</v>
      </c>
    </row>
    <row r="3719" spans="5:6" ht="16.149999999999999" customHeight="1" x14ac:dyDescent="0.25">
      <c r="E3719" s="5" t="str">
        <f>C3719&amp;"_"&amp;D3719</f>
        <v>_</v>
      </c>
      <c r="F3719" s="5" t="str">
        <f>C3719&amp;"_"&amp;D3719&amp;"_"&amp;B3719</f>
        <v>__</v>
      </c>
    </row>
    <row r="3720" spans="5:6" ht="16.149999999999999" customHeight="1" x14ac:dyDescent="0.25">
      <c r="E3720" s="5" t="str">
        <f>C3720&amp;"_"&amp;D3720</f>
        <v>_</v>
      </c>
      <c r="F3720" s="5" t="str">
        <f>C3720&amp;"_"&amp;D3720&amp;"_"&amp;B3720</f>
        <v>__</v>
      </c>
    </row>
    <row r="3721" spans="5:6" ht="16.149999999999999" customHeight="1" x14ac:dyDescent="0.25">
      <c r="E3721" s="5" t="str">
        <f>C3721&amp;"_"&amp;D3721</f>
        <v>_</v>
      </c>
      <c r="F3721" s="5" t="str">
        <f>C3721&amp;"_"&amp;D3721&amp;"_"&amp;B3721</f>
        <v>__</v>
      </c>
    </row>
    <row r="3722" spans="5:6" ht="16.149999999999999" customHeight="1" x14ac:dyDescent="0.25">
      <c r="E3722" s="5" t="str">
        <f>C3722&amp;"_"&amp;D3722</f>
        <v>_</v>
      </c>
      <c r="F3722" s="5" t="str">
        <f>C3722&amp;"_"&amp;D3722&amp;"_"&amp;B3722</f>
        <v>__</v>
      </c>
    </row>
    <row r="3723" spans="5:6" ht="16.149999999999999" customHeight="1" x14ac:dyDescent="0.25">
      <c r="E3723" s="5" t="str">
        <f>C3723&amp;"_"&amp;D3723</f>
        <v>_</v>
      </c>
      <c r="F3723" s="5" t="str">
        <f>C3723&amp;"_"&amp;D3723&amp;"_"&amp;B3723</f>
        <v>__</v>
      </c>
    </row>
    <row r="3724" spans="5:6" ht="16.149999999999999" customHeight="1" x14ac:dyDescent="0.25">
      <c r="E3724" s="5" t="str">
        <f>C3724&amp;"_"&amp;D3724</f>
        <v>_</v>
      </c>
      <c r="F3724" s="5" t="str">
        <f>C3724&amp;"_"&amp;D3724&amp;"_"&amp;B3724</f>
        <v>__</v>
      </c>
    </row>
    <row r="3725" spans="5:6" ht="16.149999999999999" customHeight="1" x14ac:dyDescent="0.25">
      <c r="E3725" s="5" t="str">
        <f>C3725&amp;"_"&amp;D3725</f>
        <v>_</v>
      </c>
      <c r="F3725" s="5" t="str">
        <f>C3725&amp;"_"&amp;D3725&amp;"_"&amp;B3725</f>
        <v>__</v>
      </c>
    </row>
    <row r="3726" spans="5:6" ht="16.149999999999999" customHeight="1" x14ac:dyDescent="0.25">
      <c r="E3726" s="5" t="str">
        <f>C3726&amp;"_"&amp;D3726</f>
        <v>_</v>
      </c>
      <c r="F3726" s="5" t="str">
        <f>C3726&amp;"_"&amp;D3726&amp;"_"&amp;B3726</f>
        <v>__</v>
      </c>
    </row>
    <row r="3727" spans="5:6" ht="16.149999999999999" customHeight="1" x14ac:dyDescent="0.25">
      <c r="E3727" s="5" t="str">
        <f>C3727&amp;"_"&amp;D3727</f>
        <v>_</v>
      </c>
      <c r="F3727" s="5" t="str">
        <f>C3727&amp;"_"&amp;D3727&amp;"_"&amp;B3727</f>
        <v>__</v>
      </c>
    </row>
    <row r="3728" spans="5:6" ht="16.149999999999999" customHeight="1" x14ac:dyDescent="0.25">
      <c r="E3728" s="5" t="str">
        <f>C3728&amp;"_"&amp;D3728</f>
        <v>_</v>
      </c>
      <c r="F3728" s="5" t="str">
        <f>C3728&amp;"_"&amp;D3728&amp;"_"&amp;B3728</f>
        <v>__</v>
      </c>
    </row>
    <row r="3729" spans="5:6" ht="16.149999999999999" customHeight="1" x14ac:dyDescent="0.25">
      <c r="E3729" s="5" t="str">
        <f>C3729&amp;"_"&amp;D3729</f>
        <v>_</v>
      </c>
      <c r="F3729" s="5" t="str">
        <f>C3729&amp;"_"&amp;D3729&amp;"_"&amp;B3729</f>
        <v>__</v>
      </c>
    </row>
    <row r="3730" spans="5:6" ht="16.149999999999999" customHeight="1" x14ac:dyDescent="0.25">
      <c r="E3730" s="5" t="str">
        <f>C3730&amp;"_"&amp;D3730</f>
        <v>_</v>
      </c>
      <c r="F3730" s="5" t="str">
        <f>C3730&amp;"_"&amp;D3730&amp;"_"&amp;B3730</f>
        <v>__</v>
      </c>
    </row>
    <row r="3731" spans="5:6" ht="16.149999999999999" customHeight="1" x14ac:dyDescent="0.25">
      <c r="E3731" s="5" t="str">
        <f>C3731&amp;"_"&amp;D3731</f>
        <v>_</v>
      </c>
      <c r="F3731" s="5" t="str">
        <f>C3731&amp;"_"&amp;D3731&amp;"_"&amp;B3731</f>
        <v>__</v>
      </c>
    </row>
    <row r="3732" spans="5:6" ht="16.149999999999999" customHeight="1" x14ac:dyDescent="0.25">
      <c r="E3732" s="5" t="str">
        <f>C3732&amp;"_"&amp;D3732</f>
        <v>_</v>
      </c>
      <c r="F3732" s="5" t="str">
        <f>C3732&amp;"_"&amp;D3732&amp;"_"&amp;B3732</f>
        <v>__</v>
      </c>
    </row>
    <row r="3733" spans="5:6" ht="16.149999999999999" customHeight="1" x14ac:dyDescent="0.25">
      <c r="E3733" s="5" t="str">
        <f>C3733&amp;"_"&amp;D3733</f>
        <v>_</v>
      </c>
      <c r="F3733" s="5" t="str">
        <f>C3733&amp;"_"&amp;D3733&amp;"_"&amp;B3733</f>
        <v>__</v>
      </c>
    </row>
    <row r="3734" spans="5:6" ht="16.149999999999999" customHeight="1" x14ac:dyDescent="0.25">
      <c r="E3734" s="5" t="str">
        <f>C3734&amp;"_"&amp;D3734</f>
        <v>_</v>
      </c>
      <c r="F3734" s="5" t="str">
        <f>C3734&amp;"_"&amp;D3734&amp;"_"&amp;B3734</f>
        <v>__</v>
      </c>
    </row>
    <row r="3735" spans="5:6" ht="16.149999999999999" customHeight="1" x14ac:dyDescent="0.25">
      <c r="E3735" s="5" t="str">
        <f>C3735&amp;"_"&amp;D3735</f>
        <v>_</v>
      </c>
      <c r="F3735" s="5" t="str">
        <f>C3735&amp;"_"&amp;D3735&amp;"_"&amp;B3735</f>
        <v>__</v>
      </c>
    </row>
    <row r="3736" spans="5:6" ht="16.149999999999999" customHeight="1" x14ac:dyDescent="0.25">
      <c r="E3736" s="5" t="str">
        <f>C3736&amp;"_"&amp;D3736</f>
        <v>_</v>
      </c>
      <c r="F3736" s="5" t="str">
        <f>C3736&amp;"_"&amp;D3736&amp;"_"&amp;B3736</f>
        <v>__</v>
      </c>
    </row>
    <row r="3737" spans="5:6" ht="16.149999999999999" customHeight="1" x14ac:dyDescent="0.25">
      <c r="E3737" s="5" t="str">
        <f>C3737&amp;"_"&amp;D3737</f>
        <v>_</v>
      </c>
      <c r="F3737" s="5" t="str">
        <f>C3737&amp;"_"&amp;D3737&amp;"_"&amp;B3737</f>
        <v>__</v>
      </c>
    </row>
    <row r="3738" spans="5:6" ht="16.149999999999999" customHeight="1" x14ac:dyDescent="0.25">
      <c r="E3738" s="5" t="str">
        <f>C3738&amp;"_"&amp;D3738</f>
        <v>_</v>
      </c>
      <c r="F3738" s="5" t="str">
        <f>C3738&amp;"_"&amp;D3738&amp;"_"&amp;B3738</f>
        <v>__</v>
      </c>
    </row>
    <row r="3739" spans="5:6" ht="16.149999999999999" customHeight="1" x14ac:dyDescent="0.25">
      <c r="E3739" s="5" t="str">
        <f>C3739&amp;"_"&amp;D3739</f>
        <v>_</v>
      </c>
      <c r="F3739" s="5" t="str">
        <f>C3739&amp;"_"&amp;D3739&amp;"_"&amp;B3739</f>
        <v>__</v>
      </c>
    </row>
    <row r="3740" spans="5:6" ht="16.149999999999999" customHeight="1" x14ac:dyDescent="0.25">
      <c r="E3740" s="5" t="str">
        <f>C3740&amp;"_"&amp;D3740</f>
        <v>_</v>
      </c>
      <c r="F3740" s="5" t="str">
        <f>C3740&amp;"_"&amp;D3740&amp;"_"&amp;B3740</f>
        <v>__</v>
      </c>
    </row>
    <row r="3741" spans="5:6" ht="16.149999999999999" customHeight="1" x14ac:dyDescent="0.25">
      <c r="E3741" s="5" t="str">
        <f>C3741&amp;"_"&amp;D3741</f>
        <v>_</v>
      </c>
      <c r="F3741" s="5" t="str">
        <f>C3741&amp;"_"&amp;D3741&amp;"_"&amp;B3741</f>
        <v>__</v>
      </c>
    </row>
    <row r="3742" spans="5:6" ht="16.149999999999999" customHeight="1" x14ac:dyDescent="0.25">
      <c r="E3742" s="5" t="str">
        <f>C3742&amp;"_"&amp;D3742</f>
        <v>_</v>
      </c>
      <c r="F3742" s="5" t="str">
        <f>C3742&amp;"_"&amp;D3742&amp;"_"&amp;B3742</f>
        <v>__</v>
      </c>
    </row>
    <row r="3743" spans="5:6" ht="16.149999999999999" customHeight="1" x14ac:dyDescent="0.25">
      <c r="E3743" s="5" t="str">
        <f>C3743&amp;"_"&amp;D3743</f>
        <v>_</v>
      </c>
      <c r="F3743" s="5" t="str">
        <f>C3743&amp;"_"&amp;D3743&amp;"_"&amp;B3743</f>
        <v>__</v>
      </c>
    </row>
    <row r="3744" spans="5:6" ht="16.149999999999999" customHeight="1" x14ac:dyDescent="0.25">
      <c r="E3744" s="5" t="str">
        <f>C3744&amp;"_"&amp;D3744</f>
        <v>_</v>
      </c>
      <c r="F3744" s="5" t="str">
        <f>C3744&amp;"_"&amp;D3744&amp;"_"&amp;B3744</f>
        <v>__</v>
      </c>
    </row>
    <row r="3745" spans="5:6" ht="16.149999999999999" customHeight="1" x14ac:dyDescent="0.25">
      <c r="E3745" s="5" t="str">
        <f>C3745&amp;"_"&amp;D3745</f>
        <v>_</v>
      </c>
      <c r="F3745" s="5" t="str">
        <f>C3745&amp;"_"&amp;D3745&amp;"_"&amp;B3745</f>
        <v>__</v>
      </c>
    </row>
    <row r="3746" spans="5:6" ht="16.149999999999999" customHeight="1" x14ac:dyDescent="0.25">
      <c r="E3746" s="5" t="str">
        <f>C3746&amp;"_"&amp;D3746</f>
        <v>_</v>
      </c>
      <c r="F3746" s="5" t="str">
        <f>C3746&amp;"_"&amp;D3746&amp;"_"&amp;B3746</f>
        <v>__</v>
      </c>
    </row>
    <row r="3747" spans="5:6" ht="16.149999999999999" customHeight="1" x14ac:dyDescent="0.25">
      <c r="E3747" s="5" t="str">
        <f>C3747&amp;"_"&amp;D3747</f>
        <v>_</v>
      </c>
      <c r="F3747" s="5" t="str">
        <f>C3747&amp;"_"&amp;D3747&amp;"_"&amp;B3747</f>
        <v>__</v>
      </c>
    </row>
    <row r="3748" spans="5:6" ht="16.149999999999999" customHeight="1" x14ac:dyDescent="0.25">
      <c r="E3748" s="5" t="str">
        <f>C3748&amp;"_"&amp;D3748</f>
        <v>_</v>
      </c>
      <c r="F3748" s="5" t="str">
        <f>C3748&amp;"_"&amp;D3748&amp;"_"&amp;B3748</f>
        <v>__</v>
      </c>
    </row>
    <row r="3749" spans="5:6" ht="16.149999999999999" customHeight="1" x14ac:dyDescent="0.25">
      <c r="E3749" s="5" t="str">
        <f>C3749&amp;"_"&amp;D3749</f>
        <v>_</v>
      </c>
      <c r="F3749" s="5" t="str">
        <f>C3749&amp;"_"&amp;D3749&amp;"_"&amp;B3749</f>
        <v>__</v>
      </c>
    </row>
    <row r="3750" spans="5:6" ht="16.149999999999999" customHeight="1" x14ac:dyDescent="0.25">
      <c r="E3750" s="5" t="str">
        <f>C3750&amp;"_"&amp;D3750</f>
        <v>_</v>
      </c>
      <c r="F3750" s="5" t="str">
        <f>C3750&amp;"_"&amp;D3750&amp;"_"&amp;B3750</f>
        <v>__</v>
      </c>
    </row>
    <row r="3751" spans="5:6" ht="16.149999999999999" customHeight="1" x14ac:dyDescent="0.25">
      <c r="E3751" s="5" t="str">
        <f>C3751&amp;"_"&amp;D3751</f>
        <v>_</v>
      </c>
      <c r="F3751" s="5" t="str">
        <f>C3751&amp;"_"&amp;D3751&amp;"_"&amp;B3751</f>
        <v>__</v>
      </c>
    </row>
    <row r="3752" spans="5:6" ht="16.149999999999999" customHeight="1" x14ac:dyDescent="0.25">
      <c r="E3752" s="5" t="str">
        <f>C3752&amp;"_"&amp;D3752</f>
        <v>_</v>
      </c>
      <c r="F3752" s="5" t="str">
        <f>C3752&amp;"_"&amp;D3752&amp;"_"&amp;B3752</f>
        <v>__</v>
      </c>
    </row>
    <row r="3753" spans="5:6" ht="16.149999999999999" customHeight="1" x14ac:dyDescent="0.25">
      <c r="E3753" s="5" t="str">
        <f>C3753&amp;"_"&amp;D3753</f>
        <v>_</v>
      </c>
      <c r="F3753" s="5" t="str">
        <f>C3753&amp;"_"&amp;D3753&amp;"_"&amp;B3753</f>
        <v>__</v>
      </c>
    </row>
    <row r="3754" spans="5:6" ht="16.149999999999999" customHeight="1" x14ac:dyDescent="0.25">
      <c r="E3754" s="5" t="str">
        <f>C3754&amp;"_"&amp;D3754</f>
        <v>_</v>
      </c>
      <c r="F3754" s="5" t="str">
        <f>C3754&amp;"_"&amp;D3754&amp;"_"&amp;B3754</f>
        <v>__</v>
      </c>
    </row>
    <row r="3755" spans="5:6" ht="16.149999999999999" customHeight="1" x14ac:dyDescent="0.25">
      <c r="E3755" s="5" t="str">
        <f>C3755&amp;"_"&amp;D3755</f>
        <v>_</v>
      </c>
      <c r="F3755" s="5" t="str">
        <f>C3755&amp;"_"&amp;D3755&amp;"_"&amp;B3755</f>
        <v>__</v>
      </c>
    </row>
    <row r="3756" spans="5:6" ht="16.149999999999999" customHeight="1" x14ac:dyDescent="0.25">
      <c r="E3756" s="5" t="str">
        <f>C3756&amp;"_"&amp;D3756</f>
        <v>_</v>
      </c>
      <c r="F3756" s="5" t="str">
        <f>C3756&amp;"_"&amp;D3756&amp;"_"&amp;B3756</f>
        <v>__</v>
      </c>
    </row>
    <row r="3757" spans="5:6" ht="16.149999999999999" customHeight="1" x14ac:dyDescent="0.25">
      <c r="E3757" s="5" t="str">
        <f>C3757&amp;"_"&amp;D3757</f>
        <v>_</v>
      </c>
      <c r="F3757" s="5" t="str">
        <f>C3757&amp;"_"&amp;D3757&amp;"_"&amp;B3757</f>
        <v>__</v>
      </c>
    </row>
    <row r="3758" spans="5:6" ht="16.149999999999999" customHeight="1" x14ac:dyDescent="0.25">
      <c r="E3758" s="5" t="str">
        <f>C3758&amp;"_"&amp;D3758</f>
        <v>_</v>
      </c>
      <c r="F3758" s="5" t="str">
        <f>C3758&amp;"_"&amp;D3758&amp;"_"&amp;B3758</f>
        <v>__</v>
      </c>
    </row>
    <row r="3759" spans="5:6" ht="16.149999999999999" customHeight="1" x14ac:dyDescent="0.25">
      <c r="E3759" s="5" t="str">
        <f>C3759&amp;"_"&amp;D3759</f>
        <v>_</v>
      </c>
      <c r="F3759" s="5" t="str">
        <f>C3759&amp;"_"&amp;D3759&amp;"_"&amp;B3759</f>
        <v>__</v>
      </c>
    </row>
    <row r="3760" spans="5:6" ht="16.149999999999999" customHeight="1" x14ac:dyDescent="0.25">
      <c r="E3760" s="5" t="str">
        <f>C3760&amp;"_"&amp;D3760</f>
        <v>_</v>
      </c>
      <c r="F3760" s="5" t="str">
        <f>C3760&amp;"_"&amp;D3760&amp;"_"&amp;B3760</f>
        <v>__</v>
      </c>
    </row>
    <row r="3761" spans="5:6" ht="16.149999999999999" customHeight="1" x14ac:dyDescent="0.25">
      <c r="E3761" s="5" t="str">
        <f>C3761&amp;"_"&amp;D3761</f>
        <v>_</v>
      </c>
      <c r="F3761" s="5" t="str">
        <f>C3761&amp;"_"&amp;D3761&amp;"_"&amp;B3761</f>
        <v>__</v>
      </c>
    </row>
    <row r="3762" spans="5:6" ht="16.149999999999999" customHeight="1" x14ac:dyDescent="0.25">
      <c r="E3762" s="5" t="str">
        <f>C3762&amp;"_"&amp;D3762</f>
        <v>_</v>
      </c>
      <c r="F3762" s="5" t="str">
        <f>C3762&amp;"_"&amp;D3762&amp;"_"&amp;B3762</f>
        <v>__</v>
      </c>
    </row>
    <row r="3763" spans="5:6" ht="16.149999999999999" customHeight="1" x14ac:dyDescent="0.25">
      <c r="E3763" s="5" t="str">
        <f>C3763&amp;"_"&amp;D3763</f>
        <v>_</v>
      </c>
      <c r="F3763" s="5" t="str">
        <f>C3763&amp;"_"&amp;D3763&amp;"_"&amp;B3763</f>
        <v>__</v>
      </c>
    </row>
    <row r="3764" spans="5:6" ht="16.149999999999999" customHeight="1" x14ac:dyDescent="0.25">
      <c r="E3764" s="5" t="str">
        <f>C3764&amp;"_"&amp;D3764</f>
        <v>_</v>
      </c>
      <c r="F3764" s="5" t="str">
        <f>C3764&amp;"_"&amp;D3764&amp;"_"&amp;B3764</f>
        <v>__</v>
      </c>
    </row>
    <row r="3765" spans="5:6" ht="16.149999999999999" customHeight="1" x14ac:dyDescent="0.25">
      <c r="E3765" s="5" t="str">
        <f>C3765&amp;"_"&amp;D3765</f>
        <v>_</v>
      </c>
      <c r="F3765" s="5" t="str">
        <f>C3765&amp;"_"&amp;D3765&amp;"_"&amp;B3765</f>
        <v>__</v>
      </c>
    </row>
    <row r="3766" spans="5:6" ht="16.149999999999999" customHeight="1" x14ac:dyDescent="0.25">
      <c r="E3766" s="5" t="str">
        <f>C3766&amp;"_"&amp;D3766</f>
        <v>_</v>
      </c>
      <c r="F3766" s="5" t="str">
        <f>C3766&amp;"_"&amp;D3766&amp;"_"&amp;B3766</f>
        <v>__</v>
      </c>
    </row>
    <row r="3767" spans="5:6" ht="16.149999999999999" customHeight="1" x14ac:dyDescent="0.25">
      <c r="E3767" s="5" t="str">
        <f>C3767&amp;"_"&amp;D3767</f>
        <v>_</v>
      </c>
      <c r="F3767" s="5" t="str">
        <f>C3767&amp;"_"&amp;D3767&amp;"_"&amp;B3767</f>
        <v>__</v>
      </c>
    </row>
    <row r="3768" spans="5:6" ht="16.149999999999999" customHeight="1" x14ac:dyDescent="0.25">
      <c r="E3768" s="5" t="str">
        <f>C3768&amp;"_"&amp;D3768</f>
        <v>_</v>
      </c>
      <c r="F3768" s="5" t="str">
        <f>C3768&amp;"_"&amp;D3768&amp;"_"&amp;B3768</f>
        <v>__</v>
      </c>
    </row>
    <row r="3769" spans="5:6" ht="16.149999999999999" customHeight="1" x14ac:dyDescent="0.25">
      <c r="E3769" s="5" t="str">
        <f>C3769&amp;"_"&amp;D3769</f>
        <v>_</v>
      </c>
      <c r="F3769" s="5" t="str">
        <f>C3769&amp;"_"&amp;D3769&amp;"_"&amp;B3769</f>
        <v>__</v>
      </c>
    </row>
    <row r="3770" spans="5:6" ht="16.149999999999999" customHeight="1" x14ac:dyDescent="0.25">
      <c r="E3770" s="5" t="str">
        <f>C3770&amp;"_"&amp;D3770</f>
        <v>_</v>
      </c>
      <c r="F3770" s="5" t="str">
        <f>C3770&amp;"_"&amp;D3770&amp;"_"&amp;B3770</f>
        <v>__</v>
      </c>
    </row>
    <row r="3771" spans="5:6" ht="16.149999999999999" customHeight="1" x14ac:dyDescent="0.25">
      <c r="E3771" s="5" t="str">
        <f>C3771&amp;"_"&amp;D3771</f>
        <v>_</v>
      </c>
      <c r="F3771" s="5" t="str">
        <f>C3771&amp;"_"&amp;D3771&amp;"_"&amp;B3771</f>
        <v>__</v>
      </c>
    </row>
    <row r="3772" spans="5:6" ht="16.149999999999999" customHeight="1" x14ac:dyDescent="0.25">
      <c r="E3772" s="5" t="str">
        <f>C3772&amp;"_"&amp;D3772</f>
        <v>_</v>
      </c>
      <c r="F3772" s="5" t="str">
        <f>C3772&amp;"_"&amp;D3772&amp;"_"&amp;B3772</f>
        <v>__</v>
      </c>
    </row>
    <row r="3773" spans="5:6" ht="16.149999999999999" customHeight="1" x14ac:dyDescent="0.25">
      <c r="E3773" s="5" t="str">
        <f>C3773&amp;"_"&amp;D3773</f>
        <v>_</v>
      </c>
      <c r="F3773" s="5" t="str">
        <f>C3773&amp;"_"&amp;D3773&amp;"_"&amp;B3773</f>
        <v>__</v>
      </c>
    </row>
    <row r="3774" spans="5:6" ht="16.149999999999999" customHeight="1" x14ac:dyDescent="0.25">
      <c r="E3774" s="5" t="str">
        <f>C3774&amp;"_"&amp;D3774</f>
        <v>_</v>
      </c>
      <c r="F3774" s="5" t="str">
        <f>C3774&amp;"_"&amp;D3774&amp;"_"&amp;B3774</f>
        <v>__</v>
      </c>
    </row>
    <row r="3775" spans="5:6" ht="16.149999999999999" customHeight="1" x14ac:dyDescent="0.25">
      <c r="E3775" s="5" t="str">
        <f>C3775&amp;"_"&amp;D3775</f>
        <v>_</v>
      </c>
      <c r="F3775" s="5" t="str">
        <f>C3775&amp;"_"&amp;D3775&amp;"_"&amp;B3775</f>
        <v>__</v>
      </c>
    </row>
    <row r="3776" spans="5:6" ht="16.149999999999999" customHeight="1" x14ac:dyDescent="0.25">
      <c r="E3776" s="5" t="str">
        <f>C3776&amp;"_"&amp;D3776</f>
        <v>_</v>
      </c>
      <c r="F3776" s="5" t="str">
        <f>C3776&amp;"_"&amp;D3776&amp;"_"&amp;B3776</f>
        <v>__</v>
      </c>
    </row>
    <row r="3777" spans="5:6" ht="16.149999999999999" customHeight="1" x14ac:dyDescent="0.25">
      <c r="E3777" s="5" t="str">
        <f>C3777&amp;"_"&amp;D3777</f>
        <v>_</v>
      </c>
      <c r="F3777" s="5" t="str">
        <f>C3777&amp;"_"&amp;D3777&amp;"_"&amp;B3777</f>
        <v>__</v>
      </c>
    </row>
    <row r="3778" spans="5:6" ht="16.149999999999999" customHeight="1" x14ac:dyDescent="0.25">
      <c r="E3778" s="5" t="str">
        <f>C3778&amp;"_"&amp;D3778</f>
        <v>_</v>
      </c>
      <c r="F3778" s="5" t="str">
        <f>C3778&amp;"_"&amp;D3778&amp;"_"&amp;B3778</f>
        <v>__</v>
      </c>
    </row>
    <row r="3779" spans="5:6" ht="16.149999999999999" customHeight="1" x14ac:dyDescent="0.25">
      <c r="E3779" s="5" t="str">
        <f>C3779&amp;"_"&amp;D3779</f>
        <v>_</v>
      </c>
      <c r="F3779" s="5" t="str">
        <f>C3779&amp;"_"&amp;D3779&amp;"_"&amp;B3779</f>
        <v>__</v>
      </c>
    </row>
    <row r="3780" spans="5:6" ht="16.149999999999999" customHeight="1" x14ac:dyDescent="0.25">
      <c r="E3780" s="5" t="str">
        <f>C3780&amp;"_"&amp;D3780</f>
        <v>_</v>
      </c>
      <c r="F3780" s="5" t="str">
        <f>C3780&amp;"_"&amp;D3780&amp;"_"&amp;B3780</f>
        <v>__</v>
      </c>
    </row>
    <row r="3781" spans="5:6" ht="16.149999999999999" customHeight="1" x14ac:dyDescent="0.25">
      <c r="E3781" s="5" t="str">
        <f>C3781&amp;"_"&amp;D3781</f>
        <v>_</v>
      </c>
      <c r="F3781" s="5" t="str">
        <f>C3781&amp;"_"&amp;D3781&amp;"_"&amp;B3781</f>
        <v>__</v>
      </c>
    </row>
    <row r="3782" spans="5:6" ht="16.149999999999999" customHeight="1" x14ac:dyDescent="0.25">
      <c r="E3782" s="5" t="str">
        <f>C3782&amp;"_"&amp;D3782</f>
        <v>_</v>
      </c>
      <c r="F3782" s="5" t="str">
        <f>C3782&amp;"_"&amp;D3782&amp;"_"&amp;B3782</f>
        <v>__</v>
      </c>
    </row>
    <row r="3783" spans="5:6" ht="16.149999999999999" customHeight="1" x14ac:dyDescent="0.25">
      <c r="E3783" s="5" t="str">
        <f>C3783&amp;"_"&amp;D3783</f>
        <v>_</v>
      </c>
      <c r="F3783" s="5" t="str">
        <f>C3783&amp;"_"&amp;D3783&amp;"_"&amp;B3783</f>
        <v>__</v>
      </c>
    </row>
    <row r="3784" spans="5:6" ht="16.149999999999999" customHeight="1" x14ac:dyDescent="0.25">
      <c r="E3784" s="5" t="str">
        <f>C3784&amp;"_"&amp;D3784</f>
        <v>_</v>
      </c>
      <c r="F3784" s="5" t="str">
        <f>C3784&amp;"_"&amp;D3784&amp;"_"&amp;B3784</f>
        <v>__</v>
      </c>
    </row>
    <row r="3785" spans="5:6" ht="16.149999999999999" customHeight="1" x14ac:dyDescent="0.25">
      <c r="E3785" s="5" t="str">
        <f>C3785&amp;"_"&amp;D3785</f>
        <v>_</v>
      </c>
      <c r="F3785" s="5" t="str">
        <f>C3785&amp;"_"&amp;D3785&amp;"_"&amp;B3785</f>
        <v>__</v>
      </c>
    </row>
    <row r="3786" spans="5:6" ht="16.149999999999999" customHeight="1" x14ac:dyDescent="0.25">
      <c r="E3786" s="5" t="str">
        <f>C3786&amp;"_"&amp;D3786</f>
        <v>_</v>
      </c>
      <c r="F3786" s="5" t="str">
        <f>C3786&amp;"_"&amp;D3786&amp;"_"&amp;B3786</f>
        <v>__</v>
      </c>
    </row>
    <row r="3787" spans="5:6" ht="16.149999999999999" customHeight="1" x14ac:dyDescent="0.25">
      <c r="E3787" s="5" t="str">
        <f>C3787&amp;"_"&amp;D3787</f>
        <v>_</v>
      </c>
      <c r="F3787" s="5" t="str">
        <f>C3787&amp;"_"&amp;D3787&amp;"_"&amp;B3787</f>
        <v>__</v>
      </c>
    </row>
    <row r="3788" spans="5:6" ht="16.149999999999999" customHeight="1" x14ac:dyDescent="0.25">
      <c r="E3788" s="5" t="str">
        <f>C3788&amp;"_"&amp;D3788</f>
        <v>_</v>
      </c>
      <c r="F3788" s="5" t="str">
        <f>C3788&amp;"_"&amp;D3788&amp;"_"&amp;B3788</f>
        <v>__</v>
      </c>
    </row>
    <row r="3789" spans="5:6" ht="16.149999999999999" customHeight="1" x14ac:dyDescent="0.25">
      <c r="E3789" s="5" t="str">
        <f>C3789&amp;"_"&amp;D3789</f>
        <v>_</v>
      </c>
      <c r="F3789" s="5" t="str">
        <f>C3789&amp;"_"&amp;D3789&amp;"_"&amp;B3789</f>
        <v>__</v>
      </c>
    </row>
    <row r="3790" spans="5:6" ht="16.149999999999999" customHeight="1" x14ac:dyDescent="0.25">
      <c r="E3790" s="5" t="str">
        <f>C3790&amp;"_"&amp;D3790</f>
        <v>_</v>
      </c>
      <c r="F3790" s="5" t="str">
        <f>C3790&amp;"_"&amp;D3790&amp;"_"&amp;B3790</f>
        <v>__</v>
      </c>
    </row>
    <row r="3791" spans="5:6" ht="16.149999999999999" customHeight="1" x14ac:dyDescent="0.25">
      <c r="E3791" s="5" t="str">
        <f>C3791&amp;"_"&amp;D3791</f>
        <v>_</v>
      </c>
      <c r="F3791" s="5" t="str">
        <f>C3791&amp;"_"&amp;D3791&amp;"_"&amp;B3791</f>
        <v>__</v>
      </c>
    </row>
    <row r="3792" spans="5:6" ht="16.149999999999999" customHeight="1" x14ac:dyDescent="0.25">
      <c r="E3792" s="5" t="str">
        <f>C3792&amp;"_"&amp;D3792</f>
        <v>_</v>
      </c>
      <c r="F3792" s="5" t="str">
        <f>C3792&amp;"_"&amp;D3792&amp;"_"&amp;B3792</f>
        <v>__</v>
      </c>
    </row>
    <row r="3793" spans="5:6" ht="16.149999999999999" customHeight="1" x14ac:dyDescent="0.25">
      <c r="E3793" s="5" t="str">
        <f>C3793&amp;"_"&amp;D3793</f>
        <v>_</v>
      </c>
      <c r="F3793" s="5" t="str">
        <f>C3793&amp;"_"&amp;D3793&amp;"_"&amp;B3793</f>
        <v>__</v>
      </c>
    </row>
    <row r="3794" spans="5:6" ht="16.149999999999999" customHeight="1" x14ac:dyDescent="0.25">
      <c r="E3794" s="5" t="str">
        <f>C3794&amp;"_"&amp;D3794</f>
        <v>_</v>
      </c>
      <c r="F3794" s="5" t="str">
        <f>C3794&amp;"_"&amp;D3794&amp;"_"&amp;B3794</f>
        <v>__</v>
      </c>
    </row>
    <row r="3795" spans="5:6" ht="16.149999999999999" customHeight="1" x14ac:dyDescent="0.25">
      <c r="E3795" s="5" t="str">
        <f>C3795&amp;"_"&amp;D3795</f>
        <v>_</v>
      </c>
      <c r="F3795" s="5" t="str">
        <f>C3795&amp;"_"&amp;D3795&amp;"_"&amp;B3795</f>
        <v>__</v>
      </c>
    </row>
    <row r="3796" spans="5:6" ht="16.149999999999999" customHeight="1" x14ac:dyDescent="0.25">
      <c r="E3796" s="5" t="str">
        <f>C3796&amp;"_"&amp;D3796</f>
        <v>_</v>
      </c>
      <c r="F3796" s="5" t="str">
        <f>C3796&amp;"_"&amp;D3796&amp;"_"&amp;B3796</f>
        <v>__</v>
      </c>
    </row>
    <row r="3797" spans="5:6" ht="16.149999999999999" customHeight="1" x14ac:dyDescent="0.25">
      <c r="E3797" s="5" t="str">
        <f>C3797&amp;"_"&amp;D3797</f>
        <v>_</v>
      </c>
      <c r="F3797" s="5" t="str">
        <f>C3797&amp;"_"&amp;D3797&amp;"_"&amp;B3797</f>
        <v>__</v>
      </c>
    </row>
    <row r="3798" spans="5:6" ht="16.149999999999999" customHeight="1" x14ac:dyDescent="0.25">
      <c r="E3798" s="5" t="str">
        <f>C3798&amp;"_"&amp;D3798</f>
        <v>_</v>
      </c>
      <c r="F3798" s="5" t="str">
        <f>C3798&amp;"_"&amp;D3798&amp;"_"&amp;B3798</f>
        <v>__</v>
      </c>
    </row>
    <row r="3799" spans="5:6" ht="16.149999999999999" customHeight="1" x14ac:dyDescent="0.25">
      <c r="E3799" s="5" t="str">
        <f>C3799&amp;"_"&amp;D3799</f>
        <v>_</v>
      </c>
      <c r="F3799" s="5" t="str">
        <f>C3799&amp;"_"&amp;D3799&amp;"_"&amp;B3799</f>
        <v>__</v>
      </c>
    </row>
    <row r="3800" spans="5:6" ht="16.149999999999999" customHeight="1" x14ac:dyDescent="0.25">
      <c r="E3800" s="5" t="str">
        <f>C3800&amp;"_"&amp;D3800</f>
        <v>_</v>
      </c>
      <c r="F3800" s="5" t="str">
        <f>C3800&amp;"_"&amp;D3800&amp;"_"&amp;B3800</f>
        <v>__</v>
      </c>
    </row>
    <row r="3801" spans="5:6" ht="16.149999999999999" customHeight="1" x14ac:dyDescent="0.25">
      <c r="E3801" s="5" t="str">
        <f>C3801&amp;"_"&amp;D3801</f>
        <v>_</v>
      </c>
      <c r="F3801" s="5" t="str">
        <f>C3801&amp;"_"&amp;D3801&amp;"_"&amp;B3801</f>
        <v>__</v>
      </c>
    </row>
    <row r="3802" spans="5:6" ht="16.149999999999999" customHeight="1" x14ac:dyDescent="0.25">
      <c r="E3802" s="5" t="str">
        <f>C3802&amp;"_"&amp;D3802</f>
        <v>_</v>
      </c>
      <c r="F3802" s="5" t="str">
        <f>C3802&amp;"_"&amp;D3802&amp;"_"&amp;B3802</f>
        <v>__</v>
      </c>
    </row>
    <row r="3803" spans="5:6" ht="16.149999999999999" customHeight="1" x14ac:dyDescent="0.25">
      <c r="E3803" s="5" t="str">
        <f>C3803&amp;"_"&amp;D3803</f>
        <v>_</v>
      </c>
      <c r="F3803" s="5" t="str">
        <f>C3803&amp;"_"&amp;D3803&amp;"_"&amp;B3803</f>
        <v>__</v>
      </c>
    </row>
    <row r="3804" spans="5:6" ht="16.149999999999999" customHeight="1" x14ac:dyDescent="0.25">
      <c r="E3804" s="5" t="str">
        <f>C3804&amp;"_"&amp;D3804</f>
        <v>_</v>
      </c>
      <c r="F3804" s="5" t="str">
        <f>C3804&amp;"_"&amp;D3804&amp;"_"&amp;B3804</f>
        <v>__</v>
      </c>
    </row>
    <row r="3805" spans="5:6" ht="16.149999999999999" customHeight="1" x14ac:dyDescent="0.25">
      <c r="E3805" s="5" t="str">
        <f>C3805&amp;"_"&amp;D3805</f>
        <v>_</v>
      </c>
      <c r="F3805" s="5" t="str">
        <f>C3805&amp;"_"&amp;D3805&amp;"_"&amp;B3805</f>
        <v>__</v>
      </c>
    </row>
    <row r="3806" spans="5:6" ht="16.149999999999999" customHeight="1" x14ac:dyDescent="0.25">
      <c r="E3806" s="5" t="str">
        <f>C3806&amp;"_"&amp;D3806</f>
        <v>_</v>
      </c>
      <c r="F3806" s="5" t="str">
        <f>C3806&amp;"_"&amp;D3806&amp;"_"&amp;B3806</f>
        <v>__</v>
      </c>
    </row>
    <row r="3807" spans="5:6" ht="16.149999999999999" customHeight="1" x14ac:dyDescent="0.25">
      <c r="E3807" s="5" t="str">
        <f>C3807&amp;"_"&amp;D3807</f>
        <v>_</v>
      </c>
      <c r="F3807" s="5" t="str">
        <f>C3807&amp;"_"&amp;D3807&amp;"_"&amp;B3807</f>
        <v>__</v>
      </c>
    </row>
    <row r="3808" spans="5:6" ht="16.149999999999999" customHeight="1" x14ac:dyDescent="0.25">
      <c r="E3808" s="5" t="str">
        <f>C3808&amp;"_"&amp;D3808</f>
        <v>_</v>
      </c>
      <c r="F3808" s="5" t="str">
        <f>C3808&amp;"_"&amp;D3808&amp;"_"&amp;B3808</f>
        <v>__</v>
      </c>
    </row>
    <row r="3809" spans="5:6" ht="16.149999999999999" customHeight="1" x14ac:dyDescent="0.25">
      <c r="E3809" s="5" t="str">
        <f>C3809&amp;"_"&amp;D3809</f>
        <v>_</v>
      </c>
      <c r="F3809" s="5" t="str">
        <f>C3809&amp;"_"&amp;D3809&amp;"_"&amp;B3809</f>
        <v>__</v>
      </c>
    </row>
    <row r="3810" spans="5:6" ht="16.149999999999999" customHeight="1" x14ac:dyDescent="0.25">
      <c r="E3810" s="5" t="str">
        <f>C3810&amp;"_"&amp;D3810</f>
        <v>_</v>
      </c>
      <c r="F3810" s="5" t="str">
        <f>C3810&amp;"_"&amp;D3810&amp;"_"&amp;B3810</f>
        <v>__</v>
      </c>
    </row>
    <row r="3811" spans="5:6" ht="16.149999999999999" customHeight="1" x14ac:dyDescent="0.25">
      <c r="E3811" s="5" t="str">
        <f>C3811&amp;"_"&amp;D3811</f>
        <v>_</v>
      </c>
      <c r="F3811" s="5" t="str">
        <f>C3811&amp;"_"&amp;D3811&amp;"_"&amp;B3811</f>
        <v>__</v>
      </c>
    </row>
    <row r="3812" spans="5:6" ht="16.149999999999999" customHeight="1" x14ac:dyDescent="0.25">
      <c r="E3812" s="5" t="str">
        <f>C3812&amp;"_"&amp;D3812</f>
        <v>_</v>
      </c>
      <c r="F3812" s="5" t="str">
        <f>C3812&amp;"_"&amp;D3812&amp;"_"&amp;B3812</f>
        <v>__</v>
      </c>
    </row>
    <row r="3813" spans="5:6" ht="16.149999999999999" customHeight="1" x14ac:dyDescent="0.25">
      <c r="E3813" s="5" t="str">
        <f>C3813&amp;"_"&amp;D3813</f>
        <v>_</v>
      </c>
      <c r="F3813" s="5" t="str">
        <f>C3813&amp;"_"&amp;D3813&amp;"_"&amp;B3813</f>
        <v>__</v>
      </c>
    </row>
    <row r="3814" spans="5:6" ht="16.149999999999999" customHeight="1" x14ac:dyDescent="0.25">
      <c r="E3814" s="5" t="str">
        <f>C3814&amp;"_"&amp;D3814</f>
        <v>_</v>
      </c>
      <c r="F3814" s="5" t="str">
        <f>C3814&amp;"_"&amp;D3814&amp;"_"&amp;B3814</f>
        <v>__</v>
      </c>
    </row>
    <row r="3815" spans="5:6" ht="16.149999999999999" customHeight="1" x14ac:dyDescent="0.25">
      <c r="E3815" s="5" t="str">
        <f>C3815&amp;"_"&amp;D3815</f>
        <v>_</v>
      </c>
      <c r="F3815" s="5" t="str">
        <f>C3815&amp;"_"&amp;D3815&amp;"_"&amp;B3815</f>
        <v>__</v>
      </c>
    </row>
    <row r="3816" spans="5:6" ht="16.149999999999999" customHeight="1" x14ac:dyDescent="0.25">
      <c r="E3816" s="5" t="str">
        <f>C3816&amp;"_"&amp;D3816</f>
        <v>_</v>
      </c>
      <c r="F3816" s="5" t="str">
        <f>C3816&amp;"_"&amp;D3816&amp;"_"&amp;B3816</f>
        <v>__</v>
      </c>
    </row>
    <row r="3817" spans="5:6" ht="16.149999999999999" customHeight="1" x14ac:dyDescent="0.25">
      <c r="E3817" s="5" t="str">
        <f>C3817&amp;"_"&amp;D3817</f>
        <v>_</v>
      </c>
      <c r="F3817" s="5" t="str">
        <f>C3817&amp;"_"&amp;D3817&amp;"_"&amp;B3817</f>
        <v>__</v>
      </c>
    </row>
    <row r="3818" spans="5:6" ht="16.149999999999999" customHeight="1" x14ac:dyDescent="0.25">
      <c r="E3818" s="5" t="str">
        <f>C3818&amp;"_"&amp;D3818</f>
        <v>_</v>
      </c>
      <c r="F3818" s="5" t="str">
        <f>C3818&amp;"_"&amp;D3818&amp;"_"&amp;B3818</f>
        <v>__</v>
      </c>
    </row>
    <row r="3819" spans="5:6" ht="16.149999999999999" customHeight="1" x14ac:dyDescent="0.25">
      <c r="E3819" s="5" t="str">
        <f>C3819&amp;"_"&amp;D3819</f>
        <v>_</v>
      </c>
      <c r="F3819" s="5" t="str">
        <f>C3819&amp;"_"&amp;D3819&amp;"_"&amp;B3819</f>
        <v>__</v>
      </c>
    </row>
    <row r="3820" spans="5:6" ht="16.149999999999999" customHeight="1" x14ac:dyDescent="0.25">
      <c r="E3820" s="5" t="str">
        <f>C3820&amp;"_"&amp;D3820</f>
        <v>_</v>
      </c>
      <c r="F3820" s="5" t="str">
        <f>C3820&amp;"_"&amp;D3820&amp;"_"&amp;B3820</f>
        <v>__</v>
      </c>
    </row>
    <row r="3821" spans="5:6" ht="16.149999999999999" customHeight="1" x14ac:dyDescent="0.25">
      <c r="E3821" s="5" t="str">
        <f>C3821&amp;"_"&amp;D3821</f>
        <v>_</v>
      </c>
      <c r="F3821" s="5" t="str">
        <f>C3821&amp;"_"&amp;D3821&amp;"_"&amp;B3821</f>
        <v>__</v>
      </c>
    </row>
    <row r="3822" spans="5:6" ht="16.149999999999999" customHeight="1" x14ac:dyDescent="0.25">
      <c r="E3822" s="5" t="str">
        <f>C3822&amp;"_"&amp;D3822</f>
        <v>_</v>
      </c>
      <c r="F3822" s="5" t="str">
        <f>C3822&amp;"_"&amp;D3822&amp;"_"&amp;B3822</f>
        <v>__</v>
      </c>
    </row>
    <row r="3823" spans="5:6" ht="16.149999999999999" customHeight="1" x14ac:dyDescent="0.25">
      <c r="E3823" s="5" t="str">
        <f>C3823&amp;"_"&amp;D3823</f>
        <v>_</v>
      </c>
      <c r="F3823" s="5" t="str">
        <f>C3823&amp;"_"&amp;D3823&amp;"_"&amp;B3823</f>
        <v>__</v>
      </c>
    </row>
    <row r="3824" spans="5:6" ht="16.149999999999999" customHeight="1" x14ac:dyDescent="0.25">
      <c r="E3824" s="5" t="str">
        <f>C3824&amp;"_"&amp;D3824</f>
        <v>_</v>
      </c>
      <c r="F3824" s="5" t="str">
        <f>C3824&amp;"_"&amp;D3824&amp;"_"&amp;B3824</f>
        <v>__</v>
      </c>
    </row>
    <row r="3825" spans="5:6" ht="16.149999999999999" customHeight="1" x14ac:dyDescent="0.25">
      <c r="E3825" s="5" t="str">
        <f>C3825&amp;"_"&amp;D3825</f>
        <v>_</v>
      </c>
      <c r="F3825" s="5" t="str">
        <f>C3825&amp;"_"&amp;D3825&amp;"_"&amp;B3825</f>
        <v>__</v>
      </c>
    </row>
    <row r="3826" spans="5:6" ht="16.149999999999999" customHeight="1" x14ac:dyDescent="0.25">
      <c r="E3826" s="5" t="str">
        <f>C3826&amp;"_"&amp;D3826</f>
        <v>_</v>
      </c>
      <c r="F3826" s="5" t="str">
        <f>C3826&amp;"_"&amp;D3826&amp;"_"&amp;B3826</f>
        <v>__</v>
      </c>
    </row>
    <row r="3827" spans="5:6" ht="16.149999999999999" customHeight="1" x14ac:dyDescent="0.25">
      <c r="E3827" s="5" t="str">
        <f>C3827&amp;"_"&amp;D3827</f>
        <v>_</v>
      </c>
      <c r="F3827" s="5" t="str">
        <f>C3827&amp;"_"&amp;D3827&amp;"_"&amp;B3827</f>
        <v>__</v>
      </c>
    </row>
    <row r="3828" spans="5:6" ht="16.149999999999999" customHeight="1" x14ac:dyDescent="0.25">
      <c r="E3828" s="5" t="str">
        <f>C3828&amp;"_"&amp;D3828</f>
        <v>_</v>
      </c>
      <c r="F3828" s="5" t="str">
        <f>C3828&amp;"_"&amp;D3828&amp;"_"&amp;B3828</f>
        <v>__</v>
      </c>
    </row>
    <row r="3829" spans="5:6" ht="16.149999999999999" customHeight="1" x14ac:dyDescent="0.25">
      <c r="E3829" s="5" t="str">
        <f>C3829&amp;"_"&amp;D3829</f>
        <v>_</v>
      </c>
      <c r="F3829" s="5" t="str">
        <f>C3829&amp;"_"&amp;D3829&amp;"_"&amp;B3829</f>
        <v>__</v>
      </c>
    </row>
    <row r="3830" spans="5:6" ht="16.149999999999999" customHeight="1" x14ac:dyDescent="0.25">
      <c r="E3830" s="5" t="str">
        <f>C3830&amp;"_"&amp;D3830</f>
        <v>_</v>
      </c>
      <c r="F3830" s="5" t="str">
        <f>C3830&amp;"_"&amp;D3830&amp;"_"&amp;B3830</f>
        <v>__</v>
      </c>
    </row>
    <row r="3831" spans="5:6" ht="16.149999999999999" customHeight="1" x14ac:dyDescent="0.25">
      <c r="E3831" s="5" t="str">
        <f>C3831&amp;"_"&amp;D3831</f>
        <v>_</v>
      </c>
      <c r="F3831" s="5" t="str">
        <f>C3831&amp;"_"&amp;D3831&amp;"_"&amp;B3831</f>
        <v>__</v>
      </c>
    </row>
    <row r="3832" spans="5:6" ht="16.149999999999999" customHeight="1" x14ac:dyDescent="0.25">
      <c r="E3832" s="5" t="str">
        <f>C3832&amp;"_"&amp;D3832</f>
        <v>_</v>
      </c>
      <c r="F3832" s="5" t="str">
        <f>C3832&amp;"_"&amp;D3832&amp;"_"&amp;B3832</f>
        <v>__</v>
      </c>
    </row>
    <row r="3833" spans="5:6" ht="16.149999999999999" customHeight="1" x14ac:dyDescent="0.25">
      <c r="E3833" s="5" t="str">
        <f>C3833&amp;"_"&amp;D3833</f>
        <v>_</v>
      </c>
      <c r="F3833" s="5" t="str">
        <f>C3833&amp;"_"&amp;D3833&amp;"_"&amp;B3833</f>
        <v>__</v>
      </c>
    </row>
    <row r="3834" spans="5:6" ht="16.149999999999999" customHeight="1" x14ac:dyDescent="0.25">
      <c r="E3834" s="5" t="str">
        <f>C3834&amp;"_"&amp;D3834</f>
        <v>_</v>
      </c>
      <c r="F3834" s="5" t="str">
        <f>C3834&amp;"_"&amp;D3834&amp;"_"&amp;B3834</f>
        <v>__</v>
      </c>
    </row>
    <row r="3835" spans="5:6" ht="16.149999999999999" customHeight="1" x14ac:dyDescent="0.25">
      <c r="E3835" s="5" t="str">
        <f>C3835&amp;"_"&amp;D3835</f>
        <v>_</v>
      </c>
      <c r="F3835" s="5" t="str">
        <f>C3835&amp;"_"&amp;D3835&amp;"_"&amp;B3835</f>
        <v>__</v>
      </c>
    </row>
    <row r="3836" spans="5:6" ht="16.149999999999999" customHeight="1" x14ac:dyDescent="0.25">
      <c r="E3836" s="5" t="str">
        <f>C3836&amp;"_"&amp;D3836</f>
        <v>_</v>
      </c>
      <c r="F3836" s="5" t="str">
        <f>C3836&amp;"_"&amp;D3836&amp;"_"&amp;B3836</f>
        <v>__</v>
      </c>
    </row>
    <row r="3837" spans="5:6" ht="16.149999999999999" customHeight="1" x14ac:dyDescent="0.25">
      <c r="E3837" s="5" t="str">
        <f>C3837&amp;"_"&amp;D3837</f>
        <v>_</v>
      </c>
      <c r="F3837" s="5" t="str">
        <f>C3837&amp;"_"&amp;D3837&amp;"_"&amp;B3837</f>
        <v>__</v>
      </c>
    </row>
    <row r="3838" spans="5:6" ht="16.149999999999999" customHeight="1" x14ac:dyDescent="0.25">
      <c r="E3838" s="5" t="str">
        <f>C3838&amp;"_"&amp;D3838</f>
        <v>_</v>
      </c>
      <c r="F3838" s="5" t="str">
        <f>C3838&amp;"_"&amp;D3838&amp;"_"&amp;B3838</f>
        <v>__</v>
      </c>
    </row>
    <row r="3839" spans="5:6" ht="16.149999999999999" customHeight="1" x14ac:dyDescent="0.25">
      <c r="E3839" s="5" t="str">
        <f>C3839&amp;"_"&amp;D3839</f>
        <v>_</v>
      </c>
      <c r="F3839" s="5" t="str">
        <f>C3839&amp;"_"&amp;D3839&amp;"_"&amp;B3839</f>
        <v>__</v>
      </c>
    </row>
    <row r="3840" spans="5:6" ht="16.149999999999999" customHeight="1" x14ac:dyDescent="0.25">
      <c r="E3840" s="5" t="str">
        <f>C3840&amp;"_"&amp;D3840</f>
        <v>_</v>
      </c>
      <c r="F3840" s="5" t="str">
        <f>C3840&amp;"_"&amp;D3840&amp;"_"&amp;B3840</f>
        <v>__</v>
      </c>
    </row>
    <row r="3841" spans="5:6" ht="16.149999999999999" customHeight="1" x14ac:dyDescent="0.25">
      <c r="E3841" s="5" t="str">
        <f>C3841&amp;"_"&amp;D3841</f>
        <v>_</v>
      </c>
      <c r="F3841" s="5" t="str">
        <f>C3841&amp;"_"&amp;D3841&amp;"_"&amp;B3841</f>
        <v>__</v>
      </c>
    </row>
    <row r="3842" spans="5:6" ht="16.149999999999999" customHeight="1" x14ac:dyDescent="0.25">
      <c r="E3842" s="5" t="str">
        <f>C3842&amp;"_"&amp;D3842</f>
        <v>_</v>
      </c>
      <c r="F3842" s="5" t="str">
        <f>C3842&amp;"_"&amp;D3842&amp;"_"&amp;B3842</f>
        <v>__</v>
      </c>
    </row>
    <row r="3843" spans="5:6" ht="16.149999999999999" customHeight="1" x14ac:dyDescent="0.25">
      <c r="E3843" s="5" t="str">
        <f>C3843&amp;"_"&amp;D3843</f>
        <v>_</v>
      </c>
      <c r="F3843" s="5" t="str">
        <f>C3843&amp;"_"&amp;D3843&amp;"_"&amp;B3843</f>
        <v>__</v>
      </c>
    </row>
    <row r="3844" spans="5:6" ht="16.149999999999999" customHeight="1" x14ac:dyDescent="0.25">
      <c r="E3844" s="5" t="str">
        <f>C3844&amp;"_"&amp;D3844</f>
        <v>_</v>
      </c>
      <c r="F3844" s="5" t="str">
        <f>C3844&amp;"_"&amp;D3844&amp;"_"&amp;B3844</f>
        <v>__</v>
      </c>
    </row>
    <row r="3845" spans="5:6" ht="16.149999999999999" customHeight="1" x14ac:dyDescent="0.25">
      <c r="E3845" s="5" t="str">
        <f>C3845&amp;"_"&amp;D3845</f>
        <v>_</v>
      </c>
      <c r="F3845" s="5" t="str">
        <f>C3845&amp;"_"&amp;D3845&amp;"_"&amp;B3845</f>
        <v>__</v>
      </c>
    </row>
    <row r="3846" spans="5:6" ht="16.149999999999999" customHeight="1" x14ac:dyDescent="0.25">
      <c r="E3846" s="5" t="str">
        <f>C3846&amp;"_"&amp;D3846</f>
        <v>_</v>
      </c>
      <c r="F3846" s="5" t="str">
        <f>C3846&amp;"_"&amp;D3846&amp;"_"&amp;B3846</f>
        <v>__</v>
      </c>
    </row>
    <row r="3847" spans="5:6" ht="16.149999999999999" customHeight="1" x14ac:dyDescent="0.25">
      <c r="E3847" s="5" t="str">
        <f>C3847&amp;"_"&amp;D3847</f>
        <v>_</v>
      </c>
      <c r="F3847" s="5" t="str">
        <f>C3847&amp;"_"&amp;D3847&amp;"_"&amp;B3847</f>
        <v>__</v>
      </c>
    </row>
    <row r="3848" spans="5:6" ht="16.149999999999999" customHeight="1" x14ac:dyDescent="0.25">
      <c r="E3848" s="5" t="str">
        <f>C3848&amp;"_"&amp;D3848</f>
        <v>_</v>
      </c>
      <c r="F3848" s="5" t="str">
        <f>C3848&amp;"_"&amp;D3848&amp;"_"&amp;B3848</f>
        <v>__</v>
      </c>
    </row>
    <row r="3849" spans="5:6" ht="16.149999999999999" customHeight="1" x14ac:dyDescent="0.25">
      <c r="E3849" s="5" t="str">
        <f>C3849&amp;"_"&amp;D3849</f>
        <v>_</v>
      </c>
      <c r="F3849" s="5" t="str">
        <f>C3849&amp;"_"&amp;D3849&amp;"_"&amp;B3849</f>
        <v>__</v>
      </c>
    </row>
    <row r="3850" spans="5:6" ht="16.149999999999999" customHeight="1" x14ac:dyDescent="0.25">
      <c r="E3850" s="5" t="str">
        <f>C3850&amp;"_"&amp;D3850</f>
        <v>_</v>
      </c>
      <c r="F3850" s="5" t="str">
        <f>C3850&amp;"_"&amp;D3850&amp;"_"&amp;B3850</f>
        <v>__</v>
      </c>
    </row>
    <row r="3851" spans="5:6" ht="16.149999999999999" customHeight="1" x14ac:dyDescent="0.25">
      <c r="E3851" s="5" t="str">
        <f>C3851&amp;"_"&amp;D3851</f>
        <v>_</v>
      </c>
      <c r="F3851" s="5" t="str">
        <f>C3851&amp;"_"&amp;D3851&amp;"_"&amp;B3851</f>
        <v>__</v>
      </c>
    </row>
    <row r="3852" spans="5:6" ht="16.149999999999999" customHeight="1" x14ac:dyDescent="0.25">
      <c r="E3852" s="5" t="str">
        <f>C3852&amp;"_"&amp;D3852</f>
        <v>_</v>
      </c>
      <c r="F3852" s="5" t="str">
        <f>C3852&amp;"_"&amp;D3852&amp;"_"&amp;B3852</f>
        <v>__</v>
      </c>
    </row>
    <row r="3853" spans="5:6" ht="16.149999999999999" customHeight="1" x14ac:dyDescent="0.25">
      <c r="E3853" s="5" t="str">
        <f>C3853&amp;"_"&amp;D3853</f>
        <v>_</v>
      </c>
      <c r="F3853" s="5" t="str">
        <f>C3853&amp;"_"&amp;D3853&amp;"_"&amp;B3853</f>
        <v>__</v>
      </c>
    </row>
    <row r="3854" spans="5:6" ht="16.149999999999999" customHeight="1" x14ac:dyDescent="0.25">
      <c r="E3854" s="5" t="str">
        <f>C3854&amp;"_"&amp;D3854</f>
        <v>_</v>
      </c>
      <c r="F3854" s="5" t="str">
        <f>C3854&amp;"_"&amp;D3854&amp;"_"&amp;B3854</f>
        <v>__</v>
      </c>
    </row>
    <row r="3855" spans="5:6" ht="16.149999999999999" customHeight="1" x14ac:dyDescent="0.25">
      <c r="E3855" s="5" t="str">
        <f>C3855&amp;"_"&amp;D3855</f>
        <v>_</v>
      </c>
      <c r="F3855" s="5" t="str">
        <f>C3855&amp;"_"&amp;D3855&amp;"_"&amp;B3855</f>
        <v>__</v>
      </c>
    </row>
    <row r="3856" spans="5:6" ht="16.149999999999999" customHeight="1" x14ac:dyDescent="0.25">
      <c r="E3856" s="5" t="str">
        <f>C3856&amp;"_"&amp;D3856</f>
        <v>_</v>
      </c>
      <c r="F3856" s="5" t="str">
        <f>C3856&amp;"_"&amp;D3856&amp;"_"&amp;B3856</f>
        <v>__</v>
      </c>
    </row>
    <row r="3857" spans="5:6" ht="16.149999999999999" customHeight="1" x14ac:dyDescent="0.25">
      <c r="E3857" s="5" t="str">
        <f>C3857&amp;"_"&amp;D3857</f>
        <v>_</v>
      </c>
      <c r="F3857" s="5" t="str">
        <f>C3857&amp;"_"&amp;D3857&amp;"_"&amp;B3857</f>
        <v>__</v>
      </c>
    </row>
    <row r="3858" spans="5:6" ht="16.149999999999999" customHeight="1" x14ac:dyDescent="0.25">
      <c r="E3858" s="5" t="str">
        <f>C3858&amp;"_"&amp;D3858</f>
        <v>_</v>
      </c>
      <c r="F3858" s="5" t="str">
        <f>C3858&amp;"_"&amp;D3858&amp;"_"&amp;B3858</f>
        <v>__</v>
      </c>
    </row>
    <row r="3859" spans="5:6" ht="16.149999999999999" customHeight="1" x14ac:dyDescent="0.25">
      <c r="E3859" s="5" t="str">
        <f>C3859&amp;"_"&amp;D3859</f>
        <v>_</v>
      </c>
      <c r="F3859" s="5" t="str">
        <f>C3859&amp;"_"&amp;D3859&amp;"_"&amp;B3859</f>
        <v>__</v>
      </c>
    </row>
    <row r="3860" spans="5:6" ht="16.149999999999999" customHeight="1" x14ac:dyDescent="0.25">
      <c r="E3860" s="5" t="str">
        <f>C3860&amp;"_"&amp;D3860</f>
        <v>_</v>
      </c>
      <c r="F3860" s="5" t="str">
        <f>C3860&amp;"_"&amp;D3860&amp;"_"&amp;B3860</f>
        <v>__</v>
      </c>
    </row>
    <row r="3861" spans="5:6" ht="16.149999999999999" customHeight="1" x14ac:dyDescent="0.25">
      <c r="E3861" s="5" t="str">
        <f>C3861&amp;"_"&amp;D3861</f>
        <v>_</v>
      </c>
      <c r="F3861" s="5" t="str">
        <f>C3861&amp;"_"&amp;D3861&amp;"_"&amp;B3861</f>
        <v>__</v>
      </c>
    </row>
    <row r="3862" spans="5:6" ht="16.149999999999999" customHeight="1" x14ac:dyDescent="0.25">
      <c r="E3862" s="5" t="str">
        <f>C3862&amp;"_"&amp;D3862</f>
        <v>_</v>
      </c>
      <c r="F3862" s="5" t="str">
        <f>C3862&amp;"_"&amp;D3862&amp;"_"&amp;B3862</f>
        <v>__</v>
      </c>
    </row>
    <row r="3863" spans="5:6" ht="16.149999999999999" customHeight="1" x14ac:dyDescent="0.25">
      <c r="E3863" s="5" t="str">
        <f>C3863&amp;"_"&amp;D3863</f>
        <v>_</v>
      </c>
      <c r="F3863" s="5" t="str">
        <f>C3863&amp;"_"&amp;D3863&amp;"_"&amp;B3863</f>
        <v>__</v>
      </c>
    </row>
    <row r="3864" spans="5:6" ht="16.149999999999999" customHeight="1" x14ac:dyDescent="0.25">
      <c r="E3864" s="5" t="str">
        <f>C3864&amp;"_"&amp;D3864</f>
        <v>_</v>
      </c>
      <c r="F3864" s="5" t="str">
        <f>C3864&amp;"_"&amp;D3864&amp;"_"&amp;B3864</f>
        <v>__</v>
      </c>
    </row>
    <row r="3865" spans="5:6" ht="16.149999999999999" customHeight="1" x14ac:dyDescent="0.25">
      <c r="E3865" s="5" t="str">
        <f>C3865&amp;"_"&amp;D3865</f>
        <v>_</v>
      </c>
      <c r="F3865" s="5" t="str">
        <f>C3865&amp;"_"&amp;D3865&amp;"_"&amp;B3865</f>
        <v>__</v>
      </c>
    </row>
    <row r="3866" spans="5:6" ht="16.149999999999999" customHeight="1" x14ac:dyDescent="0.25">
      <c r="E3866" s="5" t="str">
        <f>C3866&amp;"_"&amp;D3866</f>
        <v>_</v>
      </c>
      <c r="F3866" s="5" t="str">
        <f>C3866&amp;"_"&amp;D3866&amp;"_"&amp;B3866</f>
        <v>__</v>
      </c>
    </row>
    <row r="3867" spans="5:6" ht="16.149999999999999" customHeight="1" x14ac:dyDescent="0.25">
      <c r="E3867" s="5" t="str">
        <f>C3867&amp;"_"&amp;D3867</f>
        <v>_</v>
      </c>
      <c r="F3867" s="5" t="str">
        <f>C3867&amp;"_"&amp;D3867&amp;"_"&amp;B3867</f>
        <v>__</v>
      </c>
    </row>
    <row r="3868" spans="5:6" ht="16.149999999999999" customHeight="1" x14ac:dyDescent="0.25">
      <c r="E3868" s="5" t="str">
        <f>C3868&amp;"_"&amp;D3868</f>
        <v>_</v>
      </c>
      <c r="F3868" s="5" t="str">
        <f>C3868&amp;"_"&amp;D3868&amp;"_"&amp;B3868</f>
        <v>__</v>
      </c>
    </row>
    <row r="3869" spans="5:6" ht="16.149999999999999" customHeight="1" x14ac:dyDescent="0.25">
      <c r="E3869" s="5" t="str">
        <f>C3869&amp;"_"&amp;D3869</f>
        <v>_</v>
      </c>
      <c r="F3869" s="5" t="str">
        <f>C3869&amp;"_"&amp;D3869&amp;"_"&amp;B3869</f>
        <v>__</v>
      </c>
    </row>
    <row r="3870" spans="5:6" ht="16.149999999999999" customHeight="1" x14ac:dyDescent="0.25">
      <c r="E3870" s="5" t="str">
        <f>C3870&amp;"_"&amp;D3870</f>
        <v>_</v>
      </c>
      <c r="F3870" s="5" t="str">
        <f>C3870&amp;"_"&amp;D3870&amp;"_"&amp;B3870</f>
        <v>__</v>
      </c>
    </row>
    <row r="3871" spans="5:6" ht="16.149999999999999" customHeight="1" x14ac:dyDescent="0.25">
      <c r="E3871" s="5" t="str">
        <f>C3871&amp;"_"&amp;D3871</f>
        <v>_</v>
      </c>
      <c r="F3871" s="5" t="str">
        <f>C3871&amp;"_"&amp;D3871&amp;"_"&amp;B3871</f>
        <v>__</v>
      </c>
    </row>
    <row r="3872" spans="5:6" ht="16.149999999999999" customHeight="1" x14ac:dyDescent="0.25">
      <c r="E3872" s="5" t="str">
        <f>C3872&amp;"_"&amp;D3872</f>
        <v>_</v>
      </c>
      <c r="F3872" s="5" t="str">
        <f>C3872&amp;"_"&amp;D3872&amp;"_"&amp;B3872</f>
        <v>__</v>
      </c>
    </row>
    <row r="3873" spans="5:6" ht="16.149999999999999" customHeight="1" x14ac:dyDescent="0.25">
      <c r="E3873" s="5" t="str">
        <f>C3873&amp;"_"&amp;D3873</f>
        <v>_</v>
      </c>
      <c r="F3873" s="5" t="str">
        <f>C3873&amp;"_"&amp;D3873&amp;"_"&amp;B3873</f>
        <v>__</v>
      </c>
    </row>
    <row r="3874" spans="5:6" ht="16.149999999999999" customHeight="1" x14ac:dyDescent="0.25">
      <c r="E3874" s="5" t="str">
        <f>C3874&amp;"_"&amp;D3874</f>
        <v>_</v>
      </c>
      <c r="F3874" s="5" t="str">
        <f>C3874&amp;"_"&amp;D3874&amp;"_"&amp;B3874</f>
        <v>__</v>
      </c>
    </row>
    <row r="3875" spans="5:6" ht="16.149999999999999" customHeight="1" x14ac:dyDescent="0.25">
      <c r="E3875" s="5" t="str">
        <f>C3875&amp;"_"&amp;D3875</f>
        <v>_</v>
      </c>
      <c r="F3875" s="5" t="str">
        <f>C3875&amp;"_"&amp;D3875&amp;"_"&amp;B3875</f>
        <v>__</v>
      </c>
    </row>
    <row r="3876" spans="5:6" ht="16.149999999999999" customHeight="1" x14ac:dyDescent="0.25">
      <c r="E3876" s="5" t="str">
        <f>C3876&amp;"_"&amp;D3876</f>
        <v>_</v>
      </c>
      <c r="F3876" s="5" t="str">
        <f>C3876&amp;"_"&amp;D3876&amp;"_"&amp;B3876</f>
        <v>__</v>
      </c>
    </row>
    <row r="3877" spans="5:6" ht="16.149999999999999" customHeight="1" x14ac:dyDescent="0.25">
      <c r="E3877" s="5" t="str">
        <f>C3877&amp;"_"&amp;D3877</f>
        <v>_</v>
      </c>
      <c r="F3877" s="5" t="str">
        <f>C3877&amp;"_"&amp;D3877&amp;"_"&amp;B3877</f>
        <v>__</v>
      </c>
    </row>
    <row r="3878" spans="5:6" ht="16.149999999999999" customHeight="1" x14ac:dyDescent="0.25">
      <c r="E3878" s="5" t="str">
        <f>C3878&amp;"_"&amp;D3878</f>
        <v>_</v>
      </c>
      <c r="F3878" s="5" t="str">
        <f>C3878&amp;"_"&amp;D3878&amp;"_"&amp;B3878</f>
        <v>__</v>
      </c>
    </row>
    <row r="3879" spans="5:6" ht="16.149999999999999" customHeight="1" x14ac:dyDescent="0.25">
      <c r="E3879" s="5" t="str">
        <f>C3879&amp;"_"&amp;D3879</f>
        <v>_</v>
      </c>
      <c r="F3879" s="5" t="str">
        <f>C3879&amp;"_"&amp;D3879&amp;"_"&amp;B3879</f>
        <v>__</v>
      </c>
    </row>
    <row r="3880" spans="5:6" ht="16.149999999999999" customHeight="1" x14ac:dyDescent="0.25">
      <c r="E3880" s="5" t="str">
        <f>C3880&amp;"_"&amp;D3880</f>
        <v>_</v>
      </c>
      <c r="F3880" s="5" t="str">
        <f>C3880&amp;"_"&amp;D3880&amp;"_"&amp;B3880</f>
        <v>__</v>
      </c>
    </row>
    <row r="3881" spans="5:6" ht="16.149999999999999" customHeight="1" x14ac:dyDescent="0.25">
      <c r="E3881" s="5" t="str">
        <f>C3881&amp;"_"&amp;D3881</f>
        <v>_</v>
      </c>
      <c r="F3881" s="5" t="str">
        <f>C3881&amp;"_"&amp;D3881&amp;"_"&amp;B3881</f>
        <v>__</v>
      </c>
    </row>
    <row r="3882" spans="5:6" ht="16.149999999999999" customHeight="1" x14ac:dyDescent="0.25">
      <c r="E3882" s="5" t="str">
        <f>C3882&amp;"_"&amp;D3882</f>
        <v>_</v>
      </c>
      <c r="F3882" s="5" t="str">
        <f>C3882&amp;"_"&amp;D3882&amp;"_"&amp;B3882</f>
        <v>__</v>
      </c>
    </row>
    <row r="3883" spans="5:6" ht="16.149999999999999" customHeight="1" x14ac:dyDescent="0.25">
      <c r="E3883" s="5" t="str">
        <f>C3883&amp;"_"&amp;D3883</f>
        <v>_</v>
      </c>
      <c r="F3883" s="5" t="str">
        <f>C3883&amp;"_"&amp;D3883&amp;"_"&amp;B3883</f>
        <v>__</v>
      </c>
    </row>
    <row r="3884" spans="5:6" ht="16.149999999999999" customHeight="1" x14ac:dyDescent="0.25">
      <c r="E3884" s="5" t="str">
        <f>C3884&amp;"_"&amp;D3884</f>
        <v>_</v>
      </c>
      <c r="F3884" s="5" t="str">
        <f>C3884&amp;"_"&amp;D3884&amp;"_"&amp;B3884</f>
        <v>__</v>
      </c>
    </row>
    <row r="3885" spans="5:6" ht="16.149999999999999" customHeight="1" x14ac:dyDescent="0.25">
      <c r="E3885" s="5" t="str">
        <f>C3885&amp;"_"&amp;D3885</f>
        <v>_</v>
      </c>
      <c r="F3885" s="5" t="str">
        <f>C3885&amp;"_"&amp;D3885&amp;"_"&amp;B3885</f>
        <v>__</v>
      </c>
    </row>
    <row r="3886" spans="5:6" ht="16.149999999999999" customHeight="1" x14ac:dyDescent="0.25">
      <c r="E3886" s="5" t="str">
        <f>C3886&amp;"_"&amp;D3886</f>
        <v>_</v>
      </c>
      <c r="F3886" s="5" t="str">
        <f>C3886&amp;"_"&amp;D3886&amp;"_"&amp;B3886</f>
        <v>__</v>
      </c>
    </row>
    <row r="3887" spans="5:6" ht="16.149999999999999" customHeight="1" x14ac:dyDescent="0.25">
      <c r="E3887" s="5" t="str">
        <f>C3887&amp;"_"&amp;D3887</f>
        <v>_</v>
      </c>
      <c r="F3887" s="5" t="str">
        <f>C3887&amp;"_"&amp;D3887&amp;"_"&amp;B3887</f>
        <v>__</v>
      </c>
    </row>
    <row r="3888" spans="5:6" ht="16.149999999999999" customHeight="1" x14ac:dyDescent="0.25">
      <c r="E3888" s="5" t="str">
        <f>C3888&amp;"_"&amp;D3888</f>
        <v>_</v>
      </c>
      <c r="F3888" s="5" t="str">
        <f>C3888&amp;"_"&amp;D3888&amp;"_"&amp;B3888</f>
        <v>__</v>
      </c>
    </row>
    <row r="3889" spans="5:6" ht="16.149999999999999" customHeight="1" x14ac:dyDescent="0.25">
      <c r="E3889" s="5" t="str">
        <f>C3889&amp;"_"&amp;D3889</f>
        <v>_</v>
      </c>
      <c r="F3889" s="5" t="str">
        <f>C3889&amp;"_"&amp;D3889&amp;"_"&amp;B3889</f>
        <v>__</v>
      </c>
    </row>
    <row r="3890" spans="5:6" ht="16.149999999999999" customHeight="1" x14ac:dyDescent="0.25">
      <c r="E3890" s="5" t="str">
        <f>C3890&amp;"_"&amp;D3890</f>
        <v>_</v>
      </c>
      <c r="F3890" s="5" t="str">
        <f>C3890&amp;"_"&amp;D3890&amp;"_"&amp;B3890</f>
        <v>__</v>
      </c>
    </row>
    <row r="3891" spans="5:6" ht="16.149999999999999" customHeight="1" x14ac:dyDescent="0.25">
      <c r="E3891" s="5" t="str">
        <f>C3891&amp;"_"&amp;D3891</f>
        <v>_</v>
      </c>
      <c r="F3891" s="5" t="str">
        <f>C3891&amp;"_"&amp;D3891&amp;"_"&amp;B3891</f>
        <v>__</v>
      </c>
    </row>
    <row r="3892" spans="5:6" ht="16.149999999999999" customHeight="1" x14ac:dyDescent="0.25">
      <c r="E3892" s="5" t="str">
        <f>C3892&amp;"_"&amp;D3892</f>
        <v>_</v>
      </c>
      <c r="F3892" s="5" t="str">
        <f>C3892&amp;"_"&amp;D3892&amp;"_"&amp;B3892</f>
        <v>__</v>
      </c>
    </row>
    <row r="3893" spans="5:6" ht="16.149999999999999" customHeight="1" x14ac:dyDescent="0.25">
      <c r="E3893" s="5" t="str">
        <f>C3893&amp;"_"&amp;D3893</f>
        <v>_</v>
      </c>
      <c r="F3893" s="5" t="str">
        <f>C3893&amp;"_"&amp;D3893&amp;"_"&amp;B3893</f>
        <v>__</v>
      </c>
    </row>
    <row r="3894" spans="5:6" ht="16.149999999999999" customHeight="1" x14ac:dyDescent="0.25">
      <c r="E3894" s="5" t="str">
        <f>C3894&amp;"_"&amp;D3894</f>
        <v>_</v>
      </c>
      <c r="F3894" s="5" t="str">
        <f>C3894&amp;"_"&amp;D3894&amp;"_"&amp;B3894</f>
        <v>__</v>
      </c>
    </row>
    <row r="3895" spans="5:6" ht="16.149999999999999" customHeight="1" x14ac:dyDescent="0.25">
      <c r="E3895" s="5" t="str">
        <f>C3895&amp;"_"&amp;D3895</f>
        <v>_</v>
      </c>
      <c r="F3895" s="5" t="str">
        <f>C3895&amp;"_"&amp;D3895&amp;"_"&amp;B3895</f>
        <v>__</v>
      </c>
    </row>
    <row r="3896" spans="5:6" ht="16.149999999999999" customHeight="1" x14ac:dyDescent="0.25">
      <c r="E3896" s="5" t="str">
        <f>C3896&amp;"_"&amp;D3896</f>
        <v>_</v>
      </c>
      <c r="F3896" s="5" t="str">
        <f>C3896&amp;"_"&amp;D3896&amp;"_"&amp;B3896</f>
        <v>__</v>
      </c>
    </row>
    <row r="3897" spans="5:6" ht="16.149999999999999" customHeight="1" x14ac:dyDescent="0.25">
      <c r="E3897" s="5" t="str">
        <f>C3897&amp;"_"&amp;D3897</f>
        <v>_</v>
      </c>
      <c r="F3897" s="5" t="str">
        <f>C3897&amp;"_"&amp;D3897&amp;"_"&amp;B3897</f>
        <v>__</v>
      </c>
    </row>
    <row r="3898" spans="5:6" ht="16.149999999999999" customHeight="1" x14ac:dyDescent="0.25">
      <c r="E3898" s="5" t="str">
        <f>C3898&amp;"_"&amp;D3898</f>
        <v>_</v>
      </c>
      <c r="F3898" s="5" t="str">
        <f>C3898&amp;"_"&amp;D3898&amp;"_"&amp;B3898</f>
        <v>__</v>
      </c>
    </row>
    <row r="3899" spans="5:6" ht="16.149999999999999" customHeight="1" x14ac:dyDescent="0.25">
      <c r="E3899" s="5" t="str">
        <f>C3899&amp;"_"&amp;D3899</f>
        <v>_</v>
      </c>
      <c r="F3899" s="5" t="str">
        <f>C3899&amp;"_"&amp;D3899&amp;"_"&amp;B3899</f>
        <v>__</v>
      </c>
    </row>
    <row r="3900" spans="5:6" ht="16.149999999999999" customHeight="1" x14ac:dyDescent="0.25">
      <c r="E3900" s="5" t="str">
        <f>C3900&amp;"_"&amp;D3900</f>
        <v>_</v>
      </c>
      <c r="F3900" s="5" t="str">
        <f>C3900&amp;"_"&amp;D3900&amp;"_"&amp;B3900</f>
        <v>__</v>
      </c>
    </row>
    <row r="3901" spans="5:6" ht="16.149999999999999" customHeight="1" x14ac:dyDescent="0.25">
      <c r="E3901" s="5" t="str">
        <f>C3901&amp;"_"&amp;D3901</f>
        <v>_</v>
      </c>
      <c r="F3901" s="5" t="str">
        <f>C3901&amp;"_"&amp;D3901&amp;"_"&amp;B3901</f>
        <v>__</v>
      </c>
    </row>
    <row r="3902" spans="5:6" ht="16.149999999999999" customHeight="1" x14ac:dyDescent="0.25">
      <c r="E3902" s="5" t="str">
        <f>C3902&amp;"_"&amp;D3902</f>
        <v>_</v>
      </c>
      <c r="F3902" s="5" t="str">
        <f>C3902&amp;"_"&amp;D3902&amp;"_"&amp;B3902</f>
        <v>__</v>
      </c>
    </row>
    <row r="3903" spans="5:6" ht="16.149999999999999" customHeight="1" x14ac:dyDescent="0.25">
      <c r="E3903" s="5" t="str">
        <f>C3903&amp;"_"&amp;D3903</f>
        <v>_</v>
      </c>
      <c r="F3903" s="5" t="str">
        <f>C3903&amp;"_"&amp;D3903&amp;"_"&amp;B3903</f>
        <v>__</v>
      </c>
    </row>
    <row r="3904" spans="5:6" ht="16.149999999999999" customHeight="1" x14ac:dyDescent="0.25">
      <c r="E3904" s="5" t="str">
        <f>C3904&amp;"_"&amp;D3904</f>
        <v>_</v>
      </c>
      <c r="F3904" s="5" t="str">
        <f>C3904&amp;"_"&amp;D3904&amp;"_"&amp;B3904</f>
        <v>__</v>
      </c>
    </row>
    <row r="3905" spans="5:6" ht="16.149999999999999" customHeight="1" x14ac:dyDescent="0.25">
      <c r="E3905" s="5" t="str">
        <f>C3905&amp;"_"&amp;D3905</f>
        <v>_</v>
      </c>
      <c r="F3905" s="5" t="str">
        <f>C3905&amp;"_"&amp;D3905&amp;"_"&amp;B3905</f>
        <v>__</v>
      </c>
    </row>
    <row r="3906" spans="5:6" ht="16.149999999999999" customHeight="1" x14ac:dyDescent="0.25">
      <c r="E3906" s="5" t="str">
        <f>C3906&amp;"_"&amp;D3906</f>
        <v>_</v>
      </c>
      <c r="F3906" s="5" t="str">
        <f>C3906&amp;"_"&amp;D3906&amp;"_"&amp;B3906</f>
        <v>__</v>
      </c>
    </row>
    <row r="3907" spans="5:6" ht="16.149999999999999" customHeight="1" x14ac:dyDescent="0.25">
      <c r="E3907" s="5" t="str">
        <f>C3907&amp;"_"&amp;D3907</f>
        <v>_</v>
      </c>
      <c r="F3907" s="5" t="str">
        <f>C3907&amp;"_"&amp;D3907&amp;"_"&amp;B3907</f>
        <v>__</v>
      </c>
    </row>
    <row r="3908" spans="5:6" ht="16.149999999999999" customHeight="1" x14ac:dyDescent="0.25">
      <c r="E3908" s="5" t="str">
        <f>C3908&amp;"_"&amp;D3908</f>
        <v>_</v>
      </c>
      <c r="F3908" s="5" t="str">
        <f>C3908&amp;"_"&amp;D3908&amp;"_"&amp;B3908</f>
        <v>__</v>
      </c>
    </row>
    <row r="3909" spans="5:6" ht="16.149999999999999" customHeight="1" x14ac:dyDescent="0.25">
      <c r="E3909" s="5" t="str">
        <f>C3909&amp;"_"&amp;D3909</f>
        <v>_</v>
      </c>
      <c r="F3909" s="5" t="str">
        <f>C3909&amp;"_"&amp;D3909&amp;"_"&amp;B3909</f>
        <v>__</v>
      </c>
    </row>
    <row r="3910" spans="5:6" ht="16.149999999999999" customHeight="1" x14ac:dyDescent="0.25">
      <c r="E3910" s="5" t="str">
        <f>C3910&amp;"_"&amp;D3910</f>
        <v>_</v>
      </c>
      <c r="F3910" s="5" t="str">
        <f>C3910&amp;"_"&amp;D3910&amp;"_"&amp;B3910</f>
        <v>__</v>
      </c>
    </row>
    <row r="3911" spans="5:6" ht="16.149999999999999" customHeight="1" x14ac:dyDescent="0.25">
      <c r="E3911" s="5" t="str">
        <f>C3911&amp;"_"&amp;D3911</f>
        <v>_</v>
      </c>
      <c r="F3911" s="5" t="str">
        <f>C3911&amp;"_"&amp;D3911&amp;"_"&amp;B3911</f>
        <v>__</v>
      </c>
    </row>
    <row r="3912" spans="5:6" ht="16.149999999999999" customHeight="1" x14ac:dyDescent="0.25">
      <c r="E3912" s="5" t="str">
        <f>C3912&amp;"_"&amp;D3912</f>
        <v>_</v>
      </c>
      <c r="F3912" s="5" t="str">
        <f>C3912&amp;"_"&amp;D3912&amp;"_"&amp;B3912</f>
        <v>__</v>
      </c>
    </row>
    <row r="3913" spans="5:6" ht="16.149999999999999" customHeight="1" x14ac:dyDescent="0.25">
      <c r="E3913" s="5" t="str">
        <f>C3913&amp;"_"&amp;D3913</f>
        <v>_</v>
      </c>
      <c r="F3913" s="5" t="str">
        <f>C3913&amp;"_"&amp;D3913&amp;"_"&amp;B3913</f>
        <v>__</v>
      </c>
    </row>
    <row r="3914" spans="5:6" ht="16.149999999999999" customHeight="1" x14ac:dyDescent="0.25">
      <c r="E3914" s="5" t="str">
        <f>C3914&amp;"_"&amp;D3914</f>
        <v>_</v>
      </c>
      <c r="F3914" s="5" t="str">
        <f>C3914&amp;"_"&amp;D3914&amp;"_"&amp;B3914</f>
        <v>__</v>
      </c>
    </row>
    <row r="3915" spans="5:6" ht="16.149999999999999" customHeight="1" x14ac:dyDescent="0.25">
      <c r="E3915" s="5" t="str">
        <f>C3915&amp;"_"&amp;D3915</f>
        <v>_</v>
      </c>
      <c r="F3915" s="5" t="str">
        <f>C3915&amp;"_"&amp;D3915&amp;"_"&amp;B3915</f>
        <v>__</v>
      </c>
    </row>
    <row r="3916" spans="5:6" ht="16.149999999999999" customHeight="1" x14ac:dyDescent="0.25">
      <c r="E3916" s="5" t="str">
        <f>C3916&amp;"_"&amp;D3916</f>
        <v>_</v>
      </c>
      <c r="F3916" s="5" t="str">
        <f>C3916&amp;"_"&amp;D3916&amp;"_"&amp;B3916</f>
        <v>__</v>
      </c>
    </row>
    <row r="3917" spans="5:6" ht="16.149999999999999" customHeight="1" x14ac:dyDescent="0.25">
      <c r="E3917" s="5" t="str">
        <f>C3917&amp;"_"&amp;D3917</f>
        <v>_</v>
      </c>
      <c r="F3917" s="5" t="str">
        <f>C3917&amp;"_"&amp;D3917&amp;"_"&amp;B3917</f>
        <v>__</v>
      </c>
    </row>
    <row r="3918" spans="5:6" ht="16.149999999999999" customHeight="1" x14ac:dyDescent="0.25">
      <c r="E3918" s="5" t="str">
        <f>C3918&amp;"_"&amp;D3918</f>
        <v>_</v>
      </c>
      <c r="F3918" s="5" t="str">
        <f>C3918&amp;"_"&amp;D3918&amp;"_"&amp;B3918</f>
        <v>__</v>
      </c>
    </row>
    <row r="3919" spans="5:6" ht="16.149999999999999" customHeight="1" x14ac:dyDescent="0.25">
      <c r="E3919" s="5" t="str">
        <f>C3919&amp;"_"&amp;D3919</f>
        <v>_</v>
      </c>
      <c r="F3919" s="5" t="str">
        <f>C3919&amp;"_"&amp;D3919&amp;"_"&amp;B3919</f>
        <v>__</v>
      </c>
    </row>
    <row r="3920" spans="5:6" ht="16.149999999999999" customHeight="1" x14ac:dyDescent="0.25">
      <c r="E3920" s="5" t="str">
        <f>C3920&amp;"_"&amp;D3920</f>
        <v>_</v>
      </c>
      <c r="F3920" s="5" t="str">
        <f>C3920&amp;"_"&amp;D3920&amp;"_"&amp;B3920</f>
        <v>__</v>
      </c>
    </row>
    <row r="3921" spans="5:6" ht="16.149999999999999" customHeight="1" x14ac:dyDescent="0.25">
      <c r="E3921" s="5" t="str">
        <f>C3921&amp;"_"&amp;D3921</f>
        <v>_</v>
      </c>
      <c r="F3921" s="5" t="str">
        <f>C3921&amp;"_"&amp;D3921&amp;"_"&amp;B3921</f>
        <v>__</v>
      </c>
    </row>
    <row r="3922" spans="5:6" ht="16.149999999999999" customHeight="1" x14ac:dyDescent="0.25">
      <c r="E3922" s="5" t="str">
        <f>C3922&amp;"_"&amp;D3922</f>
        <v>_</v>
      </c>
      <c r="F3922" s="5" t="str">
        <f>C3922&amp;"_"&amp;D3922&amp;"_"&amp;B3922</f>
        <v>__</v>
      </c>
    </row>
    <row r="3923" spans="5:6" ht="16.149999999999999" customHeight="1" x14ac:dyDescent="0.25">
      <c r="E3923" s="5" t="str">
        <f>C3923&amp;"_"&amp;D3923</f>
        <v>_</v>
      </c>
      <c r="F3923" s="5" t="str">
        <f>C3923&amp;"_"&amp;D3923&amp;"_"&amp;B3923</f>
        <v>__</v>
      </c>
    </row>
    <row r="3924" spans="5:6" ht="16.149999999999999" customHeight="1" x14ac:dyDescent="0.25">
      <c r="E3924" s="5" t="str">
        <f>C3924&amp;"_"&amp;D3924</f>
        <v>_</v>
      </c>
      <c r="F3924" s="5" t="str">
        <f>C3924&amp;"_"&amp;D3924&amp;"_"&amp;B3924</f>
        <v>__</v>
      </c>
    </row>
    <row r="3925" spans="5:6" ht="16.149999999999999" customHeight="1" x14ac:dyDescent="0.25">
      <c r="E3925" s="5" t="str">
        <f>C3925&amp;"_"&amp;D3925</f>
        <v>_</v>
      </c>
      <c r="F3925" s="5" t="str">
        <f>C3925&amp;"_"&amp;D3925&amp;"_"&amp;B3925</f>
        <v>__</v>
      </c>
    </row>
    <row r="3926" spans="5:6" ht="16.149999999999999" customHeight="1" x14ac:dyDescent="0.25">
      <c r="E3926" s="5" t="str">
        <f>C3926&amp;"_"&amp;D3926</f>
        <v>_</v>
      </c>
      <c r="F3926" s="5" t="str">
        <f>C3926&amp;"_"&amp;D3926&amp;"_"&amp;B3926</f>
        <v>__</v>
      </c>
    </row>
    <row r="3927" spans="5:6" ht="16.149999999999999" customHeight="1" x14ac:dyDescent="0.25">
      <c r="E3927" s="5" t="str">
        <f>C3927&amp;"_"&amp;D3927</f>
        <v>_</v>
      </c>
      <c r="F3927" s="5" t="str">
        <f>C3927&amp;"_"&amp;D3927&amp;"_"&amp;B3927</f>
        <v>__</v>
      </c>
    </row>
    <row r="3928" spans="5:6" ht="16.149999999999999" customHeight="1" x14ac:dyDescent="0.25">
      <c r="E3928" s="5" t="str">
        <f>C3928&amp;"_"&amp;D3928</f>
        <v>_</v>
      </c>
      <c r="F3928" s="5" t="str">
        <f>C3928&amp;"_"&amp;D3928&amp;"_"&amp;B3928</f>
        <v>__</v>
      </c>
    </row>
    <row r="3929" spans="5:6" ht="16.149999999999999" customHeight="1" x14ac:dyDescent="0.25">
      <c r="E3929" s="5" t="str">
        <f>C3929&amp;"_"&amp;D3929</f>
        <v>_</v>
      </c>
      <c r="F3929" s="5" t="str">
        <f>C3929&amp;"_"&amp;D3929&amp;"_"&amp;B3929</f>
        <v>__</v>
      </c>
    </row>
    <row r="3930" spans="5:6" ht="16.149999999999999" customHeight="1" x14ac:dyDescent="0.25">
      <c r="E3930" s="5" t="str">
        <f>C3930&amp;"_"&amp;D3930</f>
        <v>_</v>
      </c>
      <c r="F3930" s="5" t="str">
        <f>C3930&amp;"_"&amp;D3930&amp;"_"&amp;B3930</f>
        <v>__</v>
      </c>
    </row>
    <row r="3931" spans="5:6" ht="16.149999999999999" customHeight="1" x14ac:dyDescent="0.25">
      <c r="E3931" s="5" t="str">
        <f>C3931&amp;"_"&amp;D3931</f>
        <v>_</v>
      </c>
      <c r="F3931" s="5" t="str">
        <f>C3931&amp;"_"&amp;D3931&amp;"_"&amp;B3931</f>
        <v>__</v>
      </c>
    </row>
    <row r="3932" spans="5:6" ht="16.149999999999999" customHeight="1" x14ac:dyDescent="0.25">
      <c r="E3932" s="5" t="str">
        <f>C3932&amp;"_"&amp;D3932</f>
        <v>_</v>
      </c>
      <c r="F3932" s="5" t="str">
        <f>C3932&amp;"_"&amp;D3932&amp;"_"&amp;B3932</f>
        <v>__</v>
      </c>
    </row>
    <row r="3933" spans="5:6" ht="16.149999999999999" customHeight="1" x14ac:dyDescent="0.25">
      <c r="E3933" s="5" t="str">
        <f>C3933&amp;"_"&amp;D3933</f>
        <v>_</v>
      </c>
      <c r="F3933" s="5" t="str">
        <f>C3933&amp;"_"&amp;D3933&amp;"_"&amp;B3933</f>
        <v>__</v>
      </c>
    </row>
    <row r="3934" spans="5:6" ht="16.149999999999999" customHeight="1" x14ac:dyDescent="0.25">
      <c r="E3934" s="5" t="str">
        <f>C3934&amp;"_"&amp;D3934</f>
        <v>_</v>
      </c>
      <c r="F3934" s="5" t="str">
        <f>C3934&amp;"_"&amp;D3934&amp;"_"&amp;B3934</f>
        <v>__</v>
      </c>
    </row>
    <row r="3935" spans="5:6" ht="16.149999999999999" customHeight="1" x14ac:dyDescent="0.25">
      <c r="E3935" s="5" t="str">
        <f>C3935&amp;"_"&amp;D3935</f>
        <v>_</v>
      </c>
      <c r="F3935" s="5" t="str">
        <f>C3935&amp;"_"&amp;D3935&amp;"_"&amp;B3935</f>
        <v>__</v>
      </c>
    </row>
    <row r="3936" spans="5:6" ht="16.149999999999999" customHeight="1" x14ac:dyDescent="0.25">
      <c r="E3936" s="5" t="str">
        <f>C3936&amp;"_"&amp;D3936</f>
        <v>_</v>
      </c>
      <c r="F3936" s="5" t="str">
        <f>C3936&amp;"_"&amp;D3936&amp;"_"&amp;B3936</f>
        <v>__</v>
      </c>
    </row>
    <row r="3937" spans="5:6" ht="16.149999999999999" customHeight="1" x14ac:dyDescent="0.25">
      <c r="E3937" s="5" t="str">
        <f>C3937&amp;"_"&amp;D3937</f>
        <v>_</v>
      </c>
      <c r="F3937" s="5" t="str">
        <f>C3937&amp;"_"&amp;D3937&amp;"_"&amp;B3937</f>
        <v>__</v>
      </c>
    </row>
    <row r="3938" spans="5:6" ht="16.149999999999999" customHeight="1" x14ac:dyDescent="0.25">
      <c r="E3938" s="5" t="str">
        <f>C3938&amp;"_"&amp;D3938</f>
        <v>_</v>
      </c>
      <c r="F3938" s="5" t="str">
        <f>C3938&amp;"_"&amp;D3938&amp;"_"&amp;B3938</f>
        <v>__</v>
      </c>
    </row>
    <row r="3939" spans="5:6" ht="16.149999999999999" customHeight="1" x14ac:dyDescent="0.25">
      <c r="E3939" s="5" t="str">
        <f>C3939&amp;"_"&amp;D3939</f>
        <v>_</v>
      </c>
      <c r="F3939" s="5" t="str">
        <f>C3939&amp;"_"&amp;D3939&amp;"_"&amp;B3939</f>
        <v>__</v>
      </c>
    </row>
    <row r="3940" spans="5:6" ht="16.149999999999999" customHeight="1" x14ac:dyDescent="0.25">
      <c r="E3940" s="5" t="str">
        <f>C3940&amp;"_"&amp;D3940</f>
        <v>_</v>
      </c>
      <c r="F3940" s="5" t="str">
        <f>C3940&amp;"_"&amp;D3940&amp;"_"&amp;B3940</f>
        <v>__</v>
      </c>
    </row>
    <row r="3941" spans="5:6" ht="16.149999999999999" customHeight="1" x14ac:dyDescent="0.25">
      <c r="E3941" s="5" t="str">
        <f>C3941&amp;"_"&amp;D3941</f>
        <v>_</v>
      </c>
      <c r="F3941" s="5" t="str">
        <f>C3941&amp;"_"&amp;D3941&amp;"_"&amp;B3941</f>
        <v>__</v>
      </c>
    </row>
    <row r="3942" spans="5:6" ht="16.149999999999999" customHeight="1" x14ac:dyDescent="0.25">
      <c r="E3942" s="5" t="str">
        <f>C3942&amp;"_"&amp;D3942</f>
        <v>_</v>
      </c>
      <c r="F3942" s="5" t="str">
        <f>C3942&amp;"_"&amp;D3942&amp;"_"&amp;B3942</f>
        <v>__</v>
      </c>
    </row>
    <row r="3943" spans="5:6" ht="16.149999999999999" customHeight="1" x14ac:dyDescent="0.25">
      <c r="E3943" s="5" t="str">
        <f>C3943&amp;"_"&amp;D3943</f>
        <v>_</v>
      </c>
      <c r="F3943" s="5" t="str">
        <f>C3943&amp;"_"&amp;D3943&amp;"_"&amp;B3943</f>
        <v>__</v>
      </c>
    </row>
    <row r="3944" spans="5:6" ht="16.149999999999999" customHeight="1" x14ac:dyDescent="0.25">
      <c r="E3944" s="5" t="str">
        <f>C3944&amp;"_"&amp;D3944</f>
        <v>_</v>
      </c>
      <c r="F3944" s="5" t="str">
        <f>C3944&amp;"_"&amp;D3944&amp;"_"&amp;B3944</f>
        <v>__</v>
      </c>
    </row>
    <row r="3945" spans="5:6" ht="16.149999999999999" customHeight="1" x14ac:dyDescent="0.25">
      <c r="E3945" s="5" t="str">
        <f>C3945&amp;"_"&amp;D3945</f>
        <v>_</v>
      </c>
      <c r="F3945" s="5" t="str">
        <f>C3945&amp;"_"&amp;D3945&amp;"_"&amp;B3945</f>
        <v>__</v>
      </c>
    </row>
    <row r="3946" spans="5:6" ht="16.149999999999999" customHeight="1" x14ac:dyDescent="0.25">
      <c r="E3946" s="5" t="str">
        <f>C3946&amp;"_"&amp;D3946</f>
        <v>_</v>
      </c>
      <c r="F3946" s="5" t="str">
        <f>C3946&amp;"_"&amp;D3946&amp;"_"&amp;B3946</f>
        <v>__</v>
      </c>
    </row>
    <row r="3947" spans="5:6" ht="16.149999999999999" customHeight="1" x14ac:dyDescent="0.25">
      <c r="E3947" s="5" t="str">
        <f>C3947&amp;"_"&amp;D3947</f>
        <v>_</v>
      </c>
      <c r="F3947" s="5" t="str">
        <f>C3947&amp;"_"&amp;D3947&amp;"_"&amp;B3947</f>
        <v>__</v>
      </c>
    </row>
    <row r="3948" spans="5:6" ht="16.149999999999999" customHeight="1" x14ac:dyDescent="0.25">
      <c r="E3948" s="5" t="str">
        <f>C3948&amp;"_"&amp;D3948</f>
        <v>_</v>
      </c>
      <c r="F3948" s="5" t="str">
        <f>C3948&amp;"_"&amp;D3948&amp;"_"&amp;B3948</f>
        <v>__</v>
      </c>
    </row>
    <row r="3949" spans="5:6" ht="16.149999999999999" customHeight="1" x14ac:dyDescent="0.25">
      <c r="E3949" s="5" t="str">
        <f>C3949&amp;"_"&amp;D3949</f>
        <v>_</v>
      </c>
      <c r="F3949" s="5" t="str">
        <f>C3949&amp;"_"&amp;D3949&amp;"_"&amp;B3949</f>
        <v>__</v>
      </c>
    </row>
    <row r="3950" spans="5:6" ht="16.149999999999999" customHeight="1" x14ac:dyDescent="0.25">
      <c r="E3950" s="5" t="str">
        <f>C3950&amp;"_"&amp;D3950</f>
        <v>_</v>
      </c>
      <c r="F3950" s="5" t="str">
        <f>C3950&amp;"_"&amp;D3950&amp;"_"&amp;B3950</f>
        <v>__</v>
      </c>
    </row>
    <row r="3951" spans="5:6" ht="16.149999999999999" customHeight="1" x14ac:dyDescent="0.25">
      <c r="E3951" s="5" t="str">
        <f>C3951&amp;"_"&amp;D3951</f>
        <v>_</v>
      </c>
      <c r="F3951" s="5" t="str">
        <f>C3951&amp;"_"&amp;D3951&amp;"_"&amp;B3951</f>
        <v>__</v>
      </c>
    </row>
    <row r="3952" spans="5:6" ht="16.149999999999999" customHeight="1" x14ac:dyDescent="0.25">
      <c r="E3952" s="5" t="str">
        <f>C3952&amp;"_"&amp;D3952</f>
        <v>_</v>
      </c>
      <c r="F3952" s="5" t="str">
        <f>C3952&amp;"_"&amp;D3952&amp;"_"&amp;B3952</f>
        <v>__</v>
      </c>
    </row>
    <row r="3953" spans="5:6" ht="16.149999999999999" customHeight="1" x14ac:dyDescent="0.25">
      <c r="E3953" s="5" t="str">
        <f>C3953&amp;"_"&amp;D3953</f>
        <v>_</v>
      </c>
      <c r="F3953" s="5" t="str">
        <f>C3953&amp;"_"&amp;D3953&amp;"_"&amp;B3953</f>
        <v>__</v>
      </c>
    </row>
    <row r="3954" spans="5:6" ht="16.149999999999999" customHeight="1" x14ac:dyDescent="0.25">
      <c r="E3954" s="5" t="str">
        <f>C3954&amp;"_"&amp;D3954</f>
        <v>_</v>
      </c>
      <c r="F3954" s="5" t="str">
        <f>C3954&amp;"_"&amp;D3954&amp;"_"&amp;B3954</f>
        <v>__</v>
      </c>
    </row>
    <row r="3955" spans="5:6" ht="16.149999999999999" customHeight="1" x14ac:dyDescent="0.25">
      <c r="E3955" s="5" t="str">
        <f>C3955&amp;"_"&amp;D3955</f>
        <v>_</v>
      </c>
      <c r="F3955" s="5" t="str">
        <f>C3955&amp;"_"&amp;D3955&amp;"_"&amp;B3955</f>
        <v>__</v>
      </c>
    </row>
    <row r="3956" spans="5:6" ht="16.149999999999999" customHeight="1" x14ac:dyDescent="0.25">
      <c r="E3956" s="5" t="str">
        <f>C3956&amp;"_"&amp;D3956</f>
        <v>_</v>
      </c>
      <c r="F3956" s="5" t="str">
        <f>C3956&amp;"_"&amp;D3956&amp;"_"&amp;B3956</f>
        <v>__</v>
      </c>
    </row>
    <row r="3957" spans="5:6" ht="16.149999999999999" customHeight="1" x14ac:dyDescent="0.25">
      <c r="E3957" s="5" t="str">
        <f>C3957&amp;"_"&amp;D3957</f>
        <v>_</v>
      </c>
      <c r="F3957" s="5" t="str">
        <f>C3957&amp;"_"&amp;D3957&amp;"_"&amp;B3957</f>
        <v>__</v>
      </c>
    </row>
    <row r="3958" spans="5:6" ht="16.149999999999999" customHeight="1" x14ac:dyDescent="0.25">
      <c r="E3958" s="5" t="str">
        <f>C3958&amp;"_"&amp;D3958</f>
        <v>_</v>
      </c>
      <c r="F3958" s="5" t="str">
        <f>C3958&amp;"_"&amp;D3958&amp;"_"&amp;B3958</f>
        <v>__</v>
      </c>
    </row>
    <row r="3959" spans="5:6" ht="16.149999999999999" customHeight="1" x14ac:dyDescent="0.25">
      <c r="E3959" s="5" t="str">
        <f>C3959&amp;"_"&amp;D3959</f>
        <v>_</v>
      </c>
      <c r="F3959" s="5" t="str">
        <f>C3959&amp;"_"&amp;D3959&amp;"_"&amp;B3959</f>
        <v>__</v>
      </c>
    </row>
    <row r="3960" spans="5:6" ht="16.149999999999999" customHeight="1" x14ac:dyDescent="0.25">
      <c r="E3960" s="5" t="str">
        <f>C3960&amp;"_"&amp;D3960</f>
        <v>_</v>
      </c>
      <c r="F3960" s="5" t="str">
        <f>C3960&amp;"_"&amp;D3960&amp;"_"&amp;B3960</f>
        <v>__</v>
      </c>
    </row>
    <row r="3961" spans="5:6" ht="16.149999999999999" customHeight="1" x14ac:dyDescent="0.25">
      <c r="E3961" s="5" t="str">
        <f>C3961&amp;"_"&amp;D3961</f>
        <v>_</v>
      </c>
      <c r="F3961" s="5" t="str">
        <f>C3961&amp;"_"&amp;D3961&amp;"_"&amp;B3961</f>
        <v>__</v>
      </c>
    </row>
    <row r="3962" spans="5:6" ht="16.149999999999999" customHeight="1" x14ac:dyDescent="0.25">
      <c r="E3962" s="5" t="str">
        <f>C3962&amp;"_"&amp;D3962</f>
        <v>_</v>
      </c>
      <c r="F3962" s="5" t="str">
        <f>C3962&amp;"_"&amp;D3962&amp;"_"&amp;B3962</f>
        <v>__</v>
      </c>
    </row>
    <row r="3963" spans="5:6" ht="16.149999999999999" customHeight="1" x14ac:dyDescent="0.25">
      <c r="E3963" s="5" t="str">
        <f>C3963&amp;"_"&amp;D3963</f>
        <v>_</v>
      </c>
      <c r="F3963" s="5" t="str">
        <f>C3963&amp;"_"&amp;D3963&amp;"_"&amp;B3963</f>
        <v>__</v>
      </c>
    </row>
    <row r="3964" spans="5:6" ht="16.149999999999999" customHeight="1" x14ac:dyDescent="0.25">
      <c r="E3964" s="5" t="str">
        <f>C3964&amp;"_"&amp;D3964</f>
        <v>_</v>
      </c>
      <c r="F3964" s="5" t="str">
        <f>C3964&amp;"_"&amp;D3964&amp;"_"&amp;B3964</f>
        <v>__</v>
      </c>
    </row>
    <row r="3965" spans="5:6" ht="16.149999999999999" customHeight="1" x14ac:dyDescent="0.25">
      <c r="E3965" s="5" t="str">
        <f>C3965&amp;"_"&amp;D3965</f>
        <v>_</v>
      </c>
      <c r="F3965" s="5" t="str">
        <f>C3965&amp;"_"&amp;D3965&amp;"_"&amp;B3965</f>
        <v>__</v>
      </c>
    </row>
    <row r="3966" spans="5:6" ht="16.149999999999999" customHeight="1" x14ac:dyDescent="0.25">
      <c r="E3966" s="5" t="str">
        <f>C3966&amp;"_"&amp;D3966</f>
        <v>_</v>
      </c>
      <c r="F3966" s="5" t="str">
        <f>C3966&amp;"_"&amp;D3966&amp;"_"&amp;B3966</f>
        <v>__</v>
      </c>
    </row>
    <row r="3967" spans="5:6" ht="16.149999999999999" customHeight="1" x14ac:dyDescent="0.25">
      <c r="E3967" s="5" t="str">
        <f>C3967&amp;"_"&amp;D3967</f>
        <v>_</v>
      </c>
      <c r="F3967" s="5" t="str">
        <f>C3967&amp;"_"&amp;D3967&amp;"_"&amp;B3967</f>
        <v>__</v>
      </c>
    </row>
    <row r="3968" spans="5:6" ht="16.149999999999999" customHeight="1" x14ac:dyDescent="0.25">
      <c r="E3968" s="5" t="str">
        <f>C3968&amp;"_"&amp;D3968</f>
        <v>_</v>
      </c>
      <c r="F3968" s="5" t="str">
        <f>C3968&amp;"_"&amp;D3968&amp;"_"&amp;B3968</f>
        <v>__</v>
      </c>
    </row>
    <row r="3969" spans="5:6" ht="16.149999999999999" customHeight="1" x14ac:dyDescent="0.25">
      <c r="E3969" s="5" t="str">
        <f>C3969&amp;"_"&amp;D3969</f>
        <v>_</v>
      </c>
      <c r="F3969" s="5" t="str">
        <f>C3969&amp;"_"&amp;D3969&amp;"_"&amp;B3969</f>
        <v>__</v>
      </c>
    </row>
    <row r="3970" spans="5:6" ht="16.149999999999999" customHeight="1" x14ac:dyDescent="0.25">
      <c r="E3970" s="5" t="str">
        <f>C3970&amp;"_"&amp;D3970</f>
        <v>_</v>
      </c>
      <c r="F3970" s="5" t="str">
        <f>C3970&amp;"_"&amp;D3970&amp;"_"&amp;B3970</f>
        <v>__</v>
      </c>
    </row>
    <row r="3971" spans="5:6" ht="16.149999999999999" customHeight="1" x14ac:dyDescent="0.25">
      <c r="E3971" s="5" t="str">
        <f>C3971&amp;"_"&amp;D3971</f>
        <v>_</v>
      </c>
      <c r="F3971" s="5" t="str">
        <f>C3971&amp;"_"&amp;D3971&amp;"_"&amp;B3971</f>
        <v>__</v>
      </c>
    </row>
    <row r="3972" spans="5:6" ht="16.149999999999999" customHeight="1" x14ac:dyDescent="0.25">
      <c r="E3972" s="5" t="str">
        <f>C3972&amp;"_"&amp;D3972</f>
        <v>_</v>
      </c>
      <c r="F3972" s="5" t="str">
        <f>C3972&amp;"_"&amp;D3972&amp;"_"&amp;B3972</f>
        <v>__</v>
      </c>
    </row>
    <row r="3973" spans="5:6" ht="16.149999999999999" customHeight="1" x14ac:dyDescent="0.25">
      <c r="E3973" s="5" t="str">
        <f>C3973&amp;"_"&amp;D3973</f>
        <v>_</v>
      </c>
      <c r="F3973" s="5" t="str">
        <f>C3973&amp;"_"&amp;D3973&amp;"_"&amp;B3973</f>
        <v>__</v>
      </c>
    </row>
    <row r="3974" spans="5:6" ht="16.149999999999999" customHeight="1" x14ac:dyDescent="0.25">
      <c r="E3974" s="5" t="str">
        <f>C3974&amp;"_"&amp;D3974</f>
        <v>_</v>
      </c>
      <c r="F3974" s="5" t="str">
        <f>C3974&amp;"_"&amp;D3974&amp;"_"&amp;B3974</f>
        <v>__</v>
      </c>
    </row>
    <row r="3975" spans="5:6" ht="16.149999999999999" customHeight="1" x14ac:dyDescent="0.25">
      <c r="E3975" s="5" t="str">
        <f>C3975&amp;"_"&amp;D3975</f>
        <v>_</v>
      </c>
      <c r="F3975" s="5" t="str">
        <f>C3975&amp;"_"&amp;D3975&amp;"_"&amp;B3975</f>
        <v>__</v>
      </c>
    </row>
    <row r="3976" spans="5:6" ht="16.149999999999999" customHeight="1" x14ac:dyDescent="0.25">
      <c r="E3976" s="5" t="str">
        <f>C3976&amp;"_"&amp;D3976</f>
        <v>_</v>
      </c>
      <c r="F3976" s="5" t="str">
        <f>C3976&amp;"_"&amp;D3976&amp;"_"&amp;B3976</f>
        <v>__</v>
      </c>
    </row>
    <row r="3977" spans="5:6" ht="16.149999999999999" customHeight="1" x14ac:dyDescent="0.25">
      <c r="E3977" s="5" t="str">
        <f>C3977&amp;"_"&amp;D3977</f>
        <v>_</v>
      </c>
      <c r="F3977" s="5" t="str">
        <f>C3977&amp;"_"&amp;D3977&amp;"_"&amp;B3977</f>
        <v>__</v>
      </c>
    </row>
    <row r="3978" spans="5:6" ht="16.149999999999999" customHeight="1" x14ac:dyDescent="0.25">
      <c r="E3978" s="5" t="str">
        <f>C3978&amp;"_"&amp;D3978</f>
        <v>_</v>
      </c>
      <c r="F3978" s="5" t="str">
        <f>C3978&amp;"_"&amp;D3978&amp;"_"&amp;B3978</f>
        <v>__</v>
      </c>
    </row>
    <row r="3979" spans="5:6" ht="16.149999999999999" customHeight="1" x14ac:dyDescent="0.25">
      <c r="E3979" s="5" t="str">
        <f>C3979&amp;"_"&amp;D3979</f>
        <v>_</v>
      </c>
      <c r="F3979" s="5" t="str">
        <f>C3979&amp;"_"&amp;D3979&amp;"_"&amp;B3979</f>
        <v>__</v>
      </c>
    </row>
    <row r="3980" spans="5:6" ht="16.149999999999999" customHeight="1" x14ac:dyDescent="0.25">
      <c r="E3980" s="5" t="str">
        <f>C3980&amp;"_"&amp;D3980</f>
        <v>_</v>
      </c>
      <c r="F3980" s="5" t="str">
        <f>C3980&amp;"_"&amp;D3980&amp;"_"&amp;B3980</f>
        <v>__</v>
      </c>
    </row>
    <row r="3981" spans="5:6" ht="16.149999999999999" customHeight="1" x14ac:dyDescent="0.25">
      <c r="E3981" s="5" t="str">
        <f>C3981&amp;"_"&amp;D3981</f>
        <v>_</v>
      </c>
      <c r="F3981" s="5" t="str">
        <f>C3981&amp;"_"&amp;D3981&amp;"_"&amp;B3981</f>
        <v>__</v>
      </c>
    </row>
    <row r="3982" spans="5:6" ht="16.149999999999999" customHeight="1" x14ac:dyDescent="0.25">
      <c r="E3982" s="5" t="str">
        <f>C3982&amp;"_"&amp;D3982</f>
        <v>_</v>
      </c>
      <c r="F3982" s="5" t="str">
        <f>C3982&amp;"_"&amp;D3982&amp;"_"&amp;B3982</f>
        <v>__</v>
      </c>
    </row>
    <row r="3983" spans="5:6" ht="16.149999999999999" customHeight="1" x14ac:dyDescent="0.25">
      <c r="E3983" s="5" t="str">
        <f>C3983&amp;"_"&amp;D3983</f>
        <v>_</v>
      </c>
      <c r="F3983" s="5" t="str">
        <f>C3983&amp;"_"&amp;D3983&amp;"_"&amp;B3983</f>
        <v>__</v>
      </c>
    </row>
    <row r="3984" spans="5:6" ht="16.149999999999999" customHeight="1" x14ac:dyDescent="0.25">
      <c r="E3984" s="5" t="str">
        <f>C3984&amp;"_"&amp;D3984</f>
        <v>_</v>
      </c>
      <c r="F3984" s="5" t="str">
        <f>C3984&amp;"_"&amp;D3984&amp;"_"&amp;B3984</f>
        <v>__</v>
      </c>
    </row>
    <row r="3985" spans="5:6" ht="16.149999999999999" customHeight="1" x14ac:dyDescent="0.25">
      <c r="E3985" s="5" t="str">
        <f>C3985&amp;"_"&amp;D3985</f>
        <v>_</v>
      </c>
      <c r="F3985" s="5" t="str">
        <f>C3985&amp;"_"&amp;D3985&amp;"_"&amp;B3985</f>
        <v>__</v>
      </c>
    </row>
    <row r="3986" spans="5:6" ht="16.149999999999999" customHeight="1" x14ac:dyDescent="0.25">
      <c r="E3986" s="5" t="str">
        <f>C3986&amp;"_"&amp;D3986</f>
        <v>_</v>
      </c>
      <c r="F3986" s="5" t="str">
        <f>C3986&amp;"_"&amp;D3986&amp;"_"&amp;B3986</f>
        <v>__</v>
      </c>
    </row>
    <row r="3987" spans="5:6" ht="16.149999999999999" customHeight="1" x14ac:dyDescent="0.25">
      <c r="E3987" s="5" t="str">
        <f>C3987&amp;"_"&amp;D3987</f>
        <v>_</v>
      </c>
      <c r="F3987" s="5" t="str">
        <f>C3987&amp;"_"&amp;D3987&amp;"_"&amp;B3987</f>
        <v>__</v>
      </c>
    </row>
    <row r="3988" spans="5:6" ht="16.149999999999999" customHeight="1" x14ac:dyDescent="0.25">
      <c r="E3988" s="5" t="str">
        <f>C3988&amp;"_"&amp;D3988</f>
        <v>_</v>
      </c>
      <c r="F3988" s="5" t="str">
        <f>C3988&amp;"_"&amp;D3988&amp;"_"&amp;B3988</f>
        <v>__</v>
      </c>
    </row>
    <row r="3989" spans="5:6" ht="16.149999999999999" customHeight="1" x14ac:dyDescent="0.25">
      <c r="E3989" s="5" t="str">
        <f>C3989&amp;"_"&amp;D3989</f>
        <v>_</v>
      </c>
      <c r="F3989" s="5" t="str">
        <f>C3989&amp;"_"&amp;D3989&amp;"_"&amp;B3989</f>
        <v>__</v>
      </c>
    </row>
    <row r="3990" spans="5:6" ht="16.149999999999999" customHeight="1" x14ac:dyDescent="0.25">
      <c r="E3990" s="5" t="str">
        <f>C3990&amp;"_"&amp;D3990</f>
        <v>_</v>
      </c>
      <c r="F3990" s="5" t="str">
        <f>C3990&amp;"_"&amp;D3990&amp;"_"&amp;B3990</f>
        <v>__</v>
      </c>
    </row>
    <row r="3991" spans="5:6" ht="16.149999999999999" customHeight="1" x14ac:dyDescent="0.25">
      <c r="E3991" s="5" t="str">
        <f>C3991&amp;"_"&amp;D3991</f>
        <v>_</v>
      </c>
      <c r="F3991" s="5" t="str">
        <f>C3991&amp;"_"&amp;D3991&amp;"_"&amp;B3991</f>
        <v>__</v>
      </c>
    </row>
    <row r="3992" spans="5:6" ht="16.149999999999999" customHeight="1" x14ac:dyDescent="0.25">
      <c r="E3992" s="5" t="str">
        <f>C3992&amp;"_"&amp;D3992</f>
        <v>_</v>
      </c>
      <c r="F3992" s="5" t="str">
        <f>C3992&amp;"_"&amp;D3992&amp;"_"&amp;B3992</f>
        <v>__</v>
      </c>
    </row>
    <row r="3993" spans="5:6" ht="16.149999999999999" customHeight="1" x14ac:dyDescent="0.25">
      <c r="E3993" s="5" t="str">
        <f>C3993&amp;"_"&amp;D3993</f>
        <v>_</v>
      </c>
      <c r="F3993" s="5" t="str">
        <f>C3993&amp;"_"&amp;D3993&amp;"_"&amp;B3993</f>
        <v>__</v>
      </c>
    </row>
    <row r="3994" spans="5:6" ht="16.149999999999999" customHeight="1" x14ac:dyDescent="0.25">
      <c r="E3994" s="5" t="str">
        <f>C3994&amp;"_"&amp;D3994</f>
        <v>_</v>
      </c>
      <c r="F3994" s="5" t="str">
        <f>C3994&amp;"_"&amp;D3994&amp;"_"&amp;B3994</f>
        <v>__</v>
      </c>
    </row>
    <row r="3995" spans="5:6" ht="16.149999999999999" customHeight="1" x14ac:dyDescent="0.25">
      <c r="E3995" s="5" t="str">
        <f>C3995&amp;"_"&amp;D3995</f>
        <v>_</v>
      </c>
      <c r="F3995" s="5" t="str">
        <f>C3995&amp;"_"&amp;D3995&amp;"_"&amp;B3995</f>
        <v>__</v>
      </c>
    </row>
    <row r="3996" spans="5:6" ht="16.149999999999999" customHeight="1" x14ac:dyDescent="0.25">
      <c r="E3996" s="5" t="str">
        <f>C3996&amp;"_"&amp;D3996</f>
        <v>_</v>
      </c>
      <c r="F3996" s="5" t="str">
        <f>C3996&amp;"_"&amp;D3996&amp;"_"&amp;B3996</f>
        <v>__</v>
      </c>
    </row>
    <row r="3997" spans="5:6" ht="16.149999999999999" customHeight="1" x14ac:dyDescent="0.25">
      <c r="E3997" s="5" t="str">
        <f>C3997&amp;"_"&amp;D3997</f>
        <v>_</v>
      </c>
      <c r="F3997" s="5" t="str">
        <f>C3997&amp;"_"&amp;D3997&amp;"_"&amp;B3997</f>
        <v>__</v>
      </c>
    </row>
    <row r="3998" spans="5:6" ht="16.149999999999999" customHeight="1" x14ac:dyDescent="0.25">
      <c r="E3998" s="5" t="str">
        <f>C3998&amp;"_"&amp;D3998</f>
        <v>_</v>
      </c>
      <c r="F3998" s="5" t="str">
        <f>C3998&amp;"_"&amp;D3998&amp;"_"&amp;B3998</f>
        <v>__</v>
      </c>
    </row>
    <row r="3999" spans="5:6" ht="16.149999999999999" customHeight="1" x14ac:dyDescent="0.25">
      <c r="E3999" s="5" t="str">
        <f>C3999&amp;"_"&amp;D3999</f>
        <v>_</v>
      </c>
      <c r="F3999" s="5" t="str">
        <f>C3999&amp;"_"&amp;D3999&amp;"_"&amp;B3999</f>
        <v>__</v>
      </c>
    </row>
    <row r="4000" spans="5:6" ht="16.149999999999999" customHeight="1" x14ac:dyDescent="0.25">
      <c r="E4000" s="5" t="str">
        <f>C4000&amp;"_"&amp;D4000</f>
        <v>_</v>
      </c>
      <c r="F4000" s="5" t="str">
        <f>C4000&amp;"_"&amp;D4000&amp;"_"&amp;B4000</f>
        <v>__</v>
      </c>
    </row>
    <row r="4001" spans="5:6" ht="16.149999999999999" customHeight="1" x14ac:dyDescent="0.25">
      <c r="E4001" s="5" t="str">
        <f>C4001&amp;"_"&amp;D4001</f>
        <v>_</v>
      </c>
      <c r="F4001" s="5" t="str">
        <f>C4001&amp;"_"&amp;D4001&amp;"_"&amp;B4001</f>
        <v>__</v>
      </c>
    </row>
    <row r="4002" spans="5:6" ht="16.149999999999999" customHeight="1" x14ac:dyDescent="0.25">
      <c r="E4002" s="5" t="str">
        <f>C4002&amp;"_"&amp;D4002</f>
        <v>_</v>
      </c>
      <c r="F4002" s="5" t="str">
        <f>C4002&amp;"_"&amp;D4002&amp;"_"&amp;B4002</f>
        <v>__</v>
      </c>
    </row>
    <row r="4003" spans="5:6" ht="16.149999999999999" customHeight="1" x14ac:dyDescent="0.25">
      <c r="E4003" s="5" t="str">
        <f>C4003&amp;"_"&amp;D4003</f>
        <v>_</v>
      </c>
      <c r="F4003" s="5" t="str">
        <f>C4003&amp;"_"&amp;D4003&amp;"_"&amp;B4003</f>
        <v>__</v>
      </c>
    </row>
    <row r="4004" spans="5:6" ht="16.149999999999999" customHeight="1" x14ac:dyDescent="0.25">
      <c r="E4004" s="5" t="str">
        <f>C4004&amp;"_"&amp;D4004</f>
        <v>_</v>
      </c>
      <c r="F4004" s="5" t="str">
        <f>C4004&amp;"_"&amp;D4004&amp;"_"&amp;B4004</f>
        <v>__</v>
      </c>
    </row>
    <row r="4005" spans="5:6" ht="16.149999999999999" customHeight="1" x14ac:dyDescent="0.25">
      <c r="E4005" s="5" t="str">
        <f>C4005&amp;"_"&amp;D4005</f>
        <v>_</v>
      </c>
      <c r="F4005" s="5" t="str">
        <f>C4005&amp;"_"&amp;D4005&amp;"_"&amp;B4005</f>
        <v>__</v>
      </c>
    </row>
    <row r="4006" spans="5:6" ht="16.149999999999999" customHeight="1" x14ac:dyDescent="0.25">
      <c r="E4006" s="5" t="str">
        <f>C4006&amp;"_"&amp;D4006</f>
        <v>_</v>
      </c>
      <c r="F4006" s="5" t="str">
        <f>C4006&amp;"_"&amp;D4006&amp;"_"&amp;B4006</f>
        <v>__</v>
      </c>
    </row>
    <row r="4007" spans="5:6" ht="16.149999999999999" customHeight="1" x14ac:dyDescent="0.25">
      <c r="E4007" s="5" t="str">
        <f>C4007&amp;"_"&amp;D4007</f>
        <v>_</v>
      </c>
      <c r="F4007" s="5" t="str">
        <f>C4007&amp;"_"&amp;D4007&amp;"_"&amp;B4007</f>
        <v>__</v>
      </c>
    </row>
    <row r="4008" spans="5:6" ht="16.149999999999999" customHeight="1" x14ac:dyDescent="0.25">
      <c r="E4008" s="5" t="str">
        <f>C4008&amp;"_"&amp;D4008</f>
        <v>_</v>
      </c>
      <c r="F4008" s="5" t="str">
        <f>C4008&amp;"_"&amp;D4008&amp;"_"&amp;B4008</f>
        <v>__</v>
      </c>
    </row>
    <row r="4009" spans="5:6" ht="16.149999999999999" customHeight="1" x14ac:dyDescent="0.25">
      <c r="E4009" s="5" t="str">
        <f>C4009&amp;"_"&amp;D4009</f>
        <v>_</v>
      </c>
      <c r="F4009" s="5" t="str">
        <f>C4009&amp;"_"&amp;D4009&amp;"_"&amp;B4009</f>
        <v>__</v>
      </c>
    </row>
    <row r="4010" spans="5:6" ht="16.149999999999999" customHeight="1" x14ac:dyDescent="0.25">
      <c r="E4010" s="5" t="str">
        <f>C4010&amp;"_"&amp;D4010</f>
        <v>_</v>
      </c>
      <c r="F4010" s="5" t="str">
        <f>C4010&amp;"_"&amp;D4010&amp;"_"&amp;B4010</f>
        <v>__</v>
      </c>
    </row>
    <row r="4011" spans="5:6" ht="16.149999999999999" customHeight="1" x14ac:dyDescent="0.25">
      <c r="E4011" s="5" t="str">
        <f>C4011&amp;"_"&amp;D4011</f>
        <v>_</v>
      </c>
      <c r="F4011" s="5" t="str">
        <f>C4011&amp;"_"&amp;D4011&amp;"_"&amp;B4011</f>
        <v>__</v>
      </c>
    </row>
    <row r="4012" spans="5:6" ht="16.149999999999999" customHeight="1" x14ac:dyDescent="0.25">
      <c r="E4012" s="5" t="str">
        <f>C4012&amp;"_"&amp;D4012</f>
        <v>_</v>
      </c>
      <c r="F4012" s="5" t="str">
        <f>C4012&amp;"_"&amp;D4012&amp;"_"&amp;B4012</f>
        <v>__</v>
      </c>
    </row>
    <row r="4013" spans="5:6" ht="16.149999999999999" customHeight="1" x14ac:dyDescent="0.25">
      <c r="E4013" s="5" t="str">
        <f>C4013&amp;"_"&amp;D4013</f>
        <v>_</v>
      </c>
      <c r="F4013" s="5" t="str">
        <f>C4013&amp;"_"&amp;D4013&amp;"_"&amp;B4013</f>
        <v>__</v>
      </c>
    </row>
    <row r="4014" spans="5:6" ht="16.149999999999999" customHeight="1" x14ac:dyDescent="0.25">
      <c r="E4014" s="5" t="str">
        <f>C4014&amp;"_"&amp;D4014</f>
        <v>_</v>
      </c>
      <c r="F4014" s="5" t="str">
        <f>C4014&amp;"_"&amp;D4014&amp;"_"&amp;B4014</f>
        <v>__</v>
      </c>
    </row>
    <row r="4015" spans="5:6" ht="16.149999999999999" customHeight="1" x14ac:dyDescent="0.25">
      <c r="E4015" s="5" t="str">
        <f>C4015&amp;"_"&amp;D4015</f>
        <v>_</v>
      </c>
      <c r="F4015" s="5" t="str">
        <f>C4015&amp;"_"&amp;D4015&amp;"_"&amp;B4015</f>
        <v>__</v>
      </c>
    </row>
    <row r="4016" spans="5:6" ht="16.149999999999999" customHeight="1" x14ac:dyDescent="0.25">
      <c r="E4016" s="5" t="str">
        <f>C4016&amp;"_"&amp;D4016</f>
        <v>_</v>
      </c>
      <c r="F4016" s="5" t="str">
        <f>C4016&amp;"_"&amp;D4016&amp;"_"&amp;B4016</f>
        <v>__</v>
      </c>
    </row>
    <row r="4017" spans="5:6" ht="16.149999999999999" customHeight="1" x14ac:dyDescent="0.25">
      <c r="E4017" s="5" t="str">
        <f>C4017&amp;"_"&amp;D4017</f>
        <v>_</v>
      </c>
      <c r="F4017" s="5" t="str">
        <f>C4017&amp;"_"&amp;D4017&amp;"_"&amp;B4017</f>
        <v>__</v>
      </c>
    </row>
    <row r="4018" spans="5:6" ht="16.149999999999999" customHeight="1" x14ac:dyDescent="0.25">
      <c r="E4018" s="5" t="str">
        <f>C4018&amp;"_"&amp;D4018</f>
        <v>_</v>
      </c>
      <c r="F4018" s="5" t="str">
        <f>C4018&amp;"_"&amp;D4018&amp;"_"&amp;B4018</f>
        <v>__</v>
      </c>
    </row>
    <row r="4019" spans="5:6" ht="16.149999999999999" customHeight="1" x14ac:dyDescent="0.25">
      <c r="E4019" s="5" t="str">
        <f>C4019&amp;"_"&amp;D4019</f>
        <v>_</v>
      </c>
      <c r="F4019" s="5" t="str">
        <f>C4019&amp;"_"&amp;D4019&amp;"_"&amp;B4019</f>
        <v>__</v>
      </c>
    </row>
    <row r="4020" spans="5:6" ht="16.149999999999999" customHeight="1" x14ac:dyDescent="0.25">
      <c r="E4020" s="5" t="str">
        <f>C4020&amp;"_"&amp;D4020</f>
        <v>_</v>
      </c>
      <c r="F4020" s="5" t="str">
        <f>C4020&amp;"_"&amp;D4020&amp;"_"&amp;B4020</f>
        <v>__</v>
      </c>
    </row>
    <row r="4021" spans="5:6" ht="16.149999999999999" customHeight="1" x14ac:dyDescent="0.25">
      <c r="E4021" s="5" t="str">
        <f>C4021&amp;"_"&amp;D4021</f>
        <v>_</v>
      </c>
      <c r="F4021" s="5" t="str">
        <f>C4021&amp;"_"&amp;D4021&amp;"_"&amp;B4021</f>
        <v>__</v>
      </c>
    </row>
    <row r="4022" spans="5:6" ht="16.149999999999999" customHeight="1" x14ac:dyDescent="0.25">
      <c r="E4022" s="5" t="str">
        <f>C4022&amp;"_"&amp;D4022</f>
        <v>_</v>
      </c>
      <c r="F4022" s="5" t="str">
        <f>C4022&amp;"_"&amp;D4022&amp;"_"&amp;B4022</f>
        <v>__</v>
      </c>
    </row>
    <row r="4023" spans="5:6" ht="16.149999999999999" customHeight="1" x14ac:dyDescent="0.25">
      <c r="E4023" s="5" t="str">
        <f>C4023&amp;"_"&amp;D4023</f>
        <v>_</v>
      </c>
      <c r="F4023" s="5" t="str">
        <f>C4023&amp;"_"&amp;D4023&amp;"_"&amp;B4023</f>
        <v>__</v>
      </c>
    </row>
    <row r="4024" spans="5:6" ht="16.149999999999999" customHeight="1" x14ac:dyDescent="0.25">
      <c r="E4024" s="5" t="str">
        <f>C4024&amp;"_"&amp;D4024</f>
        <v>_</v>
      </c>
      <c r="F4024" s="5" t="str">
        <f>C4024&amp;"_"&amp;D4024&amp;"_"&amp;B4024</f>
        <v>__</v>
      </c>
    </row>
    <row r="4025" spans="5:6" ht="16.149999999999999" customHeight="1" x14ac:dyDescent="0.25">
      <c r="E4025" s="5" t="str">
        <f>C4025&amp;"_"&amp;D4025</f>
        <v>_</v>
      </c>
      <c r="F4025" s="5" t="str">
        <f>C4025&amp;"_"&amp;D4025&amp;"_"&amp;B4025</f>
        <v>__</v>
      </c>
    </row>
    <row r="4026" spans="5:6" ht="16.149999999999999" customHeight="1" x14ac:dyDescent="0.25">
      <c r="E4026" s="5" t="str">
        <f>C4026&amp;"_"&amp;D4026</f>
        <v>_</v>
      </c>
      <c r="F4026" s="5" t="str">
        <f>C4026&amp;"_"&amp;D4026&amp;"_"&amp;B4026</f>
        <v>__</v>
      </c>
    </row>
    <row r="4027" spans="5:6" ht="16.149999999999999" customHeight="1" x14ac:dyDescent="0.25">
      <c r="E4027" s="5" t="str">
        <f>C4027&amp;"_"&amp;D4027</f>
        <v>_</v>
      </c>
      <c r="F4027" s="5" t="str">
        <f>C4027&amp;"_"&amp;D4027&amp;"_"&amp;B4027</f>
        <v>__</v>
      </c>
    </row>
    <row r="4028" spans="5:6" ht="16.149999999999999" customHeight="1" x14ac:dyDescent="0.25">
      <c r="E4028" s="5" t="str">
        <f>C4028&amp;"_"&amp;D4028</f>
        <v>_</v>
      </c>
      <c r="F4028" s="5" t="str">
        <f>C4028&amp;"_"&amp;D4028&amp;"_"&amp;B4028</f>
        <v>__</v>
      </c>
    </row>
    <row r="4029" spans="5:6" ht="16.149999999999999" customHeight="1" x14ac:dyDescent="0.25">
      <c r="E4029" s="5" t="str">
        <f>C4029&amp;"_"&amp;D4029</f>
        <v>_</v>
      </c>
      <c r="F4029" s="5" t="str">
        <f>C4029&amp;"_"&amp;D4029&amp;"_"&amp;B4029</f>
        <v>__</v>
      </c>
    </row>
    <row r="4030" spans="5:6" ht="16.149999999999999" customHeight="1" x14ac:dyDescent="0.25">
      <c r="E4030" s="5" t="str">
        <f>C4030&amp;"_"&amp;D4030</f>
        <v>_</v>
      </c>
      <c r="F4030" s="5" t="str">
        <f>C4030&amp;"_"&amp;D4030&amp;"_"&amp;B4030</f>
        <v>__</v>
      </c>
    </row>
    <row r="4031" spans="5:6" ht="16.149999999999999" customHeight="1" x14ac:dyDescent="0.25">
      <c r="E4031" s="5" t="str">
        <f>C4031&amp;"_"&amp;D4031</f>
        <v>_</v>
      </c>
      <c r="F4031" s="5" t="str">
        <f>C4031&amp;"_"&amp;D4031&amp;"_"&amp;B4031</f>
        <v>__</v>
      </c>
    </row>
    <row r="4032" spans="5:6" ht="16.149999999999999" customHeight="1" x14ac:dyDescent="0.25">
      <c r="E4032" s="5" t="str">
        <f>C4032&amp;"_"&amp;D4032</f>
        <v>_</v>
      </c>
      <c r="F4032" s="5" t="str">
        <f>C4032&amp;"_"&amp;D4032&amp;"_"&amp;B4032</f>
        <v>__</v>
      </c>
    </row>
    <row r="4033" spans="5:6" ht="16.149999999999999" customHeight="1" x14ac:dyDescent="0.25">
      <c r="E4033" s="5" t="str">
        <f>C4033&amp;"_"&amp;D4033</f>
        <v>_</v>
      </c>
      <c r="F4033" s="5" t="str">
        <f>C4033&amp;"_"&amp;D4033&amp;"_"&amp;B4033</f>
        <v>__</v>
      </c>
    </row>
    <row r="4034" spans="5:6" ht="16.149999999999999" customHeight="1" x14ac:dyDescent="0.25">
      <c r="E4034" s="5" t="str">
        <f>C4034&amp;"_"&amp;D4034</f>
        <v>_</v>
      </c>
      <c r="F4034" s="5" t="str">
        <f>C4034&amp;"_"&amp;D4034&amp;"_"&amp;B4034</f>
        <v>__</v>
      </c>
    </row>
    <row r="4035" spans="5:6" ht="16.149999999999999" customHeight="1" x14ac:dyDescent="0.25">
      <c r="E4035" s="5" t="str">
        <f>C4035&amp;"_"&amp;D4035</f>
        <v>_</v>
      </c>
      <c r="F4035" s="5" t="str">
        <f>C4035&amp;"_"&amp;D4035&amp;"_"&amp;B4035</f>
        <v>__</v>
      </c>
    </row>
    <row r="4036" spans="5:6" ht="16.149999999999999" customHeight="1" x14ac:dyDescent="0.25">
      <c r="E4036" s="5" t="str">
        <f>C4036&amp;"_"&amp;D4036</f>
        <v>_</v>
      </c>
      <c r="F4036" s="5" t="str">
        <f>C4036&amp;"_"&amp;D4036&amp;"_"&amp;B4036</f>
        <v>__</v>
      </c>
    </row>
    <row r="4037" spans="5:6" ht="16.149999999999999" customHeight="1" x14ac:dyDescent="0.25">
      <c r="E4037" s="5" t="str">
        <f>C4037&amp;"_"&amp;D4037</f>
        <v>_</v>
      </c>
      <c r="F4037" s="5" t="str">
        <f>C4037&amp;"_"&amp;D4037&amp;"_"&amp;B4037</f>
        <v>__</v>
      </c>
    </row>
    <row r="4038" spans="5:6" ht="16.149999999999999" customHeight="1" x14ac:dyDescent="0.25">
      <c r="E4038" s="5" t="str">
        <f>C4038&amp;"_"&amp;D4038</f>
        <v>_</v>
      </c>
      <c r="F4038" s="5" t="str">
        <f>C4038&amp;"_"&amp;D4038&amp;"_"&amp;B4038</f>
        <v>__</v>
      </c>
    </row>
    <row r="4039" spans="5:6" ht="16.149999999999999" customHeight="1" x14ac:dyDescent="0.25">
      <c r="E4039" s="5" t="str">
        <f>C4039&amp;"_"&amp;D4039</f>
        <v>_</v>
      </c>
      <c r="F4039" s="5" t="str">
        <f>C4039&amp;"_"&amp;D4039&amp;"_"&amp;B4039</f>
        <v>__</v>
      </c>
    </row>
    <row r="4040" spans="5:6" ht="16.149999999999999" customHeight="1" x14ac:dyDescent="0.25">
      <c r="E4040" s="5" t="str">
        <f>C4040&amp;"_"&amp;D4040</f>
        <v>_</v>
      </c>
      <c r="F4040" s="5" t="str">
        <f>C4040&amp;"_"&amp;D4040&amp;"_"&amp;B4040</f>
        <v>__</v>
      </c>
    </row>
    <row r="4041" spans="5:6" ht="16.149999999999999" customHeight="1" x14ac:dyDescent="0.25">
      <c r="E4041" s="5" t="str">
        <f>C4041&amp;"_"&amp;D4041</f>
        <v>_</v>
      </c>
      <c r="F4041" s="5" t="str">
        <f>C4041&amp;"_"&amp;D4041&amp;"_"&amp;B4041</f>
        <v>__</v>
      </c>
    </row>
    <row r="4042" spans="5:6" ht="16.149999999999999" customHeight="1" x14ac:dyDescent="0.25">
      <c r="E4042" s="5" t="str">
        <f>C4042&amp;"_"&amp;D4042</f>
        <v>_</v>
      </c>
      <c r="F4042" s="5" t="str">
        <f>C4042&amp;"_"&amp;D4042&amp;"_"&amp;B4042</f>
        <v>__</v>
      </c>
    </row>
    <row r="4043" spans="5:6" ht="16.149999999999999" customHeight="1" x14ac:dyDescent="0.25">
      <c r="E4043" s="5" t="str">
        <f>C4043&amp;"_"&amp;D4043</f>
        <v>_</v>
      </c>
      <c r="F4043" s="5" t="str">
        <f>C4043&amp;"_"&amp;D4043&amp;"_"&amp;B4043</f>
        <v>__</v>
      </c>
    </row>
    <row r="4044" spans="5:6" ht="16.149999999999999" customHeight="1" x14ac:dyDescent="0.25">
      <c r="E4044" s="5" t="str">
        <f>C4044&amp;"_"&amp;D4044</f>
        <v>_</v>
      </c>
      <c r="F4044" s="5" t="str">
        <f>C4044&amp;"_"&amp;D4044&amp;"_"&amp;B4044</f>
        <v>__</v>
      </c>
    </row>
    <row r="4045" spans="5:6" ht="16.149999999999999" customHeight="1" x14ac:dyDescent="0.25">
      <c r="E4045" s="5" t="str">
        <f>C4045&amp;"_"&amp;D4045</f>
        <v>_</v>
      </c>
      <c r="F4045" s="5" t="str">
        <f>C4045&amp;"_"&amp;D4045&amp;"_"&amp;B4045</f>
        <v>__</v>
      </c>
    </row>
    <row r="4046" spans="5:6" ht="16.149999999999999" customHeight="1" x14ac:dyDescent="0.25">
      <c r="E4046" s="5" t="str">
        <f>C4046&amp;"_"&amp;D4046</f>
        <v>_</v>
      </c>
      <c r="F4046" s="5" t="str">
        <f>C4046&amp;"_"&amp;D4046&amp;"_"&amp;B4046</f>
        <v>__</v>
      </c>
    </row>
    <row r="4047" spans="5:6" ht="16.149999999999999" customHeight="1" x14ac:dyDescent="0.25">
      <c r="E4047" s="5" t="str">
        <f>C4047&amp;"_"&amp;D4047</f>
        <v>_</v>
      </c>
      <c r="F4047" s="5" t="str">
        <f>C4047&amp;"_"&amp;D4047&amp;"_"&amp;B4047</f>
        <v>__</v>
      </c>
    </row>
    <row r="4048" spans="5:6" ht="16.149999999999999" customHeight="1" x14ac:dyDescent="0.25">
      <c r="E4048" s="5" t="str">
        <f>C4048&amp;"_"&amp;D4048</f>
        <v>_</v>
      </c>
      <c r="F4048" s="5" t="str">
        <f>C4048&amp;"_"&amp;D4048&amp;"_"&amp;B4048</f>
        <v>__</v>
      </c>
    </row>
    <row r="4049" spans="5:6" ht="16.149999999999999" customHeight="1" x14ac:dyDescent="0.25">
      <c r="E4049" s="5" t="str">
        <f>C4049&amp;"_"&amp;D4049</f>
        <v>_</v>
      </c>
      <c r="F4049" s="5" t="str">
        <f>C4049&amp;"_"&amp;D4049&amp;"_"&amp;B4049</f>
        <v>__</v>
      </c>
    </row>
    <row r="4050" spans="5:6" ht="16.149999999999999" customHeight="1" x14ac:dyDescent="0.25">
      <c r="E4050" s="5" t="str">
        <f>C4050&amp;"_"&amp;D4050</f>
        <v>_</v>
      </c>
      <c r="F4050" s="5" t="str">
        <f>C4050&amp;"_"&amp;D4050&amp;"_"&amp;B4050</f>
        <v>__</v>
      </c>
    </row>
    <row r="4051" spans="5:6" ht="16.149999999999999" customHeight="1" x14ac:dyDescent="0.25">
      <c r="E4051" s="5" t="str">
        <f>C4051&amp;"_"&amp;D4051</f>
        <v>_</v>
      </c>
      <c r="F4051" s="5" t="str">
        <f>C4051&amp;"_"&amp;D4051&amp;"_"&amp;B4051</f>
        <v>__</v>
      </c>
    </row>
    <row r="4052" spans="5:6" ht="16.149999999999999" customHeight="1" x14ac:dyDescent="0.25">
      <c r="E4052" s="5" t="str">
        <f>C4052&amp;"_"&amp;D4052</f>
        <v>_</v>
      </c>
      <c r="F4052" s="5" t="str">
        <f>C4052&amp;"_"&amp;D4052&amp;"_"&amp;B4052</f>
        <v>__</v>
      </c>
    </row>
    <row r="4053" spans="5:6" ht="16.149999999999999" customHeight="1" x14ac:dyDescent="0.25">
      <c r="E4053" s="5" t="str">
        <f>C4053&amp;"_"&amp;D4053</f>
        <v>_</v>
      </c>
      <c r="F4053" s="5" t="str">
        <f>C4053&amp;"_"&amp;D4053&amp;"_"&amp;B4053</f>
        <v>__</v>
      </c>
    </row>
    <row r="4054" spans="5:6" ht="16.149999999999999" customHeight="1" x14ac:dyDescent="0.25">
      <c r="E4054" s="5" t="str">
        <f>C4054&amp;"_"&amp;D4054</f>
        <v>_</v>
      </c>
      <c r="F4054" s="5" t="str">
        <f>C4054&amp;"_"&amp;D4054&amp;"_"&amp;B4054</f>
        <v>__</v>
      </c>
    </row>
    <row r="4055" spans="5:6" ht="16.149999999999999" customHeight="1" x14ac:dyDescent="0.25">
      <c r="E4055" s="5" t="str">
        <f>C4055&amp;"_"&amp;D4055</f>
        <v>_</v>
      </c>
      <c r="F4055" s="5" t="str">
        <f>C4055&amp;"_"&amp;D4055&amp;"_"&amp;B4055</f>
        <v>__</v>
      </c>
    </row>
    <row r="4056" spans="5:6" ht="16.149999999999999" customHeight="1" x14ac:dyDescent="0.25">
      <c r="E4056" s="5" t="str">
        <f>C4056&amp;"_"&amp;D4056</f>
        <v>_</v>
      </c>
      <c r="F4056" s="5" t="str">
        <f>C4056&amp;"_"&amp;D4056&amp;"_"&amp;B4056</f>
        <v>__</v>
      </c>
    </row>
    <row r="4057" spans="5:6" ht="16.149999999999999" customHeight="1" x14ac:dyDescent="0.25">
      <c r="E4057" s="5" t="str">
        <f>C4057&amp;"_"&amp;D4057</f>
        <v>_</v>
      </c>
      <c r="F4057" s="5" t="str">
        <f>C4057&amp;"_"&amp;D4057&amp;"_"&amp;B4057</f>
        <v>__</v>
      </c>
    </row>
    <row r="4058" spans="5:6" ht="16.149999999999999" customHeight="1" x14ac:dyDescent="0.25">
      <c r="E4058" s="5" t="str">
        <f>C4058&amp;"_"&amp;D4058</f>
        <v>_</v>
      </c>
      <c r="F4058" s="5" t="str">
        <f>C4058&amp;"_"&amp;D4058&amp;"_"&amp;B4058</f>
        <v>__</v>
      </c>
    </row>
    <row r="4059" spans="5:6" ht="16.149999999999999" customHeight="1" x14ac:dyDescent="0.25">
      <c r="E4059" s="5" t="str">
        <f>C4059&amp;"_"&amp;D4059</f>
        <v>_</v>
      </c>
      <c r="F4059" s="5" t="str">
        <f>C4059&amp;"_"&amp;D4059&amp;"_"&amp;B4059</f>
        <v>__</v>
      </c>
    </row>
    <row r="4060" spans="5:6" ht="16.149999999999999" customHeight="1" x14ac:dyDescent="0.25">
      <c r="E4060" s="5" t="str">
        <f>C4060&amp;"_"&amp;D4060</f>
        <v>_</v>
      </c>
      <c r="F4060" s="5" t="str">
        <f>C4060&amp;"_"&amp;D4060&amp;"_"&amp;B4060</f>
        <v>__</v>
      </c>
    </row>
    <row r="4061" spans="5:6" ht="16.149999999999999" customHeight="1" x14ac:dyDescent="0.25">
      <c r="E4061" s="5" t="str">
        <f>C4061&amp;"_"&amp;D4061</f>
        <v>_</v>
      </c>
      <c r="F4061" s="5" t="str">
        <f>C4061&amp;"_"&amp;D4061&amp;"_"&amp;B4061</f>
        <v>__</v>
      </c>
    </row>
    <row r="4062" spans="5:6" ht="16.149999999999999" customHeight="1" x14ac:dyDescent="0.25">
      <c r="E4062" s="5" t="str">
        <f>C4062&amp;"_"&amp;D4062</f>
        <v>_</v>
      </c>
      <c r="F4062" s="5" t="str">
        <f>C4062&amp;"_"&amp;D4062&amp;"_"&amp;B4062</f>
        <v>__</v>
      </c>
    </row>
    <row r="4063" spans="5:6" ht="16.149999999999999" customHeight="1" x14ac:dyDescent="0.25">
      <c r="E4063" s="5" t="str">
        <f>C4063&amp;"_"&amp;D4063</f>
        <v>_</v>
      </c>
      <c r="F4063" s="5" t="str">
        <f>C4063&amp;"_"&amp;D4063&amp;"_"&amp;B4063</f>
        <v>__</v>
      </c>
    </row>
    <row r="4064" spans="5:6" ht="16.149999999999999" customHeight="1" x14ac:dyDescent="0.25">
      <c r="E4064" s="5" t="str">
        <f>C4064&amp;"_"&amp;D4064</f>
        <v>_</v>
      </c>
      <c r="F4064" s="5" t="str">
        <f>C4064&amp;"_"&amp;D4064&amp;"_"&amp;B4064</f>
        <v>__</v>
      </c>
    </row>
    <row r="4065" spans="5:6" ht="16.149999999999999" customHeight="1" x14ac:dyDescent="0.25">
      <c r="E4065" s="5" t="str">
        <f>C4065&amp;"_"&amp;D4065</f>
        <v>_</v>
      </c>
      <c r="F4065" s="5" t="str">
        <f>C4065&amp;"_"&amp;D4065&amp;"_"&amp;B4065</f>
        <v>__</v>
      </c>
    </row>
    <row r="4066" spans="5:6" ht="16.149999999999999" customHeight="1" x14ac:dyDescent="0.25">
      <c r="E4066" s="5" t="str">
        <f>C4066&amp;"_"&amp;D4066</f>
        <v>_</v>
      </c>
      <c r="F4066" s="5" t="str">
        <f>C4066&amp;"_"&amp;D4066&amp;"_"&amp;B4066</f>
        <v>__</v>
      </c>
    </row>
    <row r="4067" spans="5:6" ht="16.149999999999999" customHeight="1" x14ac:dyDescent="0.25">
      <c r="E4067" s="5" t="str">
        <f>C4067&amp;"_"&amp;D4067</f>
        <v>_</v>
      </c>
      <c r="F4067" s="5" t="str">
        <f>C4067&amp;"_"&amp;D4067&amp;"_"&amp;B4067</f>
        <v>__</v>
      </c>
    </row>
    <row r="4068" spans="5:6" ht="16.149999999999999" customHeight="1" x14ac:dyDescent="0.25">
      <c r="E4068" s="5" t="str">
        <f>C4068&amp;"_"&amp;D4068</f>
        <v>_</v>
      </c>
      <c r="F4068" s="5" t="str">
        <f>C4068&amp;"_"&amp;D4068&amp;"_"&amp;B4068</f>
        <v>__</v>
      </c>
    </row>
    <row r="4069" spans="5:6" ht="16.149999999999999" customHeight="1" x14ac:dyDescent="0.25">
      <c r="E4069" s="5" t="str">
        <f>C4069&amp;"_"&amp;D4069</f>
        <v>_</v>
      </c>
      <c r="F4069" s="5" t="str">
        <f>C4069&amp;"_"&amp;D4069&amp;"_"&amp;B4069</f>
        <v>__</v>
      </c>
    </row>
    <row r="4070" spans="5:6" ht="16.149999999999999" customHeight="1" x14ac:dyDescent="0.25">
      <c r="E4070" s="5" t="str">
        <f>C4070&amp;"_"&amp;D4070</f>
        <v>_</v>
      </c>
      <c r="F4070" s="5" t="str">
        <f>C4070&amp;"_"&amp;D4070&amp;"_"&amp;B4070</f>
        <v>__</v>
      </c>
    </row>
    <row r="4071" spans="5:6" ht="16.149999999999999" customHeight="1" x14ac:dyDescent="0.25">
      <c r="E4071" s="5" t="str">
        <f>C4071&amp;"_"&amp;D4071</f>
        <v>_</v>
      </c>
      <c r="F4071" s="5" t="str">
        <f>C4071&amp;"_"&amp;D4071&amp;"_"&amp;B4071</f>
        <v>__</v>
      </c>
    </row>
    <row r="4072" spans="5:6" ht="16.149999999999999" customHeight="1" x14ac:dyDescent="0.25">
      <c r="E4072" s="5" t="str">
        <f>C4072&amp;"_"&amp;D4072</f>
        <v>_</v>
      </c>
      <c r="F4072" s="5" t="str">
        <f>C4072&amp;"_"&amp;D4072&amp;"_"&amp;B4072</f>
        <v>__</v>
      </c>
    </row>
    <row r="4073" spans="5:6" ht="16.149999999999999" customHeight="1" x14ac:dyDescent="0.25">
      <c r="E4073" s="5" t="str">
        <f>C4073&amp;"_"&amp;D4073</f>
        <v>_</v>
      </c>
      <c r="F4073" s="5" t="str">
        <f>C4073&amp;"_"&amp;D4073&amp;"_"&amp;B4073</f>
        <v>__</v>
      </c>
    </row>
    <row r="4074" spans="5:6" ht="16.149999999999999" customHeight="1" x14ac:dyDescent="0.25">
      <c r="E4074" s="5" t="str">
        <f>C4074&amp;"_"&amp;D4074</f>
        <v>_</v>
      </c>
      <c r="F4074" s="5" t="str">
        <f>C4074&amp;"_"&amp;D4074&amp;"_"&amp;B4074</f>
        <v>__</v>
      </c>
    </row>
    <row r="4075" spans="5:6" ht="16.149999999999999" customHeight="1" x14ac:dyDescent="0.25">
      <c r="E4075" s="5" t="str">
        <f>C4075&amp;"_"&amp;D4075</f>
        <v>_</v>
      </c>
      <c r="F4075" s="5" t="str">
        <f>C4075&amp;"_"&amp;D4075&amp;"_"&amp;B4075</f>
        <v>__</v>
      </c>
    </row>
    <row r="4076" spans="5:6" ht="16.149999999999999" customHeight="1" x14ac:dyDescent="0.25">
      <c r="E4076" s="5" t="str">
        <f>C4076&amp;"_"&amp;D4076</f>
        <v>_</v>
      </c>
      <c r="F4076" s="5" t="str">
        <f>C4076&amp;"_"&amp;D4076&amp;"_"&amp;B4076</f>
        <v>__</v>
      </c>
    </row>
    <row r="4077" spans="5:6" ht="16.149999999999999" customHeight="1" x14ac:dyDescent="0.25">
      <c r="E4077" s="5" t="str">
        <f>C4077&amp;"_"&amp;D4077</f>
        <v>_</v>
      </c>
      <c r="F4077" s="5" t="str">
        <f>C4077&amp;"_"&amp;D4077&amp;"_"&amp;B4077</f>
        <v>__</v>
      </c>
    </row>
    <row r="4078" spans="5:6" ht="16.149999999999999" customHeight="1" x14ac:dyDescent="0.25">
      <c r="E4078" s="5" t="str">
        <f>C4078&amp;"_"&amp;D4078</f>
        <v>_</v>
      </c>
      <c r="F4078" s="5" t="str">
        <f>C4078&amp;"_"&amp;D4078&amp;"_"&amp;B4078</f>
        <v>__</v>
      </c>
    </row>
    <row r="4079" spans="5:6" ht="16.149999999999999" customHeight="1" x14ac:dyDescent="0.25">
      <c r="E4079" s="5" t="str">
        <f>C4079&amp;"_"&amp;D4079</f>
        <v>_</v>
      </c>
      <c r="F4079" s="5" t="str">
        <f>C4079&amp;"_"&amp;D4079&amp;"_"&amp;B4079</f>
        <v>__</v>
      </c>
    </row>
    <row r="4080" spans="5:6" ht="16.149999999999999" customHeight="1" x14ac:dyDescent="0.25">
      <c r="E4080" s="5" t="str">
        <f>C4080&amp;"_"&amp;D4080</f>
        <v>_</v>
      </c>
      <c r="F4080" s="5" t="str">
        <f>C4080&amp;"_"&amp;D4080&amp;"_"&amp;B4080</f>
        <v>__</v>
      </c>
    </row>
    <row r="4081" spans="5:6" ht="16.149999999999999" customHeight="1" x14ac:dyDescent="0.25">
      <c r="E4081" s="5" t="str">
        <f>C4081&amp;"_"&amp;D4081</f>
        <v>_</v>
      </c>
      <c r="F4081" s="5" t="str">
        <f>C4081&amp;"_"&amp;D4081&amp;"_"&amp;B4081</f>
        <v>__</v>
      </c>
    </row>
    <row r="4082" spans="5:6" ht="16.149999999999999" customHeight="1" x14ac:dyDescent="0.25">
      <c r="E4082" s="5" t="str">
        <f>C4082&amp;"_"&amp;D4082</f>
        <v>_</v>
      </c>
      <c r="F4082" s="5" t="str">
        <f>C4082&amp;"_"&amp;D4082&amp;"_"&amp;B4082</f>
        <v>__</v>
      </c>
    </row>
    <row r="4083" spans="5:6" ht="16.149999999999999" customHeight="1" x14ac:dyDescent="0.25">
      <c r="E4083" s="5" t="str">
        <f>C4083&amp;"_"&amp;D4083</f>
        <v>_</v>
      </c>
      <c r="F4083" s="5" t="str">
        <f>C4083&amp;"_"&amp;D4083&amp;"_"&amp;B4083</f>
        <v>__</v>
      </c>
    </row>
    <row r="4084" spans="5:6" ht="16.149999999999999" customHeight="1" x14ac:dyDescent="0.25">
      <c r="E4084" s="5" t="str">
        <f>C4084&amp;"_"&amp;D4084</f>
        <v>_</v>
      </c>
      <c r="F4084" s="5" t="str">
        <f>C4084&amp;"_"&amp;D4084&amp;"_"&amp;B4084</f>
        <v>__</v>
      </c>
    </row>
    <row r="4085" spans="5:6" ht="16.149999999999999" customHeight="1" x14ac:dyDescent="0.25">
      <c r="E4085" s="5" t="str">
        <f>C4085&amp;"_"&amp;D4085</f>
        <v>_</v>
      </c>
      <c r="F4085" s="5" t="str">
        <f>C4085&amp;"_"&amp;D4085&amp;"_"&amp;B4085</f>
        <v>__</v>
      </c>
    </row>
    <row r="4086" spans="5:6" ht="16.149999999999999" customHeight="1" x14ac:dyDescent="0.25">
      <c r="E4086" s="5" t="str">
        <f>C4086&amp;"_"&amp;D4086</f>
        <v>_</v>
      </c>
      <c r="F4086" s="5" t="str">
        <f>C4086&amp;"_"&amp;D4086&amp;"_"&amp;B4086</f>
        <v>__</v>
      </c>
    </row>
    <row r="4087" spans="5:6" ht="16.149999999999999" customHeight="1" x14ac:dyDescent="0.25">
      <c r="E4087" s="5" t="str">
        <f>C4087&amp;"_"&amp;D4087</f>
        <v>_</v>
      </c>
      <c r="F4087" s="5" t="str">
        <f>C4087&amp;"_"&amp;D4087&amp;"_"&amp;B4087</f>
        <v>__</v>
      </c>
    </row>
    <row r="4088" spans="5:6" ht="16.149999999999999" customHeight="1" x14ac:dyDescent="0.25">
      <c r="E4088" s="5" t="str">
        <f>C4088&amp;"_"&amp;D4088</f>
        <v>_</v>
      </c>
      <c r="F4088" s="5" t="str">
        <f>C4088&amp;"_"&amp;D4088&amp;"_"&amp;B4088</f>
        <v>__</v>
      </c>
    </row>
    <row r="4089" spans="5:6" ht="16.149999999999999" customHeight="1" x14ac:dyDescent="0.25">
      <c r="E4089" s="5" t="str">
        <f>C4089&amp;"_"&amp;D4089</f>
        <v>_</v>
      </c>
      <c r="F4089" s="5" t="str">
        <f>C4089&amp;"_"&amp;D4089&amp;"_"&amp;B4089</f>
        <v>__</v>
      </c>
    </row>
    <row r="4090" spans="5:6" ht="16.149999999999999" customHeight="1" x14ac:dyDescent="0.25">
      <c r="E4090" s="5" t="str">
        <f>C4090&amp;"_"&amp;D4090</f>
        <v>_</v>
      </c>
      <c r="F4090" s="5" t="str">
        <f>C4090&amp;"_"&amp;D4090&amp;"_"&amp;B4090</f>
        <v>__</v>
      </c>
    </row>
    <row r="4091" spans="5:6" ht="16.149999999999999" customHeight="1" x14ac:dyDescent="0.25">
      <c r="E4091" s="5" t="str">
        <f>C4091&amp;"_"&amp;D4091</f>
        <v>_</v>
      </c>
      <c r="F4091" s="5" t="str">
        <f>C4091&amp;"_"&amp;D4091&amp;"_"&amp;B4091</f>
        <v>__</v>
      </c>
    </row>
    <row r="4092" spans="5:6" ht="16.149999999999999" customHeight="1" x14ac:dyDescent="0.25">
      <c r="E4092" s="5" t="str">
        <f>C4092&amp;"_"&amp;D4092</f>
        <v>_</v>
      </c>
      <c r="F4092" s="5" t="str">
        <f>C4092&amp;"_"&amp;D4092&amp;"_"&amp;B4092</f>
        <v>__</v>
      </c>
    </row>
    <row r="4093" spans="5:6" ht="16.149999999999999" customHeight="1" x14ac:dyDescent="0.25">
      <c r="E4093" s="5" t="str">
        <f>C4093&amp;"_"&amp;D4093</f>
        <v>_</v>
      </c>
      <c r="F4093" s="5" t="str">
        <f>C4093&amp;"_"&amp;D4093&amp;"_"&amp;B4093</f>
        <v>__</v>
      </c>
    </row>
    <row r="4094" spans="5:6" ht="16.149999999999999" customHeight="1" x14ac:dyDescent="0.25">
      <c r="E4094" s="5" t="str">
        <f>C4094&amp;"_"&amp;D4094</f>
        <v>_</v>
      </c>
      <c r="F4094" s="5" t="str">
        <f>C4094&amp;"_"&amp;D4094&amp;"_"&amp;B4094</f>
        <v>__</v>
      </c>
    </row>
    <row r="4095" spans="5:6" ht="16.149999999999999" customHeight="1" x14ac:dyDescent="0.25">
      <c r="E4095" s="5" t="str">
        <f>C4095&amp;"_"&amp;D4095</f>
        <v>_</v>
      </c>
      <c r="F4095" s="5" t="str">
        <f>C4095&amp;"_"&amp;D4095&amp;"_"&amp;B4095</f>
        <v>__</v>
      </c>
    </row>
    <row r="4096" spans="5:6" ht="16.149999999999999" customHeight="1" x14ac:dyDescent="0.25">
      <c r="E4096" s="5" t="str">
        <f>C4096&amp;"_"&amp;D4096</f>
        <v>_</v>
      </c>
      <c r="F4096" s="5" t="str">
        <f>C4096&amp;"_"&amp;D4096&amp;"_"&amp;B4096</f>
        <v>__</v>
      </c>
    </row>
    <row r="4097" spans="5:6" ht="16.149999999999999" customHeight="1" x14ac:dyDescent="0.25">
      <c r="E4097" s="5" t="str">
        <f>C4097&amp;"_"&amp;D4097</f>
        <v>_</v>
      </c>
      <c r="F4097" s="5" t="str">
        <f>C4097&amp;"_"&amp;D4097&amp;"_"&amp;B4097</f>
        <v>__</v>
      </c>
    </row>
    <row r="4098" spans="5:6" ht="16.149999999999999" customHeight="1" x14ac:dyDescent="0.25">
      <c r="E4098" s="5" t="str">
        <f>C4098&amp;"_"&amp;D4098</f>
        <v>_</v>
      </c>
      <c r="F4098" s="5" t="str">
        <f>C4098&amp;"_"&amp;D4098&amp;"_"&amp;B4098</f>
        <v>__</v>
      </c>
    </row>
    <row r="4099" spans="5:6" ht="16.149999999999999" customHeight="1" x14ac:dyDescent="0.25">
      <c r="E4099" s="5" t="str">
        <f>C4099&amp;"_"&amp;D4099</f>
        <v>_</v>
      </c>
      <c r="F4099" s="5" t="str">
        <f>C4099&amp;"_"&amp;D4099&amp;"_"&amp;B4099</f>
        <v>__</v>
      </c>
    </row>
    <row r="4100" spans="5:6" ht="16.149999999999999" customHeight="1" x14ac:dyDescent="0.25">
      <c r="E4100" s="5" t="str">
        <f>C4100&amp;"_"&amp;D4100</f>
        <v>_</v>
      </c>
      <c r="F4100" s="5" t="str">
        <f>C4100&amp;"_"&amp;D4100&amp;"_"&amp;B4100</f>
        <v>__</v>
      </c>
    </row>
    <row r="4101" spans="5:6" ht="16.149999999999999" customHeight="1" x14ac:dyDescent="0.25">
      <c r="E4101" s="5" t="str">
        <f>C4101&amp;"_"&amp;D4101</f>
        <v>_</v>
      </c>
      <c r="F4101" s="5" t="str">
        <f>C4101&amp;"_"&amp;D4101&amp;"_"&amp;B4101</f>
        <v>__</v>
      </c>
    </row>
    <row r="4102" spans="5:6" ht="16.149999999999999" customHeight="1" x14ac:dyDescent="0.25">
      <c r="E4102" s="5" t="str">
        <f>C4102&amp;"_"&amp;D4102</f>
        <v>_</v>
      </c>
      <c r="F4102" s="5" t="str">
        <f>C4102&amp;"_"&amp;D4102&amp;"_"&amp;B4102</f>
        <v>__</v>
      </c>
    </row>
    <row r="4103" spans="5:6" ht="16.149999999999999" customHeight="1" x14ac:dyDescent="0.25">
      <c r="E4103" s="5" t="str">
        <f>C4103&amp;"_"&amp;D4103</f>
        <v>_</v>
      </c>
      <c r="F4103" s="5" t="str">
        <f>C4103&amp;"_"&amp;D4103&amp;"_"&amp;B4103</f>
        <v>__</v>
      </c>
    </row>
    <row r="4104" spans="5:6" ht="16.149999999999999" customHeight="1" x14ac:dyDescent="0.25">
      <c r="E4104" s="5" t="str">
        <f>C4104&amp;"_"&amp;D4104</f>
        <v>_</v>
      </c>
      <c r="F4104" s="5" t="str">
        <f>C4104&amp;"_"&amp;D4104&amp;"_"&amp;B4104</f>
        <v>__</v>
      </c>
    </row>
    <row r="4105" spans="5:6" ht="16.149999999999999" customHeight="1" x14ac:dyDescent="0.25">
      <c r="E4105" s="5" t="str">
        <f>C4105&amp;"_"&amp;D4105</f>
        <v>_</v>
      </c>
      <c r="F4105" s="5" t="str">
        <f>C4105&amp;"_"&amp;D4105&amp;"_"&amp;B4105</f>
        <v>__</v>
      </c>
    </row>
    <row r="4106" spans="5:6" ht="16.149999999999999" customHeight="1" x14ac:dyDescent="0.25">
      <c r="E4106" s="5" t="str">
        <f>C4106&amp;"_"&amp;D4106</f>
        <v>_</v>
      </c>
      <c r="F4106" s="5" t="str">
        <f>C4106&amp;"_"&amp;D4106&amp;"_"&amp;B4106</f>
        <v>__</v>
      </c>
    </row>
    <row r="4107" spans="5:6" ht="16.149999999999999" customHeight="1" x14ac:dyDescent="0.25">
      <c r="E4107" s="5" t="str">
        <f>C4107&amp;"_"&amp;D4107</f>
        <v>_</v>
      </c>
      <c r="F4107" s="5" t="str">
        <f>C4107&amp;"_"&amp;D4107&amp;"_"&amp;B4107</f>
        <v>__</v>
      </c>
    </row>
    <row r="4108" spans="5:6" ht="16.149999999999999" customHeight="1" x14ac:dyDescent="0.25">
      <c r="E4108" s="5" t="str">
        <f>C4108&amp;"_"&amp;D4108</f>
        <v>_</v>
      </c>
      <c r="F4108" s="5" t="str">
        <f>C4108&amp;"_"&amp;D4108&amp;"_"&amp;B4108</f>
        <v>__</v>
      </c>
    </row>
    <row r="4109" spans="5:6" ht="16.149999999999999" customHeight="1" x14ac:dyDescent="0.25">
      <c r="E4109" s="5" t="str">
        <f>C4109&amp;"_"&amp;D4109</f>
        <v>_</v>
      </c>
      <c r="F4109" s="5" t="str">
        <f>C4109&amp;"_"&amp;D4109&amp;"_"&amp;B4109</f>
        <v>__</v>
      </c>
    </row>
    <row r="4110" spans="5:6" ht="16.149999999999999" customHeight="1" x14ac:dyDescent="0.25">
      <c r="E4110" s="5" t="str">
        <f>C4110&amp;"_"&amp;D4110</f>
        <v>_</v>
      </c>
      <c r="F4110" s="5" t="str">
        <f>C4110&amp;"_"&amp;D4110&amp;"_"&amp;B4110</f>
        <v>__</v>
      </c>
    </row>
    <row r="4111" spans="5:6" ht="16.149999999999999" customHeight="1" x14ac:dyDescent="0.25">
      <c r="E4111" s="5" t="str">
        <f>C4111&amp;"_"&amp;D4111</f>
        <v>_</v>
      </c>
      <c r="F4111" s="5" t="str">
        <f>C4111&amp;"_"&amp;D4111&amp;"_"&amp;B4111</f>
        <v>__</v>
      </c>
    </row>
    <row r="4112" spans="5:6" ht="16.149999999999999" customHeight="1" x14ac:dyDescent="0.25">
      <c r="E4112" s="5" t="str">
        <f>C4112&amp;"_"&amp;D4112</f>
        <v>_</v>
      </c>
      <c r="F4112" s="5" t="str">
        <f>C4112&amp;"_"&amp;D4112&amp;"_"&amp;B4112</f>
        <v>__</v>
      </c>
    </row>
    <row r="4113" spans="5:6" ht="16.149999999999999" customHeight="1" x14ac:dyDescent="0.25">
      <c r="E4113" s="5" t="str">
        <f>C4113&amp;"_"&amp;D4113</f>
        <v>_</v>
      </c>
      <c r="F4113" s="5" t="str">
        <f>C4113&amp;"_"&amp;D4113&amp;"_"&amp;B4113</f>
        <v>__</v>
      </c>
    </row>
    <row r="4114" spans="5:6" ht="16.149999999999999" customHeight="1" x14ac:dyDescent="0.25">
      <c r="E4114" s="5" t="str">
        <f>C4114&amp;"_"&amp;D4114</f>
        <v>_</v>
      </c>
      <c r="F4114" s="5" t="str">
        <f>C4114&amp;"_"&amp;D4114&amp;"_"&amp;B4114</f>
        <v>__</v>
      </c>
    </row>
    <row r="4115" spans="5:6" ht="16.149999999999999" customHeight="1" x14ac:dyDescent="0.25">
      <c r="E4115" s="5" t="str">
        <f>C4115&amp;"_"&amp;D4115</f>
        <v>_</v>
      </c>
      <c r="F4115" s="5" t="str">
        <f>C4115&amp;"_"&amp;D4115&amp;"_"&amp;B4115</f>
        <v>__</v>
      </c>
    </row>
    <row r="4116" spans="5:6" ht="16.149999999999999" customHeight="1" x14ac:dyDescent="0.25">
      <c r="E4116" s="5" t="str">
        <f>C4116&amp;"_"&amp;D4116</f>
        <v>_</v>
      </c>
      <c r="F4116" s="5" t="str">
        <f>C4116&amp;"_"&amp;D4116&amp;"_"&amp;B4116</f>
        <v>__</v>
      </c>
    </row>
    <row r="4117" spans="5:6" ht="16.149999999999999" customHeight="1" x14ac:dyDescent="0.25">
      <c r="E4117" s="5" t="str">
        <f>C4117&amp;"_"&amp;D4117</f>
        <v>_</v>
      </c>
      <c r="F4117" s="5" t="str">
        <f>C4117&amp;"_"&amp;D4117&amp;"_"&amp;B4117</f>
        <v>__</v>
      </c>
    </row>
    <row r="4118" spans="5:6" ht="16.149999999999999" customHeight="1" x14ac:dyDescent="0.25">
      <c r="E4118" s="5" t="str">
        <f>C4118&amp;"_"&amp;D4118</f>
        <v>_</v>
      </c>
      <c r="F4118" s="5" t="str">
        <f>C4118&amp;"_"&amp;D4118&amp;"_"&amp;B4118</f>
        <v>__</v>
      </c>
    </row>
    <row r="4119" spans="5:6" ht="16.149999999999999" customHeight="1" x14ac:dyDescent="0.25">
      <c r="E4119" s="5" t="str">
        <f>C4119&amp;"_"&amp;D4119</f>
        <v>_</v>
      </c>
      <c r="F4119" s="5" t="str">
        <f>C4119&amp;"_"&amp;D4119&amp;"_"&amp;B4119</f>
        <v>__</v>
      </c>
    </row>
    <row r="4120" spans="5:6" ht="16.149999999999999" customHeight="1" x14ac:dyDescent="0.25">
      <c r="E4120" s="5" t="str">
        <f>C4120&amp;"_"&amp;D4120</f>
        <v>_</v>
      </c>
      <c r="F4120" s="5" t="str">
        <f>C4120&amp;"_"&amp;D4120&amp;"_"&amp;B4120</f>
        <v>__</v>
      </c>
    </row>
    <row r="4121" spans="5:6" ht="16.149999999999999" customHeight="1" x14ac:dyDescent="0.25">
      <c r="E4121" s="5" t="str">
        <f>C4121&amp;"_"&amp;D4121</f>
        <v>_</v>
      </c>
      <c r="F4121" s="5" t="str">
        <f>C4121&amp;"_"&amp;D4121&amp;"_"&amp;B4121</f>
        <v>__</v>
      </c>
    </row>
    <row r="4122" spans="5:6" ht="16.149999999999999" customHeight="1" x14ac:dyDescent="0.25">
      <c r="E4122" s="5" t="str">
        <f>C4122&amp;"_"&amp;D4122</f>
        <v>_</v>
      </c>
      <c r="F4122" s="5" t="str">
        <f>C4122&amp;"_"&amp;D4122&amp;"_"&amp;B4122</f>
        <v>__</v>
      </c>
    </row>
    <row r="4123" spans="5:6" ht="16.149999999999999" customHeight="1" x14ac:dyDescent="0.25">
      <c r="E4123" s="5" t="str">
        <f>C4123&amp;"_"&amp;D4123</f>
        <v>_</v>
      </c>
      <c r="F4123" s="5" t="str">
        <f>C4123&amp;"_"&amp;D4123&amp;"_"&amp;B4123</f>
        <v>__</v>
      </c>
    </row>
    <row r="4124" spans="5:6" ht="16.149999999999999" customHeight="1" x14ac:dyDescent="0.25">
      <c r="E4124" s="5" t="str">
        <f>C4124&amp;"_"&amp;D4124</f>
        <v>_</v>
      </c>
      <c r="F4124" s="5" t="str">
        <f>C4124&amp;"_"&amp;D4124&amp;"_"&amp;B4124</f>
        <v>__</v>
      </c>
    </row>
    <row r="4125" spans="5:6" ht="16.149999999999999" customHeight="1" x14ac:dyDescent="0.25">
      <c r="E4125" s="5" t="str">
        <f>C4125&amp;"_"&amp;D4125</f>
        <v>_</v>
      </c>
      <c r="F4125" s="5" t="str">
        <f>C4125&amp;"_"&amp;D4125&amp;"_"&amp;B4125</f>
        <v>__</v>
      </c>
    </row>
    <row r="4126" spans="5:6" ht="16.149999999999999" customHeight="1" x14ac:dyDescent="0.25">
      <c r="E4126" s="5" t="str">
        <f>C4126&amp;"_"&amp;D4126</f>
        <v>_</v>
      </c>
      <c r="F4126" s="5" t="str">
        <f>C4126&amp;"_"&amp;D4126&amp;"_"&amp;B4126</f>
        <v>__</v>
      </c>
    </row>
    <row r="4127" spans="5:6" ht="16.149999999999999" customHeight="1" x14ac:dyDescent="0.25">
      <c r="E4127" s="5" t="str">
        <f>C4127&amp;"_"&amp;D4127</f>
        <v>_</v>
      </c>
      <c r="F4127" s="5" t="str">
        <f>C4127&amp;"_"&amp;D4127&amp;"_"&amp;B4127</f>
        <v>__</v>
      </c>
    </row>
    <row r="4128" spans="5:6" ht="16.149999999999999" customHeight="1" x14ac:dyDescent="0.25">
      <c r="E4128" s="5" t="str">
        <f>C4128&amp;"_"&amp;D4128</f>
        <v>_</v>
      </c>
      <c r="F4128" s="5" t="str">
        <f>C4128&amp;"_"&amp;D4128&amp;"_"&amp;B4128</f>
        <v>__</v>
      </c>
    </row>
    <row r="4129" spans="5:6" ht="16.149999999999999" customHeight="1" x14ac:dyDescent="0.25">
      <c r="E4129" s="5" t="str">
        <f>C4129&amp;"_"&amp;D4129</f>
        <v>_</v>
      </c>
      <c r="F4129" s="5" t="str">
        <f>C4129&amp;"_"&amp;D4129&amp;"_"&amp;B4129</f>
        <v>__</v>
      </c>
    </row>
    <row r="4130" spans="5:6" ht="16.149999999999999" customHeight="1" x14ac:dyDescent="0.25">
      <c r="E4130" s="5" t="str">
        <f>C4130&amp;"_"&amp;D4130</f>
        <v>_</v>
      </c>
      <c r="F4130" s="5" t="str">
        <f>C4130&amp;"_"&amp;D4130&amp;"_"&amp;B4130</f>
        <v>__</v>
      </c>
    </row>
    <row r="4131" spans="5:6" ht="16.149999999999999" customHeight="1" x14ac:dyDescent="0.25">
      <c r="E4131" s="5" t="str">
        <f>C4131&amp;"_"&amp;D4131</f>
        <v>_</v>
      </c>
      <c r="F4131" s="5" t="str">
        <f>C4131&amp;"_"&amp;D4131&amp;"_"&amp;B4131</f>
        <v>__</v>
      </c>
    </row>
    <row r="4132" spans="5:6" ht="16.149999999999999" customHeight="1" x14ac:dyDescent="0.25">
      <c r="E4132" s="5" t="str">
        <f>C4132&amp;"_"&amp;D4132</f>
        <v>_</v>
      </c>
      <c r="F4132" s="5" t="str">
        <f>C4132&amp;"_"&amp;D4132&amp;"_"&amp;B4132</f>
        <v>__</v>
      </c>
    </row>
    <row r="4133" spans="5:6" ht="16.149999999999999" customHeight="1" x14ac:dyDescent="0.25">
      <c r="E4133" s="5" t="str">
        <f>C4133&amp;"_"&amp;D4133</f>
        <v>_</v>
      </c>
      <c r="F4133" s="5" t="str">
        <f>C4133&amp;"_"&amp;D4133&amp;"_"&amp;B4133</f>
        <v>__</v>
      </c>
    </row>
    <row r="4134" spans="5:6" ht="16.149999999999999" customHeight="1" x14ac:dyDescent="0.25">
      <c r="E4134" s="5" t="str">
        <f>C4134&amp;"_"&amp;D4134</f>
        <v>_</v>
      </c>
      <c r="F4134" s="5" t="str">
        <f>C4134&amp;"_"&amp;D4134&amp;"_"&amp;B4134</f>
        <v>__</v>
      </c>
    </row>
    <row r="4135" spans="5:6" ht="16.149999999999999" customHeight="1" x14ac:dyDescent="0.25">
      <c r="E4135" s="5" t="str">
        <f>C4135&amp;"_"&amp;D4135</f>
        <v>_</v>
      </c>
      <c r="F4135" s="5" t="str">
        <f>C4135&amp;"_"&amp;D4135&amp;"_"&amp;B4135</f>
        <v>__</v>
      </c>
    </row>
    <row r="4136" spans="5:6" ht="16.149999999999999" customHeight="1" x14ac:dyDescent="0.25">
      <c r="E4136" s="5" t="str">
        <f>C4136&amp;"_"&amp;D4136</f>
        <v>_</v>
      </c>
      <c r="F4136" s="5" t="str">
        <f>C4136&amp;"_"&amp;D4136&amp;"_"&amp;B4136</f>
        <v>__</v>
      </c>
    </row>
    <row r="4137" spans="5:6" ht="16.149999999999999" customHeight="1" x14ac:dyDescent="0.25">
      <c r="E4137" s="5" t="str">
        <f>C4137&amp;"_"&amp;D4137</f>
        <v>_</v>
      </c>
      <c r="F4137" s="5" t="str">
        <f>C4137&amp;"_"&amp;D4137&amp;"_"&amp;B4137</f>
        <v>__</v>
      </c>
    </row>
    <row r="4138" spans="5:6" ht="16.149999999999999" customHeight="1" x14ac:dyDescent="0.25">
      <c r="E4138" s="5" t="str">
        <f>C4138&amp;"_"&amp;D4138</f>
        <v>_</v>
      </c>
      <c r="F4138" s="5" t="str">
        <f>C4138&amp;"_"&amp;D4138&amp;"_"&amp;B4138</f>
        <v>__</v>
      </c>
    </row>
    <row r="4139" spans="5:6" ht="16.149999999999999" customHeight="1" x14ac:dyDescent="0.25">
      <c r="E4139" s="5" t="str">
        <f>C4139&amp;"_"&amp;D4139</f>
        <v>_</v>
      </c>
      <c r="F4139" s="5" t="str">
        <f>C4139&amp;"_"&amp;D4139&amp;"_"&amp;B4139</f>
        <v>__</v>
      </c>
    </row>
    <row r="4140" spans="5:6" ht="16.149999999999999" customHeight="1" x14ac:dyDescent="0.25">
      <c r="E4140" s="5" t="str">
        <f>C4140&amp;"_"&amp;D4140</f>
        <v>_</v>
      </c>
      <c r="F4140" s="5" t="str">
        <f>C4140&amp;"_"&amp;D4140&amp;"_"&amp;B4140</f>
        <v>__</v>
      </c>
    </row>
    <row r="4141" spans="5:6" ht="16.149999999999999" customHeight="1" x14ac:dyDescent="0.25">
      <c r="E4141" s="5" t="str">
        <f>C4141&amp;"_"&amp;D4141</f>
        <v>_</v>
      </c>
      <c r="F4141" s="5" t="str">
        <f>C4141&amp;"_"&amp;D4141&amp;"_"&amp;B4141</f>
        <v>__</v>
      </c>
    </row>
    <row r="4142" spans="5:6" ht="16.149999999999999" customHeight="1" x14ac:dyDescent="0.25">
      <c r="E4142" s="5" t="str">
        <f>C4142&amp;"_"&amp;D4142</f>
        <v>_</v>
      </c>
      <c r="F4142" s="5" t="str">
        <f>C4142&amp;"_"&amp;D4142&amp;"_"&amp;B4142</f>
        <v>__</v>
      </c>
    </row>
    <row r="4143" spans="5:6" ht="16.149999999999999" customHeight="1" x14ac:dyDescent="0.25">
      <c r="E4143" s="5" t="str">
        <f>C4143&amp;"_"&amp;D4143</f>
        <v>_</v>
      </c>
      <c r="F4143" s="5" t="str">
        <f>C4143&amp;"_"&amp;D4143&amp;"_"&amp;B4143</f>
        <v>__</v>
      </c>
    </row>
    <row r="4144" spans="5:6" ht="16.149999999999999" customHeight="1" x14ac:dyDescent="0.25">
      <c r="E4144" s="5" t="str">
        <f>C4144&amp;"_"&amp;D4144</f>
        <v>_</v>
      </c>
      <c r="F4144" s="5" t="str">
        <f>C4144&amp;"_"&amp;D4144&amp;"_"&amp;B4144</f>
        <v>__</v>
      </c>
    </row>
    <row r="4145" spans="5:6" ht="16.149999999999999" customHeight="1" x14ac:dyDescent="0.25">
      <c r="E4145" s="5" t="str">
        <f>C4145&amp;"_"&amp;D4145</f>
        <v>_</v>
      </c>
      <c r="F4145" s="5" t="str">
        <f>C4145&amp;"_"&amp;D4145&amp;"_"&amp;B4145</f>
        <v>__</v>
      </c>
    </row>
    <row r="4146" spans="5:6" ht="16.149999999999999" customHeight="1" x14ac:dyDescent="0.25">
      <c r="E4146" s="5" t="str">
        <f>C4146&amp;"_"&amp;D4146</f>
        <v>_</v>
      </c>
      <c r="F4146" s="5" t="str">
        <f>C4146&amp;"_"&amp;D4146&amp;"_"&amp;B4146</f>
        <v>__</v>
      </c>
    </row>
    <row r="4147" spans="5:6" ht="16.149999999999999" customHeight="1" x14ac:dyDescent="0.25">
      <c r="E4147" s="5" t="str">
        <f>C4147&amp;"_"&amp;D4147</f>
        <v>_</v>
      </c>
      <c r="F4147" s="5" t="str">
        <f>C4147&amp;"_"&amp;D4147&amp;"_"&amp;B4147</f>
        <v>__</v>
      </c>
    </row>
    <row r="4148" spans="5:6" ht="16.149999999999999" customHeight="1" x14ac:dyDescent="0.25">
      <c r="E4148" s="5" t="str">
        <f>C4148&amp;"_"&amp;D4148</f>
        <v>_</v>
      </c>
      <c r="F4148" s="5" t="str">
        <f>C4148&amp;"_"&amp;D4148&amp;"_"&amp;B4148</f>
        <v>__</v>
      </c>
    </row>
    <row r="4149" spans="5:6" ht="16.149999999999999" customHeight="1" x14ac:dyDescent="0.25">
      <c r="E4149" s="5" t="str">
        <f>C4149&amp;"_"&amp;D4149</f>
        <v>_</v>
      </c>
      <c r="F4149" s="5" t="str">
        <f>C4149&amp;"_"&amp;D4149&amp;"_"&amp;B4149</f>
        <v>__</v>
      </c>
    </row>
    <row r="4150" spans="5:6" ht="16.149999999999999" customHeight="1" x14ac:dyDescent="0.25">
      <c r="E4150" s="5" t="str">
        <f>C4150&amp;"_"&amp;D4150</f>
        <v>_</v>
      </c>
      <c r="F4150" s="5" t="str">
        <f>C4150&amp;"_"&amp;D4150&amp;"_"&amp;B4150</f>
        <v>__</v>
      </c>
    </row>
    <row r="4151" spans="5:6" ht="16.149999999999999" customHeight="1" x14ac:dyDescent="0.25">
      <c r="E4151" s="5" t="str">
        <f>C4151&amp;"_"&amp;D4151</f>
        <v>_</v>
      </c>
      <c r="F4151" s="5" t="str">
        <f>C4151&amp;"_"&amp;D4151&amp;"_"&amp;B4151</f>
        <v>__</v>
      </c>
    </row>
    <row r="4152" spans="5:6" ht="16.149999999999999" customHeight="1" x14ac:dyDescent="0.25">
      <c r="E4152" s="5" t="str">
        <f>C4152&amp;"_"&amp;D4152</f>
        <v>_</v>
      </c>
      <c r="F4152" s="5" t="str">
        <f>C4152&amp;"_"&amp;D4152&amp;"_"&amp;B4152</f>
        <v>__</v>
      </c>
    </row>
    <row r="4153" spans="5:6" ht="16.149999999999999" customHeight="1" x14ac:dyDescent="0.25">
      <c r="E4153" s="5" t="str">
        <f>C4153&amp;"_"&amp;D4153</f>
        <v>_</v>
      </c>
      <c r="F4153" s="5" t="str">
        <f>C4153&amp;"_"&amp;D4153&amp;"_"&amp;B4153</f>
        <v>__</v>
      </c>
    </row>
    <row r="4154" spans="5:6" ht="16.149999999999999" customHeight="1" x14ac:dyDescent="0.25">
      <c r="E4154" s="5" t="str">
        <f>C4154&amp;"_"&amp;D4154</f>
        <v>_</v>
      </c>
      <c r="F4154" s="5" t="str">
        <f>C4154&amp;"_"&amp;D4154&amp;"_"&amp;B4154</f>
        <v>__</v>
      </c>
    </row>
    <row r="4155" spans="5:6" ht="16.149999999999999" customHeight="1" x14ac:dyDescent="0.25">
      <c r="E4155" s="5" t="str">
        <f>C4155&amp;"_"&amp;D4155</f>
        <v>_</v>
      </c>
      <c r="F4155" s="5" t="str">
        <f>C4155&amp;"_"&amp;D4155&amp;"_"&amp;B4155</f>
        <v>__</v>
      </c>
    </row>
    <row r="4156" spans="5:6" ht="16.149999999999999" customHeight="1" x14ac:dyDescent="0.25">
      <c r="E4156" s="5" t="str">
        <f>C4156&amp;"_"&amp;D4156</f>
        <v>_</v>
      </c>
      <c r="F4156" s="5" t="str">
        <f>C4156&amp;"_"&amp;D4156&amp;"_"&amp;B4156</f>
        <v>__</v>
      </c>
    </row>
    <row r="4157" spans="5:6" ht="16.149999999999999" customHeight="1" x14ac:dyDescent="0.25">
      <c r="E4157" s="5" t="str">
        <f>C4157&amp;"_"&amp;D4157</f>
        <v>_</v>
      </c>
      <c r="F4157" s="5" t="str">
        <f>C4157&amp;"_"&amp;D4157&amp;"_"&amp;B4157</f>
        <v>__</v>
      </c>
    </row>
    <row r="4158" spans="5:6" ht="16.149999999999999" customHeight="1" x14ac:dyDescent="0.25">
      <c r="E4158" s="5" t="str">
        <f>C4158&amp;"_"&amp;D4158</f>
        <v>_</v>
      </c>
      <c r="F4158" s="5" t="str">
        <f>C4158&amp;"_"&amp;D4158&amp;"_"&amp;B4158</f>
        <v>__</v>
      </c>
    </row>
    <row r="4159" spans="5:6" ht="16.149999999999999" customHeight="1" x14ac:dyDescent="0.25">
      <c r="E4159" s="5" t="str">
        <f>C4159&amp;"_"&amp;D4159</f>
        <v>_</v>
      </c>
      <c r="F4159" s="5" t="str">
        <f>C4159&amp;"_"&amp;D4159&amp;"_"&amp;B4159</f>
        <v>__</v>
      </c>
    </row>
    <row r="4160" spans="5:6" ht="16.149999999999999" customHeight="1" x14ac:dyDescent="0.25">
      <c r="E4160" s="5" t="str">
        <f>C4160&amp;"_"&amp;D4160</f>
        <v>_</v>
      </c>
      <c r="F4160" s="5" t="str">
        <f>C4160&amp;"_"&amp;D4160&amp;"_"&amp;B4160</f>
        <v>__</v>
      </c>
    </row>
    <row r="4161" spans="5:6" ht="16.149999999999999" customHeight="1" x14ac:dyDescent="0.25">
      <c r="E4161" s="5" t="str">
        <f>C4161&amp;"_"&amp;D4161</f>
        <v>_</v>
      </c>
      <c r="F4161" s="5" t="str">
        <f>C4161&amp;"_"&amp;D4161&amp;"_"&amp;B4161</f>
        <v>__</v>
      </c>
    </row>
    <row r="4162" spans="5:6" ht="16.149999999999999" customHeight="1" x14ac:dyDescent="0.25">
      <c r="E4162" s="5" t="str">
        <f>C4162&amp;"_"&amp;D4162</f>
        <v>_</v>
      </c>
      <c r="F4162" s="5" t="str">
        <f>C4162&amp;"_"&amp;D4162&amp;"_"&amp;B4162</f>
        <v>__</v>
      </c>
    </row>
    <row r="4163" spans="5:6" ht="16.149999999999999" customHeight="1" x14ac:dyDescent="0.25">
      <c r="E4163" s="5" t="str">
        <f>C4163&amp;"_"&amp;D4163</f>
        <v>_</v>
      </c>
      <c r="F4163" s="5" t="str">
        <f>C4163&amp;"_"&amp;D4163&amp;"_"&amp;B4163</f>
        <v>__</v>
      </c>
    </row>
    <row r="4164" spans="5:6" ht="16.149999999999999" customHeight="1" x14ac:dyDescent="0.25">
      <c r="E4164" s="5" t="str">
        <f>C4164&amp;"_"&amp;D4164</f>
        <v>_</v>
      </c>
      <c r="F4164" s="5" t="str">
        <f>C4164&amp;"_"&amp;D4164&amp;"_"&amp;B4164</f>
        <v>__</v>
      </c>
    </row>
    <row r="4165" spans="5:6" ht="16.149999999999999" customHeight="1" x14ac:dyDescent="0.25">
      <c r="E4165" s="5" t="str">
        <f>C4165&amp;"_"&amp;D4165</f>
        <v>_</v>
      </c>
      <c r="F4165" s="5" t="str">
        <f>C4165&amp;"_"&amp;D4165&amp;"_"&amp;B4165</f>
        <v>__</v>
      </c>
    </row>
    <row r="4166" spans="5:6" ht="16.149999999999999" customHeight="1" x14ac:dyDescent="0.25">
      <c r="E4166" s="5" t="str">
        <f>C4166&amp;"_"&amp;D4166</f>
        <v>_</v>
      </c>
      <c r="F4166" s="5" t="str">
        <f>C4166&amp;"_"&amp;D4166&amp;"_"&amp;B4166</f>
        <v>__</v>
      </c>
    </row>
    <row r="4167" spans="5:6" ht="16.149999999999999" customHeight="1" x14ac:dyDescent="0.25">
      <c r="E4167" s="5" t="str">
        <f>C4167&amp;"_"&amp;D4167</f>
        <v>_</v>
      </c>
      <c r="F4167" s="5" t="str">
        <f>C4167&amp;"_"&amp;D4167&amp;"_"&amp;B4167</f>
        <v>__</v>
      </c>
    </row>
    <row r="4168" spans="5:6" ht="16.149999999999999" customHeight="1" x14ac:dyDescent="0.25">
      <c r="E4168" s="5" t="str">
        <f>C4168&amp;"_"&amp;D4168</f>
        <v>_</v>
      </c>
      <c r="F4168" s="5" t="str">
        <f>C4168&amp;"_"&amp;D4168&amp;"_"&amp;B4168</f>
        <v>__</v>
      </c>
    </row>
    <row r="4169" spans="5:6" ht="16.149999999999999" customHeight="1" x14ac:dyDescent="0.25">
      <c r="E4169" s="5" t="str">
        <f>C4169&amp;"_"&amp;D4169</f>
        <v>_</v>
      </c>
      <c r="F4169" s="5" t="str">
        <f>C4169&amp;"_"&amp;D4169&amp;"_"&amp;B4169</f>
        <v>__</v>
      </c>
    </row>
    <row r="4170" spans="5:6" ht="16.149999999999999" customHeight="1" x14ac:dyDescent="0.25">
      <c r="E4170" s="5" t="str">
        <f>C4170&amp;"_"&amp;D4170</f>
        <v>_</v>
      </c>
      <c r="F4170" s="5" t="str">
        <f>C4170&amp;"_"&amp;D4170&amp;"_"&amp;B4170</f>
        <v>__</v>
      </c>
    </row>
    <row r="4171" spans="5:6" ht="16.149999999999999" customHeight="1" x14ac:dyDescent="0.25">
      <c r="E4171" s="5" t="str">
        <f>C4171&amp;"_"&amp;D4171</f>
        <v>_</v>
      </c>
      <c r="F4171" s="5" t="str">
        <f>C4171&amp;"_"&amp;D4171&amp;"_"&amp;B4171</f>
        <v>__</v>
      </c>
    </row>
    <row r="4172" spans="5:6" ht="16.149999999999999" customHeight="1" x14ac:dyDescent="0.25">
      <c r="E4172" s="5" t="str">
        <f>C4172&amp;"_"&amp;D4172</f>
        <v>_</v>
      </c>
      <c r="F4172" s="5" t="str">
        <f>C4172&amp;"_"&amp;D4172&amp;"_"&amp;B4172</f>
        <v>__</v>
      </c>
    </row>
    <row r="4173" spans="5:6" ht="16.149999999999999" customHeight="1" x14ac:dyDescent="0.25">
      <c r="E4173" s="5" t="str">
        <f>C4173&amp;"_"&amp;D4173</f>
        <v>_</v>
      </c>
      <c r="F4173" s="5" t="str">
        <f>C4173&amp;"_"&amp;D4173&amp;"_"&amp;B4173</f>
        <v>__</v>
      </c>
    </row>
    <row r="4174" spans="5:6" ht="16.149999999999999" customHeight="1" x14ac:dyDescent="0.25">
      <c r="E4174" s="5" t="str">
        <f>C4174&amp;"_"&amp;D4174</f>
        <v>_</v>
      </c>
      <c r="F4174" s="5" t="str">
        <f>C4174&amp;"_"&amp;D4174&amp;"_"&amp;B4174</f>
        <v>__</v>
      </c>
    </row>
    <row r="4175" spans="5:6" ht="16.149999999999999" customHeight="1" x14ac:dyDescent="0.25">
      <c r="E4175" s="5" t="str">
        <f>C4175&amp;"_"&amp;D4175</f>
        <v>_</v>
      </c>
      <c r="F4175" s="5" t="str">
        <f>C4175&amp;"_"&amp;D4175&amp;"_"&amp;B4175</f>
        <v>__</v>
      </c>
    </row>
    <row r="4176" spans="5:6" ht="16.149999999999999" customHeight="1" x14ac:dyDescent="0.25">
      <c r="E4176" s="5" t="str">
        <f>C4176&amp;"_"&amp;D4176</f>
        <v>_</v>
      </c>
      <c r="F4176" s="5" t="str">
        <f>C4176&amp;"_"&amp;D4176&amp;"_"&amp;B4176</f>
        <v>__</v>
      </c>
    </row>
    <row r="4177" spans="5:6" ht="16.149999999999999" customHeight="1" x14ac:dyDescent="0.25">
      <c r="E4177" s="5" t="str">
        <f>C4177&amp;"_"&amp;D4177</f>
        <v>_</v>
      </c>
      <c r="F4177" s="5" t="str">
        <f>C4177&amp;"_"&amp;D4177&amp;"_"&amp;B4177</f>
        <v>__</v>
      </c>
    </row>
    <row r="4178" spans="5:6" ht="16.149999999999999" customHeight="1" x14ac:dyDescent="0.25">
      <c r="E4178" s="5" t="str">
        <f>C4178&amp;"_"&amp;D4178</f>
        <v>_</v>
      </c>
      <c r="F4178" s="5" t="str">
        <f>C4178&amp;"_"&amp;D4178&amp;"_"&amp;B4178</f>
        <v>__</v>
      </c>
    </row>
    <row r="4179" spans="5:6" ht="16.149999999999999" customHeight="1" x14ac:dyDescent="0.25">
      <c r="E4179" s="5" t="str">
        <f>C4179&amp;"_"&amp;D4179</f>
        <v>_</v>
      </c>
      <c r="F4179" s="5" t="str">
        <f>C4179&amp;"_"&amp;D4179&amp;"_"&amp;B4179</f>
        <v>__</v>
      </c>
    </row>
    <row r="4180" spans="5:6" ht="16.149999999999999" customHeight="1" x14ac:dyDescent="0.25">
      <c r="E4180" s="5" t="str">
        <f>C4180&amp;"_"&amp;D4180</f>
        <v>_</v>
      </c>
      <c r="F4180" s="5" t="str">
        <f>C4180&amp;"_"&amp;D4180&amp;"_"&amp;B4180</f>
        <v>__</v>
      </c>
    </row>
    <row r="4181" spans="5:6" ht="16.149999999999999" customHeight="1" x14ac:dyDescent="0.25">
      <c r="E4181" s="5" t="str">
        <f>C4181&amp;"_"&amp;D4181</f>
        <v>_</v>
      </c>
      <c r="F4181" s="5" t="str">
        <f>C4181&amp;"_"&amp;D4181&amp;"_"&amp;B4181</f>
        <v>__</v>
      </c>
    </row>
    <row r="4182" spans="5:6" ht="16.149999999999999" customHeight="1" x14ac:dyDescent="0.25">
      <c r="E4182" s="5" t="str">
        <f>C4182&amp;"_"&amp;D4182</f>
        <v>_</v>
      </c>
      <c r="F4182" s="5" t="str">
        <f>C4182&amp;"_"&amp;D4182&amp;"_"&amp;B4182</f>
        <v>__</v>
      </c>
    </row>
    <row r="4183" spans="5:6" ht="16.149999999999999" customHeight="1" x14ac:dyDescent="0.25">
      <c r="E4183" s="5" t="str">
        <f>C4183&amp;"_"&amp;D4183</f>
        <v>_</v>
      </c>
      <c r="F4183" s="5" t="str">
        <f>C4183&amp;"_"&amp;D4183&amp;"_"&amp;B4183</f>
        <v>__</v>
      </c>
    </row>
    <row r="4184" spans="5:6" ht="16.149999999999999" customHeight="1" x14ac:dyDescent="0.25">
      <c r="E4184" s="5" t="str">
        <f>C4184&amp;"_"&amp;D4184</f>
        <v>_</v>
      </c>
      <c r="F4184" s="5" t="str">
        <f>C4184&amp;"_"&amp;D4184&amp;"_"&amp;B4184</f>
        <v>__</v>
      </c>
    </row>
    <row r="4185" spans="5:6" ht="16.149999999999999" customHeight="1" x14ac:dyDescent="0.25">
      <c r="E4185" s="5" t="str">
        <f>C4185&amp;"_"&amp;D4185</f>
        <v>_</v>
      </c>
      <c r="F4185" s="5" t="str">
        <f>C4185&amp;"_"&amp;D4185&amp;"_"&amp;B4185</f>
        <v>__</v>
      </c>
    </row>
    <row r="4186" spans="5:6" ht="16.149999999999999" customHeight="1" x14ac:dyDescent="0.25">
      <c r="E4186" s="5" t="str">
        <f>C4186&amp;"_"&amp;D4186</f>
        <v>_</v>
      </c>
      <c r="F4186" s="5" t="str">
        <f>C4186&amp;"_"&amp;D4186&amp;"_"&amp;B4186</f>
        <v>__</v>
      </c>
    </row>
    <row r="4187" spans="5:6" ht="16.149999999999999" customHeight="1" x14ac:dyDescent="0.25">
      <c r="E4187" s="5" t="str">
        <f>C4187&amp;"_"&amp;D4187</f>
        <v>_</v>
      </c>
      <c r="F4187" s="5" t="str">
        <f>C4187&amp;"_"&amp;D4187&amp;"_"&amp;B4187</f>
        <v>__</v>
      </c>
    </row>
    <row r="4188" spans="5:6" ht="16.149999999999999" customHeight="1" x14ac:dyDescent="0.25">
      <c r="E4188" s="5" t="str">
        <f>C4188&amp;"_"&amp;D4188</f>
        <v>_</v>
      </c>
      <c r="F4188" s="5" t="str">
        <f>C4188&amp;"_"&amp;D4188&amp;"_"&amp;B4188</f>
        <v>__</v>
      </c>
    </row>
    <row r="4189" spans="5:6" ht="16.149999999999999" customHeight="1" x14ac:dyDescent="0.25">
      <c r="E4189" s="5" t="str">
        <f>C4189&amp;"_"&amp;D4189</f>
        <v>_</v>
      </c>
      <c r="F4189" s="5" t="str">
        <f>C4189&amp;"_"&amp;D4189&amp;"_"&amp;B4189</f>
        <v>__</v>
      </c>
    </row>
    <row r="4190" spans="5:6" ht="16.149999999999999" customHeight="1" x14ac:dyDescent="0.25">
      <c r="E4190" s="5" t="str">
        <f>C4190&amp;"_"&amp;D4190</f>
        <v>_</v>
      </c>
      <c r="F4190" s="5" t="str">
        <f>C4190&amp;"_"&amp;D4190&amp;"_"&amp;B4190</f>
        <v>__</v>
      </c>
    </row>
    <row r="4191" spans="5:6" ht="16.149999999999999" customHeight="1" x14ac:dyDescent="0.25">
      <c r="E4191" s="5" t="str">
        <f>C4191&amp;"_"&amp;D4191</f>
        <v>_</v>
      </c>
      <c r="F4191" s="5" t="str">
        <f>C4191&amp;"_"&amp;D4191&amp;"_"&amp;B4191</f>
        <v>__</v>
      </c>
    </row>
    <row r="4192" spans="5:6" ht="16.149999999999999" customHeight="1" x14ac:dyDescent="0.25">
      <c r="E4192" s="5" t="str">
        <f>C4192&amp;"_"&amp;D4192</f>
        <v>_</v>
      </c>
      <c r="F4192" s="5" t="str">
        <f>C4192&amp;"_"&amp;D4192&amp;"_"&amp;B4192</f>
        <v>__</v>
      </c>
    </row>
    <row r="4193" spans="5:6" ht="16.149999999999999" customHeight="1" x14ac:dyDescent="0.25">
      <c r="E4193" s="5" t="str">
        <f>C4193&amp;"_"&amp;D4193</f>
        <v>_</v>
      </c>
      <c r="F4193" s="5" t="str">
        <f>C4193&amp;"_"&amp;D4193&amp;"_"&amp;B4193</f>
        <v>__</v>
      </c>
    </row>
    <row r="4194" spans="5:6" ht="16.149999999999999" customHeight="1" x14ac:dyDescent="0.25">
      <c r="E4194" s="5" t="str">
        <f>C4194&amp;"_"&amp;D4194</f>
        <v>_</v>
      </c>
      <c r="F4194" s="5" t="str">
        <f>C4194&amp;"_"&amp;D4194&amp;"_"&amp;B4194</f>
        <v>__</v>
      </c>
    </row>
    <row r="4195" spans="5:6" ht="16.149999999999999" customHeight="1" x14ac:dyDescent="0.25">
      <c r="E4195" s="5" t="str">
        <f>C4195&amp;"_"&amp;D4195</f>
        <v>_</v>
      </c>
      <c r="F4195" s="5" t="str">
        <f>C4195&amp;"_"&amp;D4195&amp;"_"&amp;B4195</f>
        <v>__</v>
      </c>
    </row>
    <row r="4196" spans="5:6" ht="16.149999999999999" customHeight="1" x14ac:dyDescent="0.25">
      <c r="E4196" s="5" t="str">
        <f>C4196&amp;"_"&amp;D4196</f>
        <v>_</v>
      </c>
      <c r="F4196" s="5" t="str">
        <f>C4196&amp;"_"&amp;D4196&amp;"_"&amp;B4196</f>
        <v>__</v>
      </c>
    </row>
    <row r="4197" spans="5:6" ht="16.149999999999999" customHeight="1" x14ac:dyDescent="0.25">
      <c r="E4197" s="5" t="str">
        <f>C4197&amp;"_"&amp;D4197</f>
        <v>_</v>
      </c>
      <c r="F4197" s="5" t="str">
        <f>C4197&amp;"_"&amp;D4197&amp;"_"&amp;B4197</f>
        <v>__</v>
      </c>
    </row>
    <row r="4198" spans="5:6" ht="16.149999999999999" customHeight="1" x14ac:dyDescent="0.25">
      <c r="E4198" s="5" t="str">
        <f>C4198&amp;"_"&amp;D4198</f>
        <v>_</v>
      </c>
      <c r="F4198" s="5" t="str">
        <f>C4198&amp;"_"&amp;D4198&amp;"_"&amp;B4198</f>
        <v>__</v>
      </c>
    </row>
    <row r="4199" spans="5:6" ht="16.149999999999999" customHeight="1" x14ac:dyDescent="0.25">
      <c r="E4199" s="5" t="str">
        <f>C4199&amp;"_"&amp;D4199</f>
        <v>_</v>
      </c>
      <c r="F4199" s="5" t="str">
        <f>C4199&amp;"_"&amp;D4199&amp;"_"&amp;B4199</f>
        <v>__</v>
      </c>
    </row>
    <row r="4200" spans="5:6" ht="16.149999999999999" customHeight="1" x14ac:dyDescent="0.25">
      <c r="E4200" s="5" t="str">
        <f>C4200&amp;"_"&amp;D4200</f>
        <v>_</v>
      </c>
      <c r="F4200" s="5" t="str">
        <f>C4200&amp;"_"&amp;D4200&amp;"_"&amp;B4200</f>
        <v>__</v>
      </c>
    </row>
    <row r="4201" spans="5:6" ht="16.149999999999999" customHeight="1" x14ac:dyDescent="0.25">
      <c r="E4201" s="5" t="str">
        <f>C4201&amp;"_"&amp;D4201</f>
        <v>_</v>
      </c>
      <c r="F4201" s="5" t="str">
        <f>C4201&amp;"_"&amp;D4201&amp;"_"&amp;B4201</f>
        <v>__</v>
      </c>
    </row>
    <row r="4202" spans="5:6" ht="16.149999999999999" customHeight="1" x14ac:dyDescent="0.25">
      <c r="E4202" s="5" t="str">
        <f>C4202&amp;"_"&amp;D4202</f>
        <v>_</v>
      </c>
      <c r="F4202" s="5" t="str">
        <f>C4202&amp;"_"&amp;D4202&amp;"_"&amp;B4202</f>
        <v>__</v>
      </c>
    </row>
    <row r="4203" spans="5:6" ht="16.149999999999999" customHeight="1" x14ac:dyDescent="0.25">
      <c r="E4203" s="5" t="str">
        <f>C4203&amp;"_"&amp;D4203</f>
        <v>_</v>
      </c>
      <c r="F4203" s="5" t="str">
        <f>C4203&amp;"_"&amp;D4203&amp;"_"&amp;B4203</f>
        <v>__</v>
      </c>
    </row>
    <row r="4204" spans="5:6" ht="16.149999999999999" customHeight="1" x14ac:dyDescent="0.25">
      <c r="E4204" s="5" t="str">
        <f>C4204&amp;"_"&amp;D4204</f>
        <v>_</v>
      </c>
      <c r="F4204" s="5" t="str">
        <f>C4204&amp;"_"&amp;D4204&amp;"_"&amp;B4204</f>
        <v>__</v>
      </c>
    </row>
    <row r="4205" spans="5:6" ht="16.149999999999999" customHeight="1" x14ac:dyDescent="0.25">
      <c r="E4205" s="5" t="str">
        <f>C4205&amp;"_"&amp;D4205</f>
        <v>_</v>
      </c>
      <c r="F4205" s="5" t="str">
        <f>C4205&amp;"_"&amp;D4205&amp;"_"&amp;B4205</f>
        <v>__</v>
      </c>
    </row>
    <row r="4206" spans="5:6" ht="16.149999999999999" customHeight="1" x14ac:dyDescent="0.25">
      <c r="E4206" s="5" t="str">
        <f>C4206&amp;"_"&amp;D4206</f>
        <v>_</v>
      </c>
      <c r="F4206" s="5" t="str">
        <f>C4206&amp;"_"&amp;D4206&amp;"_"&amp;B4206</f>
        <v>__</v>
      </c>
    </row>
    <row r="4207" spans="5:6" ht="16.149999999999999" customHeight="1" x14ac:dyDescent="0.25">
      <c r="E4207" s="5" t="str">
        <f>C4207&amp;"_"&amp;D4207</f>
        <v>_</v>
      </c>
      <c r="F4207" s="5" t="str">
        <f>C4207&amp;"_"&amp;D4207&amp;"_"&amp;B4207</f>
        <v>__</v>
      </c>
    </row>
    <row r="4208" spans="5:6" ht="16.149999999999999" customHeight="1" x14ac:dyDescent="0.25">
      <c r="E4208" s="5" t="str">
        <f>C4208&amp;"_"&amp;D4208</f>
        <v>_</v>
      </c>
      <c r="F4208" s="5" t="str">
        <f>C4208&amp;"_"&amp;D4208&amp;"_"&amp;B4208</f>
        <v>__</v>
      </c>
    </row>
    <row r="4209" spans="5:6" ht="16.149999999999999" customHeight="1" x14ac:dyDescent="0.25">
      <c r="E4209" s="5" t="str">
        <f>C4209&amp;"_"&amp;D4209</f>
        <v>_</v>
      </c>
      <c r="F4209" s="5" t="str">
        <f>C4209&amp;"_"&amp;D4209&amp;"_"&amp;B4209</f>
        <v>__</v>
      </c>
    </row>
    <row r="4210" spans="5:6" ht="16.149999999999999" customHeight="1" x14ac:dyDescent="0.25">
      <c r="E4210" s="5" t="str">
        <f>C4210&amp;"_"&amp;D4210</f>
        <v>_</v>
      </c>
      <c r="F4210" s="5" t="str">
        <f>C4210&amp;"_"&amp;D4210&amp;"_"&amp;B4210</f>
        <v>__</v>
      </c>
    </row>
    <row r="4211" spans="5:6" ht="16.149999999999999" customHeight="1" x14ac:dyDescent="0.25">
      <c r="E4211" s="5" t="str">
        <f>C4211&amp;"_"&amp;D4211</f>
        <v>_</v>
      </c>
      <c r="F4211" s="5" t="str">
        <f>C4211&amp;"_"&amp;D4211&amp;"_"&amp;B4211</f>
        <v>__</v>
      </c>
    </row>
    <row r="4212" spans="5:6" ht="16.149999999999999" customHeight="1" x14ac:dyDescent="0.25">
      <c r="E4212" s="5" t="str">
        <f>C4212&amp;"_"&amp;D4212</f>
        <v>_</v>
      </c>
      <c r="F4212" s="5" t="str">
        <f>C4212&amp;"_"&amp;D4212&amp;"_"&amp;B4212</f>
        <v>__</v>
      </c>
    </row>
    <row r="4213" spans="5:6" ht="16.149999999999999" customHeight="1" x14ac:dyDescent="0.25">
      <c r="E4213" s="5" t="str">
        <f>C4213&amp;"_"&amp;D4213</f>
        <v>_</v>
      </c>
      <c r="F4213" s="5" t="str">
        <f>C4213&amp;"_"&amp;D4213&amp;"_"&amp;B4213</f>
        <v>__</v>
      </c>
    </row>
    <row r="4214" spans="5:6" ht="16.149999999999999" customHeight="1" x14ac:dyDescent="0.25">
      <c r="E4214" s="5" t="str">
        <f>C4214&amp;"_"&amp;D4214</f>
        <v>_</v>
      </c>
      <c r="F4214" s="5" t="str">
        <f>C4214&amp;"_"&amp;D4214&amp;"_"&amp;B4214</f>
        <v>__</v>
      </c>
    </row>
    <row r="4215" spans="5:6" ht="16.149999999999999" customHeight="1" x14ac:dyDescent="0.25">
      <c r="E4215" s="5" t="str">
        <f>C4215&amp;"_"&amp;D4215</f>
        <v>_</v>
      </c>
      <c r="F4215" s="5" t="str">
        <f>C4215&amp;"_"&amp;D4215&amp;"_"&amp;B4215</f>
        <v>__</v>
      </c>
    </row>
    <row r="4216" spans="5:6" ht="16.149999999999999" customHeight="1" x14ac:dyDescent="0.25">
      <c r="E4216" s="5" t="str">
        <f>C4216&amp;"_"&amp;D4216</f>
        <v>_</v>
      </c>
      <c r="F4216" s="5" t="str">
        <f>C4216&amp;"_"&amp;D4216&amp;"_"&amp;B4216</f>
        <v>__</v>
      </c>
    </row>
    <row r="4217" spans="5:6" ht="16.149999999999999" customHeight="1" x14ac:dyDescent="0.25">
      <c r="E4217" s="5" t="str">
        <f>C4217&amp;"_"&amp;D4217</f>
        <v>_</v>
      </c>
      <c r="F4217" s="5" t="str">
        <f>C4217&amp;"_"&amp;D4217&amp;"_"&amp;B4217</f>
        <v>__</v>
      </c>
    </row>
    <row r="4218" spans="5:6" ht="16.149999999999999" customHeight="1" x14ac:dyDescent="0.25">
      <c r="E4218" s="5" t="str">
        <f>C4218&amp;"_"&amp;D4218</f>
        <v>_</v>
      </c>
      <c r="F4218" s="5" t="str">
        <f>C4218&amp;"_"&amp;D4218&amp;"_"&amp;B4218</f>
        <v>__</v>
      </c>
    </row>
    <row r="4219" spans="5:6" ht="16.149999999999999" customHeight="1" x14ac:dyDescent="0.25">
      <c r="E4219" s="5" t="str">
        <f>C4219&amp;"_"&amp;D4219</f>
        <v>_</v>
      </c>
      <c r="F4219" s="5" t="str">
        <f>C4219&amp;"_"&amp;D4219&amp;"_"&amp;B4219</f>
        <v>__</v>
      </c>
    </row>
    <row r="4220" spans="5:6" ht="16.149999999999999" customHeight="1" x14ac:dyDescent="0.25">
      <c r="E4220" s="5" t="str">
        <f>C4220&amp;"_"&amp;D4220</f>
        <v>_</v>
      </c>
      <c r="F4220" s="5" t="str">
        <f>C4220&amp;"_"&amp;D4220&amp;"_"&amp;B4220</f>
        <v>__</v>
      </c>
    </row>
    <row r="4221" spans="5:6" ht="16.149999999999999" customHeight="1" x14ac:dyDescent="0.25">
      <c r="E4221" s="5" t="str">
        <f>C4221&amp;"_"&amp;D4221</f>
        <v>_</v>
      </c>
      <c r="F4221" s="5" t="str">
        <f>C4221&amp;"_"&amp;D4221&amp;"_"&amp;B4221</f>
        <v>__</v>
      </c>
    </row>
    <row r="4222" spans="5:6" ht="16.149999999999999" customHeight="1" x14ac:dyDescent="0.25">
      <c r="E4222" s="5" t="str">
        <f>C4222&amp;"_"&amp;D4222</f>
        <v>_</v>
      </c>
      <c r="F4222" s="5" t="str">
        <f>C4222&amp;"_"&amp;D4222&amp;"_"&amp;B4222</f>
        <v>__</v>
      </c>
    </row>
    <row r="4223" spans="5:6" ht="16.149999999999999" customHeight="1" x14ac:dyDescent="0.25">
      <c r="E4223" s="5" t="str">
        <f>C4223&amp;"_"&amp;D4223</f>
        <v>_</v>
      </c>
      <c r="F4223" s="5" t="str">
        <f>C4223&amp;"_"&amp;D4223&amp;"_"&amp;B4223</f>
        <v>__</v>
      </c>
    </row>
    <row r="4224" spans="5:6" ht="16.149999999999999" customHeight="1" x14ac:dyDescent="0.25">
      <c r="E4224" s="5" t="str">
        <f>C4224&amp;"_"&amp;D4224</f>
        <v>_</v>
      </c>
      <c r="F4224" s="5" t="str">
        <f>C4224&amp;"_"&amp;D4224&amp;"_"&amp;B4224</f>
        <v>__</v>
      </c>
    </row>
    <row r="4225" spans="5:6" ht="16.149999999999999" customHeight="1" x14ac:dyDescent="0.25">
      <c r="E4225" s="5" t="str">
        <f>C4225&amp;"_"&amp;D4225</f>
        <v>_</v>
      </c>
      <c r="F4225" s="5" t="str">
        <f>C4225&amp;"_"&amp;D4225&amp;"_"&amp;B4225</f>
        <v>__</v>
      </c>
    </row>
    <row r="4226" spans="5:6" ht="16.149999999999999" customHeight="1" x14ac:dyDescent="0.25">
      <c r="E4226" s="5" t="str">
        <f>C4226&amp;"_"&amp;D4226</f>
        <v>_</v>
      </c>
      <c r="F4226" s="5" t="str">
        <f>C4226&amp;"_"&amp;D4226&amp;"_"&amp;B4226</f>
        <v>__</v>
      </c>
    </row>
    <row r="4227" spans="5:6" ht="16.149999999999999" customHeight="1" x14ac:dyDescent="0.25">
      <c r="E4227" s="5" t="str">
        <f>C4227&amp;"_"&amp;D4227</f>
        <v>_</v>
      </c>
      <c r="F4227" s="5" t="str">
        <f>C4227&amp;"_"&amp;D4227&amp;"_"&amp;B4227</f>
        <v>__</v>
      </c>
    </row>
    <row r="4228" spans="5:6" ht="16.149999999999999" customHeight="1" x14ac:dyDescent="0.25">
      <c r="E4228" s="5" t="str">
        <f>C4228&amp;"_"&amp;D4228</f>
        <v>_</v>
      </c>
      <c r="F4228" s="5" t="str">
        <f>C4228&amp;"_"&amp;D4228&amp;"_"&amp;B4228</f>
        <v>__</v>
      </c>
    </row>
    <row r="4229" spans="5:6" ht="16.149999999999999" customHeight="1" x14ac:dyDescent="0.25">
      <c r="E4229" s="5" t="str">
        <f>C4229&amp;"_"&amp;D4229</f>
        <v>_</v>
      </c>
      <c r="F4229" s="5" t="str">
        <f>C4229&amp;"_"&amp;D4229&amp;"_"&amp;B4229</f>
        <v>__</v>
      </c>
    </row>
    <row r="4230" spans="5:6" ht="16.149999999999999" customHeight="1" x14ac:dyDescent="0.25">
      <c r="E4230" s="5" t="str">
        <f>C4230&amp;"_"&amp;D4230</f>
        <v>_</v>
      </c>
      <c r="F4230" s="5" t="str">
        <f>C4230&amp;"_"&amp;D4230&amp;"_"&amp;B4230</f>
        <v>__</v>
      </c>
    </row>
    <row r="4231" spans="5:6" ht="16.149999999999999" customHeight="1" x14ac:dyDescent="0.25">
      <c r="E4231" s="5" t="str">
        <f>C4231&amp;"_"&amp;D4231</f>
        <v>_</v>
      </c>
      <c r="F4231" s="5" t="str">
        <f>C4231&amp;"_"&amp;D4231&amp;"_"&amp;B4231</f>
        <v>__</v>
      </c>
    </row>
    <row r="4232" spans="5:6" ht="16.149999999999999" customHeight="1" x14ac:dyDescent="0.25">
      <c r="E4232" s="5" t="str">
        <f>C4232&amp;"_"&amp;D4232</f>
        <v>_</v>
      </c>
      <c r="F4232" s="5" t="str">
        <f>C4232&amp;"_"&amp;D4232&amp;"_"&amp;B4232</f>
        <v>__</v>
      </c>
    </row>
    <row r="4233" spans="5:6" ht="16.149999999999999" customHeight="1" x14ac:dyDescent="0.25">
      <c r="E4233" s="5" t="str">
        <f>C4233&amp;"_"&amp;D4233</f>
        <v>_</v>
      </c>
      <c r="F4233" s="5" t="str">
        <f>C4233&amp;"_"&amp;D4233&amp;"_"&amp;B4233</f>
        <v>__</v>
      </c>
    </row>
    <row r="4234" spans="5:6" ht="16.149999999999999" customHeight="1" x14ac:dyDescent="0.25">
      <c r="E4234" s="5" t="str">
        <f>C4234&amp;"_"&amp;D4234</f>
        <v>_</v>
      </c>
      <c r="F4234" s="5" t="str">
        <f>C4234&amp;"_"&amp;D4234&amp;"_"&amp;B4234</f>
        <v>__</v>
      </c>
    </row>
    <row r="4235" spans="5:6" ht="16.149999999999999" customHeight="1" x14ac:dyDescent="0.25">
      <c r="E4235" s="5" t="str">
        <f>C4235&amp;"_"&amp;D4235</f>
        <v>_</v>
      </c>
      <c r="F4235" s="5" t="str">
        <f>C4235&amp;"_"&amp;D4235&amp;"_"&amp;B4235</f>
        <v>__</v>
      </c>
    </row>
    <row r="4236" spans="5:6" ht="16.149999999999999" customHeight="1" x14ac:dyDescent="0.25">
      <c r="E4236" s="5" t="str">
        <f>C4236&amp;"_"&amp;D4236</f>
        <v>_</v>
      </c>
      <c r="F4236" s="5" t="str">
        <f>C4236&amp;"_"&amp;D4236&amp;"_"&amp;B4236</f>
        <v>__</v>
      </c>
    </row>
    <row r="4237" spans="5:6" ht="16.149999999999999" customHeight="1" x14ac:dyDescent="0.25">
      <c r="E4237" s="5" t="str">
        <f>C4237&amp;"_"&amp;D4237</f>
        <v>_</v>
      </c>
      <c r="F4237" s="5" t="str">
        <f>C4237&amp;"_"&amp;D4237&amp;"_"&amp;B4237</f>
        <v>__</v>
      </c>
    </row>
    <row r="4238" spans="5:6" ht="16.149999999999999" customHeight="1" x14ac:dyDescent="0.25">
      <c r="E4238" s="5" t="str">
        <f>C4238&amp;"_"&amp;D4238</f>
        <v>_</v>
      </c>
      <c r="F4238" s="5" t="str">
        <f>C4238&amp;"_"&amp;D4238&amp;"_"&amp;B4238</f>
        <v>__</v>
      </c>
    </row>
    <row r="4239" spans="5:6" ht="16.149999999999999" customHeight="1" x14ac:dyDescent="0.25">
      <c r="E4239" s="5" t="str">
        <f>C4239&amp;"_"&amp;D4239</f>
        <v>_</v>
      </c>
      <c r="F4239" s="5" t="str">
        <f>C4239&amp;"_"&amp;D4239&amp;"_"&amp;B4239</f>
        <v>__</v>
      </c>
    </row>
    <row r="4240" spans="5:6" ht="16.149999999999999" customHeight="1" x14ac:dyDescent="0.25">
      <c r="E4240" s="5" t="str">
        <f>C4240&amp;"_"&amp;D4240</f>
        <v>_</v>
      </c>
      <c r="F4240" s="5" t="str">
        <f>C4240&amp;"_"&amp;D4240&amp;"_"&amp;B4240</f>
        <v>__</v>
      </c>
    </row>
    <row r="4241" spans="5:6" ht="16.149999999999999" customHeight="1" x14ac:dyDescent="0.25">
      <c r="E4241" s="5" t="str">
        <f>C4241&amp;"_"&amp;D4241</f>
        <v>_</v>
      </c>
      <c r="F4241" s="5" t="str">
        <f>C4241&amp;"_"&amp;D4241&amp;"_"&amp;B4241</f>
        <v>__</v>
      </c>
    </row>
    <row r="4242" spans="5:6" ht="16.149999999999999" customHeight="1" x14ac:dyDescent="0.25">
      <c r="E4242" s="5" t="str">
        <f>C4242&amp;"_"&amp;D4242</f>
        <v>_</v>
      </c>
      <c r="F4242" s="5" t="str">
        <f>C4242&amp;"_"&amp;D4242&amp;"_"&amp;B4242</f>
        <v>__</v>
      </c>
    </row>
    <row r="4243" spans="5:6" ht="16.149999999999999" customHeight="1" x14ac:dyDescent="0.25">
      <c r="E4243" s="5" t="str">
        <f>C4243&amp;"_"&amp;D4243</f>
        <v>_</v>
      </c>
      <c r="F4243" s="5" t="str">
        <f>C4243&amp;"_"&amp;D4243&amp;"_"&amp;B4243</f>
        <v>__</v>
      </c>
    </row>
    <row r="4244" spans="5:6" ht="16.149999999999999" customHeight="1" x14ac:dyDescent="0.25">
      <c r="E4244" s="5" t="str">
        <f>C4244&amp;"_"&amp;D4244</f>
        <v>_</v>
      </c>
      <c r="F4244" s="5" t="str">
        <f>C4244&amp;"_"&amp;D4244&amp;"_"&amp;B4244</f>
        <v>__</v>
      </c>
    </row>
    <row r="4245" spans="5:6" ht="16.149999999999999" customHeight="1" x14ac:dyDescent="0.25">
      <c r="E4245" s="5" t="str">
        <f>C4245&amp;"_"&amp;D4245</f>
        <v>_</v>
      </c>
      <c r="F4245" s="5" t="str">
        <f>C4245&amp;"_"&amp;D4245&amp;"_"&amp;B4245</f>
        <v>__</v>
      </c>
    </row>
    <row r="4246" spans="5:6" ht="16.149999999999999" customHeight="1" x14ac:dyDescent="0.25">
      <c r="E4246" s="5" t="str">
        <f>C4246&amp;"_"&amp;D4246</f>
        <v>_</v>
      </c>
      <c r="F4246" s="5" t="str">
        <f>C4246&amp;"_"&amp;D4246&amp;"_"&amp;B4246</f>
        <v>__</v>
      </c>
    </row>
    <row r="4247" spans="5:6" ht="16.149999999999999" customHeight="1" x14ac:dyDescent="0.25">
      <c r="E4247" s="5" t="str">
        <f>C4247&amp;"_"&amp;D4247</f>
        <v>_</v>
      </c>
      <c r="F4247" s="5" t="str">
        <f>C4247&amp;"_"&amp;D4247&amp;"_"&amp;B4247</f>
        <v>__</v>
      </c>
    </row>
    <row r="4248" spans="5:6" ht="16.149999999999999" customHeight="1" x14ac:dyDescent="0.25">
      <c r="E4248" s="5" t="str">
        <f>C4248&amp;"_"&amp;D4248</f>
        <v>_</v>
      </c>
      <c r="F4248" s="5" t="str">
        <f>C4248&amp;"_"&amp;D4248&amp;"_"&amp;B4248</f>
        <v>__</v>
      </c>
    </row>
    <row r="4249" spans="5:6" ht="16.149999999999999" customHeight="1" x14ac:dyDescent="0.25">
      <c r="E4249" s="5" t="str">
        <f>C4249&amp;"_"&amp;D4249</f>
        <v>_</v>
      </c>
      <c r="F4249" s="5" t="str">
        <f>C4249&amp;"_"&amp;D4249&amp;"_"&amp;B4249</f>
        <v>__</v>
      </c>
    </row>
    <row r="4250" spans="5:6" ht="16.149999999999999" customHeight="1" x14ac:dyDescent="0.25">
      <c r="E4250" s="5" t="str">
        <f>C4250&amp;"_"&amp;D4250</f>
        <v>_</v>
      </c>
      <c r="F4250" s="5" t="str">
        <f>C4250&amp;"_"&amp;D4250&amp;"_"&amp;B4250</f>
        <v>__</v>
      </c>
    </row>
    <row r="4251" spans="5:6" ht="16.149999999999999" customHeight="1" x14ac:dyDescent="0.25">
      <c r="E4251" s="5" t="str">
        <f>C4251&amp;"_"&amp;D4251</f>
        <v>_</v>
      </c>
      <c r="F4251" s="5" t="str">
        <f>C4251&amp;"_"&amp;D4251&amp;"_"&amp;B4251</f>
        <v>__</v>
      </c>
    </row>
    <row r="4252" spans="5:6" ht="16.149999999999999" customHeight="1" x14ac:dyDescent="0.25">
      <c r="E4252" s="5" t="str">
        <f>C4252&amp;"_"&amp;D4252</f>
        <v>_</v>
      </c>
      <c r="F4252" s="5" t="str">
        <f>C4252&amp;"_"&amp;D4252&amp;"_"&amp;B4252</f>
        <v>__</v>
      </c>
    </row>
    <row r="4253" spans="5:6" ht="16.149999999999999" customHeight="1" x14ac:dyDescent="0.25">
      <c r="E4253" s="5" t="str">
        <f>C4253&amp;"_"&amp;D4253</f>
        <v>_</v>
      </c>
      <c r="F4253" s="5" t="str">
        <f>C4253&amp;"_"&amp;D4253&amp;"_"&amp;B4253</f>
        <v>__</v>
      </c>
    </row>
    <row r="4254" spans="5:6" ht="16.149999999999999" customHeight="1" x14ac:dyDescent="0.25">
      <c r="E4254" s="5" t="str">
        <f>C4254&amp;"_"&amp;D4254</f>
        <v>_</v>
      </c>
      <c r="F4254" s="5" t="str">
        <f>C4254&amp;"_"&amp;D4254&amp;"_"&amp;B4254</f>
        <v>__</v>
      </c>
    </row>
    <row r="4255" spans="5:6" ht="16.149999999999999" customHeight="1" x14ac:dyDescent="0.25">
      <c r="E4255" s="5" t="str">
        <f>C4255&amp;"_"&amp;D4255</f>
        <v>_</v>
      </c>
      <c r="F4255" s="5" t="str">
        <f>C4255&amp;"_"&amp;D4255&amp;"_"&amp;B4255</f>
        <v>__</v>
      </c>
    </row>
    <row r="4256" spans="5:6" ht="16.149999999999999" customHeight="1" x14ac:dyDescent="0.25">
      <c r="E4256" s="5" t="str">
        <f>C4256&amp;"_"&amp;D4256</f>
        <v>_</v>
      </c>
      <c r="F4256" s="5" t="str">
        <f>C4256&amp;"_"&amp;D4256&amp;"_"&amp;B4256</f>
        <v>__</v>
      </c>
    </row>
    <row r="4257" spans="5:6" ht="16.149999999999999" customHeight="1" x14ac:dyDescent="0.25">
      <c r="E4257" s="5" t="str">
        <f>C4257&amp;"_"&amp;D4257</f>
        <v>_</v>
      </c>
      <c r="F4257" s="5" t="str">
        <f>C4257&amp;"_"&amp;D4257&amp;"_"&amp;B4257</f>
        <v>__</v>
      </c>
    </row>
    <row r="4258" spans="5:6" ht="16.149999999999999" customHeight="1" x14ac:dyDescent="0.25">
      <c r="E4258" s="5" t="str">
        <f>C4258&amp;"_"&amp;D4258</f>
        <v>_</v>
      </c>
      <c r="F4258" s="5" t="str">
        <f>C4258&amp;"_"&amp;D4258&amp;"_"&amp;B4258</f>
        <v>__</v>
      </c>
    </row>
    <row r="4259" spans="5:6" ht="16.149999999999999" customHeight="1" x14ac:dyDescent="0.25">
      <c r="E4259" s="5" t="str">
        <f>C4259&amp;"_"&amp;D4259</f>
        <v>_</v>
      </c>
      <c r="F4259" s="5" t="str">
        <f>C4259&amp;"_"&amp;D4259&amp;"_"&amp;B4259</f>
        <v>__</v>
      </c>
    </row>
    <row r="4260" spans="5:6" ht="16.149999999999999" customHeight="1" x14ac:dyDescent="0.25">
      <c r="E4260" s="5" t="str">
        <f>C4260&amp;"_"&amp;D4260</f>
        <v>_</v>
      </c>
      <c r="F4260" s="5" t="str">
        <f>C4260&amp;"_"&amp;D4260&amp;"_"&amp;B4260</f>
        <v>__</v>
      </c>
    </row>
    <row r="4261" spans="5:6" ht="16.149999999999999" customHeight="1" x14ac:dyDescent="0.25">
      <c r="E4261" s="5" t="str">
        <f>C4261&amp;"_"&amp;D4261</f>
        <v>_</v>
      </c>
      <c r="F4261" s="5" t="str">
        <f>C4261&amp;"_"&amp;D4261&amp;"_"&amp;B4261</f>
        <v>__</v>
      </c>
    </row>
    <row r="4262" spans="5:6" ht="16.149999999999999" customHeight="1" x14ac:dyDescent="0.25">
      <c r="E4262" s="5" t="str">
        <f>C4262&amp;"_"&amp;D4262</f>
        <v>_</v>
      </c>
      <c r="F4262" s="5" t="str">
        <f>C4262&amp;"_"&amp;D4262&amp;"_"&amp;B4262</f>
        <v>__</v>
      </c>
    </row>
    <row r="4263" spans="5:6" ht="16.149999999999999" customHeight="1" x14ac:dyDescent="0.25">
      <c r="E4263" s="5" t="str">
        <f>C4263&amp;"_"&amp;D4263</f>
        <v>_</v>
      </c>
      <c r="F4263" s="5" t="str">
        <f>C4263&amp;"_"&amp;D4263&amp;"_"&amp;B4263</f>
        <v>__</v>
      </c>
    </row>
    <row r="4264" spans="5:6" ht="16.149999999999999" customHeight="1" x14ac:dyDescent="0.25">
      <c r="E4264" s="5" t="str">
        <f>C4264&amp;"_"&amp;D4264</f>
        <v>_</v>
      </c>
      <c r="F4264" s="5" t="str">
        <f>C4264&amp;"_"&amp;D4264&amp;"_"&amp;B4264</f>
        <v>__</v>
      </c>
    </row>
    <row r="4265" spans="5:6" ht="16.149999999999999" customHeight="1" x14ac:dyDescent="0.25">
      <c r="E4265" s="5" t="str">
        <f>C4265&amp;"_"&amp;D4265</f>
        <v>_</v>
      </c>
      <c r="F4265" s="5" t="str">
        <f>C4265&amp;"_"&amp;D4265&amp;"_"&amp;B4265</f>
        <v>__</v>
      </c>
    </row>
    <row r="4266" spans="5:6" ht="16.149999999999999" customHeight="1" x14ac:dyDescent="0.25">
      <c r="E4266" s="5" t="str">
        <f>C4266&amp;"_"&amp;D4266</f>
        <v>_</v>
      </c>
      <c r="F4266" s="5" t="str">
        <f>C4266&amp;"_"&amp;D4266&amp;"_"&amp;B4266</f>
        <v>__</v>
      </c>
    </row>
    <row r="4267" spans="5:6" ht="16.149999999999999" customHeight="1" x14ac:dyDescent="0.25">
      <c r="E4267" s="5" t="str">
        <f>C4267&amp;"_"&amp;D4267</f>
        <v>_</v>
      </c>
      <c r="F4267" s="5" t="str">
        <f>C4267&amp;"_"&amp;D4267&amp;"_"&amp;B4267</f>
        <v>__</v>
      </c>
    </row>
    <row r="4268" spans="5:6" ht="16.149999999999999" customHeight="1" x14ac:dyDescent="0.25">
      <c r="E4268" s="5" t="str">
        <f>C4268&amp;"_"&amp;D4268</f>
        <v>_</v>
      </c>
      <c r="F4268" s="5" t="str">
        <f>C4268&amp;"_"&amp;D4268&amp;"_"&amp;B4268</f>
        <v>__</v>
      </c>
    </row>
    <row r="4269" spans="5:6" ht="16.149999999999999" customHeight="1" x14ac:dyDescent="0.25">
      <c r="E4269" s="5" t="str">
        <f>C4269&amp;"_"&amp;D4269</f>
        <v>_</v>
      </c>
      <c r="F4269" s="5" t="str">
        <f>C4269&amp;"_"&amp;D4269&amp;"_"&amp;B4269</f>
        <v>__</v>
      </c>
    </row>
    <row r="4270" spans="5:6" ht="16.149999999999999" customHeight="1" x14ac:dyDescent="0.25">
      <c r="E4270" s="5" t="str">
        <f>C4270&amp;"_"&amp;D4270</f>
        <v>_</v>
      </c>
      <c r="F4270" s="5" t="str">
        <f>C4270&amp;"_"&amp;D4270&amp;"_"&amp;B4270</f>
        <v>__</v>
      </c>
    </row>
    <row r="4271" spans="5:6" ht="16.149999999999999" customHeight="1" x14ac:dyDescent="0.25">
      <c r="E4271" s="5" t="str">
        <f>C4271&amp;"_"&amp;D4271</f>
        <v>_</v>
      </c>
      <c r="F4271" s="5" t="str">
        <f>C4271&amp;"_"&amp;D4271&amp;"_"&amp;B4271</f>
        <v>__</v>
      </c>
    </row>
    <row r="4272" spans="5:6" ht="16.149999999999999" customHeight="1" x14ac:dyDescent="0.25">
      <c r="E4272" s="5" t="str">
        <f>C4272&amp;"_"&amp;D4272</f>
        <v>_</v>
      </c>
      <c r="F4272" s="5" t="str">
        <f>C4272&amp;"_"&amp;D4272&amp;"_"&amp;B4272</f>
        <v>__</v>
      </c>
    </row>
    <row r="4273" spans="5:6" ht="16.149999999999999" customHeight="1" x14ac:dyDescent="0.25">
      <c r="E4273" s="5" t="str">
        <f>C4273&amp;"_"&amp;D4273</f>
        <v>_</v>
      </c>
      <c r="F4273" s="5" t="str">
        <f>C4273&amp;"_"&amp;D4273&amp;"_"&amp;B4273</f>
        <v>__</v>
      </c>
    </row>
    <row r="4274" spans="5:6" ht="16.149999999999999" customHeight="1" x14ac:dyDescent="0.25">
      <c r="E4274" s="5" t="str">
        <f>C4274&amp;"_"&amp;D4274</f>
        <v>_</v>
      </c>
      <c r="F4274" s="5" t="str">
        <f>C4274&amp;"_"&amp;D4274&amp;"_"&amp;B4274</f>
        <v>__</v>
      </c>
    </row>
    <row r="4275" spans="5:6" ht="16.149999999999999" customHeight="1" x14ac:dyDescent="0.25">
      <c r="E4275" s="5" t="str">
        <f>C4275&amp;"_"&amp;D4275</f>
        <v>_</v>
      </c>
      <c r="F4275" s="5" t="str">
        <f>C4275&amp;"_"&amp;D4275&amp;"_"&amp;B4275</f>
        <v>__</v>
      </c>
    </row>
    <row r="4276" spans="5:6" ht="16.149999999999999" customHeight="1" x14ac:dyDescent="0.25">
      <c r="E4276" s="5" t="str">
        <f>C4276&amp;"_"&amp;D4276</f>
        <v>_</v>
      </c>
      <c r="F4276" s="5" t="str">
        <f>C4276&amp;"_"&amp;D4276&amp;"_"&amp;B4276</f>
        <v>__</v>
      </c>
    </row>
    <row r="4277" spans="5:6" ht="16.149999999999999" customHeight="1" x14ac:dyDescent="0.25">
      <c r="E4277" s="5" t="str">
        <f>C4277&amp;"_"&amp;D4277</f>
        <v>_</v>
      </c>
      <c r="F4277" s="5" t="str">
        <f>C4277&amp;"_"&amp;D4277&amp;"_"&amp;B4277</f>
        <v>__</v>
      </c>
    </row>
    <row r="4278" spans="5:6" ht="16.149999999999999" customHeight="1" x14ac:dyDescent="0.25">
      <c r="E4278" s="5" t="str">
        <f>C4278&amp;"_"&amp;D4278</f>
        <v>_</v>
      </c>
      <c r="F4278" s="5" t="str">
        <f>C4278&amp;"_"&amp;D4278&amp;"_"&amp;B4278</f>
        <v>__</v>
      </c>
    </row>
    <row r="4279" spans="5:6" ht="16.149999999999999" customHeight="1" x14ac:dyDescent="0.25">
      <c r="E4279" s="5" t="str">
        <f>C4279&amp;"_"&amp;D4279</f>
        <v>_</v>
      </c>
      <c r="F4279" s="5" t="str">
        <f>C4279&amp;"_"&amp;D4279&amp;"_"&amp;B4279</f>
        <v>__</v>
      </c>
    </row>
    <row r="4280" spans="5:6" ht="16.149999999999999" customHeight="1" x14ac:dyDescent="0.25">
      <c r="E4280" s="5" t="str">
        <f>C4280&amp;"_"&amp;D4280</f>
        <v>_</v>
      </c>
      <c r="F4280" s="5" t="str">
        <f>C4280&amp;"_"&amp;D4280&amp;"_"&amp;B4280</f>
        <v>__</v>
      </c>
    </row>
    <row r="4281" spans="5:6" ht="16.149999999999999" customHeight="1" x14ac:dyDescent="0.25">
      <c r="E4281" s="5" t="str">
        <f>C4281&amp;"_"&amp;D4281</f>
        <v>_</v>
      </c>
      <c r="F4281" s="5" t="str">
        <f>C4281&amp;"_"&amp;D4281&amp;"_"&amp;B4281</f>
        <v>__</v>
      </c>
    </row>
    <row r="4282" spans="5:6" ht="16.149999999999999" customHeight="1" x14ac:dyDescent="0.25">
      <c r="E4282" s="5" t="str">
        <f>C4282&amp;"_"&amp;D4282</f>
        <v>_</v>
      </c>
      <c r="F4282" s="5" t="str">
        <f>C4282&amp;"_"&amp;D4282&amp;"_"&amp;B4282</f>
        <v>__</v>
      </c>
    </row>
    <row r="4283" spans="5:6" ht="16.149999999999999" customHeight="1" x14ac:dyDescent="0.25">
      <c r="E4283" s="5" t="str">
        <f>C4283&amp;"_"&amp;D4283</f>
        <v>_</v>
      </c>
      <c r="F4283" s="5" t="str">
        <f>C4283&amp;"_"&amp;D4283&amp;"_"&amp;B4283</f>
        <v>__</v>
      </c>
    </row>
    <row r="4284" spans="5:6" ht="16.149999999999999" customHeight="1" x14ac:dyDescent="0.25">
      <c r="E4284" s="5" t="str">
        <f>C4284&amp;"_"&amp;D4284</f>
        <v>_</v>
      </c>
      <c r="F4284" s="5" t="str">
        <f>C4284&amp;"_"&amp;D4284&amp;"_"&amp;B4284</f>
        <v>__</v>
      </c>
    </row>
    <row r="4285" spans="5:6" ht="16.149999999999999" customHeight="1" x14ac:dyDescent="0.25">
      <c r="E4285" s="5" t="str">
        <f>C4285&amp;"_"&amp;D4285</f>
        <v>_</v>
      </c>
      <c r="F4285" s="5" t="str">
        <f>C4285&amp;"_"&amp;D4285&amp;"_"&amp;B4285</f>
        <v>__</v>
      </c>
    </row>
    <row r="4286" spans="5:6" ht="16.149999999999999" customHeight="1" x14ac:dyDescent="0.25">
      <c r="E4286" s="5" t="str">
        <f>C4286&amp;"_"&amp;D4286</f>
        <v>_</v>
      </c>
      <c r="F4286" s="5" t="str">
        <f>C4286&amp;"_"&amp;D4286&amp;"_"&amp;B4286</f>
        <v>__</v>
      </c>
    </row>
    <row r="4287" spans="5:6" ht="16.149999999999999" customHeight="1" x14ac:dyDescent="0.25">
      <c r="E4287" s="5" t="str">
        <f>C4287&amp;"_"&amp;D4287</f>
        <v>_</v>
      </c>
      <c r="F4287" s="5" t="str">
        <f>C4287&amp;"_"&amp;D4287&amp;"_"&amp;B4287</f>
        <v>__</v>
      </c>
    </row>
    <row r="4288" spans="5:6" ht="16.149999999999999" customHeight="1" x14ac:dyDescent="0.25">
      <c r="E4288" s="5" t="str">
        <f>C4288&amp;"_"&amp;D4288</f>
        <v>_</v>
      </c>
      <c r="F4288" s="5" t="str">
        <f>C4288&amp;"_"&amp;D4288&amp;"_"&amp;B4288</f>
        <v>__</v>
      </c>
    </row>
    <row r="4289" spans="5:6" ht="16.149999999999999" customHeight="1" x14ac:dyDescent="0.25">
      <c r="E4289" s="5" t="str">
        <f>C4289&amp;"_"&amp;D4289</f>
        <v>_</v>
      </c>
      <c r="F4289" s="5" t="str">
        <f>C4289&amp;"_"&amp;D4289&amp;"_"&amp;B4289</f>
        <v>__</v>
      </c>
    </row>
    <row r="4290" spans="5:6" ht="16.149999999999999" customHeight="1" x14ac:dyDescent="0.25">
      <c r="E4290" s="5" t="str">
        <f>C4290&amp;"_"&amp;D4290</f>
        <v>_</v>
      </c>
      <c r="F4290" s="5" t="str">
        <f>C4290&amp;"_"&amp;D4290&amp;"_"&amp;B4290</f>
        <v>__</v>
      </c>
    </row>
    <row r="4291" spans="5:6" ht="16.149999999999999" customHeight="1" x14ac:dyDescent="0.25">
      <c r="E4291" s="5" t="str">
        <f>C4291&amp;"_"&amp;D4291</f>
        <v>_</v>
      </c>
      <c r="F4291" s="5" t="str">
        <f>C4291&amp;"_"&amp;D4291&amp;"_"&amp;B4291</f>
        <v>__</v>
      </c>
    </row>
    <row r="4292" spans="5:6" ht="16.149999999999999" customHeight="1" x14ac:dyDescent="0.25">
      <c r="E4292" s="5" t="str">
        <f>C4292&amp;"_"&amp;D4292</f>
        <v>_</v>
      </c>
      <c r="F4292" s="5" t="str">
        <f>C4292&amp;"_"&amp;D4292&amp;"_"&amp;B4292</f>
        <v>__</v>
      </c>
    </row>
    <row r="4293" spans="5:6" ht="16.149999999999999" customHeight="1" x14ac:dyDescent="0.25">
      <c r="E4293" s="5" t="str">
        <f>C4293&amp;"_"&amp;D4293</f>
        <v>_</v>
      </c>
      <c r="F4293" s="5" t="str">
        <f>C4293&amp;"_"&amp;D4293&amp;"_"&amp;B4293</f>
        <v>__</v>
      </c>
    </row>
    <row r="4294" spans="5:6" ht="16.149999999999999" customHeight="1" x14ac:dyDescent="0.25">
      <c r="E4294" s="5" t="str">
        <f>C4294&amp;"_"&amp;D4294</f>
        <v>_</v>
      </c>
      <c r="F4294" s="5" t="str">
        <f>C4294&amp;"_"&amp;D4294&amp;"_"&amp;B4294</f>
        <v>__</v>
      </c>
    </row>
    <row r="4295" spans="5:6" ht="16.149999999999999" customHeight="1" x14ac:dyDescent="0.25">
      <c r="E4295" s="5" t="str">
        <f>C4295&amp;"_"&amp;D4295</f>
        <v>_</v>
      </c>
      <c r="F4295" s="5" t="str">
        <f>C4295&amp;"_"&amp;D4295&amp;"_"&amp;B4295</f>
        <v>__</v>
      </c>
    </row>
    <row r="4296" spans="5:6" ht="16.149999999999999" customHeight="1" x14ac:dyDescent="0.25">
      <c r="E4296" s="5" t="str">
        <f>C4296&amp;"_"&amp;D4296</f>
        <v>_</v>
      </c>
      <c r="F4296" s="5" t="str">
        <f>C4296&amp;"_"&amp;D4296&amp;"_"&amp;B4296</f>
        <v>__</v>
      </c>
    </row>
    <row r="4297" spans="5:6" ht="16.149999999999999" customHeight="1" x14ac:dyDescent="0.25">
      <c r="E4297" s="5" t="str">
        <f>C4297&amp;"_"&amp;D4297</f>
        <v>_</v>
      </c>
      <c r="F4297" s="5" t="str">
        <f>C4297&amp;"_"&amp;D4297&amp;"_"&amp;B4297</f>
        <v>__</v>
      </c>
    </row>
    <row r="4298" spans="5:6" ht="16.149999999999999" customHeight="1" x14ac:dyDescent="0.25">
      <c r="E4298" s="5" t="str">
        <f>C4298&amp;"_"&amp;D4298</f>
        <v>_</v>
      </c>
      <c r="F4298" s="5" t="str">
        <f>C4298&amp;"_"&amp;D4298&amp;"_"&amp;B4298</f>
        <v>__</v>
      </c>
    </row>
    <row r="4299" spans="5:6" ht="16.149999999999999" customHeight="1" x14ac:dyDescent="0.25">
      <c r="E4299" s="5" t="str">
        <f>C4299&amp;"_"&amp;D4299</f>
        <v>_</v>
      </c>
      <c r="F4299" s="5" t="str">
        <f>C4299&amp;"_"&amp;D4299&amp;"_"&amp;B4299</f>
        <v>__</v>
      </c>
    </row>
    <row r="4300" spans="5:6" ht="16.149999999999999" customHeight="1" x14ac:dyDescent="0.25">
      <c r="E4300" s="5" t="str">
        <f>C4300&amp;"_"&amp;D4300</f>
        <v>_</v>
      </c>
      <c r="F4300" s="5" t="str">
        <f>C4300&amp;"_"&amp;D4300&amp;"_"&amp;B4300</f>
        <v>__</v>
      </c>
    </row>
    <row r="4301" spans="5:6" ht="16.149999999999999" customHeight="1" x14ac:dyDescent="0.25">
      <c r="E4301" s="5" t="str">
        <f>C4301&amp;"_"&amp;D4301</f>
        <v>_</v>
      </c>
      <c r="F4301" s="5" t="str">
        <f>C4301&amp;"_"&amp;D4301&amp;"_"&amp;B4301</f>
        <v>__</v>
      </c>
    </row>
    <row r="4302" spans="5:6" ht="16.149999999999999" customHeight="1" x14ac:dyDescent="0.25">
      <c r="E4302" s="5" t="str">
        <f>C4302&amp;"_"&amp;D4302</f>
        <v>_</v>
      </c>
      <c r="F4302" s="5" t="str">
        <f>C4302&amp;"_"&amp;D4302&amp;"_"&amp;B4302</f>
        <v>__</v>
      </c>
    </row>
    <row r="4303" spans="5:6" ht="16.149999999999999" customHeight="1" x14ac:dyDescent="0.25">
      <c r="E4303" s="5" t="str">
        <f>C4303&amp;"_"&amp;D4303</f>
        <v>_</v>
      </c>
      <c r="F4303" s="5" t="str">
        <f>C4303&amp;"_"&amp;D4303&amp;"_"&amp;B4303</f>
        <v>__</v>
      </c>
    </row>
    <row r="4304" spans="5:6" ht="16.149999999999999" customHeight="1" x14ac:dyDescent="0.25">
      <c r="E4304" s="5" t="str">
        <f>C4304&amp;"_"&amp;D4304</f>
        <v>_</v>
      </c>
      <c r="F4304" s="5" t="str">
        <f>C4304&amp;"_"&amp;D4304&amp;"_"&amp;B4304</f>
        <v>__</v>
      </c>
    </row>
    <row r="4305" spans="5:6" ht="16.149999999999999" customHeight="1" x14ac:dyDescent="0.25">
      <c r="E4305" s="5" t="str">
        <f>C4305&amp;"_"&amp;D4305</f>
        <v>_</v>
      </c>
      <c r="F4305" s="5" t="str">
        <f>C4305&amp;"_"&amp;D4305&amp;"_"&amp;B4305</f>
        <v>__</v>
      </c>
    </row>
    <row r="4306" spans="5:6" ht="16.149999999999999" customHeight="1" x14ac:dyDescent="0.25">
      <c r="E4306" s="5" t="str">
        <f>C4306&amp;"_"&amp;D4306</f>
        <v>_</v>
      </c>
      <c r="F4306" s="5" t="str">
        <f>C4306&amp;"_"&amp;D4306&amp;"_"&amp;B4306</f>
        <v>__</v>
      </c>
    </row>
    <row r="4307" spans="5:6" ht="16.149999999999999" customHeight="1" x14ac:dyDescent="0.25">
      <c r="E4307" s="5" t="str">
        <f>C4307&amp;"_"&amp;D4307</f>
        <v>_</v>
      </c>
      <c r="F4307" s="5" t="str">
        <f>C4307&amp;"_"&amp;D4307&amp;"_"&amp;B4307</f>
        <v>__</v>
      </c>
    </row>
    <row r="4308" spans="5:6" ht="16.149999999999999" customHeight="1" x14ac:dyDescent="0.25">
      <c r="E4308" s="5" t="str">
        <f>C4308&amp;"_"&amp;D4308</f>
        <v>_</v>
      </c>
      <c r="F4308" s="5" t="str">
        <f>C4308&amp;"_"&amp;D4308&amp;"_"&amp;B4308</f>
        <v>__</v>
      </c>
    </row>
    <row r="4309" spans="5:6" ht="16.149999999999999" customHeight="1" x14ac:dyDescent="0.25">
      <c r="E4309" s="5" t="str">
        <f>C4309&amp;"_"&amp;D4309</f>
        <v>_</v>
      </c>
      <c r="F4309" s="5" t="str">
        <f>C4309&amp;"_"&amp;D4309&amp;"_"&amp;B4309</f>
        <v>__</v>
      </c>
    </row>
    <row r="4310" spans="5:6" ht="16.149999999999999" customHeight="1" x14ac:dyDescent="0.25">
      <c r="E4310" s="5" t="str">
        <f>C4310&amp;"_"&amp;D4310</f>
        <v>_</v>
      </c>
      <c r="F4310" s="5" t="str">
        <f>C4310&amp;"_"&amp;D4310&amp;"_"&amp;B4310</f>
        <v>__</v>
      </c>
    </row>
    <row r="4311" spans="5:6" ht="16.149999999999999" customHeight="1" x14ac:dyDescent="0.25">
      <c r="E4311" s="5" t="str">
        <f>C4311&amp;"_"&amp;D4311</f>
        <v>_</v>
      </c>
      <c r="F4311" s="5" t="str">
        <f>C4311&amp;"_"&amp;D4311&amp;"_"&amp;B4311</f>
        <v>__</v>
      </c>
    </row>
    <row r="4312" spans="5:6" ht="16.149999999999999" customHeight="1" x14ac:dyDescent="0.25">
      <c r="E4312" s="5" t="str">
        <f>C4312&amp;"_"&amp;D4312</f>
        <v>_</v>
      </c>
      <c r="F4312" s="5" t="str">
        <f>C4312&amp;"_"&amp;D4312&amp;"_"&amp;B4312</f>
        <v>__</v>
      </c>
    </row>
    <row r="4313" spans="5:6" ht="16.149999999999999" customHeight="1" x14ac:dyDescent="0.25">
      <c r="E4313" s="5" t="str">
        <f>C4313&amp;"_"&amp;D4313</f>
        <v>_</v>
      </c>
      <c r="F4313" s="5" t="str">
        <f>C4313&amp;"_"&amp;D4313&amp;"_"&amp;B4313</f>
        <v>__</v>
      </c>
    </row>
    <row r="4314" spans="5:6" ht="16.149999999999999" customHeight="1" x14ac:dyDescent="0.25">
      <c r="E4314" s="5" t="str">
        <f>C4314&amp;"_"&amp;D4314</f>
        <v>_</v>
      </c>
      <c r="F4314" s="5" t="str">
        <f>C4314&amp;"_"&amp;D4314&amp;"_"&amp;B4314</f>
        <v>__</v>
      </c>
    </row>
    <row r="4315" spans="5:6" ht="16.149999999999999" customHeight="1" x14ac:dyDescent="0.25">
      <c r="E4315" s="5" t="str">
        <f>C4315&amp;"_"&amp;D4315</f>
        <v>_</v>
      </c>
      <c r="F4315" s="5" t="str">
        <f>C4315&amp;"_"&amp;D4315&amp;"_"&amp;B4315</f>
        <v>__</v>
      </c>
    </row>
    <row r="4316" spans="5:6" ht="16.149999999999999" customHeight="1" x14ac:dyDescent="0.25">
      <c r="E4316" s="5" t="str">
        <f>C4316&amp;"_"&amp;D4316</f>
        <v>_</v>
      </c>
      <c r="F4316" s="5" t="str">
        <f>C4316&amp;"_"&amp;D4316&amp;"_"&amp;B4316</f>
        <v>__</v>
      </c>
    </row>
    <row r="4317" spans="5:6" ht="16.149999999999999" customHeight="1" x14ac:dyDescent="0.25">
      <c r="E4317" s="5" t="str">
        <f>C4317&amp;"_"&amp;D4317</f>
        <v>_</v>
      </c>
      <c r="F4317" s="5" t="str">
        <f>C4317&amp;"_"&amp;D4317&amp;"_"&amp;B4317</f>
        <v>__</v>
      </c>
    </row>
    <row r="4318" spans="5:6" ht="16.149999999999999" customHeight="1" x14ac:dyDescent="0.25">
      <c r="E4318" s="5" t="str">
        <f>C4318&amp;"_"&amp;D4318</f>
        <v>_</v>
      </c>
      <c r="F4318" s="5" t="str">
        <f>C4318&amp;"_"&amp;D4318&amp;"_"&amp;B4318</f>
        <v>__</v>
      </c>
    </row>
    <row r="4319" spans="5:6" ht="16.149999999999999" customHeight="1" x14ac:dyDescent="0.25">
      <c r="E4319" s="5" t="str">
        <f>C4319&amp;"_"&amp;D4319</f>
        <v>_</v>
      </c>
      <c r="F4319" s="5" t="str">
        <f>C4319&amp;"_"&amp;D4319&amp;"_"&amp;B4319</f>
        <v>__</v>
      </c>
    </row>
    <row r="4320" spans="5:6" ht="16.149999999999999" customHeight="1" x14ac:dyDescent="0.25">
      <c r="E4320" s="5" t="str">
        <f>C4320&amp;"_"&amp;D4320</f>
        <v>_</v>
      </c>
      <c r="F4320" s="5" t="str">
        <f>C4320&amp;"_"&amp;D4320&amp;"_"&amp;B4320</f>
        <v>__</v>
      </c>
    </row>
    <row r="4321" spans="5:6" ht="16.149999999999999" customHeight="1" x14ac:dyDescent="0.25">
      <c r="E4321" s="5" t="str">
        <f>C4321&amp;"_"&amp;D4321</f>
        <v>_</v>
      </c>
      <c r="F4321" s="5" t="str">
        <f>C4321&amp;"_"&amp;D4321&amp;"_"&amp;B4321</f>
        <v>__</v>
      </c>
    </row>
    <row r="4322" spans="5:6" ht="16.149999999999999" customHeight="1" x14ac:dyDescent="0.25">
      <c r="E4322" s="5" t="str">
        <f>C4322&amp;"_"&amp;D4322</f>
        <v>_</v>
      </c>
      <c r="F4322" s="5" t="str">
        <f>C4322&amp;"_"&amp;D4322&amp;"_"&amp;B4322</f>
        <v>__</v>
      </c>
    </row>
    <row r="4323" spans="5:6" ht="16.149999999999999" customHeight="1" x14ac:dyDescent="0.25">
      <c r="E4323" s="5" t="str">
        <f>C4323&amp;"_"&amp;D4323</f>
        <v>_</v>
      </c>
      <c r="F4323" s="5" t="str">
        <f>C4323&amp;"_"&amp;D4323&amp;"_"&amp;B4323</f>
        <v>__</v>
      </c>
    </row>
    <row r="4324" spans="5:6" ht="16.149999999999999" customHeight="1" x14ac:dyDescent="0.25">
      <c r="E4324" s="5" t="str">
        <f>C4324&amp;"_"&amp;D4324</f>
        <v>_</v>
      </c>
      <c r="F4324" s="5" t="str">
        <f>C4324&amp;"_"&amp;D4324&amp;"_"&amp;B4324</f>
        <v>__</v>
      </c>
    </row>
    <row r="4325" spans="5:6" ht="16.149999999999999" customHeight="1" x14ac:dyDescent="0.25">
      <c r="E4325" s="5" t="str">
        <f>C4325&amp;"_"&amp;D4325</f>
        <v>_</v>
      </c>
      <c r="F4325" s="5" t="str">
        <f>C4325&amp;"_"&amp;D4325&amp;"_"&amp;B4325</f>
        <v>__</v>
      </c>
    </row>
    <row r="4326" spans="5:6" ht="16.149999999999999" customHeight="1" x14ac:dyDescent="0.25">
      <c r="E4326" s="5" t="str">
        <f>C4326&amp;"_"&amp;D4326</f>
        <v>_</v>
      </c>
      <c r="F4326" s="5" t="str">
        <f>C4326&amp;"_"&amp;D4326&amp;"_"&amp;B4326</f>
        <v>__</v>
      </c>
    </row>
    <row r="4327" spans="5:6" ht="16.149999999999999" customHeight="1" x14ac:dyDescent="0.25">
      <c r="E4327" s="5" t="str">
        <f>C4327&amp;"_"&amp;D4327</f>
        <v>_</v>
      </c>
      <c r="F4327" s="5" t="str">
        <f>C4327&amp;"_"&amp;D4327&amp;"_"&amp;B4327</f>
        <v>__</v>
      </c>
    </row>
    <row r="4328" spans="5:6" ht="16.149999999999999" customHeight="1" x14ac:dyDescent="0.25">
      <c r="E4328" s="5" t="str">
        <f>C4328&amp;"_"&amp;D4328</f>
        <v>_</v>
      </c>
      <c r="F4328" s="5" t="str">
        <f>C4328&amp;"_"&amp;D4328&amp;"_"&amp;B4328</f>
        <v>__</v>
      </c>
    </row>
    <row r="4329" spans="5:6" ht="16.149999999999999" customHeight="1" x14ac:dyDescent="0.25">
      <c r="E4329" s="5" t="str">
        <f>C4329&amp;"_"&amp;D4329</f>
        <v>_</v>
      </c>
      <c r="F4329" s="5" t="str">
        <f>C4329&amp;"_"&amp;D4329&amp;"_"&amp;B4329</f>
        <v>__</v>
      </c>
    </row>
    <row r="4330" spans="5:6" ht="16.149999999999999" customHeight="1" x14ac:dyDescent="0.25">
      <c r="E4330" s="5" t="str">
        <f>C4330&amp;"_"&amp;D4330</f>
        <v>_</v>
      </c>
      <c r="F4330" s="5" t="str">
        <f>C4330&amp;"_"&amp;D4330&amp;"_"&amp;B4330</f>
        <v>__</v>
      </c>
    </row>
    <row r="4331" spans="5:6" ht="16.149999999999999" customHeight="1" x14ac:dyDescent="0.25">
      <c r="E4331" s="5" t="str">
        <f>C4331&amp;"_"&amp;D4331</f>
        <v>_</v>
      </c>
      <c r="F4331" s="5" t="str">
        <f>C4331&amp;"_"&amp;D4331&amp;"_"&amp;B4331</f>
        <v>__</v>
      </c>
    </row>
    <row r="4332" spans="5:6" ht="16.149999999999999" customHeight="1" x14ac:dyDescent="0.25">
      <c r="E4332" s="5" t="str">
        <f>C4332&amp;"_"&amp;D4332</f>
        <v>_</v>
      </c>
      <c r="F4332" s="5" t="str">
        <f>C4332&amp;"_"&amp;D4332&amp;"_"&amp;B4332</f>
        <v>__</v>
      </c>
    </row>
    <row r="4333" spans="5:6" ht="16.149999999999999" customHeight="1" x14ac:dyDescent="0.25">
      <c r="E4333" s="5" t="str">
        <f>C4333&amp;"_"&amp;D4333</f>
        <v>_</v>
      </c>
      <c r="F4333" s="5" t="str">
        <f>C4333&amp;"_"&amp;D4333&amp;"_"&amp;B4333</f>
        <v>__</v>
      </c>
    </row>
    <row r="4334" spans="5:6" ht="16.149999999999999" customHeight="1" x14ac:dyDescent="0.25">
      <c r="E4334" s="5" t="str">
        <f>C4334&amp;"_"&amp;D4334</f>
        <v>_</v>
      </c>
      <c r="F4334" s="5" t="str">
        <f>C4334&amp;"_"&amp;D4334&amp;"_"&amp;B4334</f>
        <v>__</v>
      </c>
    </row>
    <row r="4335" spans="5:6" ht="16.149999999999999" customHeight="1" x14ac:dyDescent="0.25">
      <c r="E4335" s="5" t="str">
        <f>C4335&amp;"_"&amp;D4335</f>
        <v>_</v>
      </c>
      <c r="F4335" s="5" t="str">
        <f>C4335&amp;"_"&amp;D4335&amp;"_"&amp;B4335</f>
        <v>__</v>
      </c>
    </row>
    <row r="4336" spans="5:6" ht="16.149999999999999" customHeight="1" x14ac:dyDescent="0.25">
      <c r="E4336" s="5" t="str">
        <f>C4336&amp;"_"&amp;D4336</f>
        <v>_</v>
      </c>
      <c r="F4336" s="5" t="str">
        <f>C4336&amp;"_"&amp;D4336&amp;"_"&amp;B4336</f>
        <v>__</v>
      </c>
    </row>
    <row r="4337" spans="5:6" ht="16.149999999999999" customHeight="1" x14ac:dyDescent="0.25">
      <c r="E4337" s="5" t="str">
        <f>C4337&amp;"_"&amp;D4337</f>
        <v>_</v>
      </c>
      <c r="F4337" s="5" t="str">
        <f>C4337&amp;"_"&amp;D4337&amp;"_"&amp;B4337</f>
        <v>__</v>
      </c>
    </row>
    <row r="4338" spans="5:6" ht="16.149999999999999" customHeight="1" x14ac:dyDescent="0.25">
      <c r="E4338" s="5" t="str">
        <f>C4338&amp;"_"&amp;D4338</f>
        <v>_</v>
      </c>
      <c r="F4338" s="5" t="str">
        <f>C4338&amp;"_"&amp;D4338&amp;"_"&amp;B4338</f>
        <v>__</v>
      </c>
    </row>
    <row r="4339" spans="5:6" ht="16.149999999999999" customHeight="1" x14ac:dyDescent="0.25">
      <c r="E4339" s="5" t="str">
        <f>C4339&amp;"_"&amp;D4339</f>
        <v>_</v>
      </c>
      <c r="F4339" s="5" t="str">
        <f>C4339&amp;"_"&amp;D4339&amp;"_"&amp;B4339</f>
        <v>__</v>
      </c>
    </row>
    <row r="4340" spans="5:6" ht="16.149999999999999" customHeight="1" x14ac:dyDescent="0.25">
      <c r="E4340" s="5" t="str">
        <f>C4340&amp;"_"&amp;D4340</f>
        <v>_</v>
      </c>
      <c r="F4340" s="5" t="str">
        <f>C4340&amp;"_"&amp;D4340&amp;"_"&amp;B4340</f>
        <v>__</v>
      </c>
    </row>
    <row r="4341" spans="5:6" ht="16.149999999999999" customHeight="1" x14ac:dyDescent="0.25">
      <c r="E4341" s="5" t="str">
        <f>C4341&amp;"_"&amp;D4341</f>
        <v>_</v>
      </c>
      <c r="F4341" s="5" t="str">
        <f>C4341&amp;"_"&amp;D4341&amp;"_"&amp;B4341</f>
        <v>__</v>
      </c>
    </row>
    <row r="4342" spans="5:6" ht="16.149999999999999" customHeight="1" x14ac:dyDescent="0.25">
      <c r="E4342" s="5" t="str">
        <f>C4342&amp;"_"&amp;D4342</f>
        <v>_</v>
      </c>
      <c r="F4342" s="5" t="str">
        <f>C4342&amp;"_"&amp;D4342&amp;"_"&amp;B4342</f>
        <v>__</v>
      </c>
    </row>
    <row r="4343" spans="5:6" ht="16.149999999999999" customHeight="1" x14ac:dyDescent="0.25">
      <c r="E4343" s="5" t="str">
        <f>C4343&amp;"_"&amp;D4343</f>
        <v>_</v>
      </c>
      <c r="F4343" s="5" t="str">
        <f>C4343&amp;"_"&amp;D4343&amp;"_"&amp;B4343</f>
        <v>__</v>
      </c>
    </row>
    <row r="4344" spans="5:6" ht="16.149999999999999" customHeight="1" x14ac:dyDescent="0.25">
      <c r="E4344" s="5" t="str">
        <f>C4344&amp;"_"&amp;D4344</f>
        <v>_</v>
      </c>
      <c r="F4344" s="5" t="str">
        <f>C4344&amp;"_"&amp;D4344&amp;"_"&amp;B4344</f>
        <v>__</v>
      </c>
    </row>
    <row r="4345" spans="5:6" ht="16.149999999999999" customHeight="1" x14ac:dyDescent="0.25">
      <c r="E4345" s="5" t="str">
        <f>C4345&amp;"_"&amp;D4345</f>
        <v>_</v>
      </c>
      <c r="F4345" s="5" t="str">
        <f>C4345&amp;"_"&amp;D4345&amp;"_"&amp;B4345</f>
        <v>__</v>
      </c>
    </row>
    <row r="4346" spans="5:6" ht="16.149999999999999" customHeight="1" x14ac:dyDescent="0.25">
      <c r="E4346" s="5" t="str">
        <f>C4346&amp;"_"&amp;D4346</f>
        <v>_</v>
      </c>
      <c r="F4346" s="5" t="str">
        <f>C4346&amp;"_"&amp;D4346&amp;"_"&amp;B4346</f>
        <v>__</v>
      </c>
    </row>
    <row r="4347" spans="5:6" ht="16.149999999999999" customHeight="1" x14ac:dyDescent="0.25">
      <c r="E4347" s="5" t="str">
        <f>C4347&amp;"_"&amp;D4347</f>
        <v>_</v>
      </c>
      <c r="F4347" s="5" t="str">
        <f>C4347&amp;"_"&amp;D4347&amp;"_"&amp;B4347</f>
        <v>__</v>
      </c>
    </row>
    <row r="4348" spans="5:6" ht="16.149999999999999" customHeight="1" x14ac:dyDescent="0.25">
      <c r="E4348" s="5" t="str">
        <f>C4348&amp;"_"&amp;D4348</f>
        <v>_</v>
      </c>
      <c r="F4348" s="5" t="str">
        <f>C4348&amp;"_"&amp;D4348&amp;"_"&amp;B4348</f>
        <v>__</v>
      </c>
    </row>
    <row r="4349" spans="5:6" ht="16.149999999999999" customHeight="1" x14ac:dyDescent="0.25">
      <c r="E4349" s="5" t="str">
        <f>C4349&amp;"_"&amp;D4349</f>
        <v>_</v>
      </c>
      <c r="F4349" s="5" t="str">
        <f>C4349&amp;"_"&amp;D4349&amp;"_"&amp;B4349</f>
        <v>__</v>
      </c>
    </row>
    <row r="4350" spans="5:6" ht="16.149999999999999" customHeight="1" x14ac:dyDescent="0.25">
      <c r="E4350" s="5" t="str">
        <f>C4350&amp;"_"&amp;D4350</f>
        <v>_</v>
      </c>
      <c r="F4350" s="5" t="str">
        <f>C4350&amp;"_"&amp;D4350&amp;"_"&amp;B4350</f>
        <v>__</v>
      </c>
    </row>
    <row r="4351" spans="5:6" ht="16.149999999999999" customHeight="1" x14ac:dyDescent="0.25">
      <c r="E4351" s="5" t="str">
        <f>C4351&amp;"_"&amp;D4351</f>
        <v>_</v>
      </c>
      <c r="F4351" s="5" t="str">
        <f>C4351&amp;"_"&amp;D4351&amp;"_"&amp;B4351</f>
        <v>__</v>
      </c>
    </row>
    <row r="4352" spans="5:6" ht="16.149999999999999" customHeight="1" x14ac:dyDescent="0.25">
      <c r="E4352" s="5" t="str">
        <f>C4352&amp;"_"&amp;D4352</f>
        <v>_</v>
      </c>
      <c r="F4352" s="5" t="str">
        <f>C4352&amp;"_"&amp;D4352&amp;"_"&amp;B4352</f>
        <v>__</v>
      </c>
    </row>
    <row r="4353" spans="5:6" ht="16.149999999999999" customHeight="1" x14ac:dyDescent="0.25">
      <c r="E4353" s="5" t="str">
        <f>C4353&amp;"_"&amp;D4353</f>
        <v>_</v>
      </c>
      <c r="F4353" s="5" t="str">
        <f>C4353&amp;"_"&amp;D4353&amp;"_"&amp;B4353</f>
        <v>__</v>
      </c>
    </row>
    <row r="4354" spans="5:6" ht="16.149999999999999" customHeight="1" x14ac:dyDescent="0.25">
      <c r="E4354" s="5" t="str">
        <f>C4354&amp;"_"&amp;D4354</f>
        <v>_</v>
      </c>
      <c r="F4354" s="5" t="str">
        <f>C4354&amp;"_"&amp;D4354&amp;"_"&amp;B4354</f>
        <v>__</v>
      </c>
    </row>
    <row r="4355" spans="5:6" ht="16.149999999999999" customHeight="1" x14ac:dyDescent="0.25">
      <c r="E4355" s="5" t="str">
        <f>C4355&amp;"_"&amp;D4355</f>
        <v>_</v>
      </c>
      <c r="F4355" s="5" t="str">
        <f>C4355&amp;"_"&amp;D4355&amp;"_"&amp;B4355</f>
        <v>__</v>
      </c>
    </row>
    <row r="4356" spans="5:6" ht="16.149999999999999" customHeight="1" x14ac:dyDescent="0.25">
      <c r="E4356" s="5" t="str">
        <f>C4356&amp;"_"&amp;D4356</f>
        <v>_</v>
      </c>
      <c r="F4356" s="5" t="str">
        <f>C4356&amp;"_"&amp;D4356&amp;"_"&amp;B4356</f>
        <v>__</v>
      </c>
    </row>
    <row r="4357" spans="5:6" ht="16.149999999999999" customHeight="1" x14ac:dyDescent="0.25">
      <c r="E4357" s="5" t="str">
        <f>C4357&amp;"_"&amp;D4357</f>
        <v>_</v>
      </c>
      <c r="F4357" s="5" t="str">
        <f>C4357&amp;"_"&amp;D4357&amp;"_"&amp;B4357</f>
        <v>__</v>
      </c>
    </row>
    <row r="4358" spans="5:6" ht="16.149999999999999" customHeight="1" x14ac:dyDescent="0.25">
      <c r="E4358" s="5" t="str">
        <f>C4358&amp;"_"&amp;D4358</f>
        <v>_</v>
      </c>
      <c r="F4358" s="5" t="str">
        <f>C4358&amp;"_"&amp;D4358&amp;"_"&amp;B4358</f>
        <v>__</v>
      </c>
    </row>
    <row r="4359" spans="5:6" ht="16.149999999999999" customHeight="1" x14ac:dyDescent="0.25">
      <c r="E4359" s="5" t="str">
        <f>C4359&amp;"_"&amp;D4359</f>
        <v>_</v>
      </c>
      <c r="F4359" s="5" t="str">
        <f>C4359&amp;"_"&amp;D4359&amp;"_"&amp;B4359</f>
        <v>__</v>
      </c>
    </row>
    <row r="4360" spans="5:6" ht="16.149999999999999" customHeight="1" x14ac:dyDescent="0.25">
      <c r="E4360" s="5" t="str">
        <f>C4360&amp;"_"&amp;D4360</f>
        <v>_</v>
      </c>
      <c r="F4360" s="5" t="str">
        <f>C4360&amp;"_"&amp;D4360&amp;"_"&amp;B4360</f>
        <v>__</v>
      </c>
    </row>
    <row r="4361" spans="5:6" ht="16.149999999999999" customHeight="1" x14ac:dyDescent="0.25">
      <c r="E4361" s="5" t="str">
        <f>C4361&amp;"_"&amp;D4361</f>
        <v>_</v>
      </c>
      <c r="F4361" s="5" t="str">
        <f>C4361&amp;"_"&amp;D4361&amp;"_"&amp;B4361</f>
        <v>__</v>
      </c>
    </row>
    <row r="4362" spans="5:6" ht="16.149999999999999" customHeight="1" x14ac:dyDescent="0.25">
      <c r="E4362" s="5" t="str">
        <f>C4362&amp;"_"&amp;D4362</f>
        <v>_</v>
      </c>
      <c r="F4362" s="5" t="str">
        <f>C4362&amp;"_"&amp;D4362&amp;"_"&amp;B4362</f>
        <v>__</v>
      </c>
    </row>
    <row r="4363" spans="5:6" ht="16.149999999999999" customHeight="1" x14ac:dyDescent="0.25">
      <c r="E4363" s="5" t="str">
        <f>C4363&amp;"_"&amp;D4363</f>
        <v>_</v>
      </c>
      <c r="F4363" s="5" t="str">
        <f>C4363&amp;"_"&amp;D4363&amp;"_"&amp;B4363</f>
        <v>__</v>
      </c>
    </row>
    <row r="4364" spans="5:6" ht="16.149999999999999" customHeight="1" x14ac:dyDescent="0.25">
      <c r="E4364" s="5" t="str">
        <f>C4364&amp;"_"&amp;D4364</f>
        <v>_</v>
      </c>
      <c r="F4364" s="5" t="str">
        <f>C4364&amp;"_"&amp;D4364&amp;"_"&amp;B4364</f>
        <v>__</v>
      </c>
    </row>
    <row r="4365" spans="5:6" ht="16.149999999999999" customHeight="1" x14ac:dyDescent="0.25">
      <c r="E4365" s="5" t="str">
        <f>C4365&amp;"_"&amp;D4365</f>
        <v>_</v>
      </c>
      <c r="F4365" s="5" t="str">
        <f>C4365&amp;"_"&amp;D4365&amp;"_"&amp;B4365</f>
        <v>__</v>
      </c>
    </row>
    <row r="4366" spans="5:6" ht="16.149999999999999" customHeight="1" x14ac:dyDescent="0.25">
      <c r="E4366" s="5" t="str">
        <f>C4366&amp;"_"&amp;D4366</f>
        <v>_</v>
      </c>
      <c r="F4366" s="5" t="str">
        <f>C4366&amp;"_"&amp;D4366&amp;"_"&amp;B4366</f>
        <v>__</v>
      </c>
    </row>
    <row r="4367" spans="5:6" ht="16.149999999999999" customHeight="1" x14ac:dyDescent="0.25">
      <c r="E4367" s="5" t="str">
        <f>C4367&amp;"_"&amp;D4367</f>
        <v>_</v>
      </c>
      <c r="F4367" s="5" t="str">
        <f>C4367&amp;"_"&amp;D4367&amp;"_"&amp;B4367</f>
        <v>__</v>
      </c>
    </row>
    <row r="4368" spans="5:6" ht="16.149999999999999" customHeight="1" x14ac:dyDescent="0.25">
      <c r="E4368" s="5" t="str">
        <f>C4368&amp;"_"&amp;D4368</f>
        <v>_</v>
      </c>
      <c r="F4368" s="5" t="str">
        <f>C4368&amp;"_"&amp;D4368&amp;"_"&amp;B4368</f>
        <v>__</v>
      </c>
    </row>
    <row r="4369" spans="5:6" ht="16.149999999999999" customHeight="1" x14ac:dyDescent="0.25">
      <c r="E4369" s="5" t="str">
        <f>C4369&amp;"_"&amp;D4369</f>
        <v>_</v>
      </c>
      <c r="F4369" s="5" t="str">
        <f>C4369&amp;"_"&amp;D4369&amp;"_"&amp;B4369</f>
        <v>__</v>
      </c>
    </row>
    <row r="4370" spans="5:6" ht="16.149999999999999" customHeight="1" x14ac:dyDescent="0.25">
      <c r="E4370" s="5" t="str">
        <f>C4370&amp;"_"&amp;D4370</f>
        <v>_</v>
      </c>
      <c r="F4370" s="5" t="str">
        <f>C4370&amp;"_"&amp;D4370&amp;"_"&amp;B4370</f>
        <v>__</v>
      </c>
    </row>
    <row r="4371" spans="5:6" ht="16.149999999999999" customHeight="1" x14ac:dyDescent="0.25">
      <c r="E4371" s="5" t="str">
        <f>C4371&amp;"_"&amp;D4371</f>
        <v>_</v>
      </c>
      <c r="F4371" s="5" t="str">
        <f>C4371&amp;"_"&amp;D4371&amp;"_"&amp;B4371</f>
        <v>__</v>
      </c>
    </row>
    <row r="4372" spans="5:6" ht="16.149999999999999" customHeight="1" x14ac:dyDescent="0.25">
      <c r="E4372" s="5" t="str">
        <f>C4372&amp;"_"&amp;D4372</f>
        <v>_</v>
      </c>
      <c r="F4372" s="5" t="str">
        <f>C4372&amp;"_"&amp;D4372&amp;"_"&amp;B4372</f>
        <v>__</v>
      </c>
    </row>
    <row r="4373" spans="5:6" ht="16.149999999999999" customHeight="1" x14ac:dyDescent="0.25">
      <c r="E4373" s="5" t="str">
        <f>C4373&amp;"_"&amp;D4373</f>
        <v>_</v>
      </c>
      <c r="F4373" s="5" t="str">
        <f>C4373&amp;"_"&amp;D4373&amp;"_"&amp;B4373</f>
        <v>__</v>
      </c>
    </row>
    <row r="4374" spans="5:6" ht="16.149999999999999" customHeight="1" x14ac:dyDescent="0.25">
      <c r="E4374" s="5" t="str">
        <f>C4374&amp;"_"&amp;D4374</f>
        <v>_</v>
      </c>
      <c r="F4374" s="5" t="str">
        <f>C4374&amp;"_"&amp;D4374&amp;"_"&amp;B4374</f>
        <v>__</v>
      </c>
    </row>
    <row r="4375" spans="5:6" ht="16.149999999999999" customHeight="1" x14ac:dyDescent="0.25">
      <c r="E4375" s="5" t="str">
        <f>C4375&amp;"_"&amp;D4375</f>
        <v>_</v>
      </c>
      <c r="F4375" s="5" t="str">
        <f>C4375&amp;"_"&amp;D4375&amp;"_"&amp;B4375</f>
        <v>__</v>
      </c>
    </row>
    <row r="4376" spans="5:6" ht="16.149999999999999" customHeight="1" x14ac:dyDescent="0.25">
      <c r="E4376" s="5" t="str">
        <f>C4376&amp;"_"&amp;D4376</f>
        <v>_</v>
      </c>
      <c r="F4376" s="5" t="str">
        <f>C4376&amp;"_"&amp;D4376&amp;"_"&amp;B4376</f>
        <v>__</v>
      </c>
    </row>
    <row r="4377" spans="5:6" ht="16.149999999999999" customHeight="1" x14ac:dyDescent="0.25">
      <c r="E4377" s="5" t="str">
        <f>C4377&amp;"_"&amp;D4377</f>
        <v>_</v>
      </c>
      <c r="F4377" s="5" t="str">
        <f>C4377&amp;"_"&amp;D4377&amp;"_"&amp;B4377</f>
        <v>__</v>
      </c>
    </row>
    <row r="4378" spans="5:6" ht="16.149999999999999" customHeight="1" x14ac:dyDescent="0.25">
      <c r="E4378" s="5" t="str">
        <f>C4378&amp;"_"&amp;D4378</f>
        <v>_</v>
      </c>
      <c r="F4378" s="5" t="str">
        <f>C4378&amp;"_"&amp;D4378&amp;"_"&amp;B4378</f>
        <v>__</v>
      </c>
    </row>
    <row r="4379" spans="5:6" ht="16.149999999999999" customHeight="1" x14ac:dyDescent="0.25">
      <c r="E4379" s="5" t="str">
        <f>C4379&amp;"_"&amp;D4379</f>
        <v>_</v>
      </c>
      <c r="F4379" s="5" t="str">
        <f>C4379&amp;"_"&amp;D4379&amp;"_"&amp;B4379</f>
        <v>__</v>
      </c>
    </row>
    <row r="4380" spans="5:6" ht="16.149999999999999" customHeight="1" x14ac:dyDescent="0.25">
      <c r="E4380" s="5" t="str">
        <f>C4380&amp;"_"&amp;D4380</f>
        <v>_</v>
      </c>
      <c r="F4380" s="5" t="str">
        <f>C4380&amp;"_"&amp;D4380&amp;"_"&amp;B4380</f>
        <v>__</v>
      </c>
    </row>
    <row r="4381" spans="5:6" ht="16.149999999999999" customHeight="1" x14ac:dyDescent="0.25">
      <c r="E4381" s="5" t="str">
        <f>C4381&amp;"_"&amp;D4381</f>
        <v>_</v>
      </c>
      <c r="F4381" s="5" t="str">
        <f>C4381&amp;"_"&amp;D4381&amp;"_"&amp;B4381</f>
        <v>__</v>
      </c>
    </row>
    <row r="4382" spans="5:6" ht="16.149999999999999" customHeight="1" x14ac:dyDescent="0.25">
      <c r="E4382" s="5" t="str">
        <f>C4382&amp;"_"&amp;D4382</f>
        <v>_</v>
      </c>
      <c r="F4382" s="5" t="str">
        <f>C4382&amp;"_"&amp;D4382&amp;"_"&amp;B4382</f>
        <v>__</v>
      </c>
    </row>
    <row r="4383" spans="5:6" ht="16.149999999999999" customHeight="1" x14ac:dyDescent="0.25">
      <c r="E4383" s="5" t="str">
        <f>C4383&amp;"_"&amp;D4383</f>
        <v>_</v>
      </c>
      <c r="F4383" s="5" t="str">
        <f>C4383&amp;"_"&amp;D4383&amp;"_"&amp;B4383</f>
        <v>__</v>
      </c>
    </row>
    <row r="4384" spans="5:6" ht="16.149999999999999" customHeight="1" x14ac:dyDescent="0.25">
      <c r="E4384" s="5" t="str">
        <f>C4384&amp;"_"&amp;D4384</f>
        <v>_</v>
      </c>
      <c r="F4384" s="5" t="str">
        <f>C4384&amp;"_"&amp;D4384&amp;"_"&amp;B4384</f>
        <v>__</v>
      </c>
    </row>
    <row r="4385" spans="5:6" ht="16.149999999999999" customHeight="1" x14ac:dyDescent="0.25">
      <c r="E4385" s="5" t="str">
        <f>C4385&amp;"_"&amp;D4385</f>
        <v>_</v>
      </c>
      <c r="F4385" s="5" t="str">
        <f>C4385&amp;"_"&amp;D4385&amp;"_"&amp;B4385</f>
        <v>__</v>
      </c>
    </row>
    <row r="4386" spans="5:6" ht="16.149999999999999" customHeight="1" x14ac:dyDescent="0.25">
      <c r="E4386" s="5" t="str">
        <f>C4386&amp;"_"&amp;D4386</f>
        <v>_</v>
      </c>
      <c r="F4386" s="5" t="str">
        <f>C4386&amp;"_"&amp;D4386&amp;"_"&amp;B4386</f>
        <v>__</v>
      </c>
    </row>
    <row r="4387" spans="5:6" ht="16.149999999999999" customHeight="1" x14ac:dyDescent="0.25">
      <c r="E4387" s="5" t="str">
        <f>C4387&amp;"_"&amp;D4387</f>
        <v>_</v>
      </c>
      <c r="F4387" s="5" t="str">
        <f>C4387&amp;"_"&amp;D4387&amp;"_"&amp;B4387</f>
        <v>__</v>
      </c>
    </row>
    <row r="4388" spans="5:6" ht="16.149999999999999" customHeight="1" x14ac:dyDescent="0.25">
      <c r="E4388" s="5" t="str">
        <f>C4388&amp;"_"&amp;D4388</f>
        <v>_</v>
      </c>
      <c r="F4388" s="5" t="str">
        <f>C4388&amp;"_"&amp;D4388&amp;"_"&amp;B4388</f>
        <v>__</v>
      </c>
    </row>
    <row r="4389" spans="5:6" ht="16.149999999999999" customHeight="1" x14ac:dyDescent="0.25">
      <c r="E4389" s="5" t="str">
        <f>C4389&amp;"_"&amp;D4389</f>
        <v>_</v>
      </c>
      <c r="F4389" s="5" t="str">
        <f>C4389&amp;"_"&amp;D4389&amp;"_"&amp;B4389</f>
        <v>__</v>
      </c>
    </row>
    <row r="4390" spans="5:6" ht="16.149999999999999" customHeight="1" x14ac:dyDescent="0.25">
      <c r="E4390" s="5" t="str">
        <f>C4390&amp;"_"&amp;D4390</f>
        <v>_</v>
      </c>
      <c r="F4390" s="5" t="str">
        <f>C4390&amp;"_"&amp;D4390&amp;"_"&amp;B4390</f>
        <v>__</v>
      </c>
    </row>
    <row r="4391" spans="5:6" ht="16.149999999999999" customHeight="1" x14ac:dyDescent="0.25">
      <c r="E4391" s="5" t="str">
        <f>C4391&amp;"_"&amp;D4391</f>
        <v>_</v>
      </c>
      <c r="F4391" s="5" t="str">
        <f>C4391&amp;"_"&amp;D4391&amp;"_"&amp;B4391</f>
        <v>__</v>
      </c>
    </row>
    <row r="4392" spans="5:6" ht="16.149999999999999" customHeight="1" x14ac:dyDescent="0.25">
      <c r="E4392" s="5" t="str">
        <f>C4392&amp;"_"&amp;D4392</f>
        <v>_</v>
      </c>
      <c r="F4392" s="5" t="str">
        <f>C4392&amp;"_"&amp;D4392&amp;"_"&amp;B4392</f>
        <v>__</v>
      </c>
    </row>
    <row r="4393" spans="5:6" ht="16.149999999999999" customHeight="1" x14ac:dyDescent="0.25">
      <c r="E4393" s="5" t="str">
        <f>C4393&amp;"_"&amp;D4393</f>
        <v>_</v>
      </c>
      <c r="F4393" s="5" t="str">
        <f>C4393&amp;"_"&amp;D4393&amp;"_"&amp;B4393</f>
        <v>__</v>
      </c>
    </row>
    <row r="4394" spans="5:6" ht="16.149999999999999" customHeight="1" x14ac:dyDescent="0.25">
      <c r="E4394" s="5" t="str">
        <f>C4394&amp;"_"&amp;D4394</f>
        <v>_</v>
      </c>
      <c r="F4394" s="5" t="str">
        <f>C4394&amp;"_"&amp;D4394&amp;"_"&amp;B4394</f>
        <v>__</v>
      </c>
    </row>
    <row r="4395" spans="5:6" ht="16.149999999999999" customHeight="1" x14ac:dyDescent="0.25">
      <c r="E4395" s="5" t="str">
        <f>C4395&amp;"_"&amp;D4395</f>
        <v>_</v>
      </c>
      <c r="F4395" s="5" t="str">
        <f>C4395&amp;"_"&amp;D4395&amp;"_"&amp;B4395</f>
        <v>__</v>
      </c>
    </row>
    <row r="4396" spans="5:6" ht="16.149999999999999" customHeight="1" x14ac:dyDescent="0.25">
      <c r="E4396" s="5" t="str">
        <f>C4396&amp;"_"&amp;D4396</f>
        <v>_</v>
      </c>
      <c r="F4396" s="5" t="str">
        <f>C4396&amp;"_"&amp;D4396&amp;"_"&amp;B4396</f>
        <v>__</v>
      </c>
    </row>
    <row r="4397" spans="5:6" ht="16.149999999999999" customHeight="1" x14ac:dyDescent="0.25">
      <c r="E4397" s="5" t="str">
        <f>C4397&amp;"_"&amp;D4397</f>
        <v>_</v>
      </c>
      <c r="F4397" s="5" t="str">
        <f>C4397&amp;"_"&amp;D4397&amp;"_"&amp;B4397</f>
        <v>__</v>
      </c>
    </row>
    <row r="4398" spans="5:6" ht="16.149999999999999" customHeight="1" x14ac:dyDescent="0.25">
      <c r="E4398" s="5" t="str">
        <f>C4398&amp;"_"&amp;D4398</f>
        <v>_</v>
      </c>
      <c r="F4398" s="5" t="str">
        <f>C4398&amp;"_"&amp;D4398&amp;"_"&amp;B4398</f>
        <v>__</v>
      </c>
    </row>
    <row r="4399" spans="5:6" ht="16.149999999999999" customHeight="1" x14ac:dyDescent="0.25">
      <c r="E4399" s="5" t="str">
        <f>C4399&amp;"_"&amp;D4399</f>
        <v>_</v>
      </c>
      <c r="F4399" s="5" t="str">
        <f>C4399&amp;"_"&amp;D4399&amp;"_"&amp;B4399</f>
        <v>__</v>
      </c>
    </row>
    <row r="4400" spans="5:6" ht="16.149999999999999" customHeight="1" x14ac:dyDescent="0.25">
      <c r="E4400" s="5" t="str">
        <f>C4400&amp;"_"&amp;D4400</f>
        <v>_</v>
      </c>
      <c r="F4400" s="5" t="str">
        <f>C4400&amp;"_"&amp;D4400&amp;"_"&amp;B4400</f>
        <v>__</v>
      </c>
    </row>
    <row r="4401" spans="5:6" ht="16.149999999999999" customHeight="1" x14ac:dyDescent="0.25">
      <c r="E4401" s="5" t="str">
        <f>C4401&amp;"_"&amp;D4401</f>
        <v>_</v>
      </c>
      <c r="F4401" s="5" t="str">
        <f>C4401&amp;"_"&amp;D4401&amp;"_"&amp;B4401</f>
        <v>__</v>
      </c>
    </row>
    <row r="4402" spans="5:6" ht="16.149999999999999" customHeight="1" x14ac:dyDescent="0.25">
      <c r="E4402" s="5" t="str">
        <f>C4402&amp;"_"&amp;D4402</f>
        <v>_</v>
      </c>
      <c r="F4402" s="5" t="str">
        <f>C4402&amp;"_"&amp;D4402&amp;"_"&amp;B4402</f>
        <v>__</v>
      </c>
    </row>
    <row r="4403" spans="5:6" ht="16.149999999999999" customHeight="1" x14ac:dyDescent="0.25">
      <c r="E4403" s="5" t="str">
        <f>C4403&amp;"_"&amp;D4403</f>
        <v>_</v>
      </c>
      <c r="F4403" s="5" t="str">
        <f>C4403&amp;"_"&amp;D4403&amp;"_"&amp;B4403</f>
        <v>__</v>
      </c>
    </row>
    <row r="4404" spans="5:6" ht="16.149999999999999" customHeight="1" x14ac:dyDescent="0.25">
      <c r="E4404" s="5" t="str">
        <f>C4404&amp;"_"&amp;D4404</f>
        <v>_</v>
      </c>
      <c r="F4404" s="5" t="str">
        <f>C4404&amp;"_"&amp;D4404&amp;"_"&amp;B4404</f>
        <v>__</v>
      </c>
    </row>
    <row r="4405" spans="5:6" ht="16.149999999999999" customHeight="1" x14ac:dyDescent="0.25">
      <c r="E4405" s="5" t="str">
        <f>C4405&amp;"_"&amp;D4405</f>
        <v>_</v>
      </c>
      <c r="F4405" s="5" t="str">
        <f>C4405&amp;"_"&amp;D4405&amp;"_"&amp;B4405</f>
        <v>__</v>
      </c>
    </row>
    <row r="4406" spans="5:6" ht="16.149999999999999" customHeight="1" x14ac:dyDescent="0.25">
      <c r="E4406" s="5" t="str">
        <f>C4406&amp;"_"&amp;D4406</f>
        <v>_</v>
      </c>
      <c r="F4406" s="5" t="str">
        <f>C4406&amp;"_"&amp;D4406&amp;"_"&amp;B4406</f>
        <v>__</v>
      </c>
    </row>
    <row r="4407" spans="5:6" ht="16.149999999999999" customHeight="1" x14ac:dyDescent="0.25">
      <c r="E4407" s="5" t="str">
        <f>C4407&amp;"_"&amp;D4407</f>
        <v>_</v>
      </c>
      <c r="F4407" s="5" t="str">
        <f>C4407&amp;"_"&amp;D4407&amp;"_"&amp;B4407</f>
        <v>__</v>
      </c>
    </row>
    <row r="4408" spans="5:6" ht="16.149999999999999" customHeight="1" x14ac:dyDescent="0.25">
      <c r="E4408" s="5" t="str">
        <f>C4408&amp;"_"&amp;D4408</f>
        <v>_</v>
      </c>
      <c r="F4408" s="5" t="str">
        <f>C4408&amp;"_"&amp;D4408&amp;"_"&amp;B4408</f>
        <v>__</v>
      </c>
    </row>
    <row r="4409" spans="5:6" ht="16.149999999999999" customHeight="1" x14ac:dyDescent="0.25">
      <c r="E4409" s="5" t="str">
        <f>C4409&amp;"_"&amp;D4409</f>
        <v>_</v>
      </c>
      <c r="F4409" s="5" t="str">
        <f>C4409&amp;"_"&amp;D4409&amp;"_"&amp;B4409</f>
        <v>__</v>
      </c>
    </row>
    <row r="4410" spans="5:6" ht="16.149999999999999" customHeight="1" x14ac:dyDescent="0.25">
      <c r="E4410" s="5" t="str">
        <f>C4410&amp;"_"&amp;D4410</f>
        <v>_</v>
      </c>
      <c r="F4410" s="5" t="str">
        <f>C4410&amp;"_"&amp;D4410&amp;"_"&amp;B4410</f>
        <v>__</v>
      </c>
    </row>
    <row r="4411" spans="5:6" ht="16.149999999999999" customHeight="1" x14ac:dyDescent="0.25">
      <c r="E4411" s="5" t="str">
        <f>C4411&amp;"_"&amp;D4411</f>
        <v>_</v>
      </c>
      <c r="F4411" s="5" t="str">
        <f>C4411&amp;"_"&amp;D4411&amp;"_"&amp;B4411</f>
        <v>__</v>
      </c>
    </row>
    <row r="4412" spans="5:6" ht="16.149999999999999" customHeight="1" x14ac:dyDescent="0.25">
      <c r="E4412" s="5" t="str">
        <f>C4412&amp;"_"&amp;D4412</f>
        <v>_</v>
      </c>
      <c r="F4412" s="5" t="str">
        <f>C4412&amp;"_"&amp;D4412&amp;"_"&amp;B4412</f>
        <v>__</v>
      </c>
    </row>
    <row r="4413" spans="5:6" ht="16.149999999999999" customHeight="1" x14ac:dyDescent="0.25">
      <c r="E4413" s="5" t="str">
        <f>C4413&amp;"_"&amp;D4413</f>
        <v>_</v>
      </c>
      <c r="F4413" s="5" t="str">
        <f>C4413&amp;"_"&amp;D4413&amp;"_"&amp;B4413</f>
        <v>__</v>
      </c>
    </row>
    <row r="4414" spans="5:6" ht="16.149999999999999" customHeight="1" x14ac:dyDescent="0.25">
      <c r="E4414" s="5" t="str">
        <f>C4414&amp;"_"&amp;D4414</f>
        <v>_</v>
      </c>
      <c r="F4414" s="5" t="str">
        <f>C4414&amp;"_"&amp;D4414&amp;"_"&amp;B4414</f>
        <v>__</v>
      </c>
    </row>
    <row r="4415" spans="5:6" ht="16.149999999999999" customHeight="1" x14ac:dyDescent="0.25">
      <c r="E4415" s="5" t="str">
        <f>C4415&amp;"_"&amp;D4415</f>
        <v>_</v>
      </c>
      <c r="F4415" s="5" t="str">
        <f>C4415&amp;"_"&amp;D4415&amp;"_"&amp;B4415</f>
        <v>__</v>
      </c>
    </row>
    <row r="4416" spans="5:6" ht="16.149999999999999" customHeight="1" x14ac:dyDescent="0.25">
      <c r="E4416" s="5" t="str">
        <f>C4416&amp;"_"&amp;D4416</f>
        <v>_</v>
      </c>
      <c r="F4416" s="5" t="str">
        <f>C4416&amp;"_"&amp;D4416&amp;"_"&amp;B4416</f>
        <v>__</v>
      </c>
    </row>
    <row r="4417" spans="5:6" ht="16.149999999999999" customHeight="1" x14ac:dyDescent="0.25">
      <c r="E4417" s="5" t="str">
        <f>C4417&amp;"_"&amp;D4417</f>
        <v>_</v>
      </c>
      <c r="F4417" s="5" t="str">
        <f>C4417&amp;"_"&amp;D4417&amp;"_"&amp;B4417</f>
        <v>__</v>
      </c>
    </row>
    <row r="4418" spans="5:6" ht="16.149999999999999" customHeight="1" x14ac:dyDescent="0.25">
      <c r="E4418" s="5" t="str">
        <f>C4418&amp;"_"&amp;D4418</f>
        <v>_</v>
      </c>
      <c r="F4418" s="5" t="str">
        <f>C4418&amp;"_"&amp;D4418&amp;"_"&amp;B4418</f>
        <v>__</v>
      </c>
    </row>
    <row r="4419" spans="5:6" ht="16.149999999999999" customHeight="1" x14ac:dyDescent="0.25">
      <c r="E4419" s="5" t="str">
        <f>C4419&amp;"_"&amp;D4419</f>
        <v>_</v>
      </c>
      <c r="F4419" s="5" t="str">
        <f>C4419&amp;"_"&amp;D4419&amp;"_"&amp;B4419</f>
        <v>__</v>
      </c>
    </row>
    <row r="4420" spans="5:6" ht="16.149999999999999" customHeight="1" x14ac:dyDescent="0.25">
      <c r="E4420" s="5" t="str">
        <f>C4420&amp;"_"&amp;D4420</f>
        <v>_</v>
      </c>
      <c r="F4420" s="5" t="str">
        <f>C4420&amp;"_"&amp;D4420&amp;"_"&amp;B4420</f>
        <v>__</v>
      </c>
    </row>
    <row r="4421" spans="5:6" ht="16.149999999999999" customHeight="1" x14ac:dyDescent="0.25">
      <c r="E4421" s="5" t="str">
        <f>C4421&amp;"_"&amp;D4421</f>
        <v>_</v>
      </c>
      <c r="F4421" s="5" t="str">
        <f>C4421&amp;"_"&amp;D4421&amp;"_"&amp;B4421</f>
        <v>__</v>
      </c>
    </row>
    <row r="4422" spans="5:6" ht="16.149999999999999" customHeight="1" x14ac:dyDescent="0.25">
      <c r="E4422" s="5" t="str">
        <f>C4422&amp;"_"&amp;D4422</f>
        <v>_</v>
      </c>
      <c r="F4422" s="5" t="str">
        <f>C4422&amp;"_"&amp;D4422&amp;"_"&amp;B4422</f>
        <v>__</v>
      </c>
    </row>
    <row r="4423" spans="5:6" ht="16.149999999999999" customHeight="1" x14ac:dyDescent="0.25">
      <c r="E4423" s="5" t="str">
        <f>C4423&amp;"_"&amp;D4423</f>
        <v>_</v>
      </c>
      <c r="F4423" s="5" t="str">
        <f>C4423&amp;"_"&amp;D4423&amp;"_"&amp;B4423</f>
        <v>__</v>
      </c>
    </row>
    <row r="4424" spans="5:6" ht="16.149999999999999" customHeight="1" x14ac:dyDescent="0.25">
      <c r="E4424" s="5" t="str">
        <f>C4424&amp;"_"&amp;D4424</f>
        <v>_</v>
      </c>
      <c r="F4424" s="5" t="str">
        <f>C4424&amp;"_"&amp;D4424&amp;"_"&amp;B4424</f>
        <v>__</v>
      </c>
    </row>
    <row r="4425" spans="5:6" ht="16.149999999999999" customHeight="1" x14ac:dyDescent="0.25">
      <c r="E4425" s="5" t="str">
        <f>C4425&amp;"_"&amp;D4425</f>
        <v>_</v>
      </c>
      <c r="F4425" s="5" t="str">
        <f>C4425&amp;"_"&amp;D4425&amp;"_"&amp;B4425</f>
        <v>__</v>
      </c>
    </row>
    <row r="4426" spans="5:6" ht="16.149999999999999" customHeight="1" x14ac:dyDescent="0.25">
      <c r="E4426" s="5" t="str">
        <f>C4426&amp;"_"&amp;D4426</f>
        <v>_</v>
      </c>
      <c r="F4426" s="5" t="str">
        <f>C4426&amp;"_"&amp;D4426&amp;"_"&amp;B4426</f>
        <v>__</v>
      </c>
    </row>
    <row r="4427" spans="5:6" ht="16.149999999999999" customHeight="1" x14ac:dyDescent="0.25">
      <c r="E4427" s="5" t="str">
        <f>C4427&amp;"_"&amp;D4427</f>
        <v>_</v>
      </c>
      <c r="F4427" s="5" t="str">
        <f>C4427&amp;"_"&amp;D4427&amp;"_"&amp;B4427</f>
        <v>__</v>
      </c>
    </row>
    <row r="4428" spans="5:6" ht="16.149999999999999" customHeight="1" x14ac:dyDescent="0.25">
      <c r="E4428" s="5" t="str">
        <f>C4428&amp;"_"&amp;D4428</f>
        <v>_</v>
      </c>
      <c r="F4428" s="5" t="str">
        <f>C4428&amp;"_"&amp;D4428&amp;"_"&amp;B4428</f>
        <v>__</v>
      </c>
    </row>
    <row r="4429" spans="5:6" ht="16.149999999999999" customHeight="1" x14ac:dyDescent="0.25">
      <c r="E4429" s="5" t="str">
        <f>C4429&amp;"_"&amp;D4429</f>
        <v>_</v>
      </c>
      <c r="F4429" s="5" t="str">
        <f>C4429&amp;"_"&amp;D4429&amp;"_"&amp;B4429</f>
        <v>__</v>
      </c>
    </row>
    <row r="4430" spans="5:6" ht="16.149999999999999" customHeight="1" x14ac:dyDescent="0.25">
      <c r="E4430" s="5" t="str">
        <f>C4430&amp;"_"&amp;D4430</f>
        <v>_</v>
      </c>
      <c r="F4430" s="5" t="str">
        <f>C4430&amp;"_"&amp;D4430&amp;"_"&amp;B4430</f>
        <v>__</v>
      </c>
    </row>
    <row r="4431" spans="5:6" ht="16.149999999999999" customHeight="1" x14ac:dyDescent="0.25">
      <c r="E4431" s="5" t="str">
        <f>C4431&amp;"_"&amp;D4431</f>
        <v>_</v>
      </c>
      <c r="F4431" s="5" t="str">
        <f>C4431&amp;"_"&amp;D4431&amp;"_"&amp;B4431</f>
        <v>__</v>
      </c>
    </row>
    <row r="4432" spans="5:6" ht="16.149999999999999" customHeight="1" x14ac:dyDescent="0.25">
      <c r="E4432" s="5" t="str">
        <f>C4432&amp;"_"&amp;D4432</f>
        <v>_</v>
      </c>
      <c r="F4432" s="5" t="str">
        <f>C4432&amp;"_"&amp;D4432&amp;"_"&amp;B4432</f>
        <v>__</v>
      </c>
    </row>
    <row r="4433" spans="5:6" ht="16.149999999999999" customHeight="1" x14ac:dyDescent="0.25">
      <c r="E4433" s="5" t="str">
        <f>C4433&amp;"_"&amp;D4433</f>
        <v>_</v>
      </c>
      <c r="F4433" s="5" t="str">
        <f>C4433&amp;"_"&amp;D4433&amp;"_"&amp;B4433</f>
        <v>__</v>
      </c>
    </row>
    <row r="4434" spans="5:6" ht="16.149999999999999" customHeight="1" x14ac:dyDescent="0.25">
      <c r="E4434" s="5" t="str">
        <f>C4434&amp;"_"&amp;D4434</f>
        <v>_</v>
      </c>
      <c r="F4434" s="5" t="str">
        <f>C4434&amp;"_"&amp;D4434&amp;"_"&amp;B4434</f>
        <v>__</v>
      </c>
    </row>
    <row r="4435" spans="5:6" ht="16.149999999999999" customHeight="1" x14ac:dyDescent="0.25">
      <c r="E4435" s="5" t="str">
        <f>C4435&amp;"_"&amp;D4435</f>
        <v>_</v>
      </c>
      <c r="F4435" s="5" t="str">
        <f>C4435&amp;"_"&amp;D4435&amp;"_"&amp;B4435</f>
        <v>__</v>
      </c>
    </row>
    <row r="4436" spans="5:6" ht="16.149999999999999" customHeight="1" x14ac:dyDescent="0.25">
      <c r="E4436" s="5" t="str">
        <f>C4436&amp;"_"&amp;D4436</f>
        <v>_</v>
      </c>
      <c r="F4436" s="5" t="str">
        <f>C4436&amp;"_"&amp;D4436&amp;"_"&amp;B4436</f>
        <v>__</v>
      </c>
    </row>
    <row r="4437" spans="5:6" ht="16.149999999999999" customHeight="1" x14ac:dyDescent="0.25">
      <c r="E4437" s="5" t="str">
        <f>C4437&amp;"_"&amp;D4437</f>
        <v>_</v>
      </c>
      <c r="F4437" s="5" t="str">
        <f>C4437&amp;"_"&amp;D4437&amp;"_"&amp;B4437</f>
        <v>__</v>
      </c>
    </row>
    <row r="4438" spans="5:6" ht="16.149999999999999" customHeight="1" x14ac:dyDescent="0.25">
      <c r="E4438" s="5" t="str">
        <f>C4438&amp;"_"&amp;D4438</f>
        <v>_</v>
      </c>
      <c r="F4438" s="5" t="str">
        <f>C4438&amp;"_"&amp;D4438&amp;"_"&amp;B4438</f>
        <v>__</v>
      </c>
    </row>
    <row r="4439" spans="5:6" ht="16.149999999999999" customHeight="1" x14ac:dyDescent="0.25">
      <c r="E4439" s="5" t="str">
        <f>C4439&amp;"_"&amp;D4439</f>
        <v>_</v>
      </c>
      <c r="F4439" s="5" t="str">
        <f>C4439&amp;"_"&amp;D4439&amp;"_"&amp;B4439</f>
        <v>__</v>
      </c>
    </row>
    <row r="4440" spans="5:6" ht="16.149999999999999" customHeight="1" x14ac:dyDescent="0.25">
      <c r="E4440" s="5" t="str">
        <f>C4440&amp;"_"&amp;D4440</f>
        <v>_</v>
      </c>
      <c r="F4440" s="5" t="str">
        <f>C4440&amp;"_"&amp;D4440&amp;"_"&amp;B4440</f>
        <v>__</v>
      </c>
    </row>
    <row r="4441" spans="5:6" ht="16.149999999999999" customHeight="1" x14ac:dyDescent="0.25">
      <c r="E4441" s="5" t="str">
        <f>C4441&amp;"_"&amp;D4441</f>
        <v>_</v>
      </c>
      <c r="F4441" s="5" t="str">
        <f>C4441&amp;"_"&amp;D4441&amp;"_"&amp;B4441</f>
        <v>__</v>
      </c>
    </row>
    <row r="4442" spans="5:6" ht="16.149999999999999" customHeight="1" x14ac:dyDescent="0.25">
      <c r="E4442" s="5" t="str">
        <f>C4442&amp;"_"&amp;D4442</f>
        <v>_</v>
      </c>
      <c r="F4442" s="5" t="str">
        <f>C4442&amp;"_"&amp;D4442&amp;"_"&amp;B4442</f>
        <v>__</v>
      </c>
    </row>
    <row r="4443" spans="5:6" ht="16.149999999999999" customHeight="1" x14ac:dyDescent="0.25">
      <c r="E4443" s="5" t="str">
        <f>C4443&amp;"_"&amp;D4443</f>
        <v>_</v>
      </c>
      <c r="F4443" s="5" t="str">
        <f>C4443&amp;"_"&amp;D4443&amp;"_"&amp;B4443</f>
        <v>__</v>
      </c>
    </row>
    <row r="4444" spans="5:6" ht="16.149999999999999" customHeight="1" x14ac:dyDescent="0.25">
      <c r="E4444" s="5" t="str">
        <f>C4444&amp;"_"&amp;D4444</f>
        <v>_</v>
      </c>
      <c r="F4444" s="5" t="str">
        <f>C4444&amp;"_"&amp;D4444&amp;"_"&amp;B4444</f>
        <v>__</v>
      </c>
    </row>
    <row r="4445" spans="5:6" ht="16.149999999999999" customHeight="1" x14ac:dyDescent="0.25">
      <c r="E4445" s="5" t="str">
        <f>C4445&amp;"_"&amp;D4445</f>
        <v>_</v>
      </c>
      <c r="F4445" s="5" t="str">
        <f>C4445&amp;"_"&amp;D4445&amp;"_"&amp;B4445</f>
        <v>__</v>
      </c>
    </row>
    <row r="4446" spans="5:6" ht="16.149999999999999" customHeight="1" x14ac:dyDescent="0.25">
      <c r="E4446" s="5" t="str">
        <f>C4446&amp;"_"&amp;D4446</f>
        <v>_</v>
      </c>
      <c r="F4446" s="5" t="str">
        <f>C4446&amp;"_"&amp;D4446&amp;"_"&amp;B4446</f>
        <v>__</v>
      </c>
    </row>
    <row r="4447" spans="5:6" ht="16.149999999999999" customHeight="1" x14ac:dyDescent="0.25">
      <c r="E4447" s="5" t="str">
        <f>C4447&amp;"_"&amp;D4447</f>
        <v>_</v>
      </c>
      <c r="F4447" s="5" t="str">
        <f>C4447&amp;"_"&amp;D4447&amp;"_"&amp;B4447</f>
        <v>__</v>
      </c>
    </row>
    <row r="4448" spans="5:6" ht="16.149999999999999" customHeight="1" x14ac:dyDescent="0.25">
      <c r="E4448" s="5" t="str">
        <f>C4448&amp;"_"&amp;D4448</f>
        <v>_</v>
      </c>
      <c r="F4448" s="5" t="str">
        <f>C4448&amp;"_"&amp;D4448&amp;"_"&amp;B4448</f>
        <v>__</v>
      </c>
    </row>
    <row r="4449" spans="5:6" ht="16.149999999999999" customHeight="1" x14ac:dyDescent="0.25">
      <c r="E4449" s="5" t="str">
        <f>C4449&amp;"_"&amp;D4449</f>
        <v>_</v>
      </c>
      <c r="F4449" s="5" t="str">
        <f>C4449&amp;"_"&amp;D4449&amp;"_"&amp;B4449</f>
        <v>__</v>
      </c>
    </row>
    <row r="4450" spans="5:6" ht="16.149999999999999" customHeight="1" x14ac:dyDescent="0.25">
      <c r="E4450" s="5" t="str">
        <f>C4450&amp;"_"&amp;D4450</f>
        <v>_</v>
      </c>
      <c r="F4450" s="5" t="str">
        <f>C4450&amp;"_"&amp;D4450&amp;"_"&amp;B4450</f>
        <v>__</v>
      </c>
    </row>
    <row r="4451" spans="5:6" ht="16.149999999999999" customHeight="1" x14ac:dyDescent="0.25">
      <c r="E4451" s="5" t="str">
        <f>C4451&amp;"_"&amp;D4451</f>
        <v>_</v>
      </c>
      <c r="F4451" s="5" t="str">
        <f>C4451&amp;"_"&amp;D4451&amp;"_"&amp;B4451</f>
        <v>__</v>
      </c>
    </row>
    <row r="4452" spans="5:6" ht="16.149999999999999" customHeight="1" x14ac:dyDescent="0.25">
      <c r="E4452" s="5" t="str">
        <f>C4452&amp;"_"&amp;D4452</f>
        <v>_</v>
      </c>
      <c r="F4452" s="5" t="str">
        <f>C4452&amp;"_"&amp;D4452&amp;"_"&amp;B4452</f>
        <v>__</v>
      </c>
    </row>
    <row r="4453" spans="5:6" ht="16.149999999999999" customHeight="1" x14ac:dyDescent="0.25">
      <c r="E4453" s="5" t="str">
        <f>C4453&amp;"_"&amp;D4453</f>
        <v>_</v>
      </c>
      <c r="F4453" s="5" t="str">
        <f>C4453&amp;"_"&amp;D4453&amp;"_"&amp;B4453</f>
        <v>__</v>
      </c>
    </row>
    <row r="4454" spans="5:6" ht="16.149999999999999" customHeight="1" x14ac:dyDescent="0.25">
      <c r="E4454" s="5" t="str">
        <f>C4454&amp;"_"&amp;D4454</f>
        <v>_</v>
      </c>
      <c r="F4454" s="5" t="str">
        <f>C4454&amp;"_"&amp;D4454&amp;"_"&amp;B4454</f>
        <v>__</v>
      </c>
    </row>
    <row r="4455" spans="5:6" ht="16.149999999999999" customHeight="1" x14ac:dyDescent="0.25">
      <c r="E4455" s="5" t="str">
        <f>C4455&amp;"_"&amp;D4455</f>
        <v>_</v>
      </c>
      <c r="F4455" s="5" t="str">
        <f>C4455&amp;"_"&amp;D4455&amp;"_"&amp;B4455</f>
        <v>__</v>
      </c>
    </row>
    <row r="4456" spans="5:6" ht="16.149999999999999" customHeight="1" x14ac:dyDescent="0.25">
      <c r="E4456" s="5" t="str">
        <f>C4456&amp;"_"&amp;D4456</f>
        <v>_</v>
      </c>
      <c r="F4456" s="5" t="str">
        <f>C4456&amp;"_"&amp;D4456&amp;"_"&amp;B4456</f>
        <v>__</v>
      </c>
    </row>
    <row r="4457" spans="5:6" ht="16.149999999999999" customHeight="1" x14ac:dyDescent="0.25">
      <c r="E4457" s="5" t="str">
        <f>C4457&amp;"_"&amp;D4457</f>
        <v>_</v>
      </c>
      <c r="F4457" s="5" t="str">
        <f>C4457&amp;"_"&amp;D4457&amp;"_"&amp;B4457</f>
        <v>__</v>
      </c>
    </row>
    <row r="4458" spans="5:6" ht="16.149999999999999" customHeight="1" x14ac:dyDescent="0.25">
      <c r="E4458" s="5" t="str">
        <f>C4458&amp;"_"&amp;D4458</f>
        <v>_</v>
      </c>
      <c r="F4458" s="5" t="str">
        <f>C4458&amp;"_"&amp;D4458&amp;"_"&amp;B4458</f>
        <v>__</v>
      </c>
    </row>
    <row r="4459" spans="5:6" ht="16.149999999999999" customHeight="1" x14ac:dyDescent="0.25">
      <c r="E4459" s="5" t="str">
        <f>C4459&amp;"_"&amp;D4459</f>
        <v>_</v>
      </c>
      <c r="F4459" s="5" t="str">
        <f>C4459&amp;"_"&amp;D4459&amp;"_"&amp;B4459</f>
        <v>__</v>
      </c>
    </row>
    <row r="4460" spans="5:6" ht="16.149999999999999" customHeight="1" x14ac:dyDescent="0.25">
      <c r="E4460" s="5" t="str">
        <f>C4460&amp;"_"&amp;D4460</f>
        <v>_</v>
      </c>
      <c r="F4460" s="5" t="str">
        <f>C4460&amp;"_"&amp;D4460&amp;"_"&amp;B4460</f>
        <v>__</v>
      </c>
    </row>
    <row r="4461" spans="5:6" ht="16.149999999999999" customHeight="1" x14ac:dyDescent="0.25">
      <c r="E4461" s="5" t="str">
        <f>C4461&amp;"_"&amp;D4461</f>
        <v>_</v>
      </c>
      <c r="F4461" s="5" t="str">
        <f>C4461&amp;"_"&amp;D4461&amp;"_"&amp;B4461</f>
        <v>__</v>
      </c>
    </row>
    <row r="4462" spans="5:6" ht="16.149999999999999" customHeight="1" x14ac:dyDescent="0.25">
      <c r="E4462" s="5" t="str">
        <f>C4462&amp;"_"&amp;D4462</f>
        <v>_</v>
      </c>
      <c r="F4462" s="5" t="str">
        <f>C4462&amp;"_"&amp;D4462&amp;"_"&amp;B4462</f>
        <v>__</v>
      </c>
    </row>
    <row r="4463" spans="5:6" ht="16.149999999999999" customHeight="1" x14ac:dyDescent="0.25">
      <c r="E4463" s="5" t="str">
        <f>C4463&amp;"_"&amp;D4463</f>
        <v>_</v>
      </c>
      <c r="F4463" s="5" t="str">
        <f>C4463&amp;"_"&amp;D4463&amp;"_"&amp;B4463</f>
        <v>__</v>
      </c>
    </row>
    <row r="4464" spans="5:6" ht="16.149999999999999" customHeight="1" x14ac:dyDescent="0.25">
      <c r="E4464" s="5" t="str">
        <f>C4464&amp;"_"&amp;D4464</f>
        <v>_</v>
      </c>
      <c r="F4464" s="5" t="str">
        <f>C4464&amp;"_"&amp;D4464&amp;"_"&amp;B4464</f>
        <v>__</v>
      </c>
    </row>
    <row r="4465" spans="5:6" ht="16.149999999999999" customHeight="1" x14ac:dyDescent="0.25">
      <c r="E4465" s="5" t="str">
        <f>C4465&amp;"_"&amp;D4465</f>
        <v>_</v>
      </c>
      <c r="F4465" s="5" t="str">
        <f>C4465&amp;"_"&amp;D4465&amp;"_"&amp;B4465</f>
        <v>__</v>
      </c>
    </row>
    <row r="4466" spans="5:6" ht="16.149999999999999" customHeight="1" x14ac:dyDescent="0.25">
      <c r="E4466" s="5" t="str">
        <f>C4466&amp;"_"&amp;D4466</f>
        <v>_</v>
      </c>
      <c r="F4466" s="5" t="str">
        <f>C4466&amp;"_"&amp;D4466&amp;"_"&amp;B4466</f>
        <v>__</v>
      </c>
    </row>
    <row r="4467" spans="5:6" ht="16.149999999999999" customHeight="1" x14ac:dyDescent="0.25">
      <c r="E4467" s="5" t="str">
        <f>C4467&amp;"_"&amp;D4467</f>
        <v>_</v>
      </c>
      <c r="F4467" s="5" t="str">
        <f>C4467&amp;"_"&amp;D4467&amp;"_"&amp;B4467</f>
        <v>__</v>
      </c>
    </row>
    <row r="4468" spans="5:6" ht="16.149999999999999" customHeight="1" x14ac:dyDescent="0.25">
      <c r="E4468" s="5" t="str">
        <f>C4468&amp;"_"&amp;D4468</f>
        <v>_</v>
      </c>
      <c r="F4468" s="5" t="str">
        <f>C4468&amp;"_"&amp;D4468&amp;"_"&amp;B4468</f>
        <v>__</v>
      </c>
    </row>
    <row r="4469" spans="5:6" ht="16.149999999999999" customHeight="1" x14ac:dyDescent="0.25">
      <c r="E4469" s="5" t="str">
        <f>C4469&amp;"_"&amp;D4469</f>
        <v>_</v>
      </c>
      <c r="F4469" s="5" t="str">
        <f>C4469&amp;"_"&amp;D4469&amp;"_"&amp;B4469</f>
        <v>__</v>
      </c>
    </row>
    <row r="4470" spans="5:6" ht="16.149999999999999" customHeight="1" x14ac:dyDescent="0.25">
      <c r="E4470" s="5" t="str">
        <f>C4470&amp;"_"&amp;D4470</f>
        <v>_</v>
      </c>
      <c r="F4470" s="5" t="str">
        <f>C4470&amp;"_"&amp;D4470&amp;"_"&amp;B4470</f>
        <v>__</v>
      </c>
    </row>
    <row r="4471" spans="5:6" ht="16.149999999999999" customHeight="1" x14ac:dyDescent="0.25">
      <c r="E4471" s="5" t="str">
        <f>C4471&amp;"_"&amp;D4471</f>
        <v>_</v>
      </c>
      <c r="F4471" s="5" t="str">
        <f>C4471&amp;"_"&amp;D4471&amp;"_"&amp;B4471</f>
        <v>__</v>
      </c>
    </row>
    <row r="4472" spans="5:6" ht="16.149999999999999" customHeight="1" x14ac:dyDescent="0.25">
      <c r="E4472" s="5" t="str">
        <f>C4472&amp;"_"&amp;D4472</f>
        <v>_</v>
      </c>
      <c r="F4472" s="5" t="str">
        <f>C4472&amp;"_"&amp;D4472&amp;"_"&amp;B4472</f>
        <v>__</v>
      </c>
    </row>
    <row r="4473" spans="5:6" ht="16.149999999999999" customHeight="1" x14ac:dyDescent="0.25">
      <c r="E4473" s="5" t="str">
        <f>C4473&amp;"_"&amp;D4473</f>
        <v>_</v>
      </c>
      <c r="F4473" s="5" t="str">
        <f>C4473&amp;"_"&amp;D4473&amp;"_"&amp;B4473</f>
        <v>__</v>
      </c>
    </row>
    <row r="4474" spans="5:6" ht="16.149999999999999" customHeight="1" x14ac:dyDescent="0.25">
      <c r="E4474" s="5" t="str">
        <f>C4474&amp;"_"&amp;D4474</f>
        <v>_</v>
      </c>
      <c r="F4474" s="5" t="str">
        <f>C4474&amp;"_"&amp;D4474&amp;"_"&amp;B4474</f>
        <v>__</v>
      </c>
    </row>
    <row r="4475" spans="5:6" ht="16.149999999999999" customHeight="1" x14ac:dyDescent="0.25">
      <c r="E4475" s="5" t="str">
        <f>C4475&amp;"_"&amp;D4475</f>
        <v>_</v>
      </c>
      <c r="F4475" s="5" t="str">
        <f>C4475&amp;"_"&amp;D4475&amp;"_"&amp;B4475</f>
        <v>__</v>
      </c>
    </row>
    <row r="4476" spans="5:6" ht="16.149999999999999" customHeight="1" x14ac:dyDescent="0.25">
      <c r="E4476" s="5" t="str">
        <f>C4476&amp;"_"&amp;D4476</f>
        <v>_</v>
      </c>
      <c r="F4476" s="5" t="str">
        <f>C4476&amp;"_"&amp;D4476&amp;"_"&amp;B4476</f>
        <v>__</v>
      </c>
    </row>
    <row r="4477" spans="5:6" ht="16.149999999999999" customHeight="1" x14ac:dyDescent="0.25">
      <c r="E4477" s="5" t="str">
        <f>C4477&amp;"_"&amp;D4477</f>
        <v>_</v>
      </c>
      <c r="F4477" s="5" t="str">
        <f>C4477&amp;"_"&amp;D4477&amp;"_"&amp;B4477</f>
        <v>__</v>
      </c>
    </row>
    <row r="4478" spans="5:6" ht="16.149999999999999" customHeight="1" x14ac:dyDescent="0.25">
      <c r="E4478" s="5" t="str">
        <f>C4478&amp;"_"&amp;D4478</f>
        <v>_</v>
      </c>
      <c r="F4478" s="5" t="str">
        <f>C4478&amp;"_"&amp;D4478&amp;"_"&amp;B4478</f>
        <v>__</v>
      </c>
    </row>
    <row r="4479" spans="5:6" ht="16.149999999999999" customHeight="1" x14ac:dyDescent="0.25">
      <c r="E4479" s="5" t="str">
        <f>C4479&amp;"_"&amp;D4479</f>
        <v>_</v>
      </c>
      <c r="F4479" s="5" t="str">
        <f>C4479&amp;"_"&amp;D4479&amp;"_"&amp;B4479</f>
        <v>__</v>
      </c>
    </row>
    <row r="4480" spans="5:6" ht="16.149999999999999" customHeight="1" x14ac:dyDescent="0.25">
      <c r="E4480" s="5" t="str">
        <f>C4480&amp;"_"&amp;D4480</f>
        <v>_</v>
      </c>
      <c r="F4480" s="5" t="str">
        <f>C4480&amp;"_"&amp;D4480&amp;"_"&amp;B4480</f>
        <v>__</v>
      </c>
    </row>
    <row r="4481" spans="5:6" ht="16.149999999999999" customHeight="1" x14ac:dyDescent="0.25">
      <c r="E4481" s="5" t="str">
        <f>C4481&amp;"_"&amp;D4481</f>
        <v>_</v>
      </c>
      <c r="F4481" s="5" t="str">
        <f>C4481&amp;"_"&amp;D4481&amp;"_"&amp;B4481</f>
        <v>__</v>
      </c>
    </row>
    <row r="4482" spans="5:6" ht="16.149999999999999" customHeight="1" x14ac:dyDescent="0.25">
      <c r="E4482" s="5" t="str">
        <f>C4482&amp;"_"&amp;D4482</f>
        <v>_</v>
      </c>
      <c r="F4482" s="5" t="str">
        <f>C4482&amp;"_"&amp;D4482&amp;"_"&amp;B4482</f>
        <v>__</v>
      </c>
    </row>
    <row r="4483" spans="5:6" ht="16.149999999999999" customHeight="1" x14ac:dyDescent="0.25">
      <c r="E4483" s="5" t="str">
        <f>C4483&amp;"_"&amp;D4483</f>
        <v>_</v>
      </c>
      <c r="F4483" s="5" t="str">
        <f>C4483&amp;"_"&amp;D4483&amp;"_"&amp;B4483</f>
        <v>__</v>
      </c>
    </row>
    <row r="4484" spans="5:6" ht="16.149999999999999" customHeight="1" x14ac:dyDescent="0.25">
      <c r="E4484" s="5" t="str">
        <f>C4484&amp;"_"&amp;D4484</f>
        <v>_</v>
      </c>
      <c r="F4484" s="5" t="str">
        <f>C4484&amp;"_"&amp;D4484&amp;"_"&amp;B4484</f>
        <v>__</v>
      </c>
    </row>
    <row r="4485" spans="5:6" ht="16.149999999999999" customHeight="1" x14ac:dyDescent="0.25">
      <c r="E4485" s="5" t="str">
        <f>C4485&amp;"_"&amp;D4485</f>
        <v>_</v>
      </c>
      <c r="F4485" s="5" t="str">
        <f>C4485&amp;"_"&amp;D4485&amp;"_"&amp;B4485</f>
        <v>__</v>
      </c>
    </row>
    <row r="4486" spans="5:6" ht="16.149999999999999" customHeight="1" x14ac:dyDescent="0.25">
      <c r="E4486" s="5" t="str">
        <f>C4486&amp;"_"&amp;D4486</f>
        <v>_</v>
      </c>
      <c r="F4486" s="5" t="str">
        <f>C4486&amp;"_"&amp;D4486&amp;"_"&amp;B4486</f>
        <v>__</v>
      </c>
    </row>
    <row r="4487" spans="5:6" ht="16.149999999999999" customHeight="1" x14ac:dyDescent="0.25">
      <c r="E4487" s="5" t="str">
        <f>C4487&amp;"_"&amp;D4487</f>
        <v>_</v>
      </c>
      <c r="F4487" s="5" t="str">
        <f>C4487&amp;"_"&amp;D4487&amp;"_"&amp;B4487</f>
        <v>__</v>
      </c>
    </row>
    <row r="4488" spans="5:6" ht="16.149999999999999" customHeight="1" x14ac:dyDescent="0.25">
      <c r="E4488" s="5" t="str">
        <f>C4488&amp;"_"&amp;D4488</f>
        <v>_</v>
      </c>
      <c r="F4488" s="5" t="str">
        <f>C4488&amp;"_"&amp;D4488&amp;"_"&amp;B4488</f>
        <v>__</v>
      </c>
    </row>
    <row r="4489" spans="5:6" ht="16.149999999999999" customHeight="1" x14ac:dyDescent="0.25">
      <c r="E4489" s="5" t="str">
        <f>C4489&amp;"_"&amp;D4489</f>
        <v>_</v>
      </c>
      <c r="F4489" s="5" t="str">
        <f>C4489&amp;"_"&amp;D4489&amp;"_"&amp;B4489</f>
        <v>__</v>
      </c>
    </row>
    <row r="4490" spans="5:6" ht="16.149999999999999" customHeight="1" x14ac:dyDescent="0.25">
      <c r="E4490" s="5" t="str">
        <f>C4490&amp;"_"&amp;D4490</f>
        <v>_</v>
      </c>
      <c r="F4490" s="5" t="str">
        <f>C4490&amp;"_"&amp;D4490&amp;"_"&amp;B4490</f>
        <v>__</v>
      </c>
    </row>
    <row r="4491" spans="5:6" ht="16.149999999999999" customHeight="1" x14ac:dyDescent="0.25">
      <c r="E4491" s="5" t="str">
        <f>C4491&amp;"_"&amp;D4491</f>
        <v>_</v>
      </c>
      <c r="F4491" s="5" t="str">
        <f>C4491&amp;"_"&amp;D4491&amp;"_"&amp;B4491</f>
        <v>__</v>
      </c>
    </row>
    <row r="4492" spans="5:6" ht="16.149999999999999" customHeight="1" x14ac:dyDescent="0.25">
      <c r="E4492" s="5" t="str">
        <f>C4492&amp;"_"&amp;D4492</f>
        <v>_</v>
      </c>
      <c r="F4492" s="5" t="str">
        <f>C4492&amp;"_"&amp;D4492&amp;"_"&amp;B4492</f>
        <v>__</v>
      </c>
    </row>
    <row r="4493" spans="5:6" ht="16.149999999999999" customHeight="1" x14ac:dyDescent="0.25">
      <c r="E4493" s="5" t="str">
        <f>C4493&amp;"_"&amp;D4493</f>
        <v>_</v>
      </c>
      <c r="F4493" s="5" t="str">
        <f>C4493&amp;"_"&amp;D4493&amp;"_"&amp;B4493</f>
        <v>__</v>
      </c>
    </row>
    <row r="4494" spans="5:6" ht="16.149999999999999" customHeight="1" x14ac:dyDescent="0.25">
      <c r="E4494" s="5" t="str">
        <f>C4494&amp;"_"&amp;D4494</f>
        <v>_</v>
      </c>
      <c r="F4494" s="5" t="str">
        <f>C4494&amp;"_"&amp;D4494&amp;"_"&amp;B4494</f>
        <v>__</v>
      </c>
    </row>
    <row r="4495" spans="5:6" ht="16.149999999999999" customHeight="1" x14ac:dyDescent="0.25">
      <c r="E4495" s="5" t="str">
        <f>C4495&amp;"_"&amp;D4495</f>
        <v>_</v>
      </c>
      <c r="F4495" s="5" t="str">
        <f>C4495&amp;"_"&amp;D4495&amp;"_"&amp;B4495</f>
        <v>__</v>
      </c>
    </row>
    <row r="4496" spans="5:6" ht="16.149999999999999" customHeight="1" x14ac:dyDescent="0.25">
      <c r="E4496" s="5" t="str">
        <f>C4496&amp;"_"&amp;D4496</f>
        <v>_</v>
      </c>
      <c r="F4496" s="5" t="str">
        <f>C4496&amp;"_"&amp;D4496&amp;"_"&amp;B4496</f>
        <v>__</v>
      </c>
    </row>
    <row r="4497" spans="5:6" ht="16.149999999999999" customHeight="1" x14ac:dyDescent="0.25">
      <c r="E4497" s="5" t="str">
        <f>C4497&amp;"_"&amp;D4497</f>
        <v>_</v>
      </c>
      <c r="F4497" s="5" t="str">
        <f>C4497&amp;"_"&amp;D4497&amp;"_"&amp;B4497</f>
        <v>__</v>
      </c>
    </row>
    <row r="4498" spans="5:6" ht="16.149999999999999" customHeight="1" x14ac:dyDescent="0.25">
      <c r="E4498" s="5" t="str">
        <f>C4498&amp;"_"&amp;D4498</f>
        <v>_</v>
      </c>
      <c r="F4498" s="5" t="str">
        <f>C4498&amp;"_"&amp;D4498&amp;"_"&amp;B4498</f>
        <v>__</v>
      </c>
    </row>
    <row r="4499" spans="5:6" ht="16.149999999999999" customHeight="1" x14ac:dyDescent="0.25">
      <c r="E4499" s="5" t="str">
        <f>C4499&amp;"_"&amp;D4499</f>
        <v>_</v>
      </c>
      <c r="F4499" s="5" t="str">
        <f>C4499&amp;"_"&amp;D4499&amp;"_"&amp;B4499</f>
        <v>__</v>
      </c>
    </row>
    <row r="4500" spans="5:6" ht="16.149999999999999" customHeight="1" x14ac:dyDescent="0.25">
      <c r="E4500" s="5" t="str">
        <f>C4500&amp;"_"&amp;D4500</f>
        <v>_</v>
      </c>
      <c r="F4500" s="5" t="str">
        <f>C4500&amp;"_"&amp;D4500&amp;"_"&amp;B4500</f>
        <v>__</v>
      </c>
    </row>
    <row r="4501" spans="5:6" ht="16.149999999999999" customHeight="1" x14ac:dyDescent="0.25">
      <c r="E4501" s="5" t="str">
        <f>C4501&amp;"_"&amp;D4501</f>
        <v>_</v>
      </c>
      <c r="F4501" s="5" t="str">
        <f>C4501&amp;"_"&amp;D4501&amp;"_"&amp;B4501</f>
        <v>__</v>
      </c>
    </row>
    <row r="4502" spans="5:6" ht="16.149999999999999" customHeight="1" x14ac:dyDescent="0.25">
      <c r="E4502" s="5" t="str">
        <f>C4502&amp;"_"&amp;D4502</f>
        <v>_</v>
      </c>
      <c r="F4502" s="5" t="str">
        <f>C4502&amp;"_"&amp;D4502&amp;"_"&amp;B4502</f>
        <v>__</v>
      </c>
    </row>
    <row r="4503" spans="5:6" ht="16.149999999999999" customHeight="1" x14ac:dyDescent="0.25">
      <c r="E4503" s="5" t="str">
        <f>C4503&amp;"_"&amp;D4503</f>
        <v>_</v>
      </c>
      <c r="F4503" s="5" t="str">
        <f>C4503&amp;"_"&amp;D4503&amp;"_"&amp;B4503</f>
        <v>__</v>
      </c>
    </row>
    <row r="4504" spans="5:6" ht="16.149999999999999" customHeight="1" x14ac:dyDescent="0.25">
      <c r="E4504" s="5" t="str">
        <f>C4504&amp;"_"&amp;D4504</f>
        <v>_</v>
      </c>
      <c r="F4504" s="5" t="str">
        <f>C4504&amp;"_"&amp;D4504&amp;"_"&amp;B4504</f>
        <v>__</v>
      </c>
    </row>
    <row r="4505" spans="5:6" ht="16.149999999999999" customHeight="1" x14ac:dyDescent="0.25">
      <c r="E4505" s="5" t="str">
        <f>C4505&amp;"_"&amp;D4505</f>
        <v>_</v>
      </c>
      <c r="F4505" s="5" t="str">
        <f>C4505&amp;"_"&amp;D4505&amp;"_"&amp;B4505</f>
        <v>__</v>
      </c>
    </row>
    <row r="4506" spans="5:6" ht="16.149999999999999" customHeight="1" x14ac:dyDescent="0.25">
      <c r="E4506" s="5" t="str">
        <f>C4506&amp;"_"&amp;D4506</f>
        <v>_</v>
      </c>
      <c r="F4506" s="5" t="str">
        <f>C4506&amp;"_"&amp;D4506&amp;"_"&amp;B4506</f>
        <v>__</v>
      </c>
    </row>
    <row r="4507" spans="5:6" ht="16.149999999999999" customHeight="1" x14ac:dyDescent="0.25">
      <c r="E4507" s="5" t="str">
        <f>C4507&amp;"_"&amp;D4507</f>
        <v>_</v>
      </c>
      <c r="F4507" s="5" t="str">
        <f>C4507&amp;"_"&amp;D4507&amp;"_"&amp;B4507</f>
        <v>__</v>
      </c>
    </row>
    <row r="4508" spans="5:6" ht="16.149999999999999" customHeight="1" x14ac:dyDescent="0.25">
      <c r="E4508" s="5" t="str">
        <f>C4508&amp;"_"&amp;D4508</f>
        <v>_</v>
      </c>
      <c r="F4508" s="5" t="str">
        <f>C4508&amp;"_"&amp;D4508&amp;"_"&amp;B4508</f>
        <v>__</v>
      </c>
    </row>
    <row r="4509" spans="5:6" ht="16.149999999999999" customHeight="1" x14ac:dyDescent="0.25">
      <c r="E4509" s="5" t="str">
        <f>C4509&amp;"_"&amp;D4509</f>
        <v>_</v>
      </c>
      <c r="F4509" s="5" t="str">
        <f>C4509&amp;"_"&amp;D4509&amp;"_"&amp;B4509</f>
        <v>__</v>
      </c>
    </row>
    <row r="4510" spans="5:6" ht="16.149999999999999" customHeight="1" x14ac:dyDescent="0.25">
      <c r="E4510" s="5" t="str">
        <f>C4510&amp;"_"&amp;D4510</f>
        <v>_</v>
      </c>
      <c r="F4510" s="5" t="str">
        <f>C4510&amp;"_"&amp;D4510&amp;"_"&amp;B4510</f>
        <v>__</v>
      </c>
    </row>
    <row r="4511" spans="5:6" ht="16.149999999999999" customHeight="1" x14ac:dyDescent="0.25">
      <c r="E4511" s="5" t="str">
        <f>C4511&amp;"_"&amp;D4511</f>
        <v>_</v>
      </c>
      <c r="F4511" s="5" t="str">
        <f>C4511&amp;"_"&amp;D4511&amp;"_"&amp;B4511</f>
        <v>__</v>
      </c>
    </row>
    <row r="4512" spans="5:6" ht="16.149999999999999" customHeight="1" x14ac:dyDescent="0.25">
      <c r="E4512" s="5" t="str">
        <f>C4512&amp;"_"&amp;D4512</f>
        <v>_</v>
      </c>
      <c r="F4512" s="5" t="str">
        <f>C4512&amp;"_"&amp;D4512&amp;"_"&amp;B4512</f>
        <v>__</v>
      </c>
    </row>
    <row r="4513" spans="5:6" ht="16.149999999999999" customHeight="1" x14ac:dyDescent="0.25">
      <c r="E4513" s="5" t="str">
        <f>C4513&amp;"_"&amp;D4513</f>
        <v>_</v>
      </c>
      <c r="F4513" s="5" t="str">
        <f>C4513&amp;"_"&amp;D4513&amp;"_"&amp;B4513</f>
        <v>__</v>
      </c>
    </row>
    <row r="4514" spans="5:6" ht="16.149999999999999" customHeight="1" x14ac:dyDescent="0.25">
      <c r="E4514" s="5" t="str">
        <f>C4514&amp;"_"&amp;D4514</f>
        <v>_</v>
      </c>
      <c r="F4514" s="5" t="str">
        <f>C4514&amp;"_"&amp;D4514&amp;"_"&amp;B4514</f>
        <v>__</v>
      </c>
    </row>
    <row r="4515" spans="5:6" ht="16.149999999999999" customHeight="1" x14ac:dyDescent="0.25">
      <c r="E4515" s="5" t="str">
        <f>C4515&amp;"_"&amp;D4515</f>
        <v>_</v>
      </c>
      <c r="F4515" s="5" t="str">
        <f>C4515&amp;"_"&amp;D4515&amp;"_"&amp;B4515</f>
        <v>__</v>
      </c>
    </row>
    <row r="4516" spans="5:6" ht="16.149999999999999" customHeight="1" x14ac:dyDescent="0.25">
      <c r="E4516" s="5" t="str">
        <f>C4516&amp;"_"&amp;D4516</f>
        <v>_</v>
      </c>
      <c r="F4516" s="5" t="str">
        <f>C4516&amp;"_"&amp;D4516&amp;"_"&amp;B4516</f>
        <v>__</v>
      </c>
    </row>
    <row r="4517" spans="5:6" ht="16.149999999999999" customHeight="1" x14ac:dyDescent="0.25">
      <c r="E4517" s="5" t="str">
        <f>C4517&amp;"_"&amp;D4517</f>
        <v>_</v>
      </c>
      <c r="F4517" s="5" t="str">
        <f>C4517&amp;"_"&amp;D4517&amp;"_"&amp;B4517</f>
        <v>__</v>
      </c>
    </row>
    <row r="4518" spans="5:6" ht="16.149999999999999" customHeight="1" x14ac:dyDescent="0.25">
      <c r="E4518" s="5" t="str">
        <f>C4518&amp;"_"&amp;D4518</f>
        <v>_</v>
      </c>
      <c r="F4518" s="5" t="str">
        <f>C4518&amp;"_"&amp;D4518&amp;"_"&amp;B4518</f>
        <v>__</v>
      </c>
    </row>
    <row r="4519" spans="5:6" ht="16.149999999999999" customHeight="1" x14ac:dyDescent="0.25">
      <c r="E4519" s="5" t="str">
        <f>C4519&amp;"_"&amp;D4519</f>
        <v>_</v>
      </c>
      <c r="F4519" s="5" t="str">
        <f>C4519&amp;"_"&amp;D4519&amp;"_"&amp;B4519</f>
        <v>__</v>
      </c>
    </row>
    <row r="4520" spans="5:6" ht="16.149999999999999" customHeight="1" x14ac:dyDescent="0.25">
      <c r="E4520" s="5" t="str">
        <f>C4520&amp;"_"&amp;D4520</f>
        <v>_</v>
      </c>
      <c r="F4520" s="5" t="str">
        <f>C4520&amp;"_"&amp;D4520&amp;"_"&amp;B4520</f>
        <v>__</v>
      </c>
    </row>
    <row r="4521" spans="5:6" ht="16.149999999999999" customHeight="1" x14ac:dyDescent="0.25">
      <c r="E4521" s="5" t="str">
        <f>C4521&amp;"_"&amp;D4521</f>
        <v>_</v>
      </c>
      <c r="F4521" s="5" t="str">
        <f>C4521&amp;"_"&amp;D4521&amp;"_"&amp;B4521</f>
        <v>__</v>
      </c>
    </row>
    <row r="4522" spans="5:6" ht="16.149999999999999" customHeight="1" x14ac:dyDescent="0.25">
      <c r="E4522" s="5" t="str">
        <f>C4522&amp;"_"&amp;D4522</f>
        <v>_</v>
      </c>
      <c r="F4522" s="5" t="str">
        <f>C4522&amp;"_"&amp;D4522&amp;"_"&amp;B4522</f>
        <v>__</v>
      </c>
    </row>
    <row r="4523" spans="5:6" ht="16.149999999999999" customHeight="1" x14ac:dyDescent="0.25">
      <c r="E4523" s="5" t="str">
        <f>C4523&amp;"_"&amp;D4523</f>
        <v>_</v>
      </c>
      <c r="F4523" s="5" t="str">
        <f>C4523&amp;"_"&amp;D4523&amp;"_"&amp;B4523</f>
        <v>__</v>
      </c>
    </row>
    <row r="4524" spans="5:6" ht="16.149999999999999" customHeight="1" x14ac:dyDescent="0.25">
      <c r="E4524" s="5" t="str">
        <f>C4524&amp;"_"&amp;D4524</f>
        <v>_</v>
      </c>
      <c r="F4524" s="5" t="str">
        <f>C4524&amp;"_"&amp;D4524&amp;"_"&amp;B4524</f>
        <v>__</v>
      </c>
    </row>
    <row r="4525" spans="5:6" ht="16.149999999999999" customHeight="1" x14ac:dyDescent="0.25">
      <c r="E4525" s="5" t="str">
        <f>C4525&amp;"_"&amp;D4525</f>
        <v>_</v>
      </c>
      <c r="F4525" s="5" t="str">
        <f>C4525&amp;"_"&amp;D4525&amp;"_"&amp;B4525</f>
        <v>__</v>
      </c>
    </row>
    <row r="4526" spans="5:6" ht="16.149999999999999" customHeight="1" x14ac:dyDescent="0.25">
      <c r="E4526" s="5" t="str">
        <f>C4526&amp;"_"&amp;D4526</f>
        <v>_</v>
      </c>
      <c r="F4526" s="5" t="str">
        <f>C4526&amp;"_"&amp;D4526&amp;"_"&amp;B4526</f>
        <v>__</v>
      </c>
    </row>
    <row r="4527" spans="5:6" ht="16.149999999999999" customHeight="1" x14ac:dyDescent="0.25">
      <c r="E4527" s="5" t="str">
        <f>C4527&amp;"_"&amp;D4527</f>
        <v>_</v>
      </c>
      <c r="F4527" s="5" t="str">
        <f>C4527&amp;"_"&amp;D4527&amp;"_"&amp;B4527</f>
        <v>__</v>
      </c>
    </row>
    <row r="4528" spans="5:6" ht="16.149999999999999" customHeight="1" x14ac:dyDescent="0.25">
      <c r="E4528" s="5" t="str">
        <f>C4528&amp;"_"&amp;D4528</f>
        <v>_</v>
      </c>
      <c r="F4528" s="5" t="str">
        <f>C4528&amp;"_"&amp;D4528&amp;"_"&amp;B4528</f>
        <v>__</v>
      </c>
    </row>
    <row r="4529" spans="5:6" ht="16.149999999999999" customHeight="1" x14ac:dyDescent="0.25">
      <c r="E4529" s="5" t="str">
        <f>C4529&amp;"_"&amp;D4529</f>
        <v>_</v>
      </c>
      <c r="F4529" s="5" t="str">
        <f>C4529&amp;"_"&amp;D4529&amp;"_"&amp;B4529</f>
        <v>__</v>
      </c>
    </row>
    <row r="4530" spans="5:6" ht="16.149999999999999" customHeight="1" x14ac:dyDescent="0.25">
      <c r="E4530" s="5" t="str">
        <f>C4530&amp;"_"&amp;D4530</f>
        <v>_</v>
      </c>
      <c r="F4530" s="5" t="str">
        <f>C4530&amp;"_"&amp;D4530&amp;"_"&amp;B4530</f>
        <v>__</v>
      </c>
    </row>
    <row r="4531" spans="5:6" ht="16.149999999999999" customHeight="1" x14ac:dyDescent="0.25">
      <c r="E4531" s="5" t="str">
        <f>C4531&amp;"_"&amp;D4531</f>
        <v>_</v>
      </c>
      <c r="F4531" s="5" t="str">
        <f>C4531&amp;"_"&amp;D4531&amp;"_"&amp;B4531</f>
        <v>__</v>
      </c>
    </row>
    <row r="4532" spans="5:6" ht="16.149999999999999" customHeight="1" x14ac:dyDescent="0.25">
      <c r="E4532" s="5" t="str">
        <f>C4532&amp;"_"&amp;D4532</f>
        <v>_</v>
      </c>
      <c r="F4532" s="5" t="str">
        <f>C4532&amp;"_"&amp;D4532&amp;"_"&amp;B4532</f>
        <v>__</v>
      </c>
    </row>
    <row r="4533" spans="5:6" ht="16.149999999999999" customHeight="1" x14ac:dyDescent="0.25">
      <c r="E4533" s="5" t="str">
        <f>C4533&amp;"_"&amp;D4533</f>
        <v>_</v>
      </c>
      <c r="F4533" s="5" t="str">
        <f>C4533&amp;"_"&amp;D4533&amp;"_"&amp;B4533</f>
        <v>__</v>
      </c>
    </row>
    <row r="4534" spans="5:6" ht="16.149999999999999" customHeight="1" x14ac:dyDescent="0.25">
      <c r="E4534" s="5" t="str">
        <f>C4534&amp;"_"&amp;D4534</f>
        <v>_</v>
      </c>
      <c r="F4534" s="5" t="str">
        <f>C4534&amp;"_"&amp;D4534&amp;"_"&amp;B4534</f>
        <v>__</v>
      </c>
    </row>
    <row r="4535" spans="5:6" ht="16.149999999999999" customHeight="1" x14ac:dyDescent="0.25">
      <c r="E4535" s="5" t="str">
        <f>C4535&amp;"_"&amp;D4535</f>
        <v>_</v>
      </c>
      <c r="F4535" s="5" t="str">
        <f>C4535&amp;"_"&amp;D4535&amp;"_"&amp;B4535</f>
        <v>__</v>
      </c>
    </row>
    <row r="4536" spans="5:6" ht="16.149999999999999" customHeight="1" x14ac:dyDescent="0.25">
      <c r="E4536" s="5" t="str">
        <f>C4536&amp;"_"&amp;D4536</f>
        <v>_</v>
      </c>
      <c r="F4536" s="5" t="str">
        <f>C4536&amp;"_"&amp;D4536&amp;"_"&amp;B4536</f>
        <v>__</v>
      </c>
    </row>
    <row r="4537" spans="5:6" ht="16.149999999999999" customHeight="1" x14ac:dyDescent="0.25">
      <c r="E4537" s="5" t="str">
        <f>C4537&amp;"_"&amp;D4537</f>
        <v>_</v>
      </c>
      <c r="F4537" s="5" t="str">
        <f>C4537&amp;"_"&amp;D4537&amp;"_"&amp;B4537</f>
        <v>__</v>
      </c>
    </row>
    <row r="4538" spans="5:6" ht="16.149999999999999" customHeight="1" x14ac:dyDescent="0.25">
      <c r="E4538" s="5" t="str">
        <f>C4538&amp;"_"&amp;D4538</f>
        <v>_</v>
      </c>
      <c r="F4538" s="5" t="str">
        <f>C4538&amp;"_"&amp;D4538&amp;"_"&amp;B4538</f>
        <v>__</v>
      </c>
    </row>
    <row r="4539" spans="5:6" ht="16.149999999999999" customHeight="1" x14ac:dyDescent="0.25">
      <c r="E4539" s="5" t="str">
        <f>C4539&amp;"_"&amp;D4539</f>
        <v>_</v>
      </c>
      <c r="F4539" s="5" t="str">
        <f>C4539&amp;"_"&amp;D4539&amp;"_"&amp;B4539</f>
        <v>__</v>
      </c>
    </row>
    <row r="4540" spans="5:6" ht="16.149999999999999" customHeight="1" x14ac:dyDescent="0.25">
      <c r="E4540" s="5" t="str">
        <f>C4540&amp;"_"&amp;D4540</f>
        <v>_</v>
      </c>
      <c r="F4540" s="5" t="str">
        <f>C4540&amp;"_"&amp;D4540&amp;"_"&amp;B4540</f>
        <v>__</v>
      </c>
    </row>
    <row r="4541" spans="5:6" ht="16.149999999999999" customHeight="1" x14ac:dyDescent="0.25">
      <c r="E4541" s="5" t="str">
        <f>C4541&amp;"_"&amp;D4541</f>
        <v>_</v>
      </c>
      <c r="F4541" s="5" t="str">
        <f>C4541&amp;"_"&amp;D4541&amp;"_"&amp;B4541</f>
        <v>__</v>
      </c>
    </row>
    <row r="4542" spans="5:6" ht="16.149999999999999" customHeight="1" x14ac:dyDescent="0.25">
      <c r="E4542" s="5" t="str">
        <f>C4542&amp;"_"&amp;D4542</f>
        <v>_</v>
      </c>
      <c r="F4542" s="5" t="str">
        <f>C4542&amp;"_"&amp;D4542&amp;"_"&amp;B4542</f>
        <v>__</v>
      </c>
    </row>
    <row r="4543" spans="5:6" ht="16.149999999999999" customHeight="1" x14ac:dyDescent="0.25">
      <c r="E4543" s="5" t="str">
        <f>C4543&amp;"_"&amp;D4543</f>
        <v>_</v>
      </c>
      <c r="F4543" s="5" t="str">
        <f>C4543&amp;"_"&amp;D4543&amp;"_"&amp;B4543</f>
        <v>__</v>
      </c>
    </row>
    <row r="4544" spans="5:6" ht="16.149999999999999" customHeight="1" x14ac:dyDescent="0.25">
      <c r="E4544" s="5" t="str">
        <f>C4544&amp;"_"&amp;D4544</f>
        <v>_</v>
      </c>
      <c r="F4544" s="5" t="str">
        <f>C4544&amp;"_"&amp;D4544&amp;"_"&amp;B4544</f>
        <v>__</v>
      </c>
    </row>
    <row r="4545" spans="5:6" ht="16.149999999999999" customHeight="1" x14ac:dyDescent="0.25">
      <c r="E4545" s="5" t="str">
        <f>C4545&amp;"_"&amp;D4545</f>
        <v>_</v>
      </c>
      <c r="F4545" s="5" t="str">
        <f>C4545&amp;"_"&amp;D4545&amp;"_"&amp;B4545</f>
        <v>__</v>
      </c>
    </row>
    <row r="4546" spans="5:6" ht="16.149999999999999" customHeight="1" x14ac:dyDescent="0.25">
      <c r="E4546" s="5" t="str">
        <f>C4546&amp;"_"&amp;D4546</f>
        <v>_</v>
      </c>
      <c r="F4546" s="5" t="str">
        <f>C4546&amp;"_"&amp;D4546&amp;"_"&amp;B4546</f>
        <v>__</v>
      </c>
    </row>
    <row r="4547" spans="5:6" ht="16.149999999999999" customHeight="1" x14ac:dyDescent="0.25">
      <c r="E4547" s="5" t="str">
        <f>C4547&amp;"_"&amp;D4547</f>
        <v>_</v>
      </c>
      <c r="F4547" s="5" t="str">
        <f>C4547&amp;"_"&amp;D4547&amp;"_"&amp;B4547</f>
        <v>__</v>
      </c>
    </row>
    <row r="4548" spans="5:6" ht="16.149999999999999" customHeight="1" x14ac:dyDescent="0.25">
      <c r="E4548" s="5" t="str">
        <f>C4548&amp;"_"&amp;D4548</f>
        <v>_</v>
      </c>
      <c r="F4548" s="5" t="str">
        <f>C4548&amp;"_"&amp;D4548&amp;"_"&amp;B4548</f>
        <v>__</v>
      </c>
    </row>
    <row r="4549" spans="5:6" ht="16.149999999999999" customHeight="1" x14ac:dyDescent="0.25">
      <c r="E4549" s="5" t="str">
        <f>C4549&amp;"_"&amp;D4549</f>
        <v>_</v>
      </c>
      <c r="F4549" s="5" t="str">
        <f>C4549&amp;"_"&amp;D4549&amp;"_"&amp;B4549</f>
        <v>__</v>
      </c>
    </row>
    <row r="4550" spans="5:6" ht="16.149999999999999" customHeight="1" x14ac:dyDescent="0.25">
      <c r="E4550" s="5" t="str">
        <f>C4550&amp;"_"&amp;D4550</f>
        <v>_</v>
      </c>
      <c r="F4550" s="5" t="str">
        <f>C4550&amp;"_"&amp;D4550&amp;"_"&amp;B4550</f>
        <v>__</v>
      </c>
    </row>
    <row r="4551" spans="5:6" ht="16.149999999999999" customHeight="1" x14ac:dyDescent="0.25">
      <c r="E4551" s="5" t="str">
        <f>C4551&amp;"_"&amp;D4551</f>
        <v>_</v>
      </c>
      <c r="F4551" s="5" t="str">
        <f>C4551&amp;"_"&amp;D4551&amp;"_"&amp;B4551</f>
        <v>__</v>
      </c>
    </row>
    <row r="4552" spans="5:6" ht="16.149999999999999" customHeight="1" x14ac:dyDescent="0.25">
      <c r="E4552" s="5" t="str">
        <f>C4552&amp;"_"&amp;D4552</f>
        <v>_</v>
      </c>
      <c r="F4552" s="5" t="str">
        <f>C4552&amp;"_"&amp;D4552&amp;"_"&amp;B4552</f>
        <v>__</v>
      </c>
    </row>
    <row r="4553" spans="5:6" ht="16.149999999999999" customHeight="1" x14ac:dyDescent="0.25">
      <c r="E4553" s="5" t="str">
        <f>C4553&amp;"_"&amp;D4553</f>
        <v>_</v>
      </c>
      <c r="F4553" s="5" t="str">
        <f>C4553&amp;"_"&amp;D4553&amp;"_"&amp;B4553</f>
        <v>__</v>
      </c>
    </row>
    <row r="4554" spans="5:6" ht="16.149999999999999" customHeight="1" x14ac:dyDescent="0.25">
      <c r="E4554" s="5" t="str">
        <f>C4554&amp;"_"&amp;D4554</f>
        <v>_</v>
      </c>
      <c r="F4554" s="5" t="str">
        <f>C4554&amp;"_"&amp;D4554&amp;"_"&amp;B4554</f>
        <v>__</v>
      </c>
    </row>
    <row r="4555" spans="5:6" ht="16.149999999999999" customHeight="1" x14ac:dyDescent="0.25">
      <c r="E4555" s="5" t="str">
        <f>C4555&amp;"_"&amp;D4555</f>
        <v>_</v>
      </c>
      <c r="F4555" s="5" t="str">
        <f>C4555&amp;"_"&amp;D4555&amp;"_"&amp;B4555</f>
        <v>__</v>
      </c>
    </row>
    <row r="4556" spans="5:6" ht="16.149999999999999" customHeight="1" x14ac:dyDescent="0.25">
      <c r="E4556" s="5" t="str">
        <f>C4556&amp;"_"&amp;D4556</f>
        <v>_</v>
      </c>
      <c r="F4556" s="5" t="str">
        <f>C4556&amp;"_"&amp;D4556&amp;"_"&amp;B4556</f>
        <v>__</v>
      </c>
    </row>
    <row r="4557" spans="5:6" ht="16.149999999999999" customHeight="1" x14ac:dyDescent="0.25">
      <c r="E4557" s="5" t="str">
        <f>C4557&amp;"_"&amp;D4557</f>
        <v>_</v>
      </c>
      <c r="F4557" s="5" t="str">
        <f>C4557&amp;"_"&amp;D4557&amp;"_"&amp;B4557</f>
        <v>__</v>
      </c>
    </row>
    <row r="4558" spans="5:6" ht="16.149999999999999" customHeight="1" x14ac:dyDescent="0.25">
      <c r="E4558" s="5" t="str">
        <f>C4558&amp;"_"&amp;D4558</f>
        <v>_</v>
      </c>
      <c r="F4558" s="5" t="str">
        <f>C4558&amp;"_"&amp;D4558&amp;"_"&amp;B4558</f>
        <v>__</v>
      </c>
    </row>
    <row r="4559" spans="5:6" ht="16.149999999999999" customHeight="1" x14ac:dyDescent="0.25">
      <c r="E4559" s="5" t="str">
        <f>C4559&amp;"_"&amp;D4559</f>
        <v>_</v>
      </c>
      <c r="F4559" s="5" t="str">
        <f>C4559&amp;"_"&amp;D4559&amp;"_"&amp;B4559</f>
        <v>__</v>
      </c>
    </row>
    <row r="4560" spans="5:6" ht="16.149999999999999" customHeight="1" x14ac:dyDescent="0.25">
      <c r="E4560" s="5" t="str">
        <f>C4560&amp;"_"&amp;D4560</f>
        <v>_</v>
      </c>
      <c r="F4560" s="5" t="str">
        <f>C4560&amp;"_"&amp;D4560&amp;"_"&amp;B4560</f>
        <v>__</v>
      </c>
    </row>
    <row r="4561" spans="5:6" ht="16.149999999999999" customHeight="1" x14ac:dyDescent="0.25">
      <c r="E4561" s="5" t="str">
        <f>C4561&amp;"_"&amp;D4561</f>
        <v>_</v>
      </c>
      <c r="F4561" s="5" t="str">
        <f>C4561&amp;"_"&amp;D4561&amp;"_"&amp;B4561</f>
        <v>__</v>
      </c>
    </row>
    <row r="4562" spans="5:6" ht="16.149999999999999" customHeight="1" x14ac:dyDescent="0.25">
      <c r="E4562" s="5" t="str">
        <f>C4562&amp;"_"&amp;D4562</f>
        <v>_</v>
      </c>
      <c r="F4562" s="5" t="str">
        <f>C4562&amp;"_"&amp;D4562&amp;"_"&amp;B4562</f>
        <v>__</v>
      </c>
    </row>
    <row r="4563" spans="5:6" ht="16.149999999999999" customHeight="1" x14ac:dyDescent="0.25">
      <c r="E4563" s="5" t="str">
        <f>C4563&amp;"_"&amp;D4563</f>
        <v>_</v>
      </c>
      <c r="F4563" s="5" t="str">
        <f>C4563&amp;"_"&amp;D4563&amp;"_"&amp;B4563</f>
        <v>__</v>
      </c>
    </row>
    <row r="4564" spans="5:6" ht="16.149999999999999" customHeight="1" x14ac:dyDescent="0.25">
      <c r="E4564" s="5" t="str">
        <f>C4564&amp;"_"&amp;D4564</f>
        <v>_</v>
      </c>
      <c r="F4564" s="5" t="str">
        <f>C4564&amp;"_"&amp;D4564&amp;"_"&amp;B4564</f>
        <v>__</v>
      </c>
    </row>
    <row r="4565" spans="5:6" ht="16.149999999999999" customHeight="1" x14ac:dyDescent="0.25">
      <c r="E4565" s="5" t="str">
        <f>C4565&amp;"_"&amp;D4565</f>
        <v>_</v>
      </c>
      <c r="F4565" s="5" t="str">
        <f>C4565&amp;"_"&amp;D4565&amp;"_"&amp;B4565</f>
        <v>__</v>
      </c>
    </row>
    <row r="4566" spans="5:6" ht="16.149999999999999" customHeight="1" x14ac:dyDescent="0.25">
      <c r="E4566" s="5" t="str">
        <f>C4566&amp;"_"&amp;D4566</f>
        <v>_</v>
      </c>
      <c r="F4566" s="5" t="str">
        <f>C4566&amp;"_"&amp;D4566&amp;"_"&amp;B4566</f>
        <v>__</v>
      </c>
    </row>
    <row r="4567" spans="5:6" ht="16.149999999999999" customHeight="1" x14ac:dyDescent="0.25">
      <c r="E4567" s="5" t="str">
        <f>C4567&amp;"_"&amp;D4567</f>
        <v>_</v>
      </c>
      <c r="F4567" s="5" t="str">
        <f>C4567&amp;"_"&amp;D4567&amp;"_"&amp;B4567</f>
        <v>__</v>
      </c>
    </row>
    <row r="4568" spans="5:6" ht="16.149999999999999" customHeight="1" x14ac:dyDescent="0.25">
      <c r="E4568" s="5" t="str">
        <f>C4568&amp;"_"&amp;D4568</f>
        <v>_</v>
      </c>
      <c r="F4568" s="5" t="str">
        <f>C4568&amp;"_"&amp;D4568&amp;"_"&amp;B4568</f>
        <v>__</v>
      </c>
    </row>
    <row r="4569" spans="5:6" ht="16.149999999999999" customHeight="1" x14ac:dyDescent="0.25">
      <c r="E4569" s="5" t="str">
        <f>C4569&amp;"_"&amp;D4569</f>
        <v>_</v>
      </c>
      <c r="F4569" s="5" t="str">
        <f>C4569&amp;"_"&amp;D4569&amp;"_"&amp;B4569</f>
        <v>__</v>
      </c>
    </row>
    <row r="4570" spans="5:6" ht="16.149999999999999" customHeight="1" x14ac:dyDescent="0.25">
      <c r="E4570" s="5" t="str">
        <f>C4570&amp;"_"&amp;D4570</f>
        <v>_</v>
      </c>
      <c r="F4570" s="5" t="str">
        <f>C4570&amp;"_"&amp;D4570&amp;"_"&amp;B4570</f>
        <v>__</v>
      </c>
    </row>
    <row r="4571" spans="5:6" ht="16.149999999999999" customHeight="1" x14ac:dyDescent="0.25">
      <c r="E4571" s="5" t="str">
        <f>C4571&amp;"_"&amp;D4571</f>
        <v>_</v>
      </c>
      <c r="F4571" s="5" t="str">
        <f>C4571&amp;"_"&amp;D4571&amp;"_"&amp;B4571</f>
        <v>__</v>
      </c>
    </row>
    <row r="4572" spans="5:6" ht="16.149999999999999" customHeight="1" x14ac:dyDescent="0.25">
      <c r="E4572" s="5" t="str">
        <f>C4572&amp;"_"&amp;D4572</f>
        <v>_</v>
      </c>
      <c r="F4572" s="5" t="str">
        <f>C4572&amp;"_"&amp;D4572&amp;"_"&amp;B4572</f>
        <v>__</v>
      </c>
    </row>
    <row r="4573" spans="5:6" ht="16.149999999999999" customHeight="1" x14ac:dyDescent="0.25">
      <c r="E4573" s="5" t="str">
        <f>C4573&amp;"_"&amp;D4573</f>
        <v>_</v>
      </c>
      <c r="F4573" s="5" t="str">
        <f>C4573&amp;"_"&amp;D4573&amp;"_"&amp;B4573</f>
        <v>__</v>
      </c>
    </row>
    <row r="4574" spans="5:6" ht="16.149999999999999" customHeight="1" x14ac:dyDescent="0.25">
      <c r="E4574" s="5" t="str">
        <f>C4574&amp;"_"&amp;D4574</f>
        <v>_</v>
      </c>
      <c r="F4574" s="5" t="str">
        <f>C4574&amp;"_"&amp;D4574&amp;"_"&amp;B4574</f>
        <v>__</v>
      </c>
    </row>
    <row r="4575" spans="5:6" ht="16.149999999999999" customHeight="1" x14ac:dyDescent="0.25">
      <c r="E4575" s="5" t="str">
        <f>C4575&amp;"_"&amp;D4575</f>
        <v>_</v>
      </c>
      <c r="F4575" s="5" t="str">
        <f>C4575&amp;"_"&amp;D4575&amp;"_"&amp;B4575</f>
        <v>__</v>
      </c>
    </row>
    <row r="4576" spans="5:6" ht="16.149999999999999" customHeight="1" x14ac:dyDescent="0.25">
      <c r="E4576" s="5" t="str">
        <f>C4576&amp;"_"&amp;D4576</f>
        <v>_</v>
      </c>
      <c r="F4576" s="5" t="str">
        <f>C4576&amp;"_"&amp;D4576&amp;"_"&amp;B4576</f>
        <v>__</v>
      </c>
    </row>
    <row r="4577" spans="5:6" ht="16.149999999999999" customHeight="1" x14ac:dyDescent="0.25">
      <c r="E4577" s="5" t="str">
        <f>C4577&amp;"_"&amp;D4577</f>
        <v>_</v>
      </c>
      <c r="F4577" s="5" t="str">
        <f>C4577&amp;"_"&amp;D4577&amp;"_"&amp;B4577</f>
        <v>__</v>
      </c>
    </row>
    <row r="4578" spans="5:6" ht="16.149999999999999" customHeight="1" x14ac:dyDescent="0.25">
      <c r="E4578" s="5" t="str">
        <f>C4578&amp;"_"&amp;D4578</f>
        <v>_</v>
      </c>
      <c r="F4578" s="5" t="str">
        <f>C4578&amp;"_"&amp;D4578&amp;"_"&amp;B4578</f>
        <v>__</v>
      </c>
    </row>
    <row r="4579" spans="5:6" ht="16.149999999999999" customHeight="1" x14ac:dyDescent="0.25">
      <c r="E4579" s="5" t="str">
        <f>C4579&amp;"_"&amp;D4579</f>
        <v>_</v>
      </c>
      <c r="F4579" s="5" t="str">
        <f>C4579&amp;"_"&amp;D4579&amp;"_"&amp;B4579</f>
        <v>__</v>
      </c>
    </row>
    <row r="4580" spans="5:6" ht="16.149999999999999" customHeight="1" x14ac:dyDescent="0.25">
      <c r="E4580" s="5" t="str">
        <f>C4580&amp;"_"&amp;D4580</f>
        <v>_</v>
      </c>
      <c r="F4580" s="5" t="str">
        <f>C4580&amp;"_"&amp;D4580&amp;"_"&amp;B4580</f>
        <v>__</v>
      </c>
    </row>
    <row r="4581" spans="5:6" ht="16.149999999999999" customHeight="1" x14ac:dyDescent="0.25">
      <c r="E4581" s="5" t="str">
        <f>C4581&amp;"_"&amp;D4581</f>
        <v>_</v>
      </c>
      <c r="F4581" s="5" t="str">
        <f>C4581&amp;"_"&amp;D4581&amp;"_"&amp;B4581</f>
        <v>__</v>
      </c>
    </row>
    <row r="4582" spans="5:6" ht="16.149999999999999" customHeight="1" x14ac:dyDescent="0.25">
      <c r="E4582" s="5" t="str">
        <f>C4582&amp;"_"&amp;D4582</f>
        <v>_</v>
      </c>
      <c r="F4582" s="5" t="str">
        <f>C4582&amp;"_"&amp;D4582&amp;"_"&amp;B4582</f>
        <v>__</v>
      </c>
    </row>
    <row r="4583" spans="5:6" ht="16.149999999999999" customHeight="1" x14ac:dyDescent="0.25">
      <c r="E4583" s="5" t="str">
        <f>C4583&amp;"_"&amp;D4583</f>
        <v>_</v>
      </c>
      <c r="F4583" s="5" t="str">
        <f>C4583&amp;"_"&amp;D4583&amp;"_"&amp;B4583</f>
        <v>__</v>
      </c>
    </row>
    <row r="4584" spans="5:6" ht="16.149999999999999" customHeight="1" x14ac:dyDescent="0.25">
      <c r="E4584" s="5" t="str">
        <f>C4584&amp;"_"&amp;D4584</f>
        <v>_</v>
      </c>
      <c r="F4584" s="5" t="str">
        <f>C4584&amp;"_"&amp;D4584&amp;"_"&amp;B4584</f>
        <v>__</v>
      </c>
    </row>
    <row r="4585" spans="5:6" ht="16.149999999999999" customHeight="1" x14ac:dyDescent="0.25">
      <c r="E4585" s="5" t="str">
        <f>C4585&amp;"_"&amp;D4585</f>
        <v>_</v>
      </c>
      <c r="F4585" s="5" t="str">
        <f>C4585&amp;"_"&amp;D4585&amp;"_"&amp;B4585</f>
        <v>__</v>
      </c>
    </row>
    <row r="4586" spans="5:6" ht="16.149999999999999" customHeight="1" x14ac:dyDescent="0.25">
      <c r="E4586" s="5" t="str">
        <f>C4586&amp;"_"&amp;D4586</f>
        <v>_</v>
      </c>
      <c r="F4586" s="5" t="str">
        <f>C4586&amp;"_"&amp;D4586&amp;"_"&amp;B4586</f>
        <v>__</v>
      </c>
    </row>
    <row r="4587" spans="5:6" ht="16.149999999999999" customHeight="1" x14ac:dyDescent="0.25">
      <c r="E4587" s="5" t="str">
        <f>C4587&amp;"_"&amp;D4587</f>
        <v>_</v>
      </c>
      <c r="F4587" s="5" t="str">
        <f>C4587&amp;"_"&amp;D4587&amp;"_"&amp;B4587</f>
        <v>__</v>
      </c>
    </row>
    <row r="4588" spans="5:6" ht="16.149999999999999" customHeight="1" x14ac:dyDescent="0.25">
      <c r="E4588" s="5" t="str">
        <f>C4588&amp;"_"&amp;D4588</f>
        <v>_</v>
      </c>
      <c r="F4588" s="5" t="str">
        <f>C4588&amp;"_"&amp;D4588&amp;"_"&amp;B4588</f>
        <v>__</v>
      </c>
    </row>
    <row r="4589" spans="5:6" ht="16.149999999999999" customHeight="1" x14ac:dyDescent="0.25">
      <c r="E4589" s="5" t="str">
        <f>C4589&amp;"_"&amp;D4589</f>
        <v>_</v>
      </c>
      <c r="F4589" s="5" t="str">
        <f>C4589&amp;"_"&amp;D4589&amp;"_"&amp;B4589</f>
        <v>__</v>
      </c>
    </row>
    <row r="4590" spans="5:6" ht="16.149999999999999" customHeight="1" x14ac:dyDescent="0.25">
      <c r="E4590" s="5" t="str">
        <f>C4590&amp;"_"&amp;D4590</f>
        <v>_</v>
      </c>
      <c r="F4590" s="5" t="str">
        <f>C4590&amp;"_"&amp;D4590&amp;"_"&amp;B4590</f>
        <v>__</v>
      </c>
    </row>
    <row r="4591" spans="5:6" ht="16.149999999999999" customHeight="1" x14ac:dyDescent="0.25">
      <c r="E4591" s="5" t="str">
        <f>C4591&amp;"_"&amp;D4591</f>
        <v>_</v>
      </c>
      <c r="F4591" s="5" t="str">
        <f>C4591&amp;"_"&amp;D4591&amp;"_"&amp;B4591</f>
        <v>__</v>
      </c>
    </row>
    <row r="4592" spans="5:6" ht="16.149999999999999" customHeight="1" x14ac:dyDescent="0.25">
      <c r="E4592" s="5" t="str">
        <f>C4592&amp;"_"&amp;D4592</f>
        <v>_</v>
      </c>
      <c r="F4592" s="5" t="str">
        <f>C4592&amp;"_"&amp;D4592&amp;"_"&amp;B4592</f>
        <v>__</v>
      </c>
    </row>
    <row r="4593" spans="5:6" ht="16.149999999999999" customHeight="1" x14ac:dyDescent="0.25">
      <c r="E4593" s="5" t="str">
        <f>C4593&amp;"_"&amp;D4593</f>
        <v>_</v>
      </c>
      <c r="F4593" s="5" t="str">
        <f>C4593&amp;"_"&amp;D4593&amp;"_"&amp;B4593</f>
        <v>__</v>
      </c>
    </row>
    <row r="4594" spans="5:6" ht="16.149999999999999" customHeight="1" x14ac:dyDescent="0.25">
      <c r="E4594" s="5" t="str">
        <f>C4594&amp;"_"&amp;D4594</f>
        <v>_</v>
      </c>
      <c r="F4594" s="5" t="str">
        <f>C4594&amp;"_"&amp;D4594&amp;"_"&amp;B4594</f>
        <v>__</v>
      </c>
    </row>
    <row r="4595" spans="5:6" ht="16.149999999999999" customHeight="1" x14ac:dyDescent="0.25">
      <c r="E4595" s="5" t="str">
        <f>C4595&amp;"_"&amp;D4595</f>
        <v>_</v>
      </c>
      <c r="F4595" s="5" t="str">
        <f>C4595&amp;"_"&amp;D4595&amp;"_"&amp;B4595</f>
        <v>__</v>
      </c>
    </row>
    <row r="4596" spans="5:6" ht="16.149999999999999" customHeight="1" x14ac:dyDescent="0.25">
      <c r="E4596" s="5" t="str">
        <f>C4596&amp;"_"&amp;D4596</f>
        <v>_</v>
      </c>
      <c r="F4596" s="5" t="str">
        <f>C4596&amp;"_"&amp;D4596&amp;"_"&amp;B4596</f>
        <v>__</v>
      </c>
    </row>
    <row r="4597" spans="5:6" ht="16.149999999999999" customHeight="1" x14ac:dyDescent="0.25">
      <c r="E4597" s="5" t="str">
        <f>C4597&amp;"_"&amp;D4597</f>
        <v>_</v>
      </c>
      <c r="F4597" s="5" t="str">
        <f>C4597&amp;"_"&amp;D4597&amp;"_"&amp;B4597</f>
        <v>__</v>
      </c>
    </row>
    <row r="4598" spans="5:6" ht="16.149999999999999" customHeight="1" x14ac:dyDescent="0.25">
      <c r="E4598" s="5" t="str">
        <f>C4598&amp;"_"&amp;D4598</f>
        <v>_</v>
      </c>
      <c r="F4598" s="5" t="str">
        <f>C4598&amp;"_"&amp;D4598&amp;"_"&amp;B4598</f>
        <v>__</v>
      </c>
    </row>
    <row r="4599" spans="5:6" ht="16.149999999999999" customHeight="1" x14ac:dyDescent="0.25">
      <c r="E4599" s="5" t="str">
        <f>C4599&amp;"_"&amp;D4599</f>
        <v>_</v>
      </c>
      <c r="F4599" s="5" t="str">
        <f>C4599&amp;"_"&amp;D4599&amp;"_"&amp;B4599</f>
        <v>__</v>
      </c>
    </row>
    <row r="4600" spans="5:6" ht="16.149999999999999" customHeight="1" x14ac:dyDescent="0.25">
      <c r="E4600" s="5" t="str">
        <f>C4600&amp;"_"&amp;D4600</f>
        <v>_</v>
      </c>
      <c r="F4600" s="5" t="str">
        <f>C4600&amp;"_"&amp;D4600&amp;"_"&amp;B4600</f>
        <v>__</v>
      </c>
    </row>
    <row r="4601" spans="5:6" ht="16.149999999999999" customHeight="1" x14ac:dyDescent="0.25">
      <c r="E4601" s="5" t="str">
        <f>C4601&amp;"_"&amp;D4601</f>
        <v>_</v>
      </c>
      <c r="F4601" s="5" t="str">
        <f>C4601&amp;"_"&amp;D4601&amp;"_"&amp;B4601</f>
        <v>__</v>
      </c>
    </row>
    <row r="4602" spans="5:6" ht="16.149999999999999" customHeight="1" x14ac:dyDescent="0.25">
      <c r="E4602" s="5" t="str">
        <f>C4602&amp;"_"&amp;D4602</f>
        <v>_</v>
      </c>
      <c r="F4602" s="5" t="str">
        <f>C4602&amp;"_"&amp;D4602&amp;"_"&amp;B4602</f>
        <v>__</v>
      </c>
    </row>
    <row r="4603" spans="5:6" ht="16.149999999999999" customHeight="1" x14ac:dyDescent="0.25">
      <c r="E4603" s="5" t="str">
        <f>C4603&amp;"_"&amp;D4603</f>
        <v>_</v>
      </c>
      <c r="F4603" s="5" t="str">
        <f>C4603&amp;"_"&amp;D4603&amp;"_"&amp;B4603</f>
        <v>__</v>
      </c>
    </row>
    <row r="4604" spans="5:6" ht="16.149999999999999" customHeight="1" x14ac:dyDescent="0.25">
      <c r="E4604" s="5" t="str">
        <f>C4604&amp;"_"&amp;D4604</f>
        <v>_</v>
      </c>
      <c r="F4604" s="5" t="str">
        <f>C4604&amp;"_"&amp;D4604&amp;"_"&amp;B4604</f>
        <v>__</v>
      </c>
    </row>
    <row r="4605" spans="5:6" ht="16.149999999999999" customHeight="1" x14ac:dyDescent="0.25">
      <c r="E4605" s="5" t="str">
        <f>C4605&amp;"_"&amp;D4605</f>
        <v>_</v>
      </c>
      <c r="F4605" s="5" t="str">
        <f>C4605&amp;"_"&amp;D4605&amp;"_"&amp;B4605</f>
        <v>__</v>
      </c>
    </row>
    <row r="4606" spans="5:6" ht="16.149999999999999" customHeight="1" x14ac:dyDescent="0.25">
      <c r="E4606" s="5" t="str">
        <f>C4606&amp;"_"&amp;D4606</f>
        <v>_</v>
      </c>
      <c r="F4606" s="5" t="str">
        <f>C4606&amp;"_"&amp;D4606&amp;"_"&amp;B4606</f>
        <v>__</v>
      </c>
    </row>
    <row r="4607" spans="5:6" ht="16.149999999999999" customHeight="1" x14ac:dyDescent="0.25">
      <c r="E4607" s="5" t="str">
        <f>C4607&amp;"_"&amp;D4607</f>
        <v>_</v>
      </c>
      <c r="F4607" s="5" t="str">
        <f>C4607&amp;"_"&amp;D4607&amp;"_"&amp;B4607</f>
        <v>__</v>
      </c>
    </row>
    <row r="4608" spans="5:6" ht="16.149999999999999" customHeight="1" x14ac:dyDescent="0.25">
      <c r="E4608" s="5" t="str">
        <f>C4608&amp;"_"&amp;D4608</f>
        <v>_</v>
      </c>
      <c r="F4608" s="5" t="str">
        <f>C4608&amp;"_"&amp;D4608&amp;"_"&amp;B4608</f>
        <v>__</v>
      </c>
    </row>
    <row r="4609" spans="5:6" ht="16.149999999999999" customHeight="1" x14ac:dyDescent="0.25">
      <c r="E4609" s="5" t="str">
        <f>C4609&amp;"_"&amp;D4609</f>
        <v>_</v>
      </c>
      <c r="F4609" s="5" t="str">
        <f>C4609&amp;"_"&amp;D4609&amp;"_"&amp;B4609</f>
        <v>__</v>
      </c>
    </row>
    <row r="4610" spans="5:6" ht="16.149999999999999" customHeight="1" x14ac:dyDescent="0.25">
      <c r="E4610" s="5" t="str">
        <f>C4610&amp;"_"&amp;D4610</f>
        <v>_</v>
      </c>
      <c r="F4610" s="5" t="str">
        <f>C4610&amp;"_"&amp;D4610&amp;"_"&amp;B4610</f>
        <v>__</v>
      </c>
    </row>
    <row r="4611" spans="5:6" ht="16.149999999999999" customHeight="1" x14ac:dyDescent="0.25">
      <c r="E4611" s="5" t="str">
        <f>C4611&amp;"_"&amp;D4611</f>
        <v>_</v>
      </c>
      <c r="F4611" s="5" t="str">
        <f>C4611&amp;"_"&amp;D4611&amp;"_"&amp;B4611</f>
        <v>__</v>
      </c>
    </row>
    <row r="4612" spans="5:6" ht="16.149999999999999" customHeight="1" x14ac:dyDescent="0.25">
      <c r="E4612" s="5" t="str">
        <f>C4612&amp;"_"&amp;D4612</f>
        <v>_</v>
      </c>
      <c r="F4612" s="5" t="str">
        <f>C4612&amp;"_"&amp;D4612&amp;"_"&amp;B4612</f>
        <v>__</v>
      </c>
    </row>
    <row r="4613" spans="5:6" ht="16.149999999999999" customHeight="1" x14ac:dyDescent="0.25">
      <c r="E4613" s="5" t="str">
        <f>C4613&amp;"_"&amp;D4613</f>
        <v>_</v>
      </c>
      <c r="F4613" s="5" t="str">
        <f>C4613&amp;"_"&amp;D4613&amp;"_"&amp;B4613</f>
        <v>__</v>
      </c>
    </row>
    <row r="4614" spans="5:6" ht="16.149999999999999" customHeight="1" x14ac:dyDescent="0.25">
      <c r="E4614" s="5" t="str">
        <f>C4614&amp;"_"&amp;D4614</f>
        <v>_</v>
      </c>
      <c r="F4614" s="5" t="str">
        <f>C4614&amp;"_"&amp;D4614&amp;"_"&amp;B4614</f>
        <v>__</v>
      </c>
    </row>
    <row r="4615" spans="5:6" ht="16.149999999999999" customHeight="1" x14ac:dyDescent="0.25">
      <c r="E4615" s="5" t="str">
        <f>C4615&amp;"_"&amp;D4615</f>
        <v>_</v>
      </c>
      <c r="F4615" s="5" t="str">
        <f>C4615&amp;"_"&amp;D4615&amp;"_"&amp;B4615</f>
        <v>__</v>
      </c>
    </row>
    <row r="4616" spans="5:6" ht="16.149999999999999" customHeight="1" x14ac:dyDescent="0.25">
      <c r="E4616" s="5" t="str">
        <f>C4616&amp;"_"&amp;D4616</f>
        <v>_</v>
      </c>
      <c r="F4616" s="5" t="str">
        <f>C4616&amp;"_"&amp;D4616&amp;"_"&amp;B4616</f>
        <v>__</v>
      </c>
    </row>
    <row r="4617" spans="5:6" ht="16.149999999999999" customHeight="1" x14ac:dyDescent="0.25">
      <c r="E4617" s="5" t="str">
        <f>C4617&amp;"_"&amp;D4617</f>
        <v>_</v>
      </c>
      <c r="F4617" s="5" t="str">
        <f>C4617&amp;"_"&amp;D4617&amp;"_"&amp;B4617</f>
        <v>__</v>
      </c>
    </row>
    <row r="4618" spans="5:6" ht="16.149999999999999" customHeight="1" x14ac:dyDescent="0.25">
      <c r="E4618" s="5" t="str">
        <f>C4618&amp;"_"&amp;D4618</f>
        <v>_</v>
      </c>
      <c r="F4618" s="5" t="str">
        <f>C4618&amp;"_"&amp;D4618&amp;"_"&amp;B4618</f>
        <v>__</v>
      </c>
    </row>
    <row r="4619" spans="5:6" ht="16.149999999999999" customHeight="1" x14ac:dyDescent="0.25">
      <c r="E4619" s="5" t="str">
        <f>C4619&amp;"_"&amp;D4619</f>
        <v>_</v>
      </c>
      <c r="F4619" s="5" t="str">
        <f>C4619&amp;"_"&amp;D4619&amp;"_"&amp;B4619</f>
        <v>__</v>
      </c>
    </row>
    <row r="4620" spans="5:6" ht="16.149999999999999" customHeight="1" x14ac:dyDescent="0.25">
      <c r="E4620" s="5" t="str">
        <f>C4620&amp;"_"&amp;D4620</f>
        <v>_</v>
      </c>
      <c r="F4620" s="5" t="str">
        <f>C4620&amp;"_"&amp;D4620&amp;"_"&amp;B4620</f>
        <v>__</v>
      </c>
    </row>
    <row r="4621" spans="5:6" ht="16.149999999999999" customHeight="1" x14ac:dyDescent="0.25">
      <c r="E4621" s="5" t="str">
        <f>C4621&amp;"_"&amp;D4621</f>
        <v>_</v>
      </c>
      <c r="F4621" s="5" t="str">
        <f>C4621&amp;"_"&amp;D4621&amp;"_"&amp;B4621</f>
        <v>__</v>
      </c>
    </row>
    <row r="4622" spans="5:6" ht="16.149999999999999" customHeight="1" x14ac:dyDescent="0.25">
      <c r="E4622" s="5" t="str">
        <f>C4622&amp;"_"&amp;D4622</f>
        <v>_</v>
      </c>
      <c r="F4622" s="5" t="str">
        <f>C4622&amp;"_"&amp;D4622&amp;"_"&amp;B4622</f>
        <v>__</v>
      </c>
    </row>
    <row r="4623" spans="5:6" ht="16.149999999999999" customHeight="1" x14ac:dyDescent="0.25">
      <c r="E4623" s="5" t="str">
        <f>C4623&amp;"_"&amp;D4623</f>
        <v>_</v>
      </c>
      <c r="F4623" s="5" t="str">
        <f>C4623&amp;"_"&amp;D4623&amp;"_"&amp;B4623</f>
        <v>__</v>
      </c>
    </row>
    <row r="4624" spans="5:6" ht="16.149999999999999" customHeight="1" x14ac:dyDescent="0.25">
      <c r="E4624" s="5" t="str">
        <f>C4624&amp;"_"&amp;D4624</f>
        <v>_</v>
      </c>
      <c r="F4624" s="5" t="str">
        <f>C4624&amp;"_"&amp;D4624&amp;"_"&amp;B4624</f>
        <v>__</v>
      </c>
    </row>
    <row r="4625" spans="5:6" ht="16.149999999999999" customHeight="1" x14ac:dyDescent="0.25">
      <c r="E4625" s="5" t="str">
        <f>C4625&amp;"_"&amp;D4625</f>
        <v>_</v>
      </c>
      <c r="F4625" s="5" t="str">
        <f>C4625&amp;"_"&amp;D4625&amp;"_"&amp;B4625</f>
        <v>__</v>
      </c>
    </row>
    <row r="4626" spans="5:6" ht="16.149999999999999" customHeight="1" x14ac:dyDescent="0.25">
      <c r="E4626" s="5" t="str">
        <f>C4626&amp;"_"&amp;D4626</f>
        <v>_</v>
      </c>
      <c r="F4626" s="5" t="str">
        <f>C4626&amp;"_"&amp;D4626&amp;"_"&amp;B4626</f>
        <v>__</v>
      </c>
    </row>
    <row r="4627" spans="5:6" ht="16.149999999999999" customHeight="1" x14ac:dyDescent="0.25">
      <c r="E4627" s="5" t="str">
        <f>C4627&amp;"_"&amp;D4627</f>
        <v>_</v>
      </c>
      <c r="F4627" s="5" t="str">
        <f>C4627&amp;"_"&amp;D4627&amp;"_"&amp;B4627</f>
        <v>__</v>
      </c>
    </row>
    <row r="4628" spans="5:6" ht="16.149999999999999" customHeight="1" x14ac:dyDescent="0.25">
      <c r="E4628" s="5" t="str">
        <f>C4628&amp;"_"&amp;D4628</f>
        <v>_</v>
      </c>
      <c r="F4628" s="5" t="str">
        <f>C4628&amp;"_"&amp;D4628&amp;"_"&amp;B4628</f>
        <v>__</v>
      </c>
    </row>
    <row r="4629" spans="5:6" ht="16.149999999999999" customHeight="1" x14ac:dyDescent="0.25">
      <c r="E4629" s="5" t="str">
        <f>C4629&amp;"_"&amp;D4629</f>
        <v>_</v>
      </c>
      <c r="F4629" s="5" t="str">
        <f>C4629&amp;"_"&amp;D4629&amp;"_"&amp;B4629</f>
        <v>__</v>
      </c>
    </row>
    <row r="4630" spans="5:6" ht="16.149999999999999" customHeight="1" x14ac:dyDescent="0.25">
      <c r="E4630" s="5" t="str">
        <f>C4630&amp;"_"&amp;D4630</f>
        <v>_</v>
      </c>
      <c r="F4630" s="5" t="str">
        <f>C4630&amp;"_"&amp;D4630&amp;"_"&amp;B4630</f>
        <v>__</v>
      </c>
    </row>
    <row r="4631" spans="5:6" ht="16.149999999999999" customHeight="1" x14ac:dyDescent="0.25">
      <c r="E4631" s="5" t="str">
        <f>C4631&amp;"_"&amp;D4631</f>
        <v>_</v>
      </c>
      <c r="F4631" s="5" t="str">
        <f>C4631&amp;"_"&amp;D4631&amp;"_"&amp;B4631</f>
        <v>__</v>
      </c>
    </row>
    <row r="4632" spans="5:6" ht="16.149999999999999" customHeight="1" x14ac:dyDescent="0.25">
      <c r="E4632" s="5" t="str">
        <f>C4632&amp;"_"&amp;D4632</f>
        <v>_</v>
      </c>
      <c r="F4632" s="5" t="str">
        <f>C4632&amp;"_"&amp;D4632&amp;"_"&amp;B4632</f>
        <v>__</v>
      </c>
    </row>
    <row r="4633" spans="5:6" ht="16.149999999999999" customHeight="1" x14ac:dyDescent="0.25">
      <c r="E4633" s="5" t="str">
        <f>C4633&amp;"_"&amp;D4633</f>
        <v>_</v>
      </c>
      <c r="F4633" s="5" t="str">
        <f>C4633&amp;"_"&amp;D4633&amp;"_"&amp;B4633</f>
        <v>__</v>
      </c>
    </row>
    <row r="4634" spans="5:6" ht="16.149999999999999" customHeight="1" x14ac:dyDescent="0.25">
      <c r="E4634" s="5" t="str">
        <f>C4634&amp;"_"&amp;D4634</f>
        <v>_</v>
      </c>
      <c r="F4634" s="5" t="str">
        <f>C4634&amp;"_"&amp;D4634&amp;"_"&amp;B4634</f>
        <v>__</v>
      </c>
    </row>
    <row r="4635" spans="5:6" ht="16.149999999999999" customHeight="1" x14ac:dyDescent="0.25">
      <c r="E4635" s="5" t="str">
        <f>C4635&amp;"_"&amp;D4635</f>
        <v>_</v>
      </c>
      <c r="F4635" s="5" t="str">
        <f>C4635&amp;"_"&amp;D4635&amp;"_"&amp;B4635</f>
        <v>__</v>
      </c>
    </row>
    <row r="4636" spans="5:6" ht="16.149999999999999" customHeight="1" x14ac:dyDescent="0.25">
      <c r="E4636" s="5" t="str">
        <f>C4636&amp;"_"&amp;D4636</f>
        <v>_</v>
      </c>
      <c r="F4636" s="5" t="str">
        <f>C4636&amp;"_"&amp;D4636&amp;"_"&amp;B4636</f>
        <v>__</v>
      </c>
    </row>
    <row r="4637" spans="5:6" ht="16.149999999999999" customHeight="1" x14ac:dyDescent="0.25">
      <c r="E4637" s="5" t="str">
        <f>C4637&amp;"_"&amp;D4637</f>
        <v>_</v>
      </c>
      <c r="F4637" s="5" t="str">
        <f>C4637&amp;"_"&amp;D4637&amp;"_"&amp;B4637</f>
        <v>__</v>
      </c>
    </row>
    <row r="4638" spans="5:6" ht="16.149999999999999" customHeight="1" x14ac:dyDescent="0.25">
      <c r="E4638" s="5" t="str">
        <f>C4638&amp;"_"&amp;D4638</f>
        <v>_</v>
      </c>
      <c r="F4638" s="5" t="str">
        <f>C4638&amp;"_"&amp;D4638&amp;"_"&amp;B4638</f>
        <v>__</v>
      </c>
    </row>
    <row r="4639" spans="5:6" ht="16.149999999999999" customHeight="1" x14ac:dyDescent="0.25">
      <c r="E4639" s="5" t="str">
        <f>C4639&amp;"_"&amp;D4639</f>
        <v>_</v>
      </c>
      <c r="F4639" s="5" t="str">
        <f>C4639&amp;"_"&amp;D4639&amp;"_"&amp;B4639</f>
        <v>__</v>
      </c>
    </row>
    <row r="4640" spans="5:6" ht="16.149999999999999" customHeight="1" x14ac:dyDescent="0.25">
      <c r="E4640" s="5" t="str">
        <f>C4640&amp;"_"&amp;D4640</f>
        <v>_</v>
      </c>
      <c r="F4640" s="5" t="str">
        <f>C4640&amp;"_"&amp;D4640&amp;"_"&amp;B4640</f>
        <v>__</v>
      </c>
    </row>
    <row r="4641" spans="5:6" ht="16.149999999999999" customHeight="1" x14ac:dyDescent="0.25">
      <c r="E4641" s="5" t="str">
        <f>C4641&amp;"_"&amp;D4641</f>
        <v>_</v>
      </c>
      <c r="F4641" s="5" t="str">
        <f>C4641&amp;"_"&amp;D4641&amp;"_"&amp;B4641</f>
        <v>__</v>
      </c>
    </row>
    <row r="4642" spans="5:6" ht="16.149999999999999" customHeight="1" x14ac:dyDescent="0.25">
      <c r="E4642" s="5" t="str">
        <f>C4642&amp;"_"&amp;D4642</f>
        <v>_</v>
      </c>
      <c r="F4642" s="5" t="str">
        <f>C4642&amp;"_"&amp;D4642&amp;"_"&amp;B4642</f>
        <v>__</v>
      </c>
    </row>
    <row r="4643" spans="5:6" ht="16.149999999999999" customHeight="1" x14ac:dyDescent="0.25">
      <c r="E4643" s="5" t="str">
        <f>C4643&amp;"_"&amp;D4643</f>
        <v>_</v>
      </c>
      <c r="F4643" s="5" t="str">
        <f>C4643&amp;"_"&amp;D4643&amp;"_"&amp;B4643</f>
        <v>__</v>
      </c>
    </row>
    <row r="4644" spans="5:6" ht="16.149999999999999" customHeight="1" x14ac:dyDescent="0.25">
      <c r="E4644" s="5" t="str">
        <f>C4644&amp;"_"&amp;D4644</f>
        <v>_</v>
      </c>
      <c r="F4644" s="5" t="str">
        <f>C4644&amp;"_"&amp;D4644&amp;"_"&amp;B4644</f>
        <v>__</v>
      </c>
    </row>
    <row r="4645" spans="5:6" ht="16.149999999999999" customHeight="1" x14ac:dyDescent="0.25">
      <c r="E4645" s="5" t="str">
        <f>C4645&amp;"_"&amp;D4645</f>
        <v>_</v>
      </c>
      <c r="F4645" s="5" t="str">
        <f>C4645&amp;"_"&amp;D4645&amp;"_"&amp;B4645</f>
        <v>__</v>
      </c>
    </row>
    <row r="4646" spans="5:6" ht="16.149999999999999" customHeight="1" x14ac:dyDescent="0.25">
      <c r="E4646" s="5" t="str">
        <f>C4646&amp;"_"&amp;D4646</f>
        <v>_</v>
      </c>
      <c r="F4646" s="5" t="str">
        <f>C4646&amp;"_"&amp;D4646&amp;"_"&amp;B4646</f>
        <v>__</v>
      </c>
    </row>
    <row r="4647" spans="5:6" ht="16.149999999999999" customHeight="1" x14ac:dyDescent="0.25">
      <c r="E4647" s="5" t="str">
        <f>C4647&amp;"_"&amp;D4647</f>
        <v>_</v>
      </c>
      <c r="F4647" s="5" t="str">
        <f>C4647&amp;"_"&amp;D4647&amp;"_"&amp;B4647</f>
        <v>__</v>
      </c>
    </row>
    <row r="4648" spans="5:6" ht="16.149999999999999" customHeight="1" x14ac:dyDescent="0.25">
      <c r="E4648" s="5" t="str">
        <f>C4648&amp;"_"&amp;D4648</f>
        <v>_</v>
      </c>
      <c r="F4648" s="5" t="str">
        <f>C4648&amp;"_"&amp;D4648&amp;"_"&amp;B4648</f>
        <v>__</v>
      </c>
    </row>
    <row r="4649" spans="5:6" ht="16.149999999999999" customHeight="1" x14ac:dyDescent="0.25">
      <c r="E4649" s="5" t="str">
        <f>C4649&amp;"_"&amp;D4649</f>
        <v>_</v>
      </c>
      <c r="F4649" s="5" t="str">
        <f>C4649&amp;"_"&amp;D4649&amp;"_"&amp;B4649</f>
        <v>__</v>
      </c>
    </row>
    <row r="4650" spans="5:6" ht="16.149999999999999" customHeight="1" x14ac:dyDescent="0.25">
      <c r="E4650" s="5" t="str">
        <f>C4650&amp;"_"&amp;D4650</f>
        <v>_</v>
      </c>
      <c r="F4650" s="5" t="str">
        <f>C4650&amp;"_"&amp;D4650&amp;"_"&amp;B4650</f>
        <v>__</v>
      </c>
    </row>
    <row r="4651" spans="5:6" ht="16.149999999999999" customHeight="1" x14ac:dyDescent="0.25">
      <c r="E4651" s="5" t="str">
        <f>C4651&amp;"_"&amp;D4651</f>
        <v>_</v>
      </c>
      <c r="F4651" s="5" t="str">
        <f>C4651&amp;"_"&amp;D4651&amp;"_"&amp;B4651</f>
        <v>__</v>
      </c>
    </row>
    <row r="4652" spans="5:6" ht="16.149999999999999" customHeight="1" x14ac:dyDescent="0.25">
      <c r="E4652" s="5" t="str">
        <f>C4652&amp;"_"&amp;D4652</f>
        <v>_</v>
      </c>
      <c r="F4652" s="5" t="str">
        <f>C4652&amp;"_"&amp;D4652&amp;"_"&amp;B4652</f>
        <v>__</v>
      </c>
    </row>
    <row r="4653" spans="5:6" ht="16.149999999999999" customHeight="1" x14ac:dyDescent="0.25">
      <c r="E4653" s="5" t="str">
        <f>C4653&amp;"_"&amp;D4653</f>
        <v>_</v>
      </c>
      <c r="F4653" s="5" t="str">
        <f>C4653&amp;"_"&amp;D4653&amp;"_"&amp;B4653</f>
        <v>__</v>
      </c>
    </row>
    <row r="4654" spans="5:6" ht="16.149999999999999" customHeight="1" x14ac:dyDescent="0.25">
      <c r="E4654" s="5" t="str">
        <f>C4654&amp;"_"&amp;D4654</f>
        <v>_</v>
      </c>
      <c r="F4654" s="5" t="str">
        <f>C4654&amp;"_"&amp;D4654&amp;"_"&amp;B4654</f>
        <v>__</v>
      </c>
    </row>
    <row r="4655" spans="5:6" ht="16.149999999999999" customHeight="1" x14ac:dyDescent="0.25">
      <c r="E4655" s="5" t="str">
        <f>C4655&amp;"_"&amp;D4655</f>
        <v>_</v>
      </c>
      <c r="F4655" s="5" t="str">
        <f>C4655&amp;"_"&amp;D4655&amp;"_"&amp;B4655</f>
        <v>__</v>
      </c>
    </row>
    <row r="4656" spans="5:6" ht="16.149999999999999" customHeight="1" x14ac:dyDescent="0.25">
      <c r="E4656" s="5" t="str">
        <f>C4656&amp;"_"&amp;D4656</f>
        <v>_</v>
      </c>
      <c r="F4656" s="5" t="str">
        <f>C4656&amp;"_"&amp;D4656&amp;"_"&amp;B4656</f>
        <v>__</v>
      </c>
    </row>
    <row r="4657" spans="5:6" ht="16.149999999999999" customHeight="1" x14ac:dyDescent="0.25">
      <c r="E4657" s="5" t="str">
        <f>C4657&amp;"_"&amp;D4657</f>
        <v>_</v>
      </c>
      <c r="F4657" s="5" t="str">
        <f>C4657&amp;"_"&amp;D4657&amp;"_"&amp;B4657</f>
        <v>__</v>
      </c>
    </row>
    <row r="4658" spans="5:6" ht="16.149999999999999" customHeight="1" x14ac:dyDescent="0.25">
      <c r="E4658" s="5" t="str">
        <f>C4658&amp;"_"&amp;D4658</f>
        <v>_</v>
      </c>
      <c r="F4658" s="5" t="str">
        <f>C4658&amp;"_"&amp;D4658&amp;"_"&amp;B4658</f>
        <v>__</v>
      </c>
    </row>
    <row r="4659" spans="5:6" ht="16.149999999999999" customHeight="1" x14ac:dyDescent="0.25">
      <c r="E4659" s="5" t="str">
        <f>C4659&amp;"_"&amp;D4659</f>
        <v>_</v>
      </c>
      <c r="F4659" s="5" t="str">
        <f>C4659&amp;"_"&amp;D4659&amp;"_"&amp;B4659</f>
        <v>__</v>
      </c>
    </row>
    <row r="4660" spans="5:6" ht="16.149999999999999" customHeight="1" x14ac:dyDescent="0.25">
      <c r="E4660" s="5" t="str">
        <f>C4660&amp;"_"&amp;D4660</f>
        <v>_</v>
      </c>
      <c r="F4660" s="5" t="str">
        <f>C4660&amp;"_"&amp;D4660&amp;"_"&amp;B4660</f>
        <v>__</v>
      </c>
    </row>
    <row r="4661" spans="5:6" ht="16.149999999999999" customHeight="1" x14ac:dyDescent="0.25">
      <c r="E4661" s="5" t="str">
        <f>C4661&amp;"_"&amp;D4661</f>
        <v>_</v>
      </c>
      <c r="F4661" s="5" t="str">
        <f>C4661&amp;"_"&amp;D4661&amp;"_"&amp;B4661</f>
        <v>__</v>
      </c>
    </row>
    <row r="4662" spans="5:6" ht="16.149999999999999" customHeight="1" x14ac:dyDescent="0.25">
      <c r="E4662" s="5" t="str">
        <f>C4662&amp;"_"&amp;D4662</f>
        <v>_</v>
      </c>
      <c r="F4662" s="5" t="str">
        <f>C4662&amp;"_"&amp;D4662&amp;"_"&amp;B4662</f>
        <v>__</v>
      </c>
    </row>
    <row r="4663" spans="5:6" ht="16.149999999999999" customHeight="1" x14ac:dyDescent="0.25">
      <c r="E4663" s="5" t="str">
        <f>C4663&amp;"_"&amp;D4663</f>
        <v>_</v>
      </c>
      <c r="F4663" s="5" t="str">
        <f>C4663&amp;"_"&amp;D4663&amp;"_"&amp;B4663</f>
        <v>__</v>
      </c>
    </row>
    <row r="4664" spans="5:6" ht="16.149999999999999" customHeight="1" x14ac:dyDescent="0.25">
      <c r="E4664" s="5" t="str">
        <f>C4664&amp;"_"&amp;D4664</f>
        <v>_</v>
      </c>
      <c r="F4664" s="5" t="str">
        <f>C4664&amp;"_"&amp;D4664&amp;"_"&amp;B4664</f>
        <v>__</v>
      </c>
    </row>
    <row r="4665" spans="5:6" ht="16.149999999999999" customHeight="1" x14ac:dyDescent="0.25">
      <c r="E4665" s="5" t="str">
        <f>C4665&amp;"_"&amp;D4665</f>
        <v>_</v>
      </c>
      <c r="F4665" s="5" t="str">
        <f>C4665&amp;"_"&amp;D4665&amp;"_"&amp;B4665</f>
        <v>__</v>
      </c>
    </row>
    <row r="4666" spans="5:6" ht="16.149999999999999" customHeight="1" x14ac:dyDescent="0.25">
      <c r="E4666" s="5" t="str">
        <f>C4666&amp;"_"&amp;D4666</f>
        <v>_</v>
      </c>
      <c r="F4666" s="5" t="str">
        <f>C4666&amp;"_"&amp;D4666&amp;"_"&amp;B4666</f>
        <v>__</v>
      </c>
    </row>
    <row r="4667" spans="5:6" ht="16.149999999999999" customHeight="1" x14ac:dyDescent="0.25">
      <c r="E4667" s="5" t="str">
        <f>C4667&amp;"_"&amp;D4667</f>
        <v>_</v>
      </c>
      <c r="F4667" s="5" t="str">
        <f>C4667&amp;"_"&amp;D4667&amp;"_"&amp;B4667</f>
        <v>__</v>
      </c>
    </row>
    <row r="4668" spans="5:6" ht="16.149999999999999" customHeight="1" x14ac:dyDescent="0.25">
      <c r="E4668" s="5" t="str">
        <f>C4668&amp;"_"&amp;D4668</f>
        <v>_</v>
      </c>
      <c r="F4668" s="5" t="str">
        <f>C4668&amp;"_"&amp;D4668&amp;"_"&amp;B4668</f>
        <v>__</v>
      </c>
    </row>
    <row r="4669" spans="5:6" ht="16.149999999999999" customHeight="1" x14ac:dyDescent="0.25">
      <c r="E4669" s="5" t="str">
        <f>C4669&amp;"_"&amp;D4669</f>
        <v>_</v>
      </c>
      <c r="F4669" s="5" t="str">
        <f>C4669&amp;"_"&amp;D4669&amp;"_"&amp;B4669</f>
        <v>__</v>
      </c>
    </row>
    <row r="4670" spans="5:6" ht="16.149999999999999" customHeight="1" x14ac:dyDescent="0.25">
      <c r="E4670" s="5" t="str">
        <f>C4670&amp;"_"&amp;D4670</f>
        <v>_</v>
      </c>
      <c r="F4670" s="5" t="str">
        <f>C4670&amp;"_"&amp;D4670&amp;"_"&amp;B4670</f>
        <v>__</v>
      </c>
    </row>
    <row r="4671" spans="5:6" ht="16.149999999999999" customHeight="1" x14ac:dyDescent="0.25">
      <c r="E4671" s="5" t="str">
        <f>C4671&amp;"_"&amp;D4671</f>
        <v>_</v>
      </c>
      <c r="F4671" s="5" t="str">
        <f>C4671&amp;"_"&amp;D4671&amp;"_"&amp;B4671</f>
        <v>__</v>
      </c>
    </row>
    <row r="4672" spans="5:6" ht="16.149999999999999" customHeight="1" x14ac:dyDescent="0.25">
      <c r="E4672" s="5" t="str">
        <f>C4672&amp;"_"&amp;D4672</f>
        <v>_</v>
      </c>
      <c r="F4672" s="5" t="str">
        <f>C4672&amp;"_"&amp;D4672&amp;"_"&amp;B4672</f>
        <v>__</v>
      </c>
    </row>
    <row r="4673" spans="5:6" ht="16.149999999999999" customHeight="1" x14ac:dyDescent="0.25">
      <c r="E4673" s="5" t="str">
        <f>C4673&amp;"_"&amp;D4673</f>
        <v>_</v>
      </c>
      <c r="F4673" s="5" t="str">
        <f>C4673&amp;"_"&amp;D4673&amp;"_"&amp;B4673</f>
        <v>__</v>
      </c>
    </row>
    <row r="4674" spans="5:6" ht="16.149999999999999" customHeight="1" x14ac:dyDescent="0.25">
      <c r="E4674" s="5" t="str">
        <f>C4674&amp;"_"&amp;D4674</f>
        <v>_</v>
      </c>
      <c r="F4674" s="5" t="str">
        <f>C4674&amp;"_"&amp;D4674&amp;"_"&amp;B4674</f>
        <v>__</v>
      </c>
    </row>
    <row r="4675" spans="5:6" ht="16.149999999999999" customHeight="1" x14ac:dyDescent="0.25">
      <c r="E4675" s="5" t="str">
        <f>C4675&amp;"_"&amp;D4675</f>
        <v>_</v>
      </c>
      <c r="F4675" s="5" t="str">
        <f>C4675&amp;"_"&amp;D4675&amp;"_"&amp;B4675</f>
        <v>__</v>
      </c>
    </row>
    <row r="4676" spans="5:6" ht="16.149999999999999" customHeight="1" x14ac:dyDescent="0.25">
      <c r="E4676" s="5" t="str">
        <f>C4676&amp;"_"&amp;D4676</f>
        <v>_</v>
      </c>
      <c r="F4676" s="5" t="str">
        <f>C4676&amp;"_"&amp;D4676&amp;"_"&amp;B4676</f>
        <v>__</v>
      </c>
    </row>
    <row r="4677" spans="5:6" ht="16.149999999999999" customHeight="1" x14ac:dyDescent="0.25">
      <c r="E4677" s="5" t="str">
        <f>C4677&amp;"_"&amp;D4677</f>
        <v>_</v>
      </c>
      <c r="F4677" s="5" t="str">
        <f>C4677&amp;"_"&amp;D4677&amp;"_"&amp;B4677</f>
        <v>__</v>
      </c>
    </row>
    <row r="4678" spans="5:6" ht="16.149999999999999" customHeight="1" x14ac:dyDescent="0.25">
      <c r="E4678" s="5" t="str">
        <f>C4678&amp;"_"&amp;D4678</f>
        <v>_</v>
      </c>
      <c r="F4678" s="5" t="str">
        <f>C4678&amp;"_"&amp;D4678&amp;"_"&amp;B4678</f>
        <v>__</v>
      </c>
    </row>
    <row r="4679" spans="5:6" ht="16.149999999999999" customHeight="1" x14ac:dyDescent="0.25">
      <c r="E4679" s="5" t="str">
        <f>C4679&amp;"_"&amp;D4679</f>
        <v>_</v>
      </c>
      <c r="F4679" s="5" t="str">
        <f>C4679&amp;"_"&amp;D4679&amp;"_"&amp;B4679</f>
        <v>__</v>
      </c>
    </row>
    <row r="4680" spans="5:6" ht="16.149999999999999" customHeight="1" x14ac:dyDescent="0.25">
      <c r="E4680" s="5" t="str">
        <f>C4680&amp;"_"&amp;D4680</f>
        <v>_</v>
      </c>
      <c r="F4680" s="5" t="str">
        <f>C4680&amp;"_"&amp;D4680&amp;"_"&amp;B4680</f>
        <v>__</v>
      </c>
    </row>
    <row r="4681" spans="5:6" ht="16.149999999999999" customHeight="1" x14ac:dyDescent="0.25">
      <c r="E4681" s="5" t="str">
        <f>C4681&amp;"_"&amp;D4681</f>
        <v>_</v>
      </c>
      <c r="F4681" s="5" t="str">
        <f>C4681&amp;"_"&amp;D4681&amp;"_"&amp;B4681</f>
        <v>__</v>
      </c>
    </row>
    <row r="4682" spans="5:6" ht="16.149999999999999" customHeight="1" x14ac:dyDescent="0.25">
      <c r="E4682" s="5" t="str">
        <f>C4682&amp;"_"&amp;D4682</f>
        <v>_</v>
      </c>
      <c r="F4682" s="5" t="str">
        <f>C4682&amp;"_"&amp;D4682&amp;"_"&amp;B4682</f>
        <v>__</v>
      </c>
    </row>
    <row r="4683" spans="5:6" ht="16.149999999999999" customHeight="1" x14ac:dyDescent="0.25">
      <c r="E4683" s="5" t="str">
        <f>C4683&amp;"_"&amp;D4683</f>
        <v>_</v>
      </c>
      <c r="F4683" s="5" t="str">
        <f>C4683&amp;"_"&amp;D4683&amp;"_"&amp;B4683</f>
        <v>__</v>
      </c>
    </row>
    <row r="4684" spans="5:6" ht="16.149999999999999" customHeight="1" x14ac:dyDescent="0.25">
      <c r="E4684" s="5" t="str">
        <f>C4684&amp;"_"&amp;D4684</f>
        <v>_</v>
      </c>
      <c r="F4684" s="5" t="str">
        <f>C4684&amp;"_"&amp;D4684&amp;"_"&amp;B4684</f>
        <v>__</v>
      </c>
    </row>
    <row r="4685" spans="5:6" ht="16.149999999999999" customHeight="1" x14ac:dyDescent="0.25">
      <c r="E4685" s="5" t="str">
        <f>C4685&amp;"_"&amp;D4685</f>
        <v>_</v>
      </c>
      <c r="F4685" s="5" t="str">
        <f>C4685&amp;"_"&amp;D4685&amp;"_"&amp;B4685</f>
        <v>__</v>
      </c>
    </row>
    <row r="4686" spans="5:6" ht="16.149999999999999" customHeight="1" x14ac:dyDescent="0.25">
      <c r="E4686" s="5" t="str">
        <f>C4686&amp;"_"&amp;D4686</f>
        <v>_</v>
      </c>
      <c r="F4686" s="5" t="str">
        <f>C4686&amp;"_"&amp;D4686&amp;"_"&amp;B4686</f>
        <v>__</v>
      </c>
    </row>
    <row r="4687" spans="5:6" ht="16.149999999999999" customHeight="1" x14ac:dyDescent="0.25">
      <c r="E4687" s="5" t="str">
        <f>C4687&amp;"_"&amp;D4687</f>
        <v>_</v>
      </c>
      <c r="F4687" s="5" t="str">
        <f>C4687&amp;"_"&amp;D4687&amp;"_"&amp;B4687</f>
        <v>__</v>
      </c>
    </row>
    <row r="4688" spans="5:6" ht="16.149999999999999" customHeight="1" x14ac:dyDescent="0.25">
      <c r="E4688" s="5" t="str">
        <f>C4688&amp;"_"&amp;D4688</f>
        <v>_</v>
      </c>
      <c r="F4688" s="5" t="str">
        <f>C4688&amp;"_"&amp;D4688&amp;"_"&amp;B4688</f>
        <v>__</v>
      </c>
    </row>
    <row r="4689" spans="5:6" ht="16.149999999999999" customHeight="1" x14ac:dyDescent="0.25">
      <c r="E4689" s="5" t="str">
        <f>C4689&amp;"_"&amp;D4689</f>
        <v>_</v>
      </c>
      <c r="F4689" s="5" t="str">
        <f>C4689&amp;"_"&amp;D4689&amp;"_"&amp;B4689</f>
        <v>__</v>
      </c>
    </row>
    <row r="4690" spans="5:6" ht="16.149999999999999" customHeight="1" x14ac:dyDescent="0.25">
      <c r="E4690" s="5" t="str">
        <f>C4690&amp;"_"&amp;D4690</f>
        <v>_</v>
      </c>
      <c r="F4690" s="5" t="str">
        <f>C4690&amp;"_"&amp;D4690&amp;"_"&amp;B4690</f>
        <v>__</v>
      </c>
    </row>
    <row r="4691" spans="5:6" ht="16.149999999999999" customHeight="1" x14ac:dyDescent="0.25">
      <c r="E4691" s="5" t="str">
        <f>C4691&amp;"_"&amp;D4691</f>
        <v>_</v>
      </c>
      <c r="F4691" s="5" t="str">
        <f>C4691&amp;"_"&amp;D4691&amp;"_"&amp;B4691</f>
        <v>__</v>
      </c>
    </row>
    <row r="4692" spans="5:6" ht="16.149999999999999" customHeight="1" x14ac:dyDescent="0.25">
      <c r="E4692" s="5" t="str">
        <f>C4692&amp;"_"&amp;D4692</f>
        <v>_</v>
      </c>
      <c r="F4692" s="5" t="str">
        <f>C4692&amp;"_"&amp;D4692&amp;"_"&amp;B4692</f>
        <v>__</v>
      </c>
    </row>
    <row r="4693" spans="5:6" ht="16.149999999999999" customHeight="1" x14ac:dyDescent="0.25">
      <c r="E4693" s="5" t="str">
        <f>C4693&amp;"_"&amp;D4693</f>
        <v>_</v>
      </c>
      <c r="F4693" s="5" t="str">
        <f>C4693&amp;"_"&amp;D4693&amp;"_"&amp;B4693</f>
        <v>__</v>
      </c>
    </row>
    <row r="4694" spans="5:6" ht="16.149999999999999" customHeight="1" x14ac:dyDescent="0.25">
      <c r="E4694" s="5" t="str">
        <f>C4694&amp;"_"&amp;D4694</f>
        <v>_</v>
      </c>
      <c r="F4694" s="5" t="str">
        <f>C4694&amp;"_"&amp;D4694&amp;"_"&amp;B4694</f>
        <v>__</v>
      </c>
    </row>
    <row r="4695" spans="5:6" ht="16.149999999999999" customHeight="1" x14ac:dyDescent="0.25">
      <c r="E4695" s="5" t="str">
        <f>C4695&amp;"_"&amp;D4695</f>
        <v>_</v>
      </c>
      <c r="F4695" s="5" t="str">
        <f>C4695&amp;"_"&amp;D4695&amp;"_"&amp;B4695</f>
        <v>__</v>
      </c>
    </row>
    <row r="4696" spans="5:6" ht="16.149999999999999" customHeight="1" x14ac:dyDescent="0.25">
      <c r="E4696" s="5" t="str">
        <f>C4696&amp;"_"&amp;D4696</f>
        <v>_</v>
      </c>
      <c r="F4696" s="5" t="str">
        <f>C4696&amp;"_"&amp;D4696&amp;"_"&amp;B4696</f>
        <v>__</v>
      </c>
    </row>
    <row r="4697" spans="5:6" ht="16.149999999999999" customHeight="1" x14ac:dyDescent="0.25">
      <c r="E4697" s="5" t="str">
        <f>C4697&amp;"_"&amp;D4697</f>
        <v>_</v>
      </c>
      <c r="F4697" s="5" t="str">
        <f>C4697&amp;"_"&amp;D4697&amp;"_"&amp;B4697</f>
        <v>__</v>
      </c>
    </row>
    <row r="4698" spans="5:6" ht="16.149999999999999" customHeight="1" x14ac:dyDescent="0.25">
      <c r="E4698" s="5" t="str">
        <f>C4698&amp;"_"&amp;D4698</f>
        <v>_</v>
      </c>
      <c r="F4698" s="5" t="str">
        <f>C4698&amp;"_"&amp;D4698&amp;"_"&amp;B4698</f>
        <v>__</v>
      </c>
    </row>
    <row r="4699" spans="5:6" ht="16.149999999999999" customHeight="1" x14ac:dyDescent="0.25">
      <c r="E4699" s="5" t="str">
        <f>C4699&amp;"_"&amp;D4699</f>
        <v>_</v>
      </c>
      <c r="F4699" s="5" t="str">
        <f>C4699&amp;"_"&amp;D4699&amp;"_"&amp;B4699</f>
        <v>__</v>
      </c>
    </row>
    <row r="4700" spans="5:6" ht="16.149999999999999" customHeight="1" x14ac:dyDescent="0.25">
      <c r="E4700" s="5" t="str">
        <f>C4700&amp;"_"&amp;D4700</f>
        <v>_</v>
      </c>
      <c r="F4700" s="5" t="str">
        <f>C4700&amp;"_"&amp;D4700&amp;"_"&amp;B4700</f>
        <v>__</v>
      </c>
    </row>
    <row r="4701" spans="5:6" ht="16.149999999999999" customHeight="1" x14ac:dyDescent="0.25">
      <c r="E4701" s="5" t="str">
        <f>C4701&amp;"_"&amp;D4701</f>
        <v>_</v>
      </c>
      <c r="F4701" s="5" t="str">
        <f>C4701&amp;"_"&amp;D4701&amp;"_"&amp;B4701</f>
        <v>__</v>
      </c>
    </row>
    <row r="4702" spans="5:6" ht="16.149999999999999" customHeight="1" x14ac:dyDescent="0.25">
      <c r="E4702" s="5" t="str">
        <f>C4702&amp;"_"&amp;D4702</f>
        <v>_</v>
      </c>
      <c r="F4702" s="5" t="str">
        <f>C4702&amp;"_"&amp;D4702&amp;"_"&amp;B4702</f>
        <v>__</v>
      </c>
    </row>
    <row r="4703" spans="5:6" ht="16.149999999999999" customHeight="1" x14ac:dyDescent="0.25">
      <c r="E4703" s="5" t="str">
        <f>C4703&amp;"_"&amp;D4703</f>
        <v>_</v>
      </c>
      <c r="F4703" s="5" t="str">
        <f>C4703&amp;"_"&amp;D4703&amp;"_"&amp;B4703</f>
        <v>__</v>
      </c>
    </row>
    <row r="4704" spans="5:6" ht="16.149999999999999" customHeight="1" x14ac:dyDescent="0.25">
      <c r="E4704" s="5" t="str">
        <f>C4704&amp;"_"&amp;D4704</f>
        <v>_</v>
      </c>
      <c r="F4704" s="5" t="str">
        <f>C4704&amp;"_"&amp;D4704&amp;"_"&amp;B4704</f>
        <v>__</v>
      </c>
    </row>
    <row r="4705" spans="5:6" ht="16.149999999999999" customHeight="1" x14ac:dyDescent="0.25">
      <c r="E4705" s="5" t="str">
        <f>C4705&amp;"_"&amp;D4705</f>
        <v>_</v>
      </c>
      <c r="F4705" s="5" t="str">
        <f>C4705&amp;"_"&amp;D4705&amp;"_"&amp;B4705</f>
        <v>__</v>
      </c>
    </row>
    <row r="4706" spans="5:6" ht="16.149999999999999" customHeight="1" x14ac:dyDescent="0.25">
      <c r="E4706" s="5" t="str">
        <f>C4706&amp;"_"&amp;D4706</f>
        <v>_</v>
      </c>
      <c r="F4706" s="5" t="str">
        <f>C4706&amp;"_"&amp;D4706&amp;"_"&amp;B4706</f>
        <v>__</v>
      </c>
    </row>
    <row r="4707" spans="5:6" ht="16.149999999999999" customHeight="1" x14ac:dyDescent="0.25">
      <c r="E4707" s="5" t="str">
        <f>C4707&amp;"_"&amp;D4707</f>
        <v>_</v>
      </c>
      <c r="F4707" s="5" t="str">
        <f>C4707&amp;"_"&amp;D4707&amp;"_"&amp;B4707</f>
        <v>__</v>
      </c>
    </row>
    <row r="4708" spans="5:6" ht="16.149999999999999" customHeight="1" x14ac:dyDescent="0.25">
      <c r="E4708" s="5" t="str">
        <f>C4708&amp;"_"&amp;D4708</f>
        <v>_</v>
      </c>
      <c r="F4708" s="5" t="str">
        <f>C4708&amp;"_"&amp;D4708&amp;"_"&amp;B4708</f>
        <v>__</v>
      </c>
    </row>
    <row r="4709" spans="5:6" ht="16.149999999999999" customHeight="1" x14ac:dyDescent="0.25">
      <c r="E4709" s="5" t="str">
        <f>C4709&amp;"_"&amp;D4709</f>
        <v>_</v>
      </c>
      <c r="F4709" s="5" t="str">
        <f>C4709&amp;"_"&amp;D4709&amp;"_"&amp;B4709</f>
        <v>__</v>
      </c>
    </row>
    <row r="4710" spans="5:6" ht="16.149999999999999" customHeight="1" x14ac:dyDescent="0.25">
      <c r="E4710" s="5" t="str">
        <f>C4710&amp;"_"&amp;D4710</f>
        <v>_</v>
      </c>
      <c r="F4710" s="5" t="str">
        <f>C4710&amp;"_"&amp;D4710&amp;"_"&amp;B4710</f>
        <v>__</v>
      </c>
    </row>
    <row r="4711" spans="5:6" ht="16.149999999999999" customHeight="1" x14ac:dyDescent="0.25">
      <c r="E4711" s="5" t="str">
        <f>C4711&amp;"_"&amp;D4711</f>
        <v>_</v>
      </c>
      <c r="F4711" s="5" t="str">
        <f>C4711&amp;"_"&amp;D4711&amp;"_"&amp;B4711</f>
        <v>__</v>
      </c>
    </row>
    <row r="4712" spans="5:6" ht="16.149999999999999" customHeight="1" x14ac:dyDescent="0.25">
      <c r="E4712" s="5" t="str">
        <f>C4712&amp;"_"&amp;D4712</f>
        <v>_</v>
      </c>
      <c r="F4712" s="5" t="str">
        <f>C4712&amp;"_"&amp;D4712&amp;"_"&amp;B4712</f>
        <v>__</v>
      </c>
    </row>
    <row r="4713" spans="5:6" ht="16.149999999999999" customHeight="1" x14ac:dyDescent="0.25">
      <c r="E4713" s="5" t="str">
        <f>C4713&amp;"_"&amp;D4713</f>
        <v>_</v>
      </c>
      <c r="F4713" s="5" t="str">
        <f>C4713&amp;"_"&amp;D4713&amp;"_"&amp;B4713</f>
        <v>__</v>
      </c>
    </row>
    <row r="4714" spans="5:6" ht="16.149999999999999" customHeight="1" x14ac:dyDescent="0.25">
      <c r="E4714" s="5" t="str">
        <f>C4714&amp;"_"&amp;D4714</f>
        <v>_</v>
      </c>
      <c r="F4714" s="5" t="str">
        <f>C4714&amp;"_"&amp;D4714&amp;"_"&amp;B4714</f>
        <v>__</v>
      </c>
    </row>
    <row r="4715" spans="5:6" ht="16.149999999999999" customHeight="1" x14ac:dyDescent="0.25">
      <c r="E4715" s="5" t="str">
        <f>C4715&amp;"_"&amp;D4715</f>
        <v>_</v>
      </c>
      <c r="F4715" s="5" t="str">
        <f>C4715&amp;"_"&amp;D4715&amp;"_"&amp;B4715</f>
        <v>__</v>
      </c>
    </row>
    <row r="4716" spans="5:6" ht="16.149999999999999" customHeight="1" x14ac:dyDescent="0.25">
      <c r="E4716" s="5" t="str">
        <f>C4716&amp;"_"&amp;D4716</f>
        <v>_</v>
      </c>
      <c r="F4716" s="5" t="str">
        <f>C4716&amp;"_"&amp;D4716&amp;"_"&amp;B4716</f>
        <v>__</v>
      </c>
    </row>
    <row r="4717" spans="5:6" ht="16.149999999999999" customHeight="1" x14ac:dyDescent="0.25">
      <c r="E4717" s="5" t="str">
        <f>C4717&amp;"_"&amp;D4717</f>
        <v>_</v>
      </c>
      <c r="F4717" s="5" t="str">
        <f>C4717&amp;"_"&amp;D4717&amp;"_"&amp;B4717</f>
        <v>__</v>
      </c>
    </row>
    <row r="4718" spans="5:6" ht="16.149999999999999" customHeight="1" x14ac:dyDescent="0.25">
      <c r="E4718" s="5" t="str">
        <f>C4718&amp;"_"&amp;D4718</f>
        <v>_</v>
      </c>
      <c r="F4718" s="5" t="str">
        <f>C4718&amp;"_"&amp;D4718&amp;"_"&amp;B4718</f>
        <v>__</v>
      </c>
    </row>
    <row r="4719" spans="5:6" ht="16.149999999999999" customHeight="1" x14ac:dyDescent="0.25">
      <c r="E4719" s="5" t="str">
        <f>C4719&amp;"_"&amp;D4719</f>
        <v>_</v>
      </c>
      <c r="F4719" s="5" t="str">
        <f>C4719&amp;"_"&amp;D4719&amp;"_"&amp;B4719</f>
        <v>__</v>
      </c>
    </row>
    <row r="4720" spans="5:6" ht="16.149999999999999" customHeight="1" x14ac:dyDescent="0.25">
      <c r="E4720" s="5" t="str">
        <f>C4720&amp;"_"&amp;D4720</f>
        <v>_</v>
      </c>
      <c r="F4720" s="5" t="str">
        <f>C4720&amp;"_"&amp;D4720&amp;"_"&amp;B4720</f>
        <v>__</v>
      </c>
    </row>
    <row r="4721" spans="5:6" ht="16.149999999999999" customHeight="1" x14ac:dyDescent="0.25">
      <c r="E4721" s="5" t="str">
        <f>C4721&amp;"_"&amp;D4721</f>
        <v>_</v>
      </c>
      <c r="F4721" s="5" t="str">
        <f>C4721&amp;"_"&amp;D4721&amp;"_"&amp;B4721</f>
        <v>__</v>
      </c>
    </row>
    <row r="4722" spans="5:6" ht="16.149999999999999" customHeight="1" x14ac:dyDescent="0.25">
      <c r="E4722" s="5" t="str">
        <f>C4722&amp;"_"&amp;D4722</f>
        <v>_</v>
      </c>
      <c r="F4722" s="5" t="str">
        <f>C4722&amp;"_"&amp;D4722&amp;"_"&amp;B4722</f>
        <v>__</v>
      </c>
    </row>
    <row r="4723" spans="5:6" ht="16.149999999999999" customHeight="1" x14ac:dyDescent="0.25">
      <c r="E4723" s="5" t="str">
        <f>C4723&amp;"_"&amp;D4723</f>
        <v>_</v>
      </c>
      <c r="F4723" s="5" t="str">
        <f>C4723&amp;"_"&amp;D4723&amp;"_"&amp;B4723</f>
        <v>__</v>
      </c>
    </row>
    <row r="4724" spans="5:6" ht="16.149999999999999" customHeight="1" x14ac:dyDescent="0.25">
      <c r="E4724" s="5" t="str">
        <f>C4724&amp;"_"&amp;D4724</f>
        <v>_</v>
      </c>
      <c r="F4724" s="5" t="str">
        <f>C4724&amp;"_"&amp;D4724&amp;"_"&amp;B4724</f>
        <v>__</v>
      </c>
    </row>
    <row r="4725" spans="5:6" ht="16.149999999999999" customHeight="1" x14ac:dyDescent="0.25">
      <c r="E4725" s="5" t="str">
        <f>C4725&amp;"_"&amp;D4725</f>
        <v>_</v>
      </c>
      <c r="F4725" s="5" t="str">
        <f>C4725&amp;"_"&amp;D4725&amp;"_"&amp;B4725</f>
        <v>__</v>
      </c>
    </row>
    <row r="4726" spans="5:6" ht="16.149999999999999" customHeight="1" x14ac:dyDescent="0.25">
      <c r="E4726" s="5" t="str">
        <f>C4726&amp;"_"&amp;D4726</f>
        <v>_</v>
      </c>
      <c r="F4726" s="5" t="str">
        <f>C4726&amp;"_"&amp;D4726&amp;"_"&amp;B4726</f>
        <v>__</v>
      </c>
    </row>
    <row r="4727" spans="5:6" ht="16.149999999999999" customHeight="1" x14ac:dyDescent="0.25">
      <c r="E4727" s="5" t="str">
        <f>C4727&amp;"_"&amp;D4727</f>
        <v>_</v>
      </c>
      <c r="F4727" s="5" t="str">
        <f>C4727&amp;"_"&amp;D4727&amp;"_"&amp;B4727</f>
        <v>__</v>
      </c>
    </row>
    <row r="4728" spans="5:6" ht="16.149999999999999" customHeight="1" x14ac:dyDescent="0.25">
      <c r="E4728" s="5" t="str">
        <f>C4728&amp;"_"&amp;D4728</f>
        <v>_</v>
      </c>
      <c r="F4728" s="5" t="str">
        <f>C4728&amp;"_"&amp;D4728&amp;"_"&amp;B4728</f>
        <v>__</v>
      </c>
    </row>
    <row r="4729" spans="5:6" ht="16.149999999999999" customHeight="1" x14ac:dyDescent="0.25">
      <c r="E4729" s="5" t="str">
        <f>C4729&amp;"_"&amp;D4729</f>
        <v>_</v>
      </c>
      <c r="F4729" s="5" t="str">
        <f>C4729&amp;"_"&amp;D4729&amp;"_"&amp;B4729</f>
        <v>__</v>
      </c>
    </row>
    <row r="4730" spans="5:6" ht="16.149999999999999" customHeight="1" x14ac:dyDescent="0.25">
      <c r="E4730" s="5" t="str">
        <f>C4730&amp;"_"&amp;D4730</f>
        <v>_</v>
      </c>
      <c r="F4730" s="5" t="str">
        <f>C4730&amp;"_"&amp;D4730&amp;"_"&amp;B4730</f>
        <v>__</v>
      </c>
    </row>
    <row r="4731" spans="5:6" ht="16.149999999999999" customHeight="1" x14ac:dyDescent="0.25">
      <c r="E4731" s="5" t="str">
        <f>C4731&amp;"_"&amp;D4731</f>
        <v>_</v>
      </c>
      <c r="F4731" s="5" t="str">
        <f>C4731&amp;"_"&amp;D4731&amp;"_"&amp;B4731</f>
        <v>__</v>
      </c>
    </row>
    <row r="4732" spans="5:6" ht="16.149999999999999" customHeight="1" x14ac:dyDescent="0.25">
      <c r="E4732" s="5" t="str">
        <f>C4732&amp;"_"&amp;D4732</f>
        <v>_</v>
      </c>
      <c r="F4732" s="5" t="str">
        <f>C4732&amp;"_"&amp;D4732&amp;"_"&amp;B4732</f>
        <v>__</v>
      </c>
    </row>
    <row r="4733" spans="5:6" ht="16.149999999999999" customHeight="1" x14ac:dyDescent="0.25">
      <c r="E4733" s="5" t="str">
        <f>C4733&amp;"_"&amp;D4733</f>
        <v>_</v>
      </c>
      <c r="F4733" s="5" t="str">
        <f>C4733&amp;"_"&amp;D4733&amp;"_"&amp;B4733</f>
        <v>__</v>
      </c>
    </row>
    <row r="4734" spans="5:6" ht="16.149999999999999" customHeight="1" x14ac:dyDescent="0.25">
      <c r="E4734" s="5" t="str">
        <f>C4734&amp;"_"&amp;D4734</f>
        <v>_</v>
      </c>
      <c r="F4734" s="5" t="str">
        <f>C4734&amp;"_"&amp;D4734&amp;"_"&amp;B4734</f>
        <v>__</v>
      </c>
    </row>
    <row r="4735" spans="5:6" ht="16.149999999999999" customHeight="1" x14ac:dyDescent="0.25">
      <c r="E4735" s="5" t="str">
        <f>C4735&amp;"_"&amp;D4735</f>
        <v>_</v>
      </c>
      <c r="F4735" s="5" t="str">
        <f>C4735&amp;"_"&amp;D4735&amp;"_"&amp;B4735</f>
        <v>__</v>
      </c>
    </row>
    <row r="4736" spans="5:6" ht="16.149999999999999" customHeight="1" x14ac:dyDescent="0.25">
      <c r="E4736" s="5" t="str">
        <f>C4736&amp;"_"&amp;D4736</f>
        <v>_</v>
      </c>
      <c r="F4736" s="5" t="str">
        <f>C4736&amp;"_"&amp;D4736&amp;"_"&amp;B4736</f>
        <v>__</v>
      </c>
    </row>
    <row r="4737" spans="5:6" ht="16.149999999999999" customHeight="1" x14ac:dyDescent="0.25">
      <c r="E4737" s="5" t="str">
        <f>C4737&amp;"_"&amp;D4737</f>
        <v>_</v>
      </c>
      <c r="F4737" s="5" t="str">
        <f>C4737&amp;"_"&amp;D4737&amp;"_"&amp;B4737</f>
        <v>__</v>
      </c>
    </row>
    <row r="4738" spans="5:6" ht="16.149999999999999" customHeight="1" x14ac:dyDescent="0.25">
      <c r="E4738" s="5" t="str">
        <f>C4738&amp;"_"&amp;D4738</f>
        <v>_</v>
      </c>
      <c r="F4738" s="5" t="str">
        <f>C4738&amp;"_"&amp;D4738&amp;"_"&amp;B4738</f>
        <v>__</v>
      </c>
    </row>
    <row r="4739" spans="5:6" ht="16.149999999999999" customHeight="1" x14ac:dyDescent="0.25">
      <c r="E4739" s="5" t="str">
        <f>C4739&amp;"_"&amp;D4739</f>
        <v>_</v>
      </c>
      <c r="F4739" s="5" t="str">
        <f>C4739&amp;"_"&amp;D4739&amp;"_"&amp;B4739</f>
        <v>__</v>
      </c>
    </row>
    <row r="4740" spans="5:6" ht="16.149999999999999" customHeight="1" x14ac:dyDescent="0.25">
      <c r="E4740" s="5" t="str">
        <f>C4740&amp;"_"&amp;D4740</f>
        <v>_</v>
      </c>
      <c r="F4740" s="5" t="str">
        <f>C4740&amp;"_"&amp;D4740&amp;"_"&amp;B4740</f>
        <v>__</v>
      </c>
    </row>
    <row r="4741" spans="5:6" ht="16.149999999999999" customHeight="1" x14ac:dyDescent="0.25">
      <c r="E4741" s="5" t="str">
        <f>C4741&amp;"_"&amp;D4741</f>
        <v>_</v>
      </c>
      <c r="F4741" s="5" t="str">
        <f>C4741&amp;"_"&amp;D4741&amp;"_"&amp;B4741</f>
        <v>__</v>
      </c>
    </row>
    <row r="4742" spans="5:6" ht="16.149999999999999" customHeight="1" x14ac:dyDescent="0.25">
      <c r="E4742" s="5" t="str">
        <f>C4742&amp;"_"&amp;D4742</f>
        <v>_</v>
      </c>
      <c r="F4742" s="5" t="str">
        <f>C4742&amp;"_"&amp;D4742&amp;"_"&amp;B4742</f>
        <v>__</v>
      </c>
    </row>
    <row r="4743" spans="5:6" ht="16.149999999999999" customHeight="1" x14ac:dyDescent="0.25">
      <c r="E4743" s="5" t="str">
        <f>C4743&amp;"_"&amp;D4743</f>
        <v>_</v>
      </c>
      <c r="F4743" s="5" t="str">
        <f>C4743&amp;"_"&amp;D4743&amp;"_"&amp;B4743</f>
        <v>__</v>
      </c>
    </row>
    <row r="4744" spans="5:6" ht="16.149999999999999" customHeight="1" x14ac:dyDescent="0.25">
      <c r="E4744" s="5" t="str">
        <f>C4744&amp;"_"&amp;D4744</f>
        <v>_</v>
      </c>
      <c r="F4744" s="5" t="str">
        <f>C4744&amp;"_"&amp;D4744&amp;"_"&amp;B4744</f>
        <v>__</v>
      </c>
    </row>
    <row r="4745" spans="5:6" ht="16.149999999999999" customHeight="1" x14ac:dyDescent="0.25">
      <c r="E4745" s="5" t="str">
        <f>C4745&amp;"_"&amp;D4745</f>
        <v>_</v>
      </c>
      <c r="F4745" s="5" t="str">
        <f>C4745&amp;"_"&amp;D4745&amp;"_"&amp;B4745</f>
        <v>__</v>
      </c>
    </row>
    <row r="4746" spans="5:6" ht="16.149999999999999" customHeight="1" x14ac:dyDescent="0.25">
      <c r="E4746" s="5" t="str">
        <f>C4746&amp;"_"&amp;D4746</f>
        <v>_</v>
      </c>
      <c r="F4746" s="5" t="str">
        <f>C4746&amp;"_"&amp;D4746&amp;"_"&amp;B4746</f>
        <v>__</v>
      </c>
    </row>
    <row r="4747" spans="5:6" ht="16.149999999999999" customHeight="1" x14ac:dyDescent="0.25">
      <c r="E4747" s="5" t="str">
        <f>C4747&amp;"_"&amp;D4747</f>
        <v>_</v>
      </c>
      <c r="F4747" s="5" t="str">
        <f>C4747&amp;"_"&amp;D4747&amp;"_"&amp;B4747</f>
        <v>__</v>
      </c>
    </row>
    <row r="4748" spans="5:6" ht="16.149999999999999" customHeight="1" x14ac:dyDescent="0.25">
      <c r="E4748" s="5" t="str">
        <f>C4748&amp;"_"&amp;D4748</f>
        <v>_</v>
      </c>
      <c r="F4748" s="5" t="str">
        <f>C4748&amp;"_"&amp;D4748&amp;"_"&amp;B4748</f>
        <v>__</v>
      </c>
    </row>
    <row r="4749" spans="5:6" ht="16.149999999999999" customHeight="1" x14ac:dyDescent="0.25">
      <c r="E4749" s="5" t="str">
        <f>C4749&amp;"_"&amp;D4749</f>
        <v>_</v>
      </c>
      <c r="F4749" s="5" t="str">
        <f>C4749&amp;"_"&amp;D4749&amp;"_"&amp;B4749</f>
        <v>__</v>
      </c>
    </row>
    <row r="4750" spans="5:6" ht="16.149999999999999" customHeight="1" x14ac:dyDescent="0.25">
      <c r="E4750" s="5" t="str">
        <f>C4750&amp;"_"&amp;D4750</f>
        <v>_</v>
      </c>
      <c r="F4750" s="5" t="str">
        <f>C4750&amp;"_"&amp;D4750&amp;"_"&amp;B4750</f>
        <v>__</v>
      </c>
    </row>
    <row r="4751" spans="5:6" ht="16.149999999999999" customHeight="1" x14ac:dyDescent="0.25">
      <c r="E4751" s="5" t="str">
        <f>C4751&amp;"_"&amp;D4751</f>
        <v>_</v>
      </c>
      <c r="F4751" s="5" t="str">
        <f>C4751&amp;"_"&amp;D4751&amp;"_"&amp;B4751</f>
        <v>__</v>
      </c>
    </row>
    <row r="4752" spans="5:6" ht="16.149999999999999" customHeight="1" x14ac:dyDescent="0.25">
      <c r="E4752" s="5" t="str">
        <f>C4752&amp;"_"&amp;D4752</f>
        <v>_</v>
      </c>
      <c r="F4752" s="5" t="str">
        <f>C4752&amp;"_"&amp;D4752&amp;"_"&amp;B4752</f>
        <v>__</v>
      </c>
    </row>
    <row r="4753" spans="5:6" ht="16.149999999999999" customHeight="1" x14ac:dyDescent="0.25">
      <c r="E4753" s="5" t="str">
        <f>C4753&amp;"_"&amp;D4753</f>
        <v>_</v>
      </c>
      <c r="F4753" s="5" t="str">
        <f>C4753&amp;"_"&amp;D4753&amp;"_"&amp;B4753</f>
        <v>__</v>
      </c>
    </row>
    <row r="4754" spans="5:6" ht="16.149999999999999" customHeight="1" x14ac:dyDescent="0.25">
      <c r="E4754" s="5" t="str">
        <f>C4754&amp;"_"&amp;D4754</f>
        <v>_</v>
      </c>
      <c r="F4754" s="5" t="str">
        <f>C4754&amp;"_"&amp;D4754&amp;"_"&amp;B4754</f>
        <v>__</v>
      </c>
    </row>
    <row r="4755" spans="5:6" ht="16.149999999999999" customHeight="1" x14ac:dyDescent="0.25">
      <c r="E4755" s="5" t="str">
        <f>C4755&amp;"_"&amp;D4755</f>
        <v>_</v>
      </c>
      <c r="F4755" s="5" t="str">
        <f>C4755&amp;"_"&amp;D4755&amp;"_"&amp;B4755</f>
        <v>__</v>
      </c>
    </row>
    <row r="4756" spans="5:6" ht="16.149999999999999" customHeight="1" x14ac:dyDescent="0.25">
      <c r="E4756" s="5" t="str">
        <f>C4756&amp;"_"&amp;D4756</f>
        <v>_</v>
      </c>
      <c r="F4756" s="5" t="str">
        <f>C4756&amp;"_"&amp;D4756&amp;"_"&amp;B4756</f>
        <v>__</v>
      </c>
    </row>
    <row r="4757" spans="5:6" ht="16.149999999999999" customHeight="1" x14ac:dyDescent="0.25">
      <c r="E4757" s="5" t="str">
        <f>C4757&amp;"_"&amp;D4757</f>
        <v>_</v>
      </c>
      <c r="F4757" s="5" t="str">
        <f>C4757&amp;"_"&amp;D4757&amp;"_"&amp;B4757</f>
        <v>__</v>
      </c>
    </row>
    <row r="4758" spans="5:6" ht="16.149999999999999" customHeight="1" x14ac:dyDescent="0.25">
      <c r="E4758" s="5" t="str">
        <f>C4758&amp;"_"&amp;D4758</f>
        <v>_</v>
      </c>
      <c r="F4758" s="5" t="str">
        <f>C4758&amp;"_"&amp;D4758&amp;"_"&amp;B4758</f>
        <v>__</v>
      </c>
    </row>
    <row r="4759" spans="5:6" ht="16.149999999999999" customHeight="1" x14ac:dyDescent="0.25">
      <c r="E4759" s="5" t="str">
        <f>C4759&amp;"_"&amp;D4759</f>
        <v>_</v>
      </c>
      <c r="F4759" s="5" t="str">
        <f>C4759&amp;"_"&amp;D4759&amp;"_"&amp;B4759</f>
        <v>__</v>
      </c>
    </row>
    <row r="4760" spans="5:6" ht="16.149999999999999" customHeight="1" x14ac:dyDescent="0.25">
      <c r="E4760" s="5" t="str">
        <f>C4760&amp;"_"&amp;D4760</f>
        <v>_</v>
      </c>
      <c r="F4760" s="5" t="str">
        <f>C4760&amp;"_"&amp;D4760&amp;"_"&amp;B4760</f>
        <v>__</v>
      </c>
    </row>
    <row r="4761" spans="5:6" ht="16.149999999999999" customHeight="1" x14ac:dyDescent="0.25">
      <c r="E4761" s="5" t="str">
        <f>C4761&amp;"_"&amp;D4761</f>
        <v>_</v>
      </c>
      <c r="F4761" s="5" t="str">
        <f>C4761&amp;"_"&amp;D4761&amp;"_"&amp;B4761</f>
        <v>__</v>
      </c>
    </row>
    <row r="4762" spans="5:6" ht="16.149999999999999" customHeight="1" x14ac:dyDescent="0.25">
      <c r="E4762" s="5" t="str">
        <f>C4762&amp;"_"&amp;D4762</f>
        <v>_</v>
      </c>
      <c r="F4762" s="5" t="str">
        <f>C4762&amp;"_"&amp;D4762&amp;"_"&amp;B4762</f>
        <v>__</v>
      </c>
    </row>
    <row r="4763" spans="5:6" ht="16.149999999999999" customHeight="1" x14ac:dyDescent="0.25">
      <c r="E4763" s="5" t="str">
        <f>C4763&amp;"_"&amp;D4763</f>
        <v>_</v>
      </c>
      <c r="F4763" s="5" t="str">
        <f>C4763&amp;"_"&amp;D4763&amp;"_"&amp;B4763</f>
        <v>__</v>
      </c>
    </row>
    <row r="4764" spans="5:6" ht="16.149999999999999" customHeight="1" x14ac:dyDescent="0.25">
      <c r="E4764" s="5" t="str">
        <f>C4764&amp;"_"&amp;D4764</f>
        <v>_</v>
      </c>
      <c r="F4764" s="5" t="str">
        <f>C4764&amp;"_"&amp;D4764&amp;"_"&amp;B4764</f>
        <v>__</v>
      </c>
    </row>
    <row r="4765" spans="5:6" ht="16.149999999999999" customHeight="1" x14ac:dyDescent="0.25">
      <c r="E4765" s="5" t="str">
        <f>C4765&amp;"_"&amp;D4765</f>
        <v>_</v>
      </c>
      <c r="F4765" s="5" t="str">
        <f>C4765&amp;"_"&amp;D4765&amp;"_"&amp;B4765</f>
        <v>__</v>
      </c>
    </row>
    <row r="4766" spans="5:6" ht="16.149999999999999" customHeight="1" x14ac:dyDescent="0.25">
      <c r="E4766" s="5" t="str">
        <f>C4766&amp;"_"&amp;D4766</f>
        <v>_</v>
      </c>
      <c r="F4766" s="5" t="str">
        <f>C4766&amp;"_"&amp;D4766&amp;"_"&amp;B4766</f>
        <v>__</v>
      </c>
    </row>
    <row r="4767" spans="5:6" ht="16.149999999999999" customHeight="1" x14ac:dyDescent="0.25">
      <c r="E4767" s="5" t="str">
        <f>C4767&amp;"_"&amp;D4767</f>
        <v>_</v>
      </c>
      <c r="F4767" s="5" t="str">
        <f>C4767&amp;"_"&amp;D4767&amp;"_"&amp;B4767</f>
        <v>__</v>
      </c>
    </row>
    <row r="4768" spans="5:6" ht="16.149999999999999" customHeight="1" x14ac:dyDescent="0.25">
      <c r="E4768" s="5" t="str">
        <f>C4768&amp;"_"&amp;D4768</f>
        <v>_</v>
      </c>
      <c r="F4768" s="5" t="str">
        <f>C4768&amp;"_"&amp;D4768&amp;"_"&amp;B4768</f>
        <v>__</v>
      </c>
    </row>
    <row r="4769" spans="5:6" ht="16.149999999999999" customHeight="1" x14ac:dyDescent="0.25">
      <c r="E4769" s="5" t="str">
        <f>C4769&amp;"_"&amp;D4769</f>
        <v>_</v>
      </c>
      <c r="F4769" s="5" t="str">
        <f>C4769&amp;"_"&amp;D4769&amp;"_"&amp;B4769</f>
        <v>__</v>
      </c>
    </row>
    <row r="4770" spans="5:6" ht="16.149999999999999" customHeight="1" x14ac:dyDescent="0.25">
      <c r="E4770" s="5" t="str">
        <f>C4770&amp;"_"&amp;D4770</f>
        <v>_</v>
      </c>
      <c r="F4770" s="5" t="str">
        <f>C4770&amp;"_"&amp;D4770&amp;"_"&amp;B4770</f>
        <v>__</v>
      </c>
    </row>
    <row r="4771" spans="5:6" ht="16.149999999999999" customHeight="1" x14ac:dyDescent="0.25">
      <c r="E4771" s="5" t="str">
        <f>C4771&amp;"_"&amp;D4771</f>
        <v>_</v>
      </c>
      <c r="F4771" s="5" t="str">
        <f>C4771&amp;"_"&amp;D4771&amp;"_"&amp;B4771</f>
        <v>__</v>
      </c>
    </row>
    <row r="4772" spans="5:6" ht="16.149999999999999" customHeight="1" x14ac:dyDescent="0.25">
      <c r="E4772" s="5" t="str">
        <f>C4772&amp;"_"&amp;D4772</f>
        <v>_</v>
      </c>
      <c r="F4772" s="5" t="str">
        <f>C4772&amp;"_"&amp;D4772&amp;"_"&amp;B4772</f>
        <v>__</v>
      </c>
    </row>
    <row r="4773" spans="5:6" ht="16.149999999999999" customHeight="1" x14ac:dyDescent="0.25">
      <c r="E4773" s="5" t="str">
        <f>C4773&amp;"_"&amp;D4773</f>
        <v>_</v>
      </c>
      <c r="F4773" s="5" t="str">
        <f>C4773&amp;"_"&amp;D4773&amp;"_"&amp;B4773</f>
        <v>__</v>
      </c>
    </row>
    <row r="4774" spans="5:6" ht="16.149999999999999" customHeight="1" x14ac:dyDescent="0.25">
      <c r="E4774" s="5" t="str">
        <f>C4774&amp;"_"&amp;D4774</f>
        <v>_</v>
      </c>
      <c r="F4774" s="5" t="str">
        <f>C4774&amp;"_"&amp;D4774&amp;"_"&amp;B4774</f>
        <v>__</v>
      </c>
    </row>
    <row r="4775" spans="5:6" ht="16.149999999999999" customHeight="1" x14ac:dyDescent="0.25">
      <c r="E4775" s="5" t="str">
        <f>C4775&amp;"_"&amp;D4775</f>
        <v>_</v>
      </c>
      <c r="F4775" s="5" t="str">
        <f>C4775&amp;"_"&amp;D4775&amp;"_"&amp;B4775</f>
        <v>__</v>
      </c>
    </row>
    <row r="4776" spans="5:6" ht="16.149999999999999" customHeight="1" x14ac:dyDescent="0.25">
      <c r="E4776" s="5" t="str">
        <f>C4776&amp;"_"&amp;D4776</f>
        <v>_</v>
      </c>
      <c r="F4776" s="5" t="str">
        <f>C4776&amp;"_"&amp;D4776&amp;"_"&amp;B4776</f>
        <v>__</v>
      </c>
    </row>
    <row r="4777" spans="5:6" ht="16.149999999999999" customHeight="1" x14ac:dyDescent="0.25">
      <c r="E4777" s="5" t="str">
        <f>C4777&amp;"_"&amp;D4777</f>
        <v>_</v>
      </c>
      <c r="F4777" s="5" t="str">
        <f>C4777&amp;"_"&amp;D4777&amp;"_"&amp;B4777</f>
        <v>__</v>
      </c>
    </row>
    <row r="4778" spans="5:6" ht="16.149999999999999" customHeight="1" x14ac:dyDescent="0.25">
      <c r="E4778" s="5" t="str">
        <f>C4778&amp;"_"&amp;D4778</f>
        <v>_</v>
      </c>
      <c r="F4778" s="5" t="str">
        <f>C4778&amp;"_"&amp;D4778&amp;"_"&amp;B4778</f>
        <v>__</v>
      </c>
    </row>
    <row r="4779" spans="5:6" ht="16.149999999999999" customHeight="1" x14ac:dyDescent="0.25">
      <c r="E4779" s="5" t="str">
        <f>C4779&amp;"_"&amp;D4779</f>
        <v>_</v>
      </c>
      <c r="F4779" s="5" t="str">
        <f>C4779&amp;"_"&amp;D4779&amp;"_"&amp;B4779</f>
        <v>__</v>
      </c>
    </row>
    <row r="4780" spans="5:6" ht="16.149999999999999" customHeight="1" x14ac:dyDescent="0.25">
      <c r="E4780" s="5" t="str">
        <f>C4780&amp;"_"&amp;D4780</f>
        <v>_</v>
      </c>
      <c r="F4780" s="5" t="str">
        <f>C4780&amp;"_"&amp;D4780&amp;"_"&amp;B4780</f>
        <v>__</v>
      </c>
    </row>
    <row r="4781" spans="5:6" ht="16.149999999999999" customHeight="1" x14ac:dyDescent="0.25">
      <c r="E4781" s="5" t="str">
        <f>C4781&amp;"_"&amp;D4781</f>
        <v>_</v>
      </c>
      <c r="F4781" s="5" t="str">
        <f>C4781&amp;"_"&amp;D4781&amp;"_"&amp;B4781</f>
        <v>__</v>
      </c>
    </row>
    <row r="4782" spans="5:6" ht="16.149999999999999" customHeight="1" x14ac:dyDescent="0.25">
      <c r="E4782" s="5" t="str">
        <f>C4782&amp;"_"&amp;D4782</f>
        <v>_</v>
      </c>
      <c r="F4782" s="5" t="str">
        <f>C4782&amp;"_"&amp;D4782&amp;"_"&amp;B4782</f>
        <v>__</v>
      </c>
    </row>
    <row r="4783" spans="5:6" ht="16.149999999999999" customHeight="1" x14ac:dyDescent="0.25">
      <c r="E4783" s="5" t="str">
        <f>C4783&amp;"_"&amp;D4783</f>
        <v>_</v>
      </c>
      <c r="F4783" s="5" t="str">
        <f>C4783&amp;"_"&amp;D4783&amp;"_"&amp;B4783</f>
        <v>__</v>
      </c>
    </row>
    <row r="4784" spans="5:6" ht="16.149999999999999" customHeight="1" x14ac:dyDescent="0.25">
      <c r="E4784" s="5" t="str">
        <f>C4784&amp;"_"&amp;D4784</f>
        <v>_</v>
      </c>
      <c r="F4784" s="5" t="str">
        <f>C4784&amp;"_"&amp;D4784&amp;"_"&amp;B4784</f>
        <v>__</v>
      </c>
    </row>
    <row r="4785" spans="5:6" ht="16.149999999999999" customHeight="1" x14ac:dyDescent="0.25">
      <c r="E4785" s="5" t="str">
        <f>C4785&amp;"_"&amp;D4785</f>
        <v>_</v>
      </c>
      <c r="F4785" s="5" t="str">
        <f>C4785&amp;"_"&amp;D4785&amp;"_"&amp;B4785</f>
        <v>__</v>
      </c>
    </row>
    <row r="4786" spans="5:6" ht="16.149999999999999" customHeight="1" x14ac:dyDescent="0.25">
      <c r="E4786" s="5" t="str">
        <f>C4786&amp;"_"&amp;D4786</f>
        <v>_</v>
      </c>
      <c r="F4786" s="5" t="str">
        <f>C4786&amp;"_"&amp;D4786&amp;"_"&amp;B4786</f>
        <v>__</v>
      </c>
    </row>
    <row r="4787" spans="5:6" ht="16.149999999999999" customHeight="1" x14ac:dyDescent="0.25">
      <c r="E4787" s="5" t="str">
        <f>C4787&amp;"_"&amp;D4787</f>
        <v>_</v>
      </c>
      <c r="F4787" s="5" t="str">
        <f>C4787&amp;"_"&amp;D4787&amp;"_"&amp;B4787</f>
        <v>__</v>
      </c>
    </row>
    <row r="4788" spans="5:6" ht="16.149999999999999" customHeight="1" x14ac:dyDescent="0.25">
      <c r="E4788" s="5" t="str">
        <f>C4788&amp;"_"&amp;D4788</f>
        <v>_</v>
      </c>
      <c r="F4788" s="5" t="str">
        <f>C4788&amp;"_"&amp;D4788&amp;"_"&amp;B4788</f>
        <v>__</v>
      </c>
    </row>
    <row r="4789" spans="5:6" ht="16.149999999999999" customHeight="1" x14ac:dyDescent="0.25">
      <c r="E4789" s="5" t="str">
        <f>C4789&amp;"_"&amp;D4789</f>
        <v>_</v>
      </c>
      <c r="F4789" s="5" t="str">
        <f>C4789&amp;"_"&amp;D4789&amp;"_"&amp;B4789</f>
        <v>__</v>
      </c>
    </row>
    <row r="4790" spans="5:6" ht="16.149999999999999" customHeight="1" x14ac:dyDescent="0.25">
      <c r="E4790" s="5" t="str">
        <f>C4790&amp;"_"&amp;D4790</f>
        <v>_</v>
      </c>
      <c r="F4790" s="5" t="str">
        <f>C4790&amp;"_"&amp;D4790&amp;"_"&amp;B4790</f>
        <v>__</v>
      </c>
    </row>
    <row r="4791" spans="5:6" ht="16.149999999999999" customHeight="1" x14ac:dyDescent="0.25">
      <c r="E4791" s="5" t="str">
        <f>C4791&amp;"_"&amp;D4791</f>
        <v>_</v>
      </c>
      <c r="F4791" s="5" t="str">
        <f>C4791&amp;"_"&amp;D4791&amp;"_"&amp;B4791</f>
        <v>__</v>
      </c>
    </row>
    <row r="4792" spans="5:6" ht="16.149999999999999" customHeight="1" x14ac:dyDescent="0.25">
      <c r="E4792" s="5" t="str">
        <f>C4792&amp;"_"&amp;D4792</f>
        <v>_</v>
      </c>
      <c r="F4792" s="5" t="str">
        <f>C4792&amp;"_"&amp;D4792&amp;"_"&amp;B4792</f>
        <v>__</v>
      </c>
    </row>
    <row r="4793" spans="5:6" ht="16.149999999999999" customHeight="1" x14ac:dyDescent="0.25">
      <c r="E4793" s="5" t="str">
        <f>C4793&amp;"_"&amp;D4793</f>
        <v>_</v>
      </c>
      <c r="F4793" s="5" t="str">
        <f>C4793&amp;"_"&amp;D4793&amp;"_"&amp;B4793</f>
        <v>__</v>
      </c>
    </row>
    <row r="4794" spans="5:6" ht="16.149999999999999" customHeight="1" x14ac:dyDescent="0.25">
      <c r="E4794" s="5" t="str">
        <f>C4794&amp;"_"&amp;D4794</f>
        <v>_</v>
      </c>
      <c r="F4794" s="5" t="str">
        <f>C4794&amp;"_"&amp;D4794&amp;"_"&amp;B4794</f>
        <v>__</v>
      </c>
    </row>
    <row r="4795" spans="5:6" ht="16.149999999999999" customHeight="1" x14ac:dyDescent="0.25">
      <c r="E4795" s="5" t="str">
        <f>C4795&amp;"_"&amp;D4795</f>
        <v>_</v>
      </c>
      <c r="F4795" s="5" t="str">
        <f>C4795&amp;"_"&amp;D4795&amp;"_"&amp;B4795</f>
        <v>__</v>
      </c>
    </row>
    <row r="4796" spans="5:6" ht="16.149999999999999" customHeight="1" x14ac:dyDescent="0.25">
      <c r="E4796" s="5" t="str">
        <f>C4796&amp;"_"&amp;D4796</f>
        <v>_</v>
      </c>
      <c r="F4796" s="5" t="str">
        <f>C4796&amp;"_"&amp;D4796&amp;"_"&amp;B4796</f>
        <v>__</v>
      </c>
    </row>
    <row r="4797" spans="5:6" ht="16.149999999999999" customHeight="1" x14ac:dyDescent="0.25">
      <c r="E4797" s="5" t="str">
        <f>C4797&amp;"_"&amp;D4797</f>
        <v>_</v>
      </c>
      <c r="F4797" s="5" t="str">
        <f>C4797&amp;"_"&amp;D4797&amp;"_"&amp;B4797</f>
        <v>__</v>
      </c>
    </row>
    <row r="4798" spans="5:6" ht="16.149999999999999" customHeight="1" x14ac:dyDescent="0.25">
      <c r="E4798" s="5" t="str">
        <f>C4798&amp;"_"&amp;D4798</f>
        <v>_</v>
      </c>
      <c r="F4798" s="5" t="str">
        <f>C4798&amp;"_"&amp;D4798&amp;"_"&amp;B4798</f>
        <v>__</v>
      </c>
    </row>
    <row r="4799" spans="5:6" ht="16.149999999999999" customHeight="1" x14ac:dyDescent="0.25">
      <c r="E4799" s="5" t="str">
        <f>C4799&amp;"_"&amp;D4799</f>
        <v>_</v>
      </c>
      <c r="F4799" s="5" t="str">
        <f>C4799&amp;"_"&amp;D4799&amp;"_"&amp;B4799</f>
        <v>__</v>
      </c>
    </row>
    <row r="4800" spans="5:6" ht="16.149999999999999" customHeight="1" x14ac:dyDescent="0.25">
      <c r="E4800" s="5" t="str">
        <f>C4800&amp;"_"&amp;D4800</f>
        <v>_</v>
      </c>
      <c r="F4800" s="5" t="str">
        <f>C4800&amp;"_"&amp;D4800&amp;"_"&amp;B4800</f>
        <v>__</v>
      </c>
    </row>
    <row r="4801" spans="5:6" ht="16.149999999999999" customHeight="1" x14ac:dyDescent="0.25">
      <c r="E4801" s="5" t="str">
        <f>C4801&amp;"_"&amp;D4801</f>
        <v>_</v>
      </c>
      <c r="F4801" s="5" t="str">
        <f>C4801&amp;"_"&amp;D4801&amp;"_"&amp;B4801</f>
        <v>__</v>
      </c>
    </row>
    <row r="4802" spans="5:6" ht="16.149999999999999" customHeight="1" x14ac:dyDescent="0.25">
      <c r="E4802" s="5" t="str">
        <f>C4802&amp;"_"&amp;D4802</f>
        <v>_</v>
      </c>
      <c r="F4802" s="5" t="str">
        <f>C4802&amp;"_"&amp;D4802&amp;"_"&amp;B4802</f>
        <v>__</v>
      </c>
    </row>
    <row r="4803" spans="5:6" ht="16.149999999999999" customHeight="1" x14ac:dyDescent="0.25">
      <c r="E4803" s="5" t="str">
        <f>C4803&amp;"_"&amp;D4803</f>
        <v>_</v>
      </c>
      <c r="F4803" s="5" t="str">
        <f>C4803&amp;"_"&amp;D4803&amp;"_"&amp;B4803</f>
        <v>__</v>
      </c>
    </row>
    <row r="4804" spans="5:6" ht="16.149999999999999" customHeight="1" x14ac:dyDescent="0.25">
      <c r="E4804" s="5" t="str">
        <f>C4804&amp;"_"&amp;D4804</f>
        <v>_</v>
      </c>
      <c r="F4804" s="5" t="str">
        <f>C4804&amp;"_"&amp;D4804&amp;"_"&amp;B4804</f>
        <v>__</v>
      </c>
    </row>
    <row r="4805" spans="5:6" ht="16.149999999999999" customHeight="1" x14ac:dyDescent="0.25">
      <c r="E4805" s="5" t="str">
        <f>C4805&amp;"_"&amp;D4805</f>
        <v>_</v>
      </c>
      <c r="F4805" s="5" t="str">
        <f>C4805&amp;"_"&amp;D4805&amp;"_"&amp;B4805</f>
        <v>__</v>
      </c>
    </row>
    <row r="4806" spans="5:6" ht="16.149999999999999" customHeight="1" x14ac:dyDescent="0.25">
      <c r="E4806" s="5" t="str">
        <f>C4806&amp;"_"&amp;D4806</f>
        <v>_</v>
      </c>
      <c r="F4806" s="5" t="str">
        <f>C4806&amp;"_"&amp;D4806&amp;"_"&amp;B4806</f>
        <v>__</v>
      </c>
    </row>
    <row r="4807" spans="5:6" ht="16.149999999999999" customHeight="1" x14ac:dyDescent="0.25">
      <c r="E4807" s="5" t="str">
        <f>C4807&amp;"_"&amp;D4807</f>
        <v>_</v>
      </c>
      <c r="F4807" s="5" t="str">
        <f>C4807&amp;"_"&amp;D4807&amp;"_"&amp;B4807</f>
        <v>__</v>
      </c>
    </row>
    <row r="4808" spans="5:6" ht="16.149999999999999" customHeight="1" x14ac:dyDescent="0.25">
      <c r="E4808" s="5" t="str">
        <f>C4808&amp;"_"&amp;D4808</f>
        <v>_</v>
      </c>
      <c r="F4808" s="5" t="str">
        <f>C4808&amp;"_"&amp;D4808&amp;"_"&amp;B4808</f>
        <v>__</v>
      </c>
    </row>
    <row r="4809" spans="5:6" ht="16.149999999999999" customHeight="1" x14ac:dyDescent="0.25">
      <c r="E4809" s="5" t="str">
        <f>C4809&amp;"_"&amp;D4809</f>
        <v>_</v>
      </c>
      <c r="F4809" s="5" t="str">
        <f>C4809&amp;"_"&amp;D4809&amp;"_"&amp;B4809</f>
        <v>__</v>
      </c>
    </row>
    <row r="4810" spans="5:6" ht="16.149999999999999" customHeight="1" x14ac:dyDescent="0.25">
      <c r="E4810" s="5" t="str">
        <f>C4810&amp;"_"&amp;D4810</f>
        <v>_</v>
      </c>
      <c r="F4810" s="5" t="str">
        <f>C4810&amp;"_"&amp;D4810&amp;"_"&amp;B4810</f>
        <v>__</v>
      </c>
    </row>
    <row r="4811" spans="5:6" ht="16.149999999999999" customHeight="1" x14ac:dyDescent="0.25">
      <c r="E4811" s="5" t="str">
        <f>C4811&amp;"_"&amp;D4811</f>
        <v>_</v>
      </c>
      <c r="F4811" s="5" t="str">
        <f>C4811&amp;"_"&amp;D4811&amp;"_"&amp;B4811</f>
        <v>__</v>
      </c>
    </row>
    <row r="4812" spans="5:6" ht="16.149999999999999" customHeight="1" x14ac:dyDescent="0.25">
      <c r="E4812" s="5" t="str">
        <f>C4812&amp;"_"&amp;D4812</f>
        <v>_</v>
      </c>
      <c r="F4812" s="5" t="str">
        <f>C4812&amp;"_"&amp;D4812&amp;"_"&amp;B4812</f>
        <v>__</v>
      </c>
    </row>
    <row r="4813" spans="5:6" ht="16.149999999999999" customHeight="1" x14ac:dyDescent="0.25">
      <c r="E4813" s="5" t="str">
        <f>C4813&amp;"_"&amp;D4813</f>
        <v>_</v>
      </c>
      <c r="F4813" s="5" t="str">
        <f>C4813&amp;"_"&amp;D4813&amp;"_"&amp;B4813</f>
        <v>__</v>
      </c>
    </row>
    <row r="4814" spans="5:6" ht="16.149999999999999" customHeight="1" x14ac:dyDescent="0.25">
      <c r="E4814" s="5" t="str">
        <f>C4814&amp;"_"&amp;D4814</f>
        <v>_</v>
      </c>
      <c r="F4814" s="5" t="str">
        <f>C4814&amp;"_"&amp;D4814&amp;"_"&amp;B4814</f>
        <v>__</v>
      </c>
    </row>
    <row r="4815" spans="5:6" ht="16.149999999999999" customHeight="1" x14ac:dyDescent="0.25">
      <c r="E4815" s="5" t="str">
        <f>C4815&amp;"_"&amp;D4815</f>
        <v>_</v>
      </c>
      <c r="F4815" s="5" t="str">
        <f>C4815&amp;"_"&amp;D4815&amp;"_"&amp;B4815</f>
        <v>__</v>
      </c>
    </row>
    <row r="4816" spans="5:6" ht="16.149999999999999" customHeight="1" x14ac:dyDescent="0.25">
      <c r="E4816" s="5" t="str">
        <f>C4816&amp;"_"&amp;D4816</f>
        <v>_</v>
      </c>
      <c r="F4816" s="5" t="str">
        <f>C4816&amp;"_"&amp;D4816&amp;"_"&amp;B4816</f>
        <v>__</v>
      </c>
    </row>
    <row r="4817" spans="5:6" ht="16.149999999999999" customHeight="1" x14ac:dyDescent="0.25">
      <c r="E4817" s="5" t="str">
        <f>C4817&amp;"_"&amp;D4817</f>
        <v>_</v>
      </c>
      <c r="F4817" s="5" t="str">
        <f>C4817&amp;"_"&amp;D4817&amp;"_"&amp;B4817</f>
        <v>__</v>
      </c>
    </row>
    <row r="4818" spans="5:6" ht="16.149999999999999" customHeight="1" x14ac:dyDescent="0.25">
      <c r="E4818" s="5" t="str">
        <f>C4818&amp;"_"&amp;D4818</f>
        <v>_</v>
      </c>
      <c r="F4818" s="5" t="str">
        <f>C4818&amp;"_"&amp;D4818&amp;"_"&amp;B4818</f>
        <v>__</v>
      </c>
    </row>
    <row r="4819" spans="5:6" ht="16.149999999999999" customHeight="1" x14ac:dyDescent="0.25">
      <c r="E4819" s="5" t="str">
        <f>C4819&amp;"_"&amp;D4819</f>
        <v>_</v>
      </c>
      <c r="F4819" s="5" t="str">
        <f>C4819&amp;"_"&amp;D4819&amp;"_"&amp;B4819</f>
        <v>__</v>
      </c>
    </row>
    <row r="4820" spans="5:6" ht="16.149999999999999" customHeight="1" x14ac:dyDescent="0.25">
      <c r="E4820" s="5" t="str">
        <f>C4820&amp;"_"&amp;D4820</f>
        <v>_</v>
      </c>
      <c r="F4820" s="5" t="str">
        <f>C4820&amp;"_"&amp;D4820&amp;"_"&amp;B4820</f>
        <v>__</v>
      </c>
    </row>
    <row r="4821" spans="5:6" ht="16.149999999999999" customHeight="1" x14ac:dyDescent="0.25">
      <c r="E4821" s="5" t="str">
        <f>C4821&amp;"_"&amp;D4821</f>
        <v>_</v>
      </c>
      <c r="F4821" s="5" t="str">
        <f>C4821&amp;"_"&amp;D4821&amp;"_"&amp;B4821</f>
        <v>__</v>
      </c>
    </row>
    <row r="4822" spans="5:6" ht="16.149999999999999" customHeight="1" x14ac:dyDescent="0.25">
      <c r="E4822" s="5" t="str">
        <f>C4822&amp;"_"&amp;D4822</f>
        <v>_</v>
      </c>
      <c r="F4822" s="5" t="str">
        <f>C4822&amp;"_"&amp;D4822&amp;"_"&amp;B4822</f>
        <v>__</v>
      </c>
    </row>
    <row r="4823" spans="5:6" ht="16.149999999999999" customHeight="1" x14ac:dyDescent="0.25">
      <c r="E4823" s="5" t="str">
        <f>C4823&amp;"_"&amp;D4823</f>
        <v>_</v>
      </c>
      <c r="F4823" s="5" t="str">
        <f>C4823&amp;"_"&amp;D4823&amp;"_"&amp;B4823</f>
        <v>__</v>
      </c>
    </row>
    <row r="4824" spans="5:6" ht="16.149999999999999" customHeight="1" x14ac:dyDescent="0.25">
      <c r="E4824" s="5" t="str">
        <f>C4824&amp;"_"&amp;D4824</f>
        <v>_</v>
      </c>
      <c r="F4824" s="5" t="str">
        <f>C4824&amp;"_"&amp;D4824&amp;"_"&amp;B4824</f>
        <v>__</v>
      </c>
    </row>
    <row r="4825" spans="5:6" ht="16.149999999999999" customHeight="1" x14ac:dyDescent="0.25">
      <c r="E4825" s="5" t="str">
        <f>C4825&amp;"_"&amp;D4825</f>
        <v>_</v>
      </c>
      <c r="F4825" s="5" t="str">
        <f>C4825&amp;"_"&amp;D4825&amp;"_"&amp;B4825</f>
        <v>__</v>
      </c>
    </row>
    <row r="4826" spans="5:6" ht="16.149999999999999" customHeight="1" x14ac:dyDescent="0.25">
      <c r="E4826" s="5" t="str">
        <f>C4826&amp;"_"&amp;D4826</f>
        <v>_</v>
      </c>
      <c r="F4826" s="5" t="str">
        <f>C4826&amp;"_"&amp;D4826&amp;"_"&amp;B4826</f>
        <v>__</v>
      </c>
    </row>
    <row r="4827" spans="5:6" ht="16.149999999999999" customHeight="1" x14ac:dyDescent="0.25">
      <c r="E4827" s="5" t="str">
        <f>C4827&amp;"_"&amp;D4827</f>
        <v>_</v>
      </c>
      <c r="F4827" s="5" t="str">
        <f>C4827&amp;"_"&amp;D4827&amp;"_"&amp;B4827</f>
        <v>__</v>
      </c>
    </row>
    <row r="4828" spans="5:6" ht="16.149999999999999" customHeight="1" x14ac:dyDescent="0.25">
      <c r="E4828" s="5" t="str">
        <f>C4828&amp;"_"&amp;D4828</f>
        <v>_</v>
      </c>
      <c r="F4828" s="5" t="str">
        <f>C4828&amp;"_"&amp;D4828&amp;"_"&amp;B4828</f>
        <v>__</v>
      </c>
    </row>
    <row r="4829" spans="5:6" ht="16.149999999999999" customHeight="1" x14ac:dyDescent="0.25">
      <c r="E4829" s="5" t="str">
        <f>C4829&amp;"_"&amp;D4829</f>
        <v>_</v>
      </c>
      <c r="F4829" s="5" t="str">
        <f>C4829&amp;"_"&amp;D4829&amp;"_"&amp;B4829</f>
        <v>__</v>
      </c>
    </row>
    <row r="4830" spans="5:6" ht="16.149999999999999" customHeight="1" x14ac:dyDescent="0.25">
      <c r="E4830" s="5" t="str">
        <f>C4830&amp;"_"&amp;D4830</f>
        <v>_</v>
      </c>
      <c r="F4830" s="5" t="str">
        <f>C4830&amp;"_"&amp;D4830&amp;"_"&amp;B4830</f>
        <v>__</v>
      </c>
    </row>
    <row r="4831" spans="5:6" ht="16.149999999999999" customHeight="1" x14ac:dyDescent="0.25">
      <c r="E4831" s="5" t="str">
        <f>C4831&amp;"_"&amp;D4831</f>
        <v>_</v>
      </c>
      <c r="F4831" s="5" t="str">
        <f>C4831&amp;"_"&amp;D4831&amp;"_"&amp;B4831</f>
        <v>__</v>
      </c>
    </row>
    <row r="4832" spans="5:6" ht="16.149999999999999" customHeight="1" x14ac:dyDescent="0.25">
      <c r="E4832" s="5" t="str">
        <f>C4832&amp;"_"&amp;D4832</f>
        <v>_</v>
      </c>
      <c r="F4832" s="5" t="str">
        <f>C4832&amp;"_"&amp;D4832&amp;"_"&amp;B4832</f>
        <v>__</v>
      </c>
    </row>
    <row r="4833" spans="5:6" ht="16.149999999999999" customHeight="1" x14ac:dyDescent="0.25">
      <c r="E4833" s="5" t="str">
        <f>C4833&amp;"_"&amp;D4833</f>
        <v>_</v>
      </c>
      <c r="F4833" s="5" t="str">
        <f>C4833&amp;"_"&amp;D4833&amp;"_"&amp;B4833</f>
        <v>__</v>
      </c>
    </row>
    <row r="4834" spans="5:6" ht="16.149999999999999" customHeight="1" x14ac:dyDescent="0.25">
      <c r="E4834" s="5" t="str">
        <f>C4834&amp;"_"&amp;D4834</f>
        <v>_</v>
      </c>
      <c r="F4834" s="5" t="str">
        <f>C4834&amp;"_"&amp;D4834&amp;"_"&amp;B4834</f>
        <v>__</v>
      </c>
    </row>
    <row r="4835" spans="5:6" ht="16.149999999999999" customHeight="1" x14ac:dyDescent="0.25">
      <c r="E4835" s="5" t="str">
        <f>C4835&amp;"_"&amp;D4835</f>
        <v>_</v>
      </c>
      <c r="F4835" s="5" t="str">
        <f>C4835&amp;"_"&amp;D4835&amp;"_"&amp;B4835</f>
        <v>__</v>
      </c>
    </row>
    <row r="4836" spans="5:6" ht="16.149999999999999" customHeight="1" x14ac:dyDescent="0.25">
      <c r="E4836" s="5" t="str">
        <f>C4836&amp;"_"&amp;D4836</f>
        <v>_</v>
      </c>
      <c r="F4836" s="5" t="str">
        <f>C4836&amp;"_"&amp;D4836&amp;"_"&amp;B4836</f>
        <v>__</v>
      </c>
    </row>
    <row r="4837" spans="5:6" ht="16.149999999999999" customHeight="1" x14ac:dyDescent="0.25">
      <c r="E4837" s="5" t="str">
        <f>C4837&amp;"_"&amp;D4837</f>
        <v>_</v>
      </c>
      <c r="F4837" s="5" t="str">
        <f>C4837&amp;"_"&amp;D4837&amp;"_"&amp;B4837</f>
        <v>__</v>
      </c>
    </row>
    <row r="4838" spans="5:6" ht="16.149999999999999" customHeight="1" x14ac:dyDescent="0.25">
      <c r="E4838" s="5" t="str">
        <f>C4838&amp;"_"&amp;D4838</f>
        <v>_</v>
      </c>
      <c r="F4838" s="5" t="str">
        <f>C4838&amp;"_"&amp;D4838&amp;"_"&amp;B4838</f>
        <v>__</v>
      </c>
    </row>
    <row r="4839" spans="5:6" ht="16.149999999999999" customHeight="1" x14ac:dyDescent="0.25">
      <c r="E4839" s="5" t="str">
        <f>C4839&amp;"_"&amp;D4839</f>
        <v>_</v>
      </c>
      <c r="F4839" s="5" t="str">
        <f>C4839&amp;"_"&amp;D4839&amp;"_"&amp;B4839</f>
        <v>__</v>
      </c>
    </row>
    <row r="4840" spans="5:6" ht="16.149999999999999" customHeight="1" x14ac:dyDescent="0.25">
      <c r="E4840" s="5" t="str">
        <f>C4840&amp;"_"&amp;D4840</f>
        <v>_</v>
      </c>
      <c r="F4840" s="5" t="str">
        <f>C4840&amp;"_"&amp;D4840&amp;"_"&amp;B4840</f>
        <v>__</v>
      </c>
    </row>
    <row r="4841" spans="5:6" ht="16.149999999999999" customHeight="1" x14ac:dyDescent="0.25">
      <c r="E4841" s="5" t="str">
        <f>C4841&amp;"_"&amp;D4841</f>
        <v>_</v>
      </c>
      <c r="F4841" s="5" t="str">
        <f>C4841&amp;"_"&amp;D4841&amp;"_"&amp;B4841</f>
        <v>__</v>
      </c>
    </row>
    <row r="4842" spans="5:6" ht="16.149999999999999" customHeight="1" x14ac:dyDescent="0.25">
      <c r="E4842" s="5" t="str">
        <f>C4842&amp;"_"&amp;D4842</f>
        <v>_</v>
      </c>
      <c r="F4842" s="5" t="str">
        <f>C4842&amp;"_"&amp;D4842&amp;"_"&amp;B4842</f>
        <v>__</v>
      </c>
    </row>
    <row r="4843" spans="5:6" ht="16.149999999999999" customHeight="1" x14ac:dyDescent="0.25">
      <c r="E4843" s="5" t="str">
        <f>C4843&amp;"_"&amp;D4843</f>
        <v>_</v>
      </c>
      <c r="F4843" s="5" t="str">
        <f>C4843&amp;"_"&amp;D4843&amp;"_"&amp;B4843</f>
        <v>__</v>
      </c>
    </row>
    <row r="4844" spans="5:6" ht="16.149999999999999" customHeight="1" x14ac:dyDescent="0.25">
      <c r="E4844" s="5" t="str">
        <f>C4844&amp;"_"&amp;D4844</f>
        <v>_</v>
      </c>
      <c r="F4844" s="5" t="str">
        <f>C4844&amp;"_"&amp;D4844&amp;"_"&amp;B4844</f>
        <v>__</v>
      </c>
    </row>
    <row r="4845" spans="5:6" ht="16.149999999999999" customHeight="1" x14ac:dyDescent="0.25">
      <c r="E4845" s="5" t="str">
        <f>C4845&amp;"_"&amp;D4845</f>
        <v>_</v>
      </c>
      <c r="F4845" s="5" t="str">
        <f>C4845&amp;"_"&amp;D4845&amp;"_"&amp;B4845</f>
        <v>__</v>
      </c>
    </row>
    <row r="4846" spans="5:6" ht="16.149999999999999" customHeight="1" x14ac:dyDescent="0.25">
      <c r="E4846" s="5" t="str">
        <f>C4846&amp;"_"&amp;D4846</f>
        <v>_</v>
      </c>
      <c r="F4846" s="5" t="str">
        <f>C4846&amp;"_"&amp;D4846&amp;"_"&amp;B4846</f>
        <v>__</v>
      </c>
    </row>
    <row r="4847" spans="5:6" ht="16.149999999999999" customHeight="1" x14ac:dyDescent="0.25">
      <c r="E4847" s="5" t="str">
        <f>C4847&amp;"_"&amp;D4847</f>
        <v>_</v>
      </c>
      <c r="F4847" s="5" t="str">
        <f>C4847&amp;"_"&amp;D4847&amp;"_"&amp;B4847</f>
        <v>__</v>
      </c>
    </row>
    <row r="4848" spans="5:6" ht="16.149999999999999" customHeight="1" x14ac:dyDescent="0.25">
      <c r="E4848" s="5" t="str">
        <f>C4848&amp;"_"&amp;D4848</f>
        <v>_</v>
      </c>
      <c r="F4848" s="5" t="str">
        <f>C4848&amp;"_"&amp;D4848&amp;"_"&amp;B4848</f>
        <v>__</v>
      </c>
    </row>
    <row r="4849" spans="5:6" ht="16.149999999999999" customHeight="1" x14ac:dyDescent="0.25">
      <c r="E4849" s="5" t="str">
        <f>C4849&amp;"_"&amp;D4849</f>
        <v>_</v>
      </c>
      <c r="F4849" s="5" t="str">
        <f>C4849&amp;"_"&amp;D4849&amp;"_"&amp;B4849</f>
        <v>__</v>
      </c>
    </row>
    <row r="4850" spans="5:6" ht="16.149999999999999" customHeight="1" x14ac:dyDescent="0.25">
      <c r="E4850" s="5" t="str">
        <f>C4850&amp;"_"&amp;D4850</f>
        <v>_</v>
      </c>
      <c r="F4850" s="5" t="str">
        <f>C4850&amp;"_"&amp;D4850&amp;"_"&amp;B4850</f>
        <v>__</v>
      </c>
    </row>
    <row r="4851" spans="5:6" ht="16.149999999999999" customHeight="1" x14ac:dyDescent="0.25">
      <c r="E4851" s="5" t="str">
        <f>C4851&amp;"_"&amp;D4851</f>
        <v>_</v>
      </c>
      <c r="F4851" s="5" t="str">
        <f>C4851&amp;"_"&amp;D4851&amp;"_"&amp;B4851</f>
        <v>__</v>
      </c>
    </row>
    <row r="4852" spans="5:6" ht="16.149999999999999" customHeight="1" x14ac:dyDescent="0.25">
      <c r="E4852" s="5" t="str">
        <f>C4852&amp;"_"&amp;D4852</f>
        <v>_</v>
      </c>
      <c r="F4852" s="5" t="str">
        <f>C4852&amp;"_"&amp;D4852&amp;"_"&amp;B4852</f>
        <v>__</v>
      </c>
    </row>
    <row r="4853" spans="5:6" ht="16.149999999999999" customHeight="1" x14ac:dyDescent="0.25">
      <c r="E4853" s="5" t="str">
        <f>C4853&amp;"_"&amp;D4853</f>
        <v>_</v>
      </c>
      <c r="F4853" s="5" t="str">
        <f>C4853&amp;"_"&amp;D4853&amp;"_"&amp;B4853</f>
        <v>__</v>
      </c>
    </row>
    <row r="4854" spans="5:6" ht="16.149999999999999" customHeight="1" x14ac:dyDescent="0.25">
      <c r="E4854" s="5" t="str">
        <f>C4854&amp;"_"&amp;D4854</f>
        <v>_</v>
      </c>
      <c r="F4854" s="5" t="str">
        <f>C4854&amp;"_"&amp;D4854&amp;"_"&amp;B4854</f>
        <v>__</v>
      </c>
    </row>
    <row r="4855" spans="5:6" ht="16.149999999999999" customHeight="1" x14ac:dyDescent="0.25">
      <c r="E4855" s="5" t="str">
        <f>C4855&amp;"_"&amp;D4855</f>
        <v>_</v>
      </c>
      <c r="F4855" s="5" t="str">
        <f>C4855&amp;"_"&amp;D4855&amp;"_"&amp;B4855</f>
        <v>__</v>
      </c>
    </row>
    <row r="4856" spans="5:6" ht="16.149999999999999" customHeight="1" x14ac:dyDescent="0.25">
      <c r="E4856" s="5" t="str">
        <f>C4856&amp;"_"&amp;D4856</f>
        <v>_</v>
      </c>
      <c r="F4856" s="5" t="str">
        <f>C4856&amp;"_"&amp;D4856&amp;"_"&amp;B4856</f>
        <v>__</v>
      </c>
    </row>
    <row r="4857" spans="5:6" ht="16.149999999999999" customHeight="1" x14ac:dyDescent="0.25">
      <c r="E4857" s="5" t="str">
        <f>C4857&amp;"_"&amp;D4857</f>
        <v>_</v>
      </c>
      <c r="F4857" s="5" t="str">
        <f>C4857&amp;"_"&amp;D4857&amp;"_"&amp;B4857</f>
        <v>__</v>
      </c>
    </row>
    <row r="4858" spans="5:6" ht="16.149999999999999" customHeight="1" x14ac:dyDescent="0.25">
      <c r="E4858" s="5" t="str">
        <f>C4858&amp;"_"&amp;D4858</f>
        <v>_</v>
      </c>
      <c r="F4858" s="5" t="str">
        <f>C4858&amp;"_"&amp;D4858&amp;"_"&amp;B4858</f>
        <v>__</v>
      </c>
    </row>
    <row r="4859" spans="5:6" ht="16.149999999999999" customHeight="1" x14ac:dyDescent="0.25">
      <c r="E4859" s="5" t="str">
        <f>C4859&amp;"_"&amp;D4859</f>
        <v>_</v>
      </c>
      <c r="F4859" s="5" t="str">
        <f>C4859&amp;"_"&amp;D4859&amp;"_"&amp;B4859</f>
        <v>__</v>
      </c>
    </row>
    <row r="4860" spans="5:6" ht="16.149999999999999" customHeight="1" x14ac:dyDescent="0.25">
      <c r="E4860" s="5" t="str">
        <f>C4860&amp;"_"&amp;D4860</f>
        <v>_</v>
      </c>
      <c r="F4860" s="5" t="str">
        <f>C4860&amp;"_"&amp;D4860&amp;"_"&amp;B4860</f>
        <v>__</v>
      </c>
    </row>
    <row r="4861" spans="5:6" ht="16.149999999999999" customHeight="1" x14ac:dyDescent="0.25">
      <c r="E4861" s="5" t="str">
        <f>C4861&amp;"_"&amp;D4861</f>
        <v>_</v>
      </c>
      <c r="F4861" s="5" t="str">
        <f>C4861&amp;"_"&amp;D4861&amp;"_"&amp;B4861</f>
        <v>__</v>
      </c>
    </row>
    <row r="4862" spans="5:6" ht="16.149999999999999" customHeight="1" x14ac:dyDescent="0.25">
      <c r="E4862" s="5" t="str">
        <f>C4862&amp;"_"&amp;D4862</f>
        <v>_</v>
      </c>
      <c r="F4862" s="5" t="str">
        <f>C4862&amp;"_"&amp;D4862&amp;"_"&amp;B4862</f>
        <v>__</v>
      </c>
    </row>
    <row r="4863" spans="5:6" ht="16.149999999999999" customHeight="1" x14ac:dyDescent="0.25">
      <c r="E4863" s="5" t="str">
        <f>C4863&amp;"_"&amp;D4863</f>
        <v>_</v>
      </c>
      <c r="F4863" s="5" t="str">
        <f>C4863&amp;"_"&amp;D4863&amp;"_"&amp;B4863</f>
        <v>__</v>
      </c>
    </row>
    <row r="4864" spans="5:6" ht="16.149999999999999" customHeight="1" x14ac:dyDescent="0.25">
      <c r="E4864" s="5" t="str">
        <f>C4864&amp;"_"&amp;D4864</f>
        <v>_</v>
      </c>
      <c r="F4864" s="5" t="str">
        <f>C4864&amp;"_"&amp;D4864&amp;"_"&amp;B4864</f>
        <v>__</v>
      </c>
    </row>
    <row r="4865" spans="5:6" ht="16.149999999999999" customHeight="1" x14ac:dyDescent="0.25">
      <c r="E4865" s="5" t="str">
        <f>C4865&amp;"_"&amp;D4865</f>
        <v>_</v>
      </c>
      <c r="F4865" s="5" t="str">
        <f>C4865&amp;"_"&amp;D4865&amp;"_"&amp;B4865</f>
        <v>__</v>
      </c>
    </row>
    <row r="4866" spans="5:6" ht="16.149999999999999" customHeight="1" x14ac:dyDescent="0.25">
      <c r="E4866" s="5" t="str">
        <f>C4866&amp;"_"&amp;D4866</f>
        <v>_</v>
      </c>
      <c r="F4866" s="5" t="str">
        <f>C4866&amp;"_"&amp;D4866&amp;"_"&amp;B4866</f>
        <v>__</v>
      </c>
    </row>
    <row r="4867" spans="5:6" ht="16.149999999999999" customHeight="1" x14ac:dyDescent="0.25">
      <c r="E4867" s="5" t="str">
        <f>C4867&amp;"_"&amp;D4867</f>
        <v>_</v>
      </c>
      <c r="F4867" s="5" t="str">
        <f>C4867&amp;"_"&amp;D4867&amp;"_"&amp;B4867</f>
        <v>__</v>
      </c>
    </row>
    <row r="4868" spans="5:6" ht="16.149999999999999" customHeight="1" x14ac:dyDescent="0.25">
      <c r="E4868" s="5" t="str">
        <f>C4868&amp;"_"&amp;D4868</f>
        <v>_</v>
      </c>
      <c r="F4868" s="5" t="str">
        <f>C4868&amp;"_"&amp;D4868&amp;"_"&amp;B4868</f>
        <v>__</v>
      </c>
    </row>
    <row r="4869" spans="5:6" ht="16.149999999999999" customHeight="1" x14ac:dyDescent="0.25">
      <c r="E4869" s="5" t="str">
        <f>C4869&amp;"_"&amp;D4869</f>
        <v>_</v>
      </c>
      <c r="F4869" s="5" t="str">
        <f>C4869&amp;"_"&amp;D4869&amp;"_"&amp;B4869</f>
        <v>__</v>
      </c>
    </row>
    <row r="4870" spans="5:6" ht="16.149999999999999" customHeight="1" x14ac:dyDescent="0.25">
      <c r="E4870" s="5" t="str">
        <f>C4870&amp;"_"&amp;D4870</f>
        <v>_</v>
      </c>
      <c r="F4870" s="5" t="str">
        <f>C4870&amp;"_"&amp;D4870&amp;"_"&amp;B4870</f>
        <v>__</v>
      </c>
    </row>
    <row r="4871" spans="5:6" ht="16.149999999999999" customHeight="1" x14ac:dyDescent="0.25">
      <c r="E4871" s="5" t="str">
        <f>C4871&amp;"_"&amp;D4871</f>
        <v>_</v>
      </c>
      <c r="F4871" s="5" t="str">
        <f>C4871&amp;"_"&amp;D4871&amp;"_"&amp;B4871</f>
        <v>__</v>
      </c>
    </row>
    <row r="4872" spans="5:6" ht="16.149999999999999" customHeight="1" x14ac:dyDescent="0.25">
      <c r="E4872" s="5" t="str">
        <f>C4872&amp;"_"&amp;D4872</f>
        <v>_</v>
      </c>
      <c r="F4872" s="5" t="str">
        <f>C4872&amp;"_"&amp;D4872&amp;"_"&amp;B4872</f>
        <v>__</v>
      </c>
    </row>
    <row r="4873" spans="5:6" ht="16.149999999999999" customHeight="1" x14ac:dyDescent="0.25">
      <c r="E4873" s="5" t="str">
        <f>C4873&amp;"_"&amp;D4873</f>
        <v>_</v>
      </c>
      <c r="F4873" s="5" t="str">
        <f>C4873&amp;"_"&amp;D4873&amp;"_"&amp;B4873</f>
        <v>__</v>
      </c>
    </row>
    <row r="4874" spans="5:6" ht="16.149999999999999" customHeight="1" x14ac:dyDescent="0.25">
      <c r="E4874" s="5" t="str">
        <f>C4874&amp;"_"&amp;D4874</f>
        <v>_</v>
      </c>
      <c r="F4874" s="5" t="str">
        <f>C4874&amp;"_"&amp;D4874&amp;"_"&amp;B4874</f>
        <v>__</v>
      </c>
    </row>
    <row r="4875" spans="5:6" ht="16.149999999999999" customHeight="1" x14ac:dyDescent="0.25">
      <c r="E4875" s="5" t="str">
        <f>C4875&amp;"_"&amp;D4875</f>
        <v>_</v>
      </c>
      <c r="F4875" s="5" t="str">
        <f>C4875&amp;"_"&amp;D4875&amp;"_"&amp;B4875</f>
        <v>__</v>
      </c>
    </row>
    <row r="4876" spans="5:6" ht="16.149999999999999" customHeight="1" x14ac:dyDescent="0.25">
      <c r="E4876" s="5" t="str">
        <f>C4876&amp;"_"&amp;D4876</f>
        <v>_</v>
      </c>
      <c r="F4876" s="5" t="str">
        <f>C4876&amp;"_"&amp;D4876&amp;"_"&amp;B4876</f>
        <v>__</v>
      </c>
    </row>
    <row r="4877" spans="5:6" ht="16.149999999999999" customHeight="1" x14ac:dyDescent="0.25">
      <c r="E4877" s="5" t="str">
        <f>C4877&amp;"_"&amp;D4877</f>
        <v>_</v>
      </c>
      <c r="F4877" s="5" t="str">
        <f>C4877&amp;"_"&amp;D4877&amp;"_"&amp;B4877</f>
        <v>__</v>
      </c>
    </row>
    <row r="4878" spans="5:6" ht="16.149999999999999" customHeight="1" x14ac:dyDescent="0.25">
      <c r="E4878" s="5" t="str">
        <f>C4878&amp;"_"&amp;D4878</f>
        <v>_</v>
      </c>
      <c r="F4878" s="5" t="str">
        <f>C4878&amp;"_"&amp;D4878&amp;"_"&amp;B4878</f>
        <v>__</v>
      </c>
    </row>
    <row r="4879" spans="5:6" ht="16.149999999999999" customHeight="1" x14ac:dyDescent="0.25">
      <c r="E4879" s="5" t="str">
        <f>C4879&amp;"_"&amp;D4879</f>
        <v>_</v>
      </c>
      <c r="F4879" s="5" t="str">
        <f>C4879&amp;"_"&amp;D4879&amp;"_"&amp;B4879</f>
        <v>__</v>
      </c>
    </row>
    <row r="4880" spans="5:6" ht="16.149999999999999" customHeight="1" x14ac:dyDescent="0.25">
      <c r="E4880" s="5" t="str">
        <f>C4880&amp;"_"&amp;D4880</f>
        <v>_</v>
      </c>
      <c r="F4880" s="5" t="str">
        <f>C4880&amp;"_"&amp;D4880&amp;"_"&amp;B4880</f>
        <v>__</v>
      </c>
    </row>
    <row r="4881" spans="5:6" ht="16.149999999999999" customHeight="1" x14ac:dyDescent="0.25">
      <c r="E4881" s="5" t="str">
        <f>C4881&amp;"_"&amp;D4881</f>
        <v>_</v>
      </c>
      <c r="F4881" s="5" t="str">
        <f>C4881&amp;"_"&amp;D4881&amp;"_"&amp;B4881</f>
        <v>__</v>
      </c>
    </row>
    <row r="4882" spans="5:6" ht="16.149999999999999" customHeight="1" x14ac:dyDescent="0.25">
      <c r="E4882" s="5" t="str">
        <f>C4882&amp;"_"&amp;D4882</f>
        <v>_</v>
      </c>
      <c r="F4882" s="5" t="str">
        <f>C4882&amp;"_"&amp;D4882&amp;"_"&amp;B4882</f>
        <v>__</v>
      </c>
    </row>
    <row r="4883" spans="5:6" ht="16.149999999999999" customHeight="1" x14ac:dyDescent="0.25">
      <c r="E4883" s="5" t="str">
        <f>C4883&amp;"_"&amp;D4883</f>
        <v>_</v>
      </c>
      <c r="F4883" s="5" t="str">
        <f>C4883&amp;"_"&amp;D4883&amp;"_"&amp;B4883</f>
        <v>__</v>
      </c>
    </row>
    <row r="4884" spans="5:6" ht="16.149999999999999" customHeight="1" x14ac:dyDescent="0.25">
      <c r="E4884" s="5" t="str">
        <f>C4884&amp;"_"&amp;D4884</f>
        <v>_</v>
      </c>
      <c r="F4884" s="5" t="str">
        <f>C4884&amp;"_"&amp;D4884&amp;"_"&amp;B4884</f>
        <v>__</v>
      </c>
    </row>
    <row r="4885" spans="5:6" ht="16.149999999999999" customHeight="1" x14ac:dyDescent="0.25">
      <c r="E4885" s="5" t="str">
        <f>C4885&amp;"_"&amp;D4885</f>
        <v>_</v>
      </c>
      <c r="F4885" s="5" t="str">
        <f>C4885&amp;"_"&amp;D4885&amp;"_"&amp;B4885</f>
        <v>__</v>
      </c>
    </row>
    <row r="4886" spans="5:6" ht="16.149999999999999" customHeight="1" x14ac:dyDescent="0.25">
      <c r="E4886" s="5" t="str">
        <f>C4886&amp;"_"&amp;D4886</f>
        <v>_</v>
      </c>
      <c r="F4886" s="5" t="str">
        <f>C4886&amp;"_"&amp;D4886&amp;"_"&amp;B4886</f>
        <v>__</v>
      </c>
    </row>
    <row r="4887" spans="5:6" ht="16.149999999999999" customHeight="1" x14ac:dyDescent="0.25">
      <c r="E4887" s="5" t="str">
        <f>C4887&amp;"_"&amp;D4887</f>
        <v>_</v>
      </c>
      <c r="F4887" s="5" t="str">
        <f>C4887&amp;"_"&amp;D4887&amp;"_"&amp;B4887</f>
        <v>__</v>
      </c>
    </row>
    <row r="4888" spans="5:6" ht="16.149999999999999" customHeight="1" x14ac:dyDescent="0.25">
      <c r="E4888" s="5" t="str">
        <f>C4888&amp;"_"&amp;D4888</f>
        <v>_</v>
      </c>
      <c r="F4888" s="5" t="str">
        <f>C4888&amp;"_"&amp;D4888&amp;"_"&amp;B4888</f>
        <v>__</v>
      </c>
    </row>
    <row r="4889" spans="5:6" ht="16.149999999999999" customHeight="1" x14ac:dyDescent="0.25">
      <c r="E4889" s="5" t="str">
        <f>C4889&amp;"_"&amp;D4889</f>
        <v>_</v>
      </c>
      <c r="F4889" s="5" t="str">
        <f>C4889&amp;"_"&amp;D4889&amp;"_"&amp;B4889</f>
        <v>__</v>
      </c>
    </row>
    <row r="4890" spans="5:6" ht="16.149999999999999" customHeight="1" x14ac:dyDescent="0.25">
      <c r="E4890" s="5" t="str">
        <f>C4890&amp;"_"&amp;D4890</f>
        <v>_</v>
      </c>
      <c r="F4890" s="5" t="str">
        <f>C4890&amp;"_"&amp;D4890&amp;"_"&amp;B4890</f>
        <v>__</v>
      </c>
    </row>
    <row r="4891" spans="5:6" ht="16.149999999999999" customHeight="1" x14ac:dyDescent="0.25">
      <c r="E4891" s="5" t="str">
        <f>C4891&amp;"_"&amp;D4891</f>
        <v>_</v>
      </c>
      <c r="F4891" s="5" t="str">
        <f>C4891&amp;"_"&amp;D4891&amp;"_"&amp;B4891</f>
        <v>__</v>
      </c>
    </row>
    <row r="4892" spans="5:6" ht="16.149999999999999" customHeight="1" x14ac:dyDescent="0.25">
      <c r="E4892" s="5" t="str">
        <f>C4892&amp;"_"&amp;D4892</f>
        <v>_</v>
      </c>
      <c r="F4892" s="5" t="str">
        <f>C4892&amp;"_"&amp;D4892&amp;"_"&amp;B4892</f>
        <v>__</v>
      </c>
    </row>
    <row r="4893" spans="5:6" ht="16.149999999999999" customHeight="1" x14ac:dyDescent="0.25">
      <c r="E4893" s="5" t="str">
        <f>C4893&amp;"_"&amp;D4893</f>
        <v>_</v>
      </c>
      <c r="F4893" s="5" t="str">
        <f>C4893&amp;"_"&amp;D4893&amp;"_"&amp;B4893</f>
        <v>__</v>
      </c>
    </row>
    <row r="4894" spans="5:6" ht="16.149999999999999" customHeight="1" x14ac:dyDescent="0.25">
      <c r="E4894" s="5" t="str">
        <f>C4894&amp;"_"&amp;D4894</f>
        <v>_</v>
      </c>
      <c r="F4894" s="5" t="str">
        <f>C4894&amp;"_"&amp;D4894&amp;"_"&amp;B4894</f>
        <v>__</v>
      </c>
    </row>
    <row r="4895" spans="5:6" ht="16.149999999999999" customHeight="1" x14ac:dyDescent="0.25">
      <c r="E4895" s="5" t="str">
        <f>C4895&amp;"_"&amp;D4895</f>
        <v>_</v>
      </c>
      <c r="F4895" s="5" t="str">
        <f>C4895&amp;"_"&amp;D4895&amp;"_"&amp;B4895</f>
        <v>__</v>
      </c>
    </row>
    <row r="4896" spans="5:6" ht="16.149999999999999" customHeight="1" x14ac:dyDescent="0.25">
      <c r="E4896" s="5" t="str">
        <f>C4896&amp;"_"&amp;D4896</f>
        <v>_</v>
      </c>
      <c r="F4896" s="5" t="str">
        <f>C4896&amp;"_"&amp;D4896&amp;"_"&amp;B4896</f>
        <v>__</v>
      </c>
    </row>
    <row r="4897" spans="5:6" ht="16.149999999999999" customHeight="1" x14ac:dyDescent="0.25">
      <c r="E4897" s="5" t="str">
        <f>C4897&amp;"_"&amp;D4897</f>
        <v>_</v>
      </c>
      <c r="F4897" s="5" t="str">
        <f>C4897&amp;"_"&amp;D4897&amp;"_"&amp;B4897</f>
        <v>__</v>
      </c>
    </row>
    <row r="4898" spans="5:6" ht="16.149999999999999" customHeight="1" x14ac:dyDescent="0.25">
      <c r="E4898" s="5" t="str">
        <f>C4898&amp;"_"&amp;D4898</f>
        <v>_</v>
      </c>
      <c r="F4898" s="5" t="str">
        <f>C4898&amp;"_"&amp;D4898&amp;"_"&amp;B4898</f>
        <v>__</v>
      </c>
    </row>
    <row r="4899" spans="5:6" ht="16.149999999999999" customHeight="1" x14ac:dyDescent="0.25">
      <c r="E4899" s="5" t="str">
        <f>C4899&amp;"_"&amp;D4899</f>
        <v>_</v>
      </c>
      <c r="F4899" s="5" t="str">
        <f>C4899&amp;"_"&amp;D4899&amp;"_"&amp;B4899</f>
        <v>__</v>
      </c>
    </row>
    <row r="4900" spans="5:6" ht="16.149999999999999" customHeight="1" x14ac:dyDescent="0.25">
      <c r="E4900" s="5" t="str">
        <f>C4900&amp;"_"&amp;D4900</f>
        <v>_</v>
      </c>
      <c r="F4900" s="5" t="str">
        <f>C4900&amp;"_"&amp;D4900&amp;"_"&amp;B4900</f>
        <v>__</v>
      </c>
    </row>
    <row r="4901" spans="5:6" ht="16.149999999999999" customHeight="1" x14ac:dyDescent="0.25">
      <c r="E4901" s="5" t="str">
        <f>C4901&amp;"_"&amp;D4901</f>
        <v>_</v>
      </c>
      <c r="F4901" s="5" t="str">
        <f>C4901&amp;"_"&amp;D4901&amp;"_"&amp;B4901</f>
        <v>__</v>
      </c>
    </row>
    <row r="4902" spans="5:6" ht="16.149999999999999" customHeight="1" x14ac:dyDescent="0.25">
      <c r="E4902" s="5" t="str">
        <f>C4902&amp;"_"&amp;D4902</f>
        <v>_</v>
      </c>
      <c r="F4902" s="5" t="str">
        <f>C4902&amp;"_"&amp;D4902&amp;"_"&amp;B4902</f>
        <v>__</v>
      </c>
    </row>
    <row r="4903" spans="5:6" ht="16.149999999999999" customHeight="1" x14ac:dyDescent="0.25">
      <c r="E4903" s="5" t="str">
        <f>C4903&amp;"_"&amp;D4903</f>
        <v>_</v>
      </c>
      <c r="F4903" s="5" t="str">
        <f>C4903&amp;"_"&amp;D4903&amp;"_"&amp;B4903</f>
        <v>__</v>
      </c>
    </row>
    <row r="4904" spans="5:6" ht="16.149999999999999" customHeight="1" x14ac:dyDescent="0.25">
      <c r="E4904" s="5" t="str">
        <f>C4904&amp;"_"&amp;D4904</f>
        <v>_</v>
      </c>
      <c r="F4904" s="5" t="str">
        <f>C4904&amp;"_"&amp;D4904&amp;"_"&amp;B4904</f>
        <v>__</v>
      </c>
    </row>
    <row r="4905" spans="5:6" ht="16.149999999999999" customHeight="1" x14ac:dyDescent="0.25">
      <c r="E4905" s="5" t="str">
        <f>C4905&amp;"_"&amp;D4905</f>
        <v>_</v>
      </c>
      <c r="F4905" s="5" t="str">
        <f>C4905&amp;"_"&amp;D4905&amp;"_"&amp;B4905</f>
        <v>__</v>
      </c>
    </row>
    <row r="4906" spans="5:6" ht="16.149999999999999" customHeight="1" x14ac:dyDescent="0.25">
      <c r="E4906" s="5" t="str">
        <f>C4906&amp;"_"&amp;D4906</f>
        <v>_</v>
      </c>
      <c r="F4906" s="5" t="str">
        <f>C4906&amp;"_"&amp;D4906&amp;"_"&amp;B4906</f>
        <v>__</v>
      </c>
    </row>
    <row r="4907" spans="5:6" ht="16.149999999999999" customHeight="1" x14ac:dyDescent="0.25">
      <c r="E4907" s="5" t="str">
        <f>C4907&amp;"_"&amp;D4907</f>
        <v>_</v>
      </c>
      <c r="F4907" s="5" t="str">
        <f>C4907&amp;"_"&amp;D4907&amp;"_"&amp;B4907</f>
        <v>__</v>
      </c>
    </row>
    <row r="4908" spans="5:6" ht="16.149999999999999" customHeight="1" x14ac:dyDescent="0.25">
      <c r="E4908" s="5" t="str">
        <f>C4908&amp;"_"&amp;D4908</f>
        <v>_</v>
      </c>
      <c r="F4908" s="5" t="str">
        <f>C4908&amp;"_"&amp;D4908&amp;"_"&amp;B4908</f>
        <v>__</v>
      </c>
    </row>
    <row r="4909" spans="5:6" ht="16.149999999999999" customHeight="1" x14ac:dyDescent="0.25">
      <c r="E4909" s="5" t="str">
        <f>C4909&amp;"_"&amp;D4909</f>
        <v>_</v>
      </c>
      <c r="F4909" s="5" t="str">
        <f>C4909&amp;"_"&amp;D4909&amp;"_"&amp;B4909</f>
        <v>__</v>
      </c>
    </row>
    <row r="4910" spans="5:6" ht="16.149999999999999" customHeight="1" x14ac:dyDescent="0.25">
      <c r="E4910" s="5" t="str">
        <f>C4910&amp;"_"&amp;D4910</f>
        <v>_</v>
      </c>
      <c r="F4910" s="5" t="str">
        <f>C4910&amp;"_"&amp;D4910&amp;"_"&amp;B4910</f>
        <v>__</v>
      </c>
    </row>
    <row r="4911" spans="5:6" ht="16.149999999999999" customHeight="1" x14ac:dyDescent="0.25">
      <c r="E4911" s="5" t="str">
        <f>C4911&amp;"_"&amp;D4911</f>
        <v>_</v>
      </c>
      <c r="F4911" s="5" t="str">
        <f>C4911&amp;"_"&amp;D4911&amp;"_"&amp;B4911</f>
        <v>__</v>
      </c>
    </row>
    <row r="4912" spans="5:6" ht="16.149999999999999" customHeight="1" x14ac:dyDescent="0.25">
      <c r="E4912" s="5" t="str">
        <f>C4912&amp;"_"&amp;D4912</f>
        <v>_</v>
      </c>
      <c r="F4912" s="5" t="str">
        <f>C4912&amp;"_"&amp;D4912&amp;"_"&amp;B4912</f>
        <v>__</v>
      </c>
    </row>
    <row r="4913" spans="5:6" ht="16.149999999999999" customHeight="1" x14ac:dyDescent="0.25">
      <c r="E4913" s="5" t="str">
        <f>C4913&amp;"_"&amp;D4913</f>
        <v>_</v>
      </c>
      <c r="F4913" s="5" t="str">
        <f>C4913&amp;"_"&amp;D4913&amp;"_"&amp;B4913</f>
        <v>__</v>
      </c>
    </row>
    <row r="4914" spans="5:6" ht="16.149999999999999" customHeight="1" x14ac:dyDescent="0.25">
      <c r="E4914" s="5" t="str">
        <f>C4914&amp;"_"&amp;D4914</f>
        <v>_</v>
      </c>
      <c r="F4914" s="5" t="str">
        <f>C4914&amp;"_"&amp;D4914&amp;"_"&amp;B4914</f>
        <v>__</v>
      </c>
    </row>
    <row r="4915" spans="5:6" ht="16.149999999999999" customHeight="1" x14ac:dyDescent="0.25">
      <c r="E4915" s="5" t="str">
        <f>C4915&amp;"_"&amp;D4915</f>
        <v>_</v>
      </c>
      <c r="F4915" s="5" t="str">
        <f>C4915&amp;"_"&amp;D4915&amp;"_"&amp;B4915</f>
        <v>__</v>
      </c>
    </row>
    <row r="4916" spans="5:6" ht="16.149999999999999" customHeight="1" x14ac:dyDescent="0.25">
      <c r="E4916" s="5" t="str">
        <f>C4916&amp;"_"&amp;D4916</f>
        <v>_</v>
      </c>
      <c r="F4916" s="5" t="str">
        <f>C4916&amp;"_"&amp;D4916&amp;"_"&amp;B4916</f>
        <v>__</v>
      </c>
    </row>
    <row r="4917" spans="5:6" ht="16.149999999999999" customHeight="1" x14ac:dyDescent="0.25">
      <c r="E4917" s="5" t="str">
        <f>C4917&amp;"_"&amp;D4917</f>
        <v>_</v>
      </c>
      <c r="F4917" s="5" t="str">
        <f>C4917&amp;"_"&amp;D4917&amp;"_"&amp;B4917</f>
        <v>__</v>
      </c>
    </row>
    <row r="4918" spans="5:6" ht="16.149999999999999" customHeight="1" x14ac:dyDescent="0.25">
      <c r="E4918" s="5" t="str">
        <f>C4918&amp;"_"&amp;D4918</f>
        <v>_</v>
      </c>
      <c r="F4918" s="5" t="str">
        <f>C4918&amp;"_"&amp;D4918&amp;"_"&amp;B4918</f>
        <v>__</v>
      </c>
    </row>
    <row r="4919" spans="5:6" ht="16.149999999999999" customHeight="1" x14ac:dyDescent="0.25">
      <c r="E4919" s="5" t="str">
        <f>C4919&amp;"_"&amp;D4919</f>
        <v>_</v>
      </c>
      <c r="F4919" s="5" t="str">
        <f>C4919&amp;"_"&amp;D4919&amp;"_"&amp;B4919</f>
        <v>__</v>
      </c>
    </row>
    <row r="4920" spans="5:6" ht="16.149999999999999" customHeight="1" x14ac:dyDescent="0.25">
      <c r="E4920" s="5" t="str">
        <f>C4920&amp;"_"&amp;D4920</f>
        <v>_</v>
      </c>
      <c r="F4920" s="5" t="str">
        <f>C4920&amp;"_"&amp;D4920&amp;"_"&amp;B4920</f>
        <v>__</v>
      </c>
    </row>
    <row r="4921" spans="5:6" ht="16.149999999999999" customHeight="1" x14ac:dyDescent="0.25">
      <c r="E4921" s="5" t="str">
        <f>C4921&amp;"_"&amp;D4921</f>
        <v>_</v>
      </c>
      <c r="F4921" s="5" t="str">
        <f>C4921&amp;"_"&amp;D4921&amp;"_"&amp;B4921</f>
        <v>__</v>
      </c>
    </row>
    <row r="4922" spans="5:6" ht="16.149999999999999" customHeight="1" x14ac:dyDescent="0.25">
      <c r="E4922" s="5" t="str">
        <f>C4922&amp;"_"&amp;D4922</f>
        <v>_</v>
      </c>
      <c r="F4922" s="5" t="str">
        <f>C4922&amp;"_"&amp;D4922&amp;"_"&amp;B4922</f>
        <v>__</v>
      </c>
    </row>
    <row r="4923" spans="5:6" ht="16.149999999999999" customHeight="1" x14ac:dyDescent="0.25">
      <c r="E4923" s="5" t="str">
        <f>C4923&amp;"_"&amp;D4923</f>
        <v>_</v>
      </c>
      <c r="F4923" s="5" t="str">
        <f>C4923&amp;"_"&amp;D4923&amp;"_"&amp;B4923</f>
        <v>__</v>
      </c>
    </row>
    <row r="4924" spans="5:6" ht="16.149999999999999" customHeight="1" x14ac:dyDescent="0.25">
      <c r="E4924" s="5" t="str">
        <f>C4924&amp;"_"&amp;D4924</f>
        <v>_</v>
      </c>
      <c r="F4924" s="5" t="str">
        <f>C4924&amp;"_"&amp;D4924&amp;"_"&amp;B4924</f>
        <v>__</v>
      </c>
    </row>
    <row r="4925" spans="5:6" ht="16.149999999999999" customHeight="1" x14ac:dyDescent="0.25">
      <c r="E4925" s="5" t="str">
        <f>C4925&amp;"_"&amp;D4925</f>
        <v>_</v>
      </c>
      <c r="F4925" s="5" t="str">
        <f>C4925&amp;"_"&amp;D4925&amp;"_"&amp;B4925</f>
        <v>__</v>
      </c>
    </row>
    <row r="4926" spans="5:6" ht="16.149999999999999" customHeight="1" x14ac:dyDescent="0.25">
      <c r="E4926" s="5" t="str">
        <f>C4926&amp;"_"&amp;D4926</f>
        <v>_</v>
      </c>
      <c r="F4926" s="5" t="str">
        <f>C4926&amp;"_"&amp;D4926&amp;"_"&amp;B4926</f>
        <v>__</v>
      </c>
    </row>
    <row r="4927" spans="5:6" ht="16.149999999999999" customHeight="1" x14ac:dyDescent="0.25">
      <c r="E4927" s="5" t="str">
        <f>C4927&amp;"_"&amp;D4927</f>
        <v>_</v>
      </c>
      <c r="F4927" s="5" t="str">
        <f>C4927&amp;"_"&amp;D4927&amp;"_"&amp;B4927</f>
        <v>__</v>
      </c>
    </row>
    <row r="4928" spans="5:6" ht="16.149999999999999" customHeight="1" x14ac:dyDescent="0.25">
      <c r="E4928" s="5" t="str">
        <f>C4928&amp;"_"&amp;D4928</f>
        <v>_</v>
      </c>
      <c r="F4928" s="5" t="str">
        <f>C4928&amp;"_"&amp;D4928&amp;"_"&amp;B4928</f>
        <v>__</v>
      </c>
    </row>
    <row r="4929" spans="5:6" ht="16.149999999999999" customHeight="1" x14ac:dyDescent="0.25">
      <c r="E4929" s="5" t="str">
        <f>C4929&amp;"_"&amp;D4929</f>
        <v>_</v>
      </c>
      <c r="F4929" s="5" t="str">
        <f>C4929&amp;"_"&amp;D4929&amp;"_"&amp;B4929</f>
        <v>__</v>
      </c>
    </row>
    <row r="4930" spans="5:6" ht="16.149999999999999" customHeight="1" x14ac:dyDescent="0.25">
      <c r="E4930" s="5" t="str">
        <f>C4930&amp;"_"&amp;D4930</f>
        <v>_</v>
      </c>
      <c r="F4930" s="5" t="str">
        <f>C4930&amp;"_"&amp;D4930&amp;"_"&amp;B4930</f>
        <v>__</v>
      </c>
    </row>
    <row r="4931" spans="5:6" ht="16.149999999999999" customHeight="1" x14ac:dyDescent="0.25">
      <c r="E4931" s="5" t="str">
        <f>C4931&amp;"_"&amp;D4931</f>
        <v>_</v>
      </c>
      <c r="F4931" s="5" t="str">
        <f>C4931&amp;"_"&amp;D4931&amp;"_"&amp;B4931</f>
        <v>__</v>
      </c>
    </row>
    <row r="4932" spans="5:6" ht="16.149999999999999" customHeight="1" x14ac:dyDescent="0.25">
      <c r="E4932" s="5" t="str">
        <f>C4932&amp;"_"&amp;D4932</f>
        <v>_</v>
      </c>
      <c r="F4932" s="5" t="str">
        <f>C4932&amp;"_"&amp;D4932&amp;"_"&amp;B4932</f>
        <v>__</v>
      </c>
    </row>
    <row r="4933" spans="5:6" ht="16.149999999999999" customHeight="1" x14ac:dyDescent="0.25">
      <c r="E4933" s="5" t="str">
        <f>C4933&amp;"_"&amp;D4933</f>
        <v>_</v>
      </c>
      <c r="F4933" s="5" t="str">
        <f>C4933&amp;"_"&amp;D4933&amp;"_"&amp;B4933</f>
        <v>__</v>
      </c>
    </row>
    <row r="4934" spans="5:6" ht="16.149999999999999" customHeight="1" x14ac:dyDescent="0.25">
      <c r="E4934" s="5" t="str">
        <f>C4934&amp;"_"&amp;D4934</f>
        <v>_</v>
      </c>
      <c r="F4934" s="5" t="str">
        <f>C4934&amp;"_"&amp;D4934&amp;"_"&amp;B4934</f>
        <v>__</v>
      </c>
    </row>
    <row r="4935" spans="5:6" ht="16.149999999999999" customHeight="1" x14ac:dyDescent="0.25">
      <c r="E4935" s="5" t="str">
        <f>C4935&amp;"_"&amp;D4935</f>
        <v>_</v>
      </c>
      <c r="F4935" s="5" t="str">
        <f>C4935&amp;"_"&amp;D4935&amp;"_"&amp;B4935</f>
        <v>__</v>
      </c>
    </row>
    <row r="4936" spans="5:6" ht="16.149999999999999" customHeight="1" x14ac:dyDescent="0.25">
      <c r="E4936" s="5" t="str">
        <f>C4936&amp;"_"&amp;D4936</f>
        <v>_</v>
      </c>
      <c r="F4936" s="5" t="str">
        <f>C4936&amp;"_"&amp;D4936&amp;"_"&amp;B4936</f>
        <v>__</v>
      </c>
    </row>
    <row r="4937" spans="5:6" ht="16.149999999999999" customHeight="1" x14ac:dyDescent="0.25">
      <c r="E4937" s="5" t="str">
        <f>C4937&amp;"_"&amp;D4937</f>
        <v>_</v>
      </c>
      <c r="F4937" s="5" t="str">
        <f>C4937&amp;"_"&amp;D4937&amp;"_"&amp;B4937</f>
        <v>__</v>
      </c>
    </row>
    <row r="4938" spans="5:6" ht="16.149999999999999" customHeight="1" x14ac:dyDescent="0.25">
      <c r="E4938" s="5" t="str">
        <f>C4938&amp;"_"&amp;D4938</f>
        <v>_</v>
      </c>
      <c r="F4938" s="5" t="str">
        <f>C4938&amp;"_"&amp;D4938&amp;"_"&amp;B4938</f>
        <v>__</v>
      </c>
    </row>
    <row r="4939" spans="5:6" ht="16.149999999999999" customHeight="1" x14ac:dyDescent="0.25">
      <c r="E4939" s="5" t="str">
        <f>C4939&amp;"_"&amp;D4939</f>
        <v>_</v>
      </c>
      <c r="F4939" s="5" t="str">
        <f>C4939&amp;"_"&amp;D4939&amp;"_"&amp;B4939</f>
        <v>__</v>
      </c>
    </row>
    <row r="4940" spans="5:6" ht="16.149999999999999" customHeight="1" x14ac:dyDescent="0.25">
      <c r="E4940" s="5" t="str">
        <f>C4940&amp;"_"&amp;D4940</f>
        <v>_</v>
      </c>
      <c r="F4940" s="5" t="str">
        <f>C4940&amp;"_"&amp;D4940&amp;"_"&amp;B4940</f>
        <v>__</v>
      </c>
    </row>
    <row r="4941" spans="5:6" ht="16.149999999999999" customHeight="1" x14ac:dyDescent="0.25">
      <c r="E4941" s="5" t="str">
        <f>C4941&amp;"_"&amp;D4941</f>
        <v>_</v>
      </c>
      <c r="F4941" s="5" t="str">
        <f>C4941&amp;"_"&amp;D4941&amp;"_"&amp;B4941</f>
        <v>__</v>
      </c>
    </row>
    <row r="4942" spans="5:6" ht="16.149999999999999" customHeight="1" x14ac:dyDescent="0.25">
      <c r="E4942" s="5" t="str">
        <f>C4942&amp;"_"&amp;D4942</f>
        <v>_</v>
      </c>
      <c r="F4942" s="5" t="str">
        <f>C4942&amp;"_"&amp;D4942&amp;"_"&amp;B4942</f>
        <v>__</v>
      </c>
    </row>
    <row r="4943" spans="5:6" ht="16.149999999999999" customHeight="1" x14ac:dyDescent="0.25">
      <c r="E4943" s="5" t="str">
        <f>C4943&amp;"_"&amp;D4943</f>
        <v>_</v>
      </c>
      <c r="F4943" s="5" t="str">
        <f>C4943&amp;"_"&amp;D4943&amp;"_"&amp;B4943</f>
        <v>__</v>
      </c>
    </row>
    <row r="4944" spans="5:6" ht="16.149999999999999" customHeight="1" x14ac:dyDescent="0.25">
      <c r="E4944" s="5" t="str">
        <f>C4944&amp;"_"&amp;D4944</f>
        <v>_</v>
      </c>
      <c r="F4944" s="5" t="str">
        <f>C4944&amp;"_"&amp;D4944&amp;"_"&amp;B4944</f>
        <v>__</v>
      </c>
    </row>
    <row r="4945" spans="5:6" ht="16.149999999999999" customHeight="1" x14ac:dyDescent="0.25">
      <c r="E4945" s="5" t="str">
        <f>C4945&amp;"_"&amp;D4945</f>
        <v>_</v>
      </c>
      <c r="F4945" s="5" t="str">
        <f>C4945&amp;"_"&amp;D4945&amp;"_"&amp;B4945</f>
        <v>__</v>
      </c>
    </row>
    <row r="4946" spans="5:6" ht="16.149999999999999" customHeight="1" x14ac:dyDescent="0.25">
      <c r="E4946" s="5" t="str">
        <f>C4946&amp;"_"&amp;D4946</f>
        <v>_</v>
      </c>
      <c r="F4946" s="5" t="str">
        <f>C4946&amp;"_"&amp;D4946&amp;"_"&amp;B4946</f>
        <v>__</v>
      </c>
    </row>
    <row r="4947" spans="5:6" ht="16.149999999999999" customHeight="1" x14ac:dyDescent="0.25">
      <c r="E4947" s="5" t="str">
        <f>C4947&amp;"_"&amp;D4947</f>
        <v>_</v>
      </c>
      <c r="F4947" s="5" t="str">
        <f>C4947&amp;"_"&amp;D4947&amp;"_"&amp;B4947</f>
        <v>__</v>
      </c>
    </row>
    <row r="4948" spans="5:6" ht="16.149999999999999" customHeight="1" x14ac:dyDescent="0.25">
      <c r="E4948" s="5" t="str">
        <f>C4948&amp;"_"&amp;D4948</f>
        <v>_</v>
      </c>
      <c r="F4948" s="5" t="str">
        <f>C4948&amp;"_"&amp;D4948&amp;"_"&amp;B4948</f>
        <v>__</v>
      </c>
    </row>
    <row r="4949" spans="5:6" ht="16.149999999999999" customHeight="1" x14ac:dyDescent="0.25">
      <c r="E4949" s="5" t="str">
        <f>C4949&amp;"_"&amp;D4949</f>
        <v>_</v>
      </c>
      <c r="F4949" s="5" t="str">
        <f>C4949&amp;"_"&amp;D4949&amp;"_"&amp;B4949</f>
        <v>__</v>
      </c>
    </row>
    <row r="4950" spans="5:6" ht="16.149999999999999" customHeight="1" x14ac:dyDescent="0.25">
      <c r="E4950" s="5" t="str">
        <f>C4950&amp;"_"&amp;D4950</f>
        <v>_</v>
      </c>
      <c r="F4950" s="5" t="str">
        <f>C4950&amp;"_"&amp;D4950&amp;"_"&amp;B4950</f>
        <v>__</v>
      </c>
    </row>
    <row r="4951" spans="5:6" ht="16.149999999999999" customHeight="1" x14ac:dyDescent="0.25">
      <c r="E4951" s="5" t="str">
        <f>C4951&amp;"_"&amp;D4951</f>
        <v>_</v>
      </c>
      <c r="F4951" s="5" t="str">
        <f>C4951&amp;"_"&amp;D4951&amp;"_"&amp;B4951</f>
        <v>__</v>
      </c>
    </row>
    <row r="4952" spans="5:6" ht="16.149999999999999" customHeight="1" x14ac:dyDescent="0.25">
      <c r="E4952" s="5" t="str">
        <f>C4952&amp;"_"&amp;D4952</f>
        <v>_</v>
      </c>
      <c r="F4952" s="5" t="str">
        <f>C4952&amp;"_"&amp;D4952&amp;"_"&amp;B4952</f>
        <v>__</v>
      </c>
    </row>
    <row r="4953" spans="5:6" ht="16.149999999999999" customHeight="1" x14ac:dyDescent="0.25">
      <c r="E4953" s="5" t="str">
        <f>C4953&amp;"_"&amp;D4953</f>
        <v>_</v>
      </c>
      <c r="F4953" s="5" t="str">
        <f>C4953&amp;"_"&amp;D4953&amp;"_"&amp;B4953</f>
        <v>__</v>
      </c>
    </row>
    <row r="4954" spans="5:6" ht="16.149999999999999" customHeight="1" x14ac:dyDescent="0.25">
      <c r="E4954" s="5" t="str">
        <f>C4954&amp;"_"&amp;D4954</f>
        <v>_</v>
      </c>
      <c r="F4954" s="5" t="str">
        <f>C4954&amp;"_"&amp;D4954&amp;"_"&amp;B4954</f>
        <v>__</v>
      </c>
    </row>
    <row r="4955" spans="5:6" ht="16.149999999999999" customHeight="1" x14ac:dyDescent="0.25">
      <c r="E4955" s="5" t="str">
        <f>C4955&amp;"_"&amp;D4955</f>
        <v>_</v>
      </c>
      <c r="F4955" s="5" t="str">
        <f>C4955&amp;"_"&amp;D4955&amp;"_"&amp;B4955</f>
        <v>__</v>
      </c>
    </row>
    <row r="4956" spans="5:6" ht="16.149999999999999" customHeight="1" x14ac:dyDescent="0.25">
      <c r="E4956" s="5" t="str">
        <f>C4956&amp;"_"&amp;D4956</f>
        <v>_</v>
      </c>
      <c r="F4956" s="5" t="str">
        <f>C4956&amp;"_"&amp;D4956&amp;"_"&amp;B4956</f>
        <v>__</v>
      </c>
    </row>
    <row r="4957" spans="5:6" ht="16.149999999999999" customHeight="1" x14ac:dyDescent="0.25">
      <c r="E4957" s="5" t="str">
        <f>C4957&amp;"_"&amp;D4957</f>
        <v>_</v>
      </c>
      <c r="F4957" s="5" t="str">
        <f>C4957&amp;"_"&amp;D4957&amp;"_"&amp;B4957</f>
        <v>__</v>
      </c>
    </row>
    <row r="4958" spans="5:6" ht="16.149999999999999" customHeight="1" x14ac:dyDescent="0.25">
      <c r="E4958" s="5" t="str">
        <f>C4958&amp;"_"&amp;D4958</f>
        <v>_</v>
      </c>
      <c r="F4958" s="5" t="str">
        <f>C4958&amp;"_"&amp;D4958&amp;"_"&amp;B4958</f>
        <v>__</v>
      </c>
    </row>
    <row r="4959" spans="5:6" ht="16.149999999999999" customHeight="1" x14ac:dyDescent="0.25">
      <c r="E4959" s="5" t="str">
        <f>C4959&amp;"_"&amp;D4959</f>
        <v>_</v>
      </c>
      <c r="F4959" s="5" t="str">
        <f>C4959&amp;"_"&amp;D4959&amp;"_"&amp;B4959</f>
        <v>__</v>
      </c>
    </row>
    <row r="4960" spans="5:6" ht="16.149999999999999" customHeight="1" x14ac:dyDescent="0.25">
      <c r="E4960" s="5" t="str">
        <f>C4960&amp;"_"&amp;D4960</f>
        <v>_</v>
      </c>
      <c r="F4960" s="5" t="str">
        <f>C4960&amp;"_"&amp;D4960&amp;"_"&amp;B4960</f>
        <v>__</v>
      </c>
    </row>
    <row r="4961" spans="5:6" ht="16.149999999999999" customHeight="1" x14ac:dyDescent="0.25">
      <c r="E4961" s="5" t="str">
        <f>C4961&amp;"_"&amp;D4961</f>
        <v>_</v>
      </c>
      <c r="F4961" s="5" t="str">
        <f>C4961&amp;"_"&amp;D4961&amp;"_"&amp;B4961</f>
        <v>__</v>
      </c>
    </row>
    <row r="4962" spans="5:6" ht="16.149999999999999" customHeight="1" x14ac:dyDescent="0.25">
      <c r="E4962" s="5" t="str">
        <f>C4962&amp;"_"&amp;D4962</f>
        <v>_</v>
      </c>
      <c r="F4962" s="5" t="str">
        <f>C4962&amp;"_"&amp;D4962&amp;"_"&amp;B4962</f>
        <v>__</v>
      </c>
    </row>
    <row r="4963" spans="5:6" ht="16.149999999999999" customHeight="1" x14ac:dyDescent="0.25">
      <c r="E4963" s="5" t="str">
        <f>C4963&amp;"_"&amp;D4963</f>
        <v>_</v>
      </c>
      <c r="F4963" s="5" t="str">
        <f>C4963&amp;"_"&amp;D4963&amp;"_"&amp;B4963</f>
        <v>__</v>
      </c>
    </row>
    <row r="4964" spans="5:6" ht="16.149999999999999" customHeight="1" x14ac:dyDescent="0.25">
      <c r="E4964" s="5" t="str">
        <f>C4964&amp;"_"&amp;D4964</f>
        <v>_</v>
      </c>
      <c r="F4964" s="5" t="str">
        <f>C4964&amp;"_"&amp;D4964&amp;"_"&amp;B4964</f>
        <v>__</v>
      </c>
    </row>
    <row r="4965" spans="5:6" ht="16.149999999999999" customHeight="1" x14ac:dyDescent="0.25">
      <c r="E4965" s="5" t="str">
        <f>C4965&amp;"_"&amp;D4965</f>
        <v>_</v>
      </c>
      <c r="F4965" s="5" t="str">
        <f>C4965&amp;"_"&amp;D4965&amp;"_"&amp;B4965</f>
        <v>__</v>
      </c>
    </row>
    <row r="4966" spans="5:6" ht="16.149999999999999" customHeight="1" x14ac:dyDescent="0.25">
      <c r="E4966" s="5" t="str">
        <f>C4966&amp;"_"&amp;D4966</f>
        <v>_</v>
      </c>
      <c r="F4966" s="5" t="str">
        <f>C4966&amp;"_"&amp;D4966&amp;"_"&amp;B4966</f>
        <v>__</v>
      </c>
    </row>
    <row r="4967" spans="5:6" ht="16.149999999999999" customHeight="1" x14ac:dyDescent="0.25">
      <c r="E4967" s="5" t="str">
        <f>C4967&amp;"_"&amp;D4967</f>
        <v>_</v>
      </c>
      <c r="F4967" s="5" t="str">
        <f>C4967&amp;"_"&amp;D4967&amp;"_"&amp;B4967</f>
        <v>__</v>
      </c>
    </row>
    <row r="4968" spans="5:6" ht="16.149999999999999" customHeight="1" x14ac:dyDescent="0.25">
      <c r="E4968" s="5" t="str">
        <f>C4968&amp;"_"&amp;D4968</f>
        <v>_</v>
      </c>
      <c r="F4968" s="5" t="str">
        <f>C4968&amp;"_"&amp;D4968&amp;"_"&amp;B4968</f>
        <v>__</v>
      </c>
    </row>
    <row r="4969" spans="5:6" ht="16.149999999999999" customHeight="1" x14ac:dyDescent="0.25">
      <c r="E4969" s="5" t="str">
        <f>C4969&amp;"_"&amp;D4969</f>
        <v>_</v>
      </c>
      <c r="F4969" s="5" t="str">
        <f>C4969&amp;"_"&amp;D4969&amp;"_"&amp;B4969</f>
        <v>__</v>
      </c>
    </row>
    <row r="4970" spans="5:6" ht="16.149999999999999" customHeight="1" x14ac:dyDescent="0.25">
      <c r="E4970" s="5" t="str">
        <f>C4970&amp;"_"&amp;D4970</f>
        <v>_</v>
      </c>
      <c r="F4970" s="5" t="str">
        <f>C4970&amp;"_"&amp;D4970&amp;"_"&amp;B4970</f>
        <v>__</v>
      </c>
    </row>
    <row r="4971" spans="5:6" ht="16.149999999999999" customHeight="1" x14ac:dyDescent="0.25">
      <c r="E4971" s="5" t="str">
        <f>C4971&amp;"_"&amp;D4971</f>
        <v>_</v>
      </c>
      <c r="F4971" s="5" t="str">
        <f>C4971&amp;"_"&amp;D4971&amp;"_"&amp;B4971</f>
        <v>__</v>
      </c>
    </row>
    <row r="4972" spans="5:6" ht="16.149999999999999" customHeight="1" x14ac:dyDescent="0.25">
      <c r="E4972" s="5" t="str">
        <f>C4972&amp;"_"&amp;D4972</f>
        <v>_</v>
      </c>
      <c r="F4972" s="5" t="str">
        <f>C4972&amp;"_"&amp;D4972&amp;"_"&amp;B4972</f>
        <v>__</v>
      </c>
    </row>
    <row r="4973" spans="5:6" ht="16.149999999999999" customHeight="1" x14ac:dyDescent="0.25">
      <c r="E4973" s="5" t="str">
        <f>C4973&amp;"_"&amp;D4973</f>
        <v>_</v>
      </c>
      <c r="F4973" s="5" t="str">
        <f>C4973&amp;"_"&amp;D4973&amp;"_"&amp;B4973</f>
        <v>__</v>
      </c>
    </row>
    <row r="4974" spans="5:6" ht="16.149999999999999" customHeight="1" x14ac:dyDescent="0.25">
      <c r="E4974" s="5" t="str">
        <f>C4974&amp;"_"&amp;D4974</f>
        <v>_</v>
      </c>
      <c r="F4974" s="5" t="str">
        <f>C4974&amp;"_"&amp;D4974&amp;"_"&amp;B4974</f>
        <v>__</v>
      </c>
    </row>
    <row r="4975" spans="5:6" ht="16.149999999999999" customHeight="1" x14ac:dyDescent="0.25">
      <c r="E4975" s="5" t="str">
        <f>C4975&amp;"_"&amp;D4975</f>
        <v>_</v>
      </c>
      <c r="F4975" s="5" t="str">
        <f>C4975&amp;"_"&amp;D4975&amp;"_"&amp;B4975</f>
        <v>__</v>
      </c>
    </row>
    <row r="4976" spans="5:6" ht="16.149999999999999" customHeight="1" x14ac:dyDescent="0.25">
      <c r="E4976" s="5" t="str">
        <f>C4976&amp;"_"&amp;D4976</f>
        <v>_</v>
      </c>
      <c r="F4976" s="5" t="str">
        <f>C4976&amp;"_"&amp;D4976&amp;"_"&amp;B4976</f>
        <v>__</v>
      </c>
    </row>
    <row r="4977" spans="5:6" ht="16.149999999999999" customHeight="1" x14ac:dyDescent="0.25">
      <c r="E4977" s="5" t="str">
        <f>C4977&amp;"_"&amp;D4977</f>
        <v>_</v>
      </c>
      <c r="F4977" s="5" t="str">
        <f>C4977&amp;"_"&amp;D4977&amp;"_"&amp;B4977</f>
        <v>__</v>
      </c>
    </row>
    <row r="4978" spans="5:6" ht="16.149999999999999" customHeight="1" x14ac:dyDescent="0.25">
      <c r="E4978" s="5" t="str">
        <f>C4978&amp;"_"&amp;D4978</f>
        <v>_</v>
      </c>
      <c r="F4978" s="5" t="str">
        <f>C4978&amp;"_"&amp;D4978&amp;"_"&amp;B4978</f>
        <v>__</v>
      </c>
    </row>
    <row r="4979" spans="5:6" ht="16.149999999999999" customHeight="1" x14ac:dyDescent="0.25">
      <c r="E4979" s="5" t="str">
        <f>C4979&amp;"_"&amp;D4979</f>
        <v>_</v>
      </c>
      <c r="F4979" s="5" t="str">
        <f>C4979&amp;"_"&amp;D4979&amp;"_"&amp;B4979</f>
        <v>__</v>
      </c>
    </row>
    <row r="4980" spans="5:6" ht="16.149999999999999" customHeight="1" x14ac:dyDescent="0.25">
      <c r="E4980" s="5" t="str">
        <f>C4980&amp;"_"&amp;D4980</f>
        <v>_</v>
      </c>
      <c r="F4980" s="5" t="str">
        <f>C4980&amp;"_"&amp;D4980&amp;"_"&amp;B4980</f>
        <v>__</v>
      </c>
    </row>
    <row r="4981" spans="5:6" ht="16.149999999999999" customHeight="1" x14ac:dyDescent="0.25">
      <c r="E4981" s="5" t="str">
        <f>C4981&amp;"_"&amp;D4981</f>
        <v>_</v>
      </c>
      <c r="F4981" s="5" t="str">
        <f>C4981&amp;"_"&amp;D4981&amp;"_"&amp;B4981</f>
        <v>__</v>
      </c>
    </row>
    <row r="4982" spans="5:6" ht="16.149999999999999" customHeight="1" x14ac:dyDescent="0.25">
      <c r="E4982" s="5" t="str">
        <f>C4982&amp;"_"&amp;D4982</f>
        <v>_</v>
      </c>
      <c r="F4982" s="5" t="str">
        <f>C4982&amp;"_"&amp;D4982&amp;"_"&amp;B4982</f>
        <v>__</v>
      </c>
    </row>
    <row r="4983" spans="5:6" ht="16.149999999999999" customHeight="1" x14ac:dyDescent="0.25">
      <c r="E4983" s="5" t="str">
        <f>C4983&amp;"_"&amp;D4983</f>
        <v>_</v>
      </c>
      <c r="F4983" s="5" t="str">
        <f>C4983&amp;"_"&amp;D4983&amp;"_"&amp;B4983</f>
        <v>__</v>
      </c>
    </row>
    <row r="4984" spans="5:6" ht="16.149999999999999" customHeight="1" x14ac:dyDescent="0.25">
      <c r="E4984" s="5" t="str">
        <f>C4984&amp;"_"&amp;D4984</f>
        <v>_</v>
      </c>
      <c r="F4984" s="5" t="str">
        <f>C4984&amp;"_"&amp;D4984&amp;"_"&amp;B4984</f>
        <v>__</v>
      </c>
    </row>
    <row r="4985" spans="5:6" ht="16.149999999999999" customHeight="1" x14ac:dyDescent="0.25">
      <c r="E4985" s="5" t="str">
        <f>C4985&amp;"_"&amp;D4985</f>
        <v>_</v>
      </c>
      <c r="F4985" s="5" t="str">
        <f>C4985&amp;"_"&amp;D4985&amp;"_"&amp;B4985</f>
        <v>__</v>
      </c>
    </row>
    <row r="4986" spans="5:6" ht="16.149999999999999" customHeight="1" x14ac:dyDescent="0.25">
      <c r="E4986" s="5" t="str">
        <f>C4986&amp;"_"&amp;D4986</f>
        <v>_</v>
      </c>
      <c r="F4986" s="5" t="str">
        <f>C4986&amp;"_"&amp;D4986&amp;"_"&amp;B4986</f>
        <v>__</v>
      </c>
    </row>
    <row r="4987" spans="5:6" ht="16.149999999999999" customHeight="1" x14ac:dyDescent="0.25">
      <c r="E4987" s="5" t="str">
        <f>C4987&amp;"_"&amp;D4987</f>
        <v>_</v>
      </c>
      <c r="F4987" s="5" t="str">
        <f>C4987&amp;"_"&amp;D4987&amp;"_"&amp;B4987</f>
        <v>__</v>
      </c>
    </row>
    <row r="4988" spans="5:6" ht="16.149999999999999" customHeight="1" x14ac:dyDescent="0.25">
      <c r="E4988" s="5" t="str">
        <f>C4988&amp;"_"&amp;D4988</f>
        <v>_</v>
      </c>
      <c r="F4988" s="5" t="str">
        <f>C4988&amp;"_"&amp;D4988&amp;"_"&amp;B4988</f>
        <v>__</v>
      </c>
    </row>
    <row r="4989" spans="5:6" ht="16.149999999999999" customHeight="1" x14ac:dyDescent="0.25">
      <c r="E4989" s="5" t="str">
        <f>C4989&amp;"_"&amp;D4989</f>
        <v>_</v>
      </c>
      <c r="F4989" s="5" t="str">
        <f>C4989&amp;"_"&amp;D4989&amp;"_"&amp;B4989</f>
        <v>__</v>
      </c>
    </row>
    <row r="4990" spans="5:6" ht="16.149999999999999" customHeight="1" x14ac:dyDescent="0.25">
      <c r="E4990" s="5" t="str">
        <f>C4990&amp;"_"&amp;D4990</f>
        <v>_</v>
      </c>
      <c r="F4990" s="5" t="str">
        <f>C4990&amp;"_"&amp;D4990&amp;"_"&amp;B4990</f>
        <v>__</v>
      </c>
    </row>
    <row r="4991" spans="5:6" ht="16.149999999999999" customHeight="1" x14ac:dyDescent="0.25">
      <c r="E4991" s="5" t="str">
        <f>C4991&amp;"_"&amp;D4991</f>
        <v>_</v>
      </c>
      <c r="F4991" s="5" t="str">
        <f>C4991&amp;"_"&amp;D4991&amp;"_"&amp;B4991</f>
        <v>__</v>
      </c>
    </row>
    <row r="4992" spans="5:6" ht="16.149999999999999" customHeight="1" x14ac:dyDescent="0.25">
      <c r="E4992" s="5" t="str">
        <f>C4992&amp;"_"&amp;D4992</f>
        <v>_</v>
      </c>
      <c r="F4992" s="5" t="str">
        <f>C4992&amp;"_"&amp;D4992&amp;"_"&amp;B4992</f>
        <v>__</v>
      </c>
    </row>
    <row r="4993" spans="5:6" ht="16.149999999999999" customHeight="1" x14ac:dyDescent="0.25">
      <c r="E4993" s="5" t="str">
        <f>C4993&amp;"_"&amp;D4993</f>
        <v>_</v>
      </c>
      <c r="F4993" s="5" t="str">
        <f>C4993&amp;"_"&amp;D4993&amp;"_"&amp;B4993</f>
        <v>__</v>
      </c>
    </row>
    <row r="4994" spans="5:6" ht="16.149999999999999" customHeight="1" x14ac:dyDescent="0.25">
      <c r="E4994" s="5" t="str">
        <f>C4994&amp;"_"&amp;D4994</f>
        <v>_</v>
      </c>
      <c r="F4994" s="5" t="str">
        <f>C4994&amp;"_"&amp;D4994&amp;"_"&amp;B4994</f>
        <v>__</v>
      </c>
    </row>
    <row r="4995" spans="5:6" ht="16.149999999999999" customHeight="1" x14ac:dyDescent="0.25">
      <c r="E4995" s="5" t="str">
        <f>C4995&amp;"_"&amp;D4995</f>
        <v>_</v>
      </c>
      <c r="F4995" s="5" t="str">
        <f>C4995&amp;"_"&amp;D4995&amp;"_"&amp;B4995</f>
        <v>__</v>
      </c>
    </row>
    <row r="4996" spans="5:6" ht="16.149999999999999" customHeight="1" x14ac:dyDescent="0.25">
      <c r="E4996" s="5" t="str">
        <f>C4996&amp;"_"&amp;D4996</f>
        <v>_</v>
      </c>
      <c r="F4996" s="5" t="str">
        <f>C4996&amp;"_"&amp;D4996&amp;"_"&amp;B4996</f>
        <v>__</v>
      </c>
    </row>
    <row r="4997" spans="5:6" ht="16.149999999999999" customHeight="1" x14ac:dyDescent="0.25">
      <c r="E4997" s="5" t="str">
        <f>C4997&amp;"_"&amp;D4997</f>
        <v>_</v>
      </c>
      <c r="F4997" s="5" t="str">
        <f>C4997&amp;"_"&amp;D4997&amp;"_"&amp;B4997</f>
        <v>__</v>
      </c>
    </row>
    <row r="4998" spans="5:6" ht="16.149999999999999" customHeight="1" x14ac:dyDescent="0.25">
      <c r="E4998" s="5" t="str">
        <f>C4998&amp;"_"&amp;D4998</f>
        <v>_</v>
      </c>
      <c r="F4998" s="5" t="str">
        <f>C4998&amp;"_"&amp;D4998&amp;"_"&amp;B4998</f>
        <v>__</v>
      </c>
    </row>
    <row r="4999" spans="5:6" ht="16.149999999999999" customHeight="1" x14ac:dyDescent="0.25">
      <c r="E4999" s="5" t="str">
        <f>C4999&amp;"_"&amp;D4999</f>
        <v>_</v>
      </c>
      <c r="F4999" s="5" t="str">
        <f>C4999&amp;"_"&amp;D4999&amp;"_"&amp;B4999</f>
        <v>__</v>
      </c>
    </row>
    <row r="5000" spans="5:6" ht="16.149999999999999" customHeight="1" x14ac:dyDescent="0.25">
      <c r="E5000" s="5" t="str">
        <f>C5000&amp;"_"&amp;D5000</f>
        <v>_</v>
      </c>
      <c r="F5000" s="5" t="str">
        <f>C5000&amp;"_"&amp;D5000&amp;"_"&amp;B5000</f>
        <v>__</v>
      </c>
    </row>
  </sheetData>
  <autoFilter ref="A1:H1">
    <sortState ref="A2:H5000">
      <sortCondition descending="1" ref="A1"/>
      <sortCondition descending="1" ref="A1:A5000"/>
      <sortCondition descending="1" ref="A1:A5000"/>
    </sortState>
  </autoFilter>
  <conditionalFormatting sqref="D154:D173 B3:B153">
    <cfRule type="cellIs" dxfId="83" priority="109" operator="equal">
      <formula>"DNF"</formula>
    </cfRule>
    <cfRule type="cellIs" dxfId="82" priority="110" operator="between">
      <formula>9</formula>
      <formula>30</formula>
    </cfRule>
    <cfRule type="cellIs" dxfId="81" priority="111" operator="between">
      <formula>4</formula>
      <formula>8</formula>
    </cfRule>
    <cfRule type="cellIs" dxfId="80" priority="112" operator="equal">
      <formula>3</formula>
    </cfRule>
    <cfRule type="cellIs" dxfId="79" priority="113" operator="equal">
      <formula>2</formula>
    </cfRule>
    <cfRule type="cellIs" dxfId="78" priority="114" operator="equal">
      <formula>1</formula>
    </cfRule>
  </conditionalFormatting>
  <conditionalFormatting sqref="D134">
    <cfRule type="cellIs" dxfId="77" priority="103" operator="equal">
      <formula>"DNF"</formula>
    </cfRule>
    <cfRule type="cellIs" dxfId="76" priority="104" operator="between">
      <formula>9</formula>
      <formula>30</formula>
    </cfRule>
    <cfRule type="cellIs" dxfId="75" priority="105" operator="between">
      <formula>4</formula>
      <formula>8</formula>
    </cfRule>
    <cfRule type="cellIs" dxfId="74" priority="106" operator="equal">
      <formula>3</formula>
    </cfRule>
    <cfRule type="cellIs" dxfId="73" priority="107" operator="equal">
      <formula>2</formula>
    </cfRule>
    <cfRule type="cellIs" dxfId="72" priority="108" operator="equal">
      <formula>1</formula>
    </cfRule>
  </conditionalFormatting>
  <conditionalFormatting sqref="D135:D153">
    <cfRule type="cellIs" dxfId="71" priority="97" operator="equal">
      <formula>"DNF"</formula>
    </cfRule>
    <cfRule type="cellIs" dxfId="70" priority="98" operator="between">
      <formula>9</formula>
      <formula>30</formula>
    </cfRule>
    <cfRule type="cellIs" dxfId="69" priority="99" operator="between">
      <formula>4</formula>
      <formula>8</formula>
    </cfRule>
    <cfRule type="cellIs" dxfId="68" priority="100" operator="equal">
      <formula>3</formula>
    </cfRule>
    <cfRule type="cellIs" dxfId="67" priority="101" operator="equal">
      <formula>2</formula>
    </cfRule>
    <cfRule type="cellIs" dxfId="66" priority="102" operator="equal">
      <formula>1</formula>
    </cfRule>
  </conditionalFormatting>
  <conditionalFormatting sqref="B155:B174">
    <cfRule type="cellIs" dxfId="65" priority="79" operator="equal">
      <formula>"DNF"</formula>
    </cfRule>
    <cfRule type="cellIs" dxfId="64" priority="80" operator="between">
      <formula>9</formula>
      <formula>30</formula>
    </cfRule>
    <cfRule type="cellIs" dxfId="63" priority="81" operator="between">
      <formula>4</formula>
      <formula>8</formula>
    </cfRule>
    <cfRule type="cellIs" dxfId="62" priority="82" operator="equal">
      <formula>3</formula>
    </cfRule>
    <cfRule type="cellIs" dxfId="61" priority="83" operator="equal">
      <formula>2</formula>
    </cfRule>
    <cfRule type="cellIs" dxfId="60" priority="84" operator="equal">
      <formula>1</formula>
    </cfRule>
  </conditionalFormatting>
  <conditionalFormatting sqref="D3:D20 E3:F5000">
    <cfRule type="cellIs" dxfId="59" priority="73" operator="equal">
      <formula>"DNF"</formula>
    </cfRule>
    <cfRule type="cellIs" dxfId="58" priority="74" operator="between">
      <formula>9</formula>
      <formula>30</formula>
    </cfRule>
    <cfRule type="cellIs" dxfId="57" priority="75" operator="between">
      <formula>4</formula>
      <formula>8</formula>
    </cfRule>
    <cfRule type="cellIs" dxfId="56" priority="76" operator="equal">
      <formula>3</formula>
    </cfRule>
    <cfRule type="cellIs" dxfId="55" priority="77" operator="equal">
      <formula>2</formula>
    </cfRule>
    <cfRule type="cellIs" dxfId="54" priority="78" operator="equal">
      <formula>1</formula>
    </cfRule>
  </conditionalFormatting>
  <conditionalFormatting sqref="D21:D38">
    <cfRule type="cellIs" dxfId="53" priority="67" operator="equal">
      <formula>"DNF"</formula>
    </cfRule>
    <cfRule type="cellIs" dxfId="52" priority="68" operator="between">
      <formula>9</formula>
      <formula>30</formula>
    </cfRule>
    <cfRule type="cellIs" dxfId="51" priority="69" operator="between">
      <formula>4</formula>
      <formula>8</formula>
    </cfRule>
    <cfRule type="cellIs" dxfId="50" priority="70" operator="equal">
      <formula>3</formula>
    </cfRule>
    <cfRule type="cellIs" dxfId="49" priority="71" operator="equal">
      <formula>2</formula>
    </cfRule>
    <cfRule type="cellIs" dxfId="48" priority="72" operator="equal">
      <formula>1</formula>
    </cfRule>
  </conditionalFormatting>
  <conditionalFormatting sqref="D39:D57">
    <cfRule type="cellIs" dxfId="47" priority="61" operator="equal">
      <formula>"DNF"</formula>
    </cfRule>
    <cfRule type="cellIs" dxfId="46" priority="62" operator="between">
      <formula>9</formula>
      <formula>30</formula>
    </cfRule>
    <cfRule type="cellIs" dxfId="45" priority="63" operator="between">
      <formula>4</formula>
      <formula>8</formula>
    </cfRule>
    <cfRule type="cellIs" dxfId="44" priority="64" operator="equal">
      <formula>3</formula>
    </cfRule>
    <cfRule type="cellIs" dxfId="43" priority="65" operator="equal">
      <formula>2</formula>
    </cfRule>
    <cfRule type="cellIs" dxfId="42" priority="66" operator="equal">
      <formula>1</formula>
    </cfRule>
  </conditionalFormatting>
  <conditionalFormatting sqref="D58:D76">
    <cfRule type="cellIs" dxfId="41" priority="55" operator="equal">
      <formula>"DNF"</formula>
    </cfRule>
    <cfRule type="cellIs" dxfId="40" priority="56" operator="between">
      <formula>9</formula>
      <formula>30</formula>
    </cfRule>
    <cfRule type="cellIs" dxfId="39" priority="57" operator="between">
      <formula>4</formula>
      <formula>8</formula>
    </cfRule>
    <cfRule type="cellIs" dxfId="38" priority="58" operator="equal">
      <formula>3</formula>
    </cfRule>
    <cfRule type="cellIs" dxfId="37" priority="59" operator="equal">
      <formula>2</formula>
    </cfRule>
    <cfRule type="cellIs" dxfId="36" priority="60" operator="equal">
      <formula>1</formula>
    </cfRule>
  </conditionalFormatting>
  <conditionalFormatting sqref="D77:D95">
    <cfRule type="cellIs" dxfId="35" priority="49" operator="equal">
      <formula>"DNF"</formula>
    </cfRule>
    <cfRule type="cellIs" dxfId="34" priority="50" operator="between">
      <formula>9</formula>
      <formula>30</formula>
    </cfRule>
    <cfRule type="cellIs" dxfId="33" priority="51" operator="between">
      <formula>4</formula>
      <formula>8</formula>
    </cfRule>
    <cfRule type="cellIs" dxfId="32" priority="52" operator="equal">
      <formula>3</formula>
    </cfRule>
    <cfRule type="cellIs" dxfId="31" priority="53" operator="equal">
      <formula>2</formula>
    </cfRule>
    <cfRule type="cellIs" dxfId="30" priority="54" operator="equal">
      <formula>1</formula>
    </cfRule>
  </conditionalFormatting>
  <conditionalFormatting sqref="D96:D114">
    <cfRule type="cellIs" dxfId="29" priority="43" operator="equal">
      <formula>"DNF"</formula>
    </cfRule>
    <cfRule type="cellIs" dxfId="28" priority="44" operator="between">
      <formula>9</formula>
      <formula>30</formula>
    </cfRule>
    <cfRule type="cellIs" dxfId="27" priority="45" operator="between">
      <formula>4</formula>
      <formula>8</formula>
    </cfRule>
    <cfRule type="cellIs" dxfId="26" priority="46" operator="equal">
      <formula>3</formula>
    </cfRule>
    <cfRule type="cellIs" dxfId="25" priority="47" operator="equal">
      <formula>2</formula>
    </cfRule>
    <cfRule type="cellIs" dxfId="24" priority="48" operator="equal">
      <formula>1</formula>
    </cfRule>
  </conditionalFormatting>
  <conditionalFormatting sqref="D115:D133">
    <cfRule type="cellIs" dxfId="23" priority="37" operator="equal">
      <formula>"DNF"</formula>
    </cfRule>
    <cfRule type="cellIs" dxfId="22" priority="38" operator="between">
      <formula>9</formula>
      <formula>30</formula>
    </cfRule>
    <cfRule type="cellIs" dxfId="21" priority="39" operator="between">
      <formula>4</formula>
      <formula>8</formula>
    </cfRule>
    <cfRule type="cellIs" dxfId="20" priority="40" operator="equal">
      <formula>3</formula>
    </cfRule>
    <cfRule type="cellIs" dxfId="19" priority="41" operator="equal">
      <formula>2</formula>
    </cfRule>
    <cfRule type="cellIs" dxfId="18" priority="42" operator="equal">
      <formula>1</formula>
    </cfRule>
  </conditionalFormatting>
  <conditionalFormatting sqref="B2">
    <cfRule type="cellIs" dxfId="17" priority="19" operator="equal">
      <formula>"DNF"</formula>
    </cfRule>
    <cfRule type="cellIs" dxfId="16" priority="20" operator="between">
      <formula>9</formula>
      <formula>30</formula>
    </cfRule>
    <cfRule type="cellIs" dxfId="15" priority="21" operator="between">
      <formula>4</formula>
      <formula>8</formula>
    </cfRule>
    <cfRule type="cellIs" dxfId="14" priority="22" operator="equal">
      <formula>3</formula>
    </cfRule>
    <cfRule type="cellIs" dxfId="13" priority="23" operator="equal">
      <formula>2</formula>
    </cfRule>
    <cfRule type="cellIs" dxfId="12" priority="24" operator="equal">
      <formula>1</formula>
    </cfRule>
  </conditionalFormatting>
  <conditionalFormatting sqref="D2:F2">
    <cfRule type="cellIs" dxfId="11" priority="13" operator="equal">
      <formula>"DNF"</formula>
    </cfRule>
    <cfRule type="cellIs" dxfId="10" priority="14" operator="between">
      <formula>9</formula>
      <formula>30</formula>
    </cfRule>
    <cfRule type="cellIs" dxfId="9" priority="15" operator="between">
      <formula>4</formula>
      <formula>8</formula>
    </cfRule>
    <cfRule type="cellIs" dxfId="8" priority="16" operator="equal">
      <formula>3</formula>
    </cfRule>
    <cfRule type="cellIs" dxfId="7" priority="17" operator="equal">
      <formula>2</formula>
    </cfRule>
    <cfRule type="cellIs" dxfId="6" priority="18" operator="equal">
      <formula>1</formula>
    </cfRule>
  </conditionalFormatting>
  <conditionalFormatting sqref="B250">
    <cfRule type="cellIs" dxfId="5" priority="1" operator="equal">
      <formula>"DNF"</formula>
    </cfRule>
    <cfRule type="cellIs" dxfId="4" priority="2" operator="between">
      <formula>9</formula>
      <formula>30</formula>
    </cfRule>
    <cfRule type="cellIs" dxfId="3" priority="3" operator="between">
      <formula>4</formula>
      <formula>8</formula>
    </cfRule>
    <cfRule type="cellIs" dxfId="2" priority="4" operator="equal">
      <formula>3</formula>
    </cfRule>
    <cfRule type="cellIs" dxfId="1" priority="5" operator="equal">
      <formula>2</formula>
    </cfRule>
    <cfRule type="cellIs" dxfId="0" priority="6" operator="equal">
      <formula>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INDIRECT("Listing!$C$2:$C$"&amp;COUNTA(Listing!$C:$C))</xm:f>
          </x14:formula1>
          <xm:sqref>B2:B249 B345:B1048576</xm:sqref>
        </x14:dataValidation>
        <x14:dataValidation type="list" allowBlank="1" showInputMessage="1" showErrorMessage="1">
          <x14:formula1>
            <xm:f>INDIRECT("Listing!$A$2:$A$"&amp;COUNTA(Listing!$A:$A))</xm:f>
          </x14:formula1>
          <xm:sqref>C2:C249 C345:C1048576</xm:sqref>
        </x14:dataValidation>
        <x14:dataValidation type="list" allowBlank="1" showInputMessage="1" showErrorMessage="1">
          <x14:formula1>
            <xm:f>[1]Listing!#REF!</xm:f>
          </x14:formula1>
          <xm:sqref>B250:C344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W155"/>
  <sheetViews>
    <sheetView topLeftCell="B1" workbookViewId="0">
      <pane ySplit="4" topLeftCell="A5" activePane="bottomLeft" state="frozen"/>
      <selection pane="bottomLeft" activeCell="AI1" sqref="AI1"/>
    </sheetView>
  </sheetViews>
  <sheetFormatPr baseColWidth="10" defaultRowHeight="15" x14ac:dyDescent="0.25"/>
  <cols>
    <col min="1" max="1" width="20.7109375" style="7" customWidth="1"/>
    <col min="2" max="22" width="2.7109375" style="5" customWidth="1"/>
    <col min="23" max="24" width="4.7109375" style="5" customWidth="1"/>
    <col min="25" max="30" width="10.7109375" style="5" customWidth="1"/>
    <col min="31" max="31" width="4.5703125" style="5" bestFit="1" customWidth="1"/>
    <col min="32" max="32" width="13.28515625" style="5" customWidth="1"/>
    <col min="33" max="33" width="13.28515625" style="8" customWidth="1"/>
    <col min="34" max="34" width="13.28515625" style="10" customWidth="1"/>
    <col min="35" max="45" width="4.7109375" style="10" customWidth="1"/>
    <col min="46" max="46" width="4.7109375" style="7" customWidth="1"/>
  </cols>
  <sheetData>
    <row r="1" spans="1:49" x14ac:dyDescent="0.25">
      <c r="A1" s="15" t="s">
        <v>182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3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/>
    </row>
    <row r="2" spans="1:49" x14ac:dyDescent="0.25">
      <c r="A2" s="7" t="s">
        <v>176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3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/>
    </row>
    <row r="3" spans="1:49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3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/>
    </row>
    <row r="4" spans="1:49" x14ac:dyDescent="0.25">
      <c r="A4" s="15" t="s">
        <v>0</v>
      </c>
      <c r="B4" s="16">
        <v>1</v>
      </c>
      <c r="C4" s="16">
        <v>2</v>
      </c>
      <c r="D4" s="16">
        <v>3</v>
      </c>
      <c r="E4" s="16">
        <v>4</v>
      </c>
      <c r="F4" s="16">
        <v>5</v>
      </c>
      <c r="G4" s="16">
        <v>6</v>
      </c>
      <c r="H4" s="16">
        <v>7</v>
      </c>
      <c r="I4" s="16">
        <v>8</v>
      </c>
      <c r="J4" s="16">
        <v>9</v>
      </c>
      <c r="K4" s="16">
        <v>10</v>
      </c>
      <c r="L4" s="16">
        <v>11</v>
      </c>
      <c r="M4" s="16">
        <v>12</v>
      </c>
      <c r="N4" s="16">
        <v>13</v>
      </c>
      <c r="O4" s="16">
        <v>14</v>
      </c>
      <c r="P4" s="16">
        <v>15</v>
      </c>
      <c r="Q4" s="16">
        <v>16</v>
      </c>
      <c r="R4" s="16">
        <v>17</v>
      </c>
      <c r="S4" s="16">
        <v>18</v>
      </c>
      <c r="T4" s="16">
        <v>19</v>
      </c>
      <c r="U4" s="16">
        <v>20</v>
      </c>
      <c r="V4" s="16">
        <v>21</v>
      </c>
      <c r="W4" s="16" t="s">
        <v>162</v>
      </c>
      <c r="X4" s="16" t="s">
        <v>161</v>
      </c>
      <c r="Y4" s="16" t="s">
        <v>164</v>
      </c>
      <c r="Z4" s="16" t="s">
        <v>163</v>
      </c>
      <c r="AA4" s="16" t="s">
        <v>165</v>
      </c>
      <c r="AB4" s="16" t="s">
        <v>166</v>
      </c>
      <c r="AC4" s="16" t="s">
        <v>167</v>
      </c>
      <c r="AD4" s="16" t="s">
        <v>168</v>
      </c>
      <c r="AE4" s="16" t="s">
        <v>178</v>
      </c>
      <c r="AF4" s="16" t="s">
        <v>187</v>
      </c>
      <c r="AG4" s="16" t="s">
        <v>188</v>
      </c>
      <c r="AH4" s="17" t="s">
        <v>189</v>
      </c>
      <c r="AI4" s="19" t="s">
        <v>195</v>
      </c>
      <c r="AJ4" s="19"/>
      <c r="AK4" s="19" t="s">
        <v>196</v>
      </c>
      <c r="AL4" s="19"/>
      <c r="AM4" s="19" t="s">
        <v>194</v>
      </c>
      <c r="AN4" s="19"/>
      <c r="AO4" s="19" t="s">
        <v>197</v>
      </c>
      <c r="AP4" s="19"/>
      <c r="AQ4" s="19" t="s">
        <v>198</v>
      </c>
      <c r="AR4" s="19"/>
      <c r="AS4" s="19" t="s">
        <v>199</v>
      </c>
      <c r="AT4" s="19"/>
      <c r="AV4" s="3" t="s">
        <v>170</v>
      </c>
      <c r="AW4" s="3"/>
    </row>
    <row r="5" spans="1:49" x14ac:dyDescent="0.25">
      <c r="A5" s="7" t="s">
        <v>1</v>
      </c>
      <c r="B5" s="5">
        <f>COUNTIFS('Résultats en liste'!$B:$B,VLOOKUP($A$2,Tableau4[],2),'Résultats en liste'!$C:$C,$A5,'Résultats en liste'!$D:$D,B$4)</f>
        <v>0</v>
      </c>
      <c r="C5" s="5">
        <f>COUNTIFS('Résultats en liste'!$B:$B,VLOOKUP($A$2,Tableau4[],2),'Résultats en liste'!$C:$C,$A5,'Résultats en liste'!$D:$D,C$4)</f>
        <v>0</v>
      </c>
      <c r="D5" s="5">
        <f>COUNTIFS('Résultats en liste'!$B:$B,VLOOKUP($A$2,Tableau4[],2),'Résultats en liste'!$C:$C,$A5,'Résultats en liste'!$D:$D,D$4)</f>
        <v>0</v>
      </c>
      <c r="E5" s="5">
        <f>COUNTIFS('Résultats en liste'!$B:$B,VLOOKUP($A$2,Tableau4[],2),'Résultats en liste'!$C:$C,$A5,'Résultats en liste'!$D:$D,E$4)</f>
        <v>0</v>
      </c>
      <c r="F5" s="5">
        <f>COUNTIFS('Résultats en liste'!$B:$B,VLOOKUP($A$2,Tableau4[],2),'Résultats en liste'!$C:$C,$A5,'Résultats en liste'!$D:$D,F$4)</f>
        <v>0</v>
      </c>
      <c r="G5" s="5">
        <f>COUNTIFS('Résultats en liste'!$B:$B,VLOOKUP($A$2,Tableau4[],2),'Résultats en liste'!$C:$C,$A5,'Résultats en liste'!$D:$D,G$4)</f>
        <v>0</v>
      </c>
      <c r="H5" s="5">
        <f>COUNTIFS('Résultats en liste'!$B:$B,VLOOKUP($A$2,Tableau4[],2),'Résultats en liste'!$C:$C,$A5,'Résultats en liste'!$D:$D,H$4)</f>
        <v>0</v>
      </c>
      <c r="I5" s="5">
        <f>COUNTIFS('Résultats en liste'!$B:$B,VLOOKUP($A$2,Tableau4[],2),'Résultats en liste'!$C:$C,$A5,'Résultats en liste'!$D:$D,I$4)</f>
        <v>0</v>
      </c>
      <c r="J5" s="5">
        <f>COUNTIFS('Résultats en liste'!$B:$B,VLOOKUP($A$2,Tableau4[],2),'Résultats en liste'!$C:$C,$A5,'Résultats en liste'!$D:$D,J$4)</f>
        <v>0</v>
      </c>
      <c r="K5" s="5">
        <f>COUNTIFS('Résultats en liste'!$B:$B,VLOOKUP($A$2,Tableau4[],2),'Résultats en liste'!$C:$C,$A5,'Résultats en liste'!$D:$D,K$4)</f>
        <v>0</v>
      </c>
      <c r="L5" s="5">
        <f>COUNTIFS('Résultats en liste'!$B:$B,VLOOKUP($A$2,Tableau4[],2),'Résultats en liste'!$C:$C,$A5,'Résultats en liste'!$D:$D,L$4)</f>
        <v>0</v>
      </c>
      <c r="M5" s="5">
        <f>COUNTIFS('Résultats en liste'!$B:$B,VLOOKUP($A$2,Tableau4[],2),'Résultats en liste'!$C:$C,$A5,'Résultats en liste'!$D:$D,M$4)</f>
        <v>0</v>
      </c>
      <c r="N5" s="5">
        <f>COUNTIFS('Résultats en liste'!$B:$B,VLOOKUP($A$2,Tableau4[],2),'Résultats en liste'!$C:$C,$A5,'Résultats en liste'!$D:$D,N$4)</f>
        <v>0</v>
      </c>
      <c r="O5" s="5">
        <f>COUNTIFS('Résultats en liste'!$B:$B,VLOOKUP($A$2,Tableau4[],2),'Résultats en liste'!$C:$C,$A5,'Résultats en liste'!$D:$D,O$4)</f>
        <v>0</v>
      </c>
      <c r="P5" s="5">
        <f>COUNTIFS('Résultats en liste'!$B:$B,VLOOKUP($A$2,Tableau4[],2),'Résultats en liste'!$C:$C,$A5,'Résultats en liste'!$D:$D,P$4)</f>
        <v>0</v>
      </c>
      <c r="Q5" s="5">
        <f>COUNTIFS('Résultats en liste'!$B:$B,VLOOKUP($A$2,Tableau4[],2),'Résultats en liste'!$C:$C,$A5,'Résultats en liste'!$D:$D,Q$4)</f>
        <v>0</v>
      </c>
      <c r="R5" s="5">
        <f>COUNTIFS('Résultats en liste'!$B:$B,VLOOKUP($A$2,Tableau4[],2),'Résultats en liste'!$C:$C,$A5,'Résultats en liste'!$D:$D,R$4)</f>
        <v>0</v>
      </c>
      <c r="S5" s="5">
        <f>COUNTIFS('Résultats en liste'!$B:$B,VLOOKUP($A$2,Tableau4[],2),'Résultats en liste'!$C:$C,$A5,'Résultats en liste'!$D:$D,S$4)</f>
        <v>0</v>
      </c>
      <c r="T5" s="5">
        <f>COUNTIFS('Résultats en liste'!$B:$B,VLOOKUP($A$2,Tableau4[],2),'Résultats en liste'!$C:$C,$A5,'Résultats en liste'!$D:$D,T$4)</f>
        <v>0</v>
      </c>
      <c r="U5" s="5">
        <f>COUNTIFS('Résultats en liste'!$B:$B,VLOOKUP($A$2,Tableau4[],2),'Résultats en liste'!$C:$C,$A5,'Résultats en liste'!$D:$D,U$4)</f>
        <v>0</v>
      </c>
      <c r="V5" s="5">
        <f>COUNTIFS('Résultats en liste'!$B:$B,VLOOKUP($A$2,Tableau4[],2),'Résultats en liste'!$C:$C,$A5,'Résultats en liste'!$D:$D,V$4)</f>
        <v>0</v>
      </c>
      <c r="W5" s="5">
        <f>COUNTIFS('Résultats en liste'!$B:$B,VLOOKUP($A$2,Tableau4[],2),'Résultats en liste'!$C:$C,$A5,'Résultats en liste'!$D:$D,W$4)</f>
        <v>0</v>
      </c>
      <c r="X5" s="5">
        <f>COUNTIFS('Résultats en liste'!$B:$B,VLOOKUP($A$2,Tableau4[],2),'Résultats en liste'!$C:$C,$A5,'Résultats en liste'!$D:$D,X$4)</f>
        <v>0</v>
      </c>
      <c r="Y5" s="5">
        <f>SUM(B5:X5)</f>
        <v>0</v>
      </c>
      <c r="Z5" s="5">
        <f>B5</f>
        <v>0</v>
      </c>
      <c r="AA5" s="5">
        <f>SUM(B5:D5)</f>
        <v>0</v>
      </c>
      <c r="AB5" s="5">
        <f>COUNTIFS('Résultats en liste'!$B:$B,VLOOKUP($A$2,Tableau4[],2),'Résultats en liste'!C:C,A5,'Résultats en liste'!G:G,1)</f>
        <v>0</v>
      </c>
      <c r="AC5" s="5">
        <f>COUNTIFS('Résultats en liste'!$B:$B,VLOOKUP($A$2,Tableau4[],2),'Résultats en liste'!C:C,A5,'Résultats en liste'!H:H,1)</f>
        <v>0</v>
      </c>
      <c r="AD5" s="5">
        <f>X5</f>
        <v>0</v>
      </c>
      <c r="AE5" s="9" t="str">
        <f>IF(SUM(B5:V5)&lt;&gt;0,(B5*B$4+C5*C$4+D5*D$4+E5*E$4+F5*F$4+G5*G$4+H5*H$4+I5*I$4+J5*J$4+K5*K$4+L5*L$4+M5*M$4+N5*N$4+O5*O$4+P5*P$4+Q5*Q$4+R5*R$4+S5*S$4+T5*T$4+U5*U$4+V5*V$4)/SUM(B5:V5),"")</f>
        <v/>
      </c>
      <c r="AF5" s="5" t="str">
        <f t="array" ref="AF5">IFERROR(MATCH(1,(B5:V5)/(B5:V5),0),"")</f>
        <v/>
      </c>
      <c r="AG5" s="8" t="str">
        <f>IF(AE5="","",IF($A$2="Tous les circuits",INDEX('Résultats en liste'!B:B,MATCH(A5&amp;"_"&amp;AF5,'Résultats en liste'!E:E,0)),$A$2))</f>
        <v/>
      </c>
      <c r="AH5" s="10" t="str">
        <f>IF(AE5="","",INDEX('Résultats en liste'!A:A,MATCH(A5&amp;"_"&amp;AF5&amp;"_"&amp;AG5,'Résultats en liste'!F:F,0)))</f>
        <v/>
      </c>
      <c r="AI5" s="18">
        <f ca="1">RANK(Y5,INDIRECT("Y5:Y"&amp;COUNTA(Y:Y)+3),0)+ROW(A5)/10000000</f>
        <v>37.000000499999999</v>
      </c>
      <c r="AJ5" s="18">
        <f ca="1">RANK(AI5,INDIRECT("AI5:AI"&amp;COUNTA(AI:AI)+3),1)</f>
        <v>37</v>
      </c>
      <c r="AK5" s="18">
        <f ca="1">RANK(Z5,INDIRECT("z5:z"&amp;COUNTA(Z:Z)+3),0)+ROW(A5)/10000000</f>
        <v>8.0000005000000005</v>
      </c>
      <c r="AL5" s="18">
        <f ca="1">RANK(AK5,INDIRECT("AK5:AK"&amp;COUNTA(AK:AK)+3),1)</f>
        <v>8</v>
      </c>
      <c r="AM5" s="18">
        <f ca="1">RANK(AA5,INDIRECT("AA5:AA"&amp;COUNTA(AA:AA)+3),0)+ROW(A5)/10000000</f>
        <v>15.000000500000001</v>
      </c>
      <c r="AN5" s="18">
        <f ca="1">RANK(AM5,INDIRECT("AM5:AM"&amp;COUNTA(AM:AM)+3),1)</f>
        <v>15</v>
      </c>
      <c r="AO5" s="18">
        <f ca="1">RANK(AB5,INDIRECT("AB5:AB"&amp;COUNTA(AB:AB)+3),0)+ROW(A5)/10000000</f>
        <v>13.000000500000001</v>
      </c>
      <c r="AP5" s="18">
        <f ca="1">RANK(AO5,INDIRECT("AO5:AO"&amp;COUNTA(AO:AO)+3),1)</f>
        <v>13</v>
      </c>
      <c r="AQ5" s="18">
        <f ca="1">RANK(AC5,INDIRECT("Ac5:Ac"&amp;COUNTA(AC:AC)+3),0)+ROW(A5)/10000000</f>
        <v>11.000000500000001</v>
      </c>
      <c r="AR5" s="18">
        <f ca="1">RANK(AQ5,INDIRECT("AQ5:AQ"&amp;COUNTA(AQ:AQ)+3),1)</f>
        <v>11</v>
      </c>
      <c r="AS5" s="18">
        <f ca="1">IFERROR(RANK(AE5,INDIRECT("AE5:AE"&amp;COUNTA(AE:AE)+3),1)+ROW(A5)/10000000,COUNTA(Y:Y)+ROW(A5)/10000000)</f>
        <v>152.0000005</v>
      </c>
      <c r="AT5" s="18">
        <f ca="1">RANK(AS5,INDIRECT("AS5:AS"&amp;COUNTA(AS:AS)+3),1)</f>
        <v>36</v>
      </c>
      <c r="AV5" s="3" t="s">
        <v>164</v>
      </c>
      <c r="AW5" s="4" t="s">
        <v>177</v>
      </c>
    </row>
    <row r="6" spans="1:49" x14ac:dyDescent="0.25">
      <c r="A6" s="7" t="s">
        <v>73</v>
      </c>
      <c r="B6" s="5">
        <f>COUNTIFS('Résultats en liste'!$B:$B,VLOOKUP($A$2,Tableau4[],2),'Résultats en liste'!$C:$C,$A6,'Résultats en liste'!$D:$D,B$4)</f>
        <v>0</v>
      </c>
      <c r="C6" s="5">
        <f>COUNTIFS('Résultats en liste'!$B:$B,VLOOKUP($A$2,Tableau4[],2),'Résultats en liste'!$C:$C,$A6,'Résultats en liste'!$D:$D,C$4)</f>
        <v>0</v>
      </c>
      <c r="D6" s="5">
        <f>COUNTIFS('Résultats en liste'!$B:$B,VLOOKUP($A$2,Tableau4[],2),'Résultats en liste'!$C:$C,$A6,'Résultats en liste'!$D:$D,D$4)</f>
        <v>0</v>
      </c>
      <c r="E6" s="5">
        <f>COUNTIFS('Résultats en liste'!$B:$B,VLOOKUP($A$2,Tableau4[],2),'Résultats en liste'!$C:$C,$A6,'Résultats en liste'!$D:$D,E$4)</f>
        <v>0</v>
      </c>
      <c r="F6" s="5">
        <f>COUNTIFS('Résultats en liste'!$B:$B,VLOOKUP($A$2,Tableau4[],2),'Résultats en liste'!$C:$C,$A6,'Résultats en liste'!$D:$D,F$4)</f>
        <v>0</v>
      </c>
      <c r="G6" s="5">
        <f>COUNTIFS('Résultats en liste'!$B:$B,VLOOKUP($A$2,Tableau4[],2),'Résultats en liste'!$C:$C,$A6,'Résultats en liste'!$D:$D,G$4)</f>
        <v>0</v>
      </c>
      <c r="H6" s="5">
        <f>COUNTIFS('Résultats en liste'!$B:$B,VLOOKUP($A$2,Tableau4[],2),'Résultats en liste'!$C:$C,$A6,'Résultats en liste'!$D:$D,H$4)</f>
        <v>0</v>
      </c>
      <c r="I6" s="5">
        <f>COUNTIFS('Résultats en liste'!$B:$B,VLOOKUP($A$2,Tableau4[],2),'Résultats en liste'!$C:$C,$A6,'Résultats en liste'!$D:$D,I$4)</f>
        <v>0</v>
      </c>
      <c r="J6" s="5">
        <f>COUNTIFS('Résultats en liste'!$B:$B,VLOOKUP($A$2,Tableau4[],2),'Résultats en liste'!$C:$C,$A6,'Résultats en liste'!$D:$D,J$4)</f>
        <v>0</v>
      </c>
      <c r="K6" s="5">
        <f>COUNTIFS('Résultats en liste'!$B:$B,VLOOKUP($A$2,Tableau4[],2),'Résultats en liste'!$C:$C,$A6,'Résultats en liste'!$D:$D,K$4)</f>
        <v>0</v>
      </c>
      <c r="L6" s="5">
        <f>COUNTIFS('Résultats en liste'!$B:$B,VLOOKUP($A$2,Tableau4[],2),'Résultats en liste'!$C:$C,$A6,'Résultats en liste'!$D:$D,L$4)</f>
        <v>0</v>
      </c>
      <c r="M6" s="5">
        <f>COUNTIFS('Résultats en liste'!$B:$B,VLOOKUP($A$2,Tableau4[],2),'Résultats en liste'!$C:$C,$A6,'Résultats en liste'!$D:$D,M$4)</f>
        <v>0</v>
      </c>
      <c r="N6" s="5">
        <f>COUNTIFS('Résultats en liste'!$B:$B,VLOOKUP($A$2,Tableau4[],2),'Résultats en liste'!$C:$C,$A6,'Résultats en liste'!$D:$D,N$4)</f>
        <v>0</v>
      </c>
      <c r="O6" s="5">
        <f>COUNTIFS('Résultats en liste'!$B:$B,VLOOKUP($A$2,Tableau4[],2),'Résultats en liste'!$C:$C,$A6,'Résultats en liste'!$D:$D,O$4)</f>
        <v>0</v>
      </c>
      <c r="P6" s="5">
        <f>COUNTIFS('Résultats en liste'!$B:$B,VLOOKUP($A$2,Tableau4[],2),'Résultats en liste'!$C:$C,$A6,'Résultats en liste'!$D:$D,P$4)</f>
        <v>0</v>
      </c>
      <c r="Q6" s="5">
        <f>COUNTIFS('Résultats en liste'!$B:$B,VLOOKUP($A$2,Tableau4[],2),'Résultats en liste'!$C:$C,$A6,'Résultats en liste'!$D:$D,Q$4)</f>
        <v>0</v>
      </c>
      <c r="R6" s="5">
        <f>COUNTIFS('Résultats en liste'!$B:$B,VLOOKUP($A$2,Tableau4[],2),'Résultats en liste'!$C:$C,$A6,'Résultats en liste'!$D:$D,R$4)</f>
        <v>0</v>
      </c>
      <c r="S6" s="5">
        <f>COUNTIFS('Résultats en liste'!$B:$B,VLOOKUP($A$2,Tableau4[],2),'Résultats en liste'!$C:$C,$A6,'Résultats en liste'!$D:$D,S$4)</f>
        <v>0</v>
      </c>
      <c r="T6" s="5">
        <f>COUNTIFS('Résultats en liste'!$B:$B,VLOOKUP($A$2,Tableau4[],2),'Résultats en liste'!$C:$C,$A6,'Résultats en liste'!$D:$D,T$4)</f>
        <v>0</v>
      </c>
      <c r="U6" s="5">
        <f>COUNTIFS('Résultats en liste'!$B:$B,VLOOKUP($A$2,Tableau4[],2),'Résultats en liste'!$C:$C,$A6,'Résultats en liste'!$D:$D,U$4)</f>
        <v>0</v>
      </c>
      <c r="V6" s="5">
        <f>COUNTIFS('Résultats en liste'!$B:$B,VLOOKUP($A$2,Tableau4[],2),'Résultats en liste'!$C:$C,$A6,'Résultats en liste'!$D:$D,V$4)</f>
        <v>0</v>
      </c>
      <c r="W6" s="5">
        <f>COUNTIFS('Résultats en liste'!$B:$B,VLOOKUP($A$2,Tableau4[],2),'Résultats en liste'!$C:$C,$A6,'Résultats en liste'!$D:$D,W$4)</f>
        <v>0</v>
      </c>
      <c r="X6" s="5">
        <f>COUNTIFS('Résultats en liste'!$B:$B,VLOOKUP($A$2,Tableau4[],2),'Résultats en liste'!$C:$C,$A6,'Résultats en liste'!$D:$D,X$4)</f>
        <v>0</v>
      </c>
      <c r="Y6" s="5">
        <f t="shared" ref="Y6:Y69" si="0">SUM(B6:X6)</f>
        <v>0</v>
      </c>
      <c r="Z6" s="5">
        <f t="shared" ref="Z6:Z69" si="1">B6</f>
        <v>0</v>
      </c>
      <c r="AA6" s="5">
        <f t="shared" ref="AA6:AA69" si="2">SUM(B6:D6)</f>
        <v>0</v>
      </c>
      <c r="AB6" s="5">
        <f>COUNTIFS('Résultats en liste'!$B:$B,VLOOKUP($A$2,Tableau4[],2),'Résultats en liste'!C:C,A6,'Résultats en liste'!G:G,1)</f>
        <v>0</v>
      </c>
      <c r="AC6" s="5">
        <f>COUNTIFS('Résultats en liste'!$B:$B,VLOOKUP($A$2,Tableau4[],2),'Résultats en liste'!C:C,A6,'Résultats en liste'!H:H,1)</f>
        <v>0</v>
      </c>
      <c r="AD6" s="5">
        <f t="shared" ref="AD6:AD69" si="3">X6</f>
        <v>0</v>
      </c>
      <c r="AE6" s="9" t="str">
        <f t="shared" ref="AE6:AE69" si="4">IF(SUM(B6:V6)&lt;&gt;0,(B6*B$4+C6*C$4+D6*D$4+E6*E$4+F6*F$4+G6*G$4+H6*H$4+I6*I$4+J6*J$4+K6*K$4+L6*L$4+M6*M$4+N6*N$4+O6*O$4+P6*P$4+Q6*Q$4+R6*R$4+S6*S$4+T6*T$4+U6*U$4+V6*V$4)/SUM(B6:V6),"")</f>
        <v/>
      </c>
      <c r="AF6" s="5" t="str">
        <f t="array" ref="AF6">IFERROR(MATCH(1,(B6:V6)/(B6:V6),0),"")</f>
        <v/>
      </c>
      <c r="AG6" s="8" t="str">
        <f>IF(AE6="","",IF($A$2="Tous les circuits",INDEX('Résultats en liste'!B:B,MATCH(A6&amp;"_"&amp;AF6,'Résultats en liste'!E:E,0)),$A$2))</f>
        <v/>
      </c>
      <c r="AH6" s="10" t="str">
        <f>IF(AE6="","",INDEX('Résultats en liste'!A:A,MATCH(A6&amp;"_"&amp;AF6&amp;"_"&amp;AG6,'Résultats en liste'!F:F,0)))</f>
        <v/>
      </c>
      <c r="AI6" s="18">
        <f t="shared" ref="AI6:AI69" ca="1" si="5">RANK(Y6,INDIRECT("Y5:Y"&amp;COUNTA(Y:Y)+3),0)+ROW(A6)/10000000</f>
        <v>37.0000006</v>
      </c>
      <c r="AJ6" s="18">
        <f t="shared" ref="AJ6:AJ69" ca="1" si="6">RANK(AI6,INDIRECT("AI5:AI"&amp;COUNTA(AI:AI)+3),1)</f>
        <v>38</v>
      </c>
      <c r="AK6" s="18">
        <f t="shared" ref="AK6:AK69" ca="1" si="7">RANK(Z6,INDIRECT("z5:z"&amp;COUNTA(Z:Z)+3),0)+ROW(A6)/10000000</f>
        <v>8.0000005999999999</v>
      </c>
      <c r="AL6" s="18">
        <f t="shared" ref="AL6:AL69" ca="1" si="8">RANK(AK6,INDIRECT("AK5:AK"&amp;COUNTA(AK:AK)+3),1)</f>
        <v>9</v>
      </c>
      <c r="AM6" s="18">
        <f t="shared" ref="AM6:AM69" ca="1" si="9">RANK(AA6,INDIRECT("AA5:AA"&amp;COUNTA(AA:AA)+3),0)+ROW(A6)/10000000</f>
        <v>15.0000006</v>
      </c>
      <c r="AN6" s="18">
        <f t="shared" ref="AN6:AN69" ca="1" si="10">RANK(AM6,INDIRECT("AM5:AM"&amp;COUNTA(AM:AM)+3),1)</f>
        <v>16</v>
      </c>
      <c r="AO6" s="18">
        <f t="shared" ref="AO6:AO69" ca="1" si="11">RANK(AB6,INDIRECT("AB5:AB"&amp;COUNTA(AB:AB)+3),0)+ROW(A6)/10000000</f>
        <v>13.0000006</v>
      </c>
      <c r="AP6" s="18">
        <f t="shared" ref="AP6:AP69" ca="1" si="12">RANK(AO6,INDIRECT("AO5:AO"&amp;COUNTA(AO:AO)+3),1)</f>
        <v>14</v>
      </c>
      <c r="AQ6" s="18">
        <f t="shared" ref="AQ6:AQ69" ca="1" si="13">RANK(AC6,INDIRECT("Ac5:Ac"&amp;COUNTA(AC:AC)+3),0)+ROW(A6)/10000000</f>
        <v>11.0000006</v>
      </c>
      <c r="AR6" s="18">
        <f t="shared" ref="AR6:AR69" ca="1" si="14">RANK(AQ6,INDIRECT("AQ5:AQ"&amp;COUNTA(AQ:AQ)+3),1)</f>
        <v>12</v>
      </c>
      <c r="AS6" s="18">
        <f t="shared" ref="AS6:AS69" ca="1" si="15">IFERROR(RANK(AE6,INDIRECT("AE5:AE"&amp;COUNTA(AE:AE)+3),1)+ROW(A6)/10000000,COUNTA(Y:Y)+ROW(A6)/10000000)</f>
        <v>152.00000059999999</v>
      </c>
      <c r="AT6" s="18">
        <f t="shared" ref="AT6:AT69" ca="1" si="16">RANK(AS6,INDIRECT("AS5:AS"&amp;COUNTA(AS:AS)+3),1)</f>
        <v>37</v>
      </c>
      <c r="AV6" s="3" t="s">
        <v>163</v>
      </c>
      <c r="AW6" s="4" t="s">
        <v>171</v>
      </c>
    </row>
    <row r="7" spans="1:49" x14ac:dyDescent="0.25">
      <c r="A7" s="7" t="s">
        <v>117</v>
      </c>
      <c r="B7" s="5">
        <f>COUNTIFS('Résultats en liste'!$B:$B,VLOOKUP($A$2,Tableau4[],2),'Résultats en liste'!$C:$C,$A7,'Résultats en liste'!$D:$D,B$4)</f>
        <v>0</v>
      </c>
      <c r="C7" s="5">
        <f>COUNTIFS('Résultats en liste'!$B:$B,VLOOKUP($A$2,Tableau4[],2),'Résultats en liste'!$C:$C,$A7,'Résultats en liste'!$D:$D,C$4)</f>
        <v>0</v>
      </c>
      <c r="D7" s="5">
        <f>COUNTIFS('Résultats en liste'!$B:$B,VLOOKUP($A$2,Tableau4[],2),'Résultats en liste'!$C:$C,$A7,'Résultats en liste'!$D:$D,D$4)</f>
        <v>0</v>
      </c>
      <c r="E7" s="5">
        <f>COUNTIFS('Résultats en liste'!$B:$B,VLOOKUP($A$2,Tableau4[],2),'Résultats en liste'!$C:$C,$A7,'Résultats en liste'!$D:$D,E$4)</f>
        <v>0</v>
      </c>
      <c r="F7" s="5">
        <f>COUNTIFS('Résultats en liste'!$B:$B,VLOOKUP($A$2,Tableau4[],2),'Résultats en liste'!$C:$C,$A7,'Résultats en liste'!$D:$D,F$4)</f>
        <v>0</v>
      </c>
      <c r="G7" s="5">
        <f>COUNTIFS('Résultats en liste'!$B:$B,VLOOKUP($A$2,Tableau4[],2),'Résultats en liste'!$C:$C,$A7,'Résultats en liste'!$D:$D,G$4)</f>
        <v>0</v>
      </c>
      <c r="H7" s="5">
        <f>COUNTIFS('Résultats en liste'!$B:$B,VLOOKUP($A$2,Tableau4[],2),'Résultats en liste'!$C:$C,$A7,'Résultats en liste'!$D:$D,H$4)</f>
        <v>0</v>
      </c>
      <c r="I7" s="5">
        <f>COUNTIFS('Résultats en liste'!$B:$B,VLOOKUP($A$2,Tableau4[],2),'Résultats en liste'!$C:$C,$A7,'Résultats en liste'!$D:$D,I$4)</f>
        <v>0</v>
      </c>
      <c r="J7" s="5">
        <f>COUNTIFS('Résultats en liste'!$B:$B,VLOOKUP($A$2,Tableau4[],2),'Résultats en liste'!$C:$C,$A7,'Résultats en liste'!$D:$D,J$4)</f>
        <v>0</v>
      </c>
      <c r="K7" s="5">
        <f>COUNTIFS('Résultats en liste'!$B:$B,VLOOKUP($A$2,Tableau4[],2),'Résultats en liste'!$C:$C,$A7,'Résultats en liste'!$D:$D,K$4)</f>
        <v>0</v>
      </c>
      <c r="L7" s="5">
        <f>COUNTIFS('Résultats en liste'!$B:$B,VLOOKUP($A$2,Tableau4[],2),'Résultats en liste'!$C:$C,$A7,'Résultats en liste'!$D:$D,L$4)</f>
        <v>0</v>
      </c>
      <c r="M7" s="5">
        <f>COUNTIFS('Résultats en liste'!$B:$B,VLOOKUP($A$2,Tableau4[],2),'Résultats en liste'!$C:$C,$A7,'Résultats en liste'!$D:$D,M$4)</f>
        <v>0</v>
      </c>
      <c r="N7" s="5">
        <f>COUNTIFS('Résultats en liste'!$B:$B,VLOOKUP($A$2,Tableau4[],2),'Résultats en liste'!$C:$C,$A7,'Résultats en liste'!$D:$D,N$4)</f>
        <v>0</v>
      </c>
      <c r="O7" s="5">
        <f>COUNTIFS('Résultats en liste'!$B:$B,VLOOKUP($A$2,Tableau4[],2),'Résultats en liste'!$C:$C,$A7,'Résultats en liste'!$D:$D,O$4)</f>
        <v>0</v>
      </c>
      <c r="P7" s="5">
        <f>COUNTIFS('Résultats en liste'!$B:$B,VLOOKUP($A$2,Tableau4[],2),'Résultats en liste'!$C:$C,$A7,'Résultats en liste'!$D:$D,P$4)</f>
        <v>0</v>
      </c>
      <c r="Q7" s="5">
        <f>COUNTIFS('Résultats en liste'!$B:$B,VLOOKUP($A$2,Tableau4[],2),'Résultats en liste'!$C:$C,$A7,'Résultats en liste'!$D:$D,Q$4)</f>
        <v>0</v>
      </c>
      <c r="R7" s="5">
        <f>COUNTIFS('Résultats en liste'!$B:$B,VLOOKUP($A$2,Tableau4[],2),'Résultats en liste'!$C:$C,$A7,'Résultats en liste'!$D:$D,R$4)</f>
        <v>0</v>
      </c>
      <c r="S7" s="5">
        <f>COUNTIFS('Résultats en liste'!$B:$B,VLOOKUP($A$2,Tableau4[],2),'Résultats en liste'!$C:$C,$A7,'Résultats en liste'!$D:$D,S$4)</f>
        <v>0</v>
      </c>
      <c r="T7" s="5">
        <f>COUNTIFS('Résultats en liste'!$B:$B,VLOOKUP($A$2,Tableau4[],2),'Résultats en liste'!$C:$C,$A7,'Résultats en liste'!$D:$D,T$4)</f>
        <v>0</v>
      </c>
      <c r="U7" s="5">
        <f>COUNTIFS('Résultats en liste'!$B:$B,VLOOKUP($A$2,Tableau4[],2),'Résultats en liste'!$C:$C,$A7,'Résultats en liste'!$D:$D,U$4)</f>
        <v>0</v>
      </c>
      <c r="V7" s="5">
        <f>COUNTIFS('Résultats en liste'!$B:$B,VLOOKUP($A$2,Tableau4[],2),'Résultats en liste'!$C:$C,$A7,'Résultats en liste'!$D:$D,V$4)</f>
        <v>0</v>
      </c>
      <c r="W7" s="5">
        <f>COUNTIFS('Résultats en liste'!$B:$B,VLOOKUP($A$2,Tableau4[],2),'Résultats en liste'!$C:$C,$A7,'Résultats en liste'!$D:$D,W$4)</f>
        <v>0</v>
      </c>
      <c r="X7" s="5">
        <f>COUNTIFS('Résultats en liste'!$B:$B,VLOOKUP($A$2,Tableau4[],2),'Résultats en liste'!$C:$C,$A7,'Résultats en liste'!$D:$D,X$4)</f>
        <v>0</v>
      </c>
      <c r="Y7" s="5">
        <f t="shared" si="0"/>
        <v>0</v>
      </c>
      <c r="Z7" s="5">
        <f t="shared" si="1"/>
        <v>0</v>
      </c>
      <c r="AA7" s="5">
        <f t="shared" si="2"/>
        <v>0</v>
      </c>
      <c r="AB7" s="5">
        <f>COUNTIFS('Résultats en liste'!$B:$B,VLOOKUP($A$2,Tableau4[],2),'Résultats en liste'!C:C,A7,'Résultats en liste'!G:G,1)</f>
        <v>0</v>
      </c>
      <c r="AC7" s="5">
        <f>COUNTIFS('Résultats en liste'!$B:$B,VLOOKUP($A$2,Tableau4[],2),'Résultats en liste'!C:C,A7,'Résultats en liste'!H:H,1)</f>
        <v>0</v>
      </c>
      <c r="AD7" s="5">
        <f t="shared" si="3"/>
        <v>0</v>
      </c>
      <c r="AE7" s="9" t="str">
        <f t="shared" si="4"/>
        <v/>
      </c>
      <c r="AF7" s="5" t="str">
        <f t="array" ref="AF7">IFERROR(MATCH(1,(B7:V7)/(B7:V7),0),"")</f>
        <v/>
      </c>
      <c r="AG7" s="8" t="str">
        <f>IF(AE7="","",IF($A$2="Tous les circuits",INDEX('Résultats en liste'!B:B,MATCH(A7&amp;"_"&amp;AF7,'Résultats en liste'!E:E,0)),$A$2))</f>
        <v/>
      </c>
      <c r="AH7" s="10" t="str">
        <f>IF(AE7="","",INDEX('Résultats en liste'!A:A,MATCH(A7&amp;"_"&amp;AF7&amp;"_"&amp;AG7,'Résultats en liste'!F:F,0)))</f>
        <v/>
      </c>
      <c r="AI7" s="18">
        <f t="shared" ca="1" si="5"/>
        <v>37.000000700000001</v>
      </c>
      <c r="AJ7" s="18">
        <f t="shared" ca="1" si="6"/>
        <v>39</v>
      </c>
      <c r="AK7" s="18">
        <f t="shared" ca="1" si="7"/>
        <v>8.0000006999999993</v>
      </c>
      <c r="AL7" s="18">
        <f t="shared" ca="1" si="8"/>
        <v>10</v>
      </c>
      <c r="AM7" s="18">
        <f t="shared" ca="1" si="9"/>
        <v>15.000000699999999</v>
      </c>
      <c r="AN7" s="18">
        <f t="shared" ca="1" si="10"/>
        <v>17</v>
      </c>
      <c r="AO7" s="18">
        <f t="shared" ca="1" si="11"/>
        <v>13.000000699999999</v>
      </c>
      <c r="AP7" s="18">
        <f t="shared" ca="1" si="12"/>
        <v>15</v>
      </c>
      <c r="AQ7" s="18">
        <f t="shared" ca="1" si="13"/>
        <v>11.000000699999999</v>
      </c>
      <c r="AR7" s="18">
        <f t="shared" ca="1" si="14"/>
        <v>13</v>
      </c>
      <c r="AS7" s="18">
        <f t="shared" ca="1" si="15"/>
        <v>152.00000069999999</v>
      </c>
      <c r="AT7" s="18">
        <f t="shared" ca="1" si="16"/>
        <v>38</v>
      </c>
      <c r="AV7" s="3" t="s">
        <v>165</v>
      </c>
      <c r="AW7" s="4" t="s">
        <v>172</v>
      </c>
    </row>
    <row r="8" spans="1:49" x14ac:dyDescent="0.25">
      <c r="A8" s="7" t="s">
        <v>22</v>
      </c>
      <c r="B8" s="5">
        <f>COUNTIFS('Résultats en liste'!$B:$B,VLOOKUP($A$2,Tableau4[],2),'Résultats en liste'!$C:$C,$A8,'Résultats en liste'!$D:$D,B$4)</f>
        <v>0</v>
      </c>
      <c r="C8" s="5">
        <f>COUNTIFS('Résultats en liste'!$B:$B,VLOOKUP($A$2,Tableau4[],2),'Résultats en liste'!$C:$C,$A8,'Résultats en liste'!$D:$D,C$4)</f>
        <v>0</v>
      </c>
      <c r="D8" s="5">
        <f>COUNTIFS('Résultats en liste'!$B:$B,VLOOKUP($A$2,Tableau4[],2),'Résultats en liste'!$C:$C,$A8,'Résultats en liste'!$D:$D,D$4)</f>
        <v>0</v>
      </c>
      <c r="E8" s="5">
        <f>COUNTIFS('Résultats en liste'!$B:$B,VLOOKUP($A$2,Tableau4[],2),'Résultats en liste'!$C:$C,$A8,'Résultats en liste'!$D:$D,E$4)</f>
        <v>0</v>
      </c>
      <c r="F8" s="5">
        <f>COUNTIFS('Résultats en liste'!$B:$B,VLOOKUP($A$2,Tableau4[],2),'Résultats en liste'!$C:$C,$A8,'Résultats en liste'!$D:$D,F$4)</f>
        <v>0</v>
      </c>
      <c r="G8" s="5">
        <f>COUNTIFS('Résultats en liste'!$B:$B,VLOOKUP($A$2,Tableau4[],2),'Résultats en liste'!$C:$C,$A8,'Résultats en liste'!$D:$D,G$4)</f>
        <v>1</v>
      </c>
      <c r="H8" s="5">
        <f>COUNTIFS('Résultats en liste'!$B:$B,VLOOKUP($A$2,Tableau4[],2),'Résultats en liste'!$C:$C,$A8,'Résultats en liste'!$D:$D,H$4)</f>
        <v>0</v>
      </c>
      <c r="I8" s="5">
        <f>COUNTIFS('Résultats en liste'!$B:$B,VLOOKUP($A$2,Tableau4[],2),'Résultats en liste'!$C:$C,$A8,'Résultats en liste'!$D:$D,I$4)</f>
        <v>0</v>
      </c>
      <c r="J8" s="5">
        <f>COUNTIFS('Résultats en liste'!$B:$B,VLOOKUP($A$2,Tableau4[],2),'Résultats en liste'!$C:$C,$A8,'Résultats en liste'!$D:$D,J$4)</f>
        <v>0</v>
      </c>
      <c r="K8" s="5">
        <f>COUNTIFS('Résultats en liste'!$B:$B,VLOOKUP($A$2,Tableau4[],2),'Résultats en liste'!$C:$C,$A8,'Résultats en liste'!$D:$D,K$4)</f>
        <v>0</v>
      </c>
      <c r="L8" s="5">
        <f>COUNTIFS('Résultats en liste'!$B:$B,VLOOKUP($A$2,Tableau4[],2),'Résultats en liste'!$C:$C,$A8,'Résultats en liste'!$D:$D,L$4)</f>
        <v>0</v>
      </c>
      <c r="M8" s="5">
        <f>COUNTIFS('Résultats en liste'!$B:$B,VLOOKUP($A$2,Tableau4[],2),'Résultats en liste'!$C:$C,$A8,'Résultats en liste'!$D:$D,M$4)</f>
        <v>0</v>
      </c>
      <c r="N8" s="5">
        <f>COUNTIFS('Résultats en liste'!$B:$B,VLOOKUP($A$2,Tableau4[],2),'Résultats en liste'!$C:$C,$A8,'Résultats en liste'!$D:$D,N$4)</f>
        <v>0</v>
      </c>
      <c r="O8" s="5">
        <f>COUNTIFS('Résultats en liste'!$B:$B,VLOOKUP($A$2,Tableau4[],2),'Résultats en liste'!$C:$C,$A8,'Résultats en liste'!$D:$D,O$4)</f>
        <v>0</v>
      </c>
      <c r="P8" s="5">
        <f>COUNTIFS('Résultats en liste'!$B:$B,VLOOKUP($A$2,Tableau4[],2),'Résultats en liste'!$C:$C,$A8,'Résultats en liste'!$D:$D,P$4)</f>
        <v>0</v>
      </c>
      <c r="Q8" s="5">
        <f>COUNTIFS('Résultats en liste'!$B:$B,VLOOKUP($A$2,Tableau4[],2),'Résultats en liste'!$C:$C,$A8,'Résultats en liste'!$D:$D,Q$4)</f>
        <v>0</v>
      </c>
      <c r="R8" s="5">
        <f>COUNTIFS('Résultats en liste'!$B:$B,VLOOKUP($A$2,Tableau4[],2),'Résultats en liste'!$C:$C,$A8,'Résultats en liste'!$D:$D,R$4)</f>
        <v>0</v>
      </c>
      <c r="S8" s="5">
        <f>COUNTIFS('Résultats en liste'!$B:$B,VLOOKUP($A$2,Tableau4[],2),'Résultats en liste'!$C:$C,$A8,'Résultats en liste'!$D:$D,S$4)</f>
        <v>0</v>
      </c>
      <c r="T8" s="5">
        <f>COUNTIFS('Résultats en liste'!$B:$B,VLOOKUP($A$2,Tableau4[],2),'Résultats en liste'!$C:$C,$A8,'Résultats en liste'!$D:$D,T$4)</f>
        <v>0</v>
      </c>
      <c r="U8" s="5">
        <f>COUNTIFS('Résultats en liste'!$B:$B,VLOOKUP($A$2,Tableau4[],2),'Résultats en liste'!$C:$C,$A8,'Résultats en liste'!$D:$D,U$4)</f>
        <v>0</v>
      </c>
      <c r="V8" s="5">
        <f>COUNTIFS('Résultats en liste'!$B:$B,VLOOKUP($A$2,Tableau4[],2),'Résultats en liste'!$C:$C,$A8,'Résultats en liste'!$D:$D,V$4)</f>
        <v>0</v>
      </c>
      <c r="W8" s="5">
        <f>COUNTIFS('Résultats en liste'!$B:$B,VLOOKUP($A$2,Tableau4[],2),'Résultats en liste'!$C:$C,$A8,'Résultats en liste'!$D:$D,W$4)</f>
        <v>0</v>
      </c>
      <c r="X8" s="5">
        <f>COUNTIFS('Résultats en liste'!$B:$B,VLOOKUP($A$2,Tableau4[],2),'Résultats en liste'!$C:$C,$A8,'Résultats en liste'!$D:$D,X$4)</f>
        <v>1</v>
      </c>
      <c r="Y8" s="5">
        <f t="shared" si="0"/>
        <v>2</v>
      </c>
      <c r="Z8" s="5">
        <f t="shared" si="1"/>
        <v>0</v>
      </c>
      <c r="AA8" s="5">
        <f t="shared" si="2"/>
        <v>0</v>
      </c>
      <c r="AB8" s="5">
        <f>COUNTIFS('Résultats en liste'!$B:$B,VLOOKUP($A$2,Tableau4[],2),'Résultats en liste'!C:C,A8,'Résultats en liste'!G:G,1)</f>
        <v>0</v>
      </c>
      <c r="AC8" s="5">
        <f>COUNTIFS('Résultats en liste'!$B:$B,VLOOKUP($A$2,Tableau4[],2),'Résultats en liste'!C:C,A8,'Résultats en liste'!H:H,1)</f>
        <v>1</v>
      </c>
      <c r="AD8" s="5">
        <f t="shared" si="3"/>
        <v>1</v>
      </c>
      <c r="AE8" s="9">
        <f t="shared" si="4"/>
        <v>6</v>
      </c>
      <c r="AF8" s="5">
        <f t="array" ref="AF8">IFERROR(MATCH(1,(B8:V8)/(B8:V8),0),"")</f>
        <v>6</v>
      </c>
      <c r="AG8" s="8" t="str">
        <f>IF(AE8="","",IF($A$2="Tous les circuits",INDEX('Résultats en liste'!B:B,MATCH(A8&amp;"_"&amp;AF8,'Résultats en liste'!E:E,0)),$A$2))</f>
        <v>Autopolis</v>
      </c>
      <c r="AH8" s="10">
        <f>IF(AE8="","",INDEX('Résultats en liste'!A:A,MATCH(A8&amp;"_"&amp;AF8&amp;"_"&amp;AG8,'Résultats en liste'!F:F,0)))</f>
        <v>43604</v>
      </c>
      <c r="AI8" s="18">
        <f t="shared" ca="1" si="5"/>
        <v>27.000000799999999</v>
      </c>
      <c r="AJ8" s="18">
        <f t="shared" ca="1" si="6"/>
        <v>27</v>
      </c>
      <c r="AK8" s="18">
        <f t="shared" ca="1" si="7"/>
        <v>8.0000008000000005</v>
      </c>
      <c r="AL8" s="18">
        <f t="shared" ca="1" si="8"/>
        <v>11</v>
      </c>
      <c r="AM8" s="18">
        <f t="shared" ca="1" si="9"/>
        <v>15.0000008</v>
      </c>
      <c r="AN8" s="18">
        <f t="shared" ca="1" si="10"/>
        <v>18</v>
      </c>
      <c r="AO8" s="18">
        <f t="shared" ca="1" si="11"/>
        <v>13.0000008</v>
      </c>
      <c r="AP8" s="18">
        <f t="shared" ca="1" si="12"/>
        <v>16</v>
      </c>
      <c r="AQ8" s="18">
        <f t="shared" ca="1" si="13"/>
        <v>5.0000007999999996</v>
      </c>
      <c r="AR8" s="18">
        <f t="shared" ca="1" si="14"/>
        <v>5</v>
      </c>
      <c r="AS8" s="18">
        <f t="shared" ca="1" si="15"/>
        <v>5.0000007999999996</v>
      </c>
      <c r="AT8" s="18">
        <f t="shared" ca="1" si="16"/>
        <v>5</v>
      </c>
      <c r="AV8" s="3" t="s">
        <v>166</v>
      </c>
      <c r="AW8" s="4" t="s">
        <v>173</v>
      </c>
    </row>
    <row r="9" spans="1:49" x14ac:dyDescent="0.25">
      <c r="A9" s="7" t="s">
        <v>95</v>
      </c>
      <c r="B9" s="5">
        <f>COUNTIFS('Résultats en liste'!$B:$B,VLOOKUP($A$2,Tableau4[],2),'Résultats en liste'!$C:$C,$A9,'Résultats en liste'!$D:$D,B$4)</f>
        <v>0</v>
      </c>
      <c r="C9" s="5">
        <f>COUNTIFS('Résultats en liste'!$B:$B,VLOOKUP($A$2,Tableau4[],2),'Résultats en liste'!$C:$C,$A9,'Résultats en liste'!$D:$D,C$4)</f>
        <v>0</v>
      </c>
      <c r="D9" s="5">
        <f>COUNTIFS('Résultats en liste'!$B:$B,VLOOKUP($A$2,Tableau4[],2),'Résultats en liste'!$C:$C,$A9,'Résultats en liste'!$D:$D,D$4)</f>
        <v>0</v>
      </c>
      <c r="E9" s="5">
        <f>COUNTIFS('Résultats en liste'!$B:$B,VLOOKUP($A$2,Tableau4[],2),'Résultats en liste'!$C:$C,$A9,'Résultats en liste'!$D:$D,E$4)</f>
        <v>0</v>
      </c>
      <c r="F9" s="5">
        <f>COUNTIFS('Résultats en liste'!$B:$B,VLOOKUP($A$2,Tableau4[],2),'Résultats en liste'!$C:$C,$A9,'Résultats en liste'!$D:$D,F$4)</f>
        <v>0</v>
      </c>
      <c r="G9" s="5">
        <f>COUNTIFS('Résultats en liste'!$B:$B,VLOOKUP($A$2,Tableau4[],2),'Résultats en liste'!$C:$C,$A9,'Résultats en liste'!$D:$D,G$4)</f>
        <v>0</v>
      </c>
      <c r="H9" s="5">
        <f>COUNTIFS('Résultats en liste'!$B:$B,VLOOKUP($A$2,Tableau4[],2),'Résultats en liste'!$C:$C,$A9,'Résultats en liste'!$D:$D,H$4)</f>
        <v>0</v>
      </c>
      <c r="I9" s="5">
        <f>COUNTIFS('Résultats en liste'!$B:$B,VLOOKUP($A$2,Tableau4[],2),'Résultats en liste'!$C:$C,$A9,'Résultats en liste'!$D:$D,I$4)</f>
        <v>0</v>
      </c>
      <c r="J9" s="5">
        <f>COUNTIFS('Résultats en liste'!$B:$B,VLOOKUP($A$2,Tableau4[],2),'Résultats en liste'!$C:$C,$A9,'Résultats en liste'!$D:$D,J$4)</f>
        <v>0</v>
      </c>
      <c r="K9" s="5">
        <f>COUNTIFS('Résultats en liste'!$B:$B,VLOOKUP($A$2,Tableau4[],2),'Résultats en liste'!$C:$C,$A9,'Résultats en liste'!$D:$D,K$4)</f>
        <v>0</v>
      </c>
      <c r="L9" s="5">
        <f>COUNTIFS('Résultats en liste'!$B:$B,VLOOKUP($A$2,Tableau4[],2),'Résultats en liste'!$C:$C,$A9,'Résultats en liste'!$D:$D,L$4)</f>
        <v>0</v>
      </c>
      <c r="M9" s="5">
        <f>COUNTIFS('Résultats en liste'!$B:$B,VLOOKUP($A$2,Tableau4[],2),'Résultats en liste'!$C:$C,$A9,'Résultats en liste'!$D:$D,M$4)</f>
        <v>0</v>
      </c>
      <c r="N9" s="5">
        <f>COUNTIFS('Résultats en liste'!$B:$B,VLOOKUP($A$2,Tableau4[],2),'Résultats en liste'!$C:$C,$A9,'Résultats en liste'!$D:$D,N$4)</f>
        <v>0</v>
      </c>
      <c r="O9" s="5">
        <f>COUNTIFS('Résultats en liste'!$B:$B,VLOOKUP($A$2,Tableau4[],2),'Résultats en liste'!$C:$C,$A9,'Résultats en liste'!$D:$D,O$4)</f>
        <v>0</v>
      </c>
      <c r="P9" s="5">
        <f>COUNTIFS('Résultats en liste'!$B:$B,VLOOKUP($A$2,Tableau4[],2),'Résultats en liste'!$C:$C,$A9,'Résultats en liste'!$D:$D,P$4)</f>
        <v>0</v>
      </c>
      <c r="Q9" s="5">
        <f>COUNTIFS('Résultats en liste'!$B:$B,VLOOKUP($A$2,Tableau4[],2),'Résultats en liste'!$C:$C,$A9,'Résultats en liste'!$D:$D,Q$4)</f>
        <v>0</v>
      </c>
      <c r="R9" s="5">
        <f>COUNTIFS('Résultats en liste'!$B:$B,VLOOKUP($A$2,Tableau4[],2),'Résultats en liste'!$C:$C,$A9,'Résultats en liste'!$D:$D,R$4)</f>
        <v>0</v>
      </c>
      <c r="S9" s="5">
        <f>COUNTIFS('Résultats en liste'!$B:$B,VLOOKUP($A$2,Tableau4[],2),'Résultats en liste'!$C:$C,$A9,'Résultats en liste'!$D:$D,S$4)</f>
        <v>0</v>
      </c>
      <c r="T9" s="5">
        <f>COUNTIFS('Résultats en liste'!$B:$B,VLOOKUP($A$2,Tableau4[],2),'Résultats en liste'!$C:$C,$A9,'Résultats en liste'!$D:$D,T$4)</f>
        <v>0</v>
      </c>
      <c r="U9" s="5">
        <f>COUNTIFS('Résultats en liste'!$B:$B,VLOOKUP($A$2,Tableau4[],2),'Résultats en liste'!$C:$C,$A9,'Résultats en liste'!$D:$D,U$4)</f>
        <v>0</v>
      </c>
      <c r="V9" s="5">
        <f>COUNTIFS('Résultats en liste'!$B:$B,VLOOKUP($A$2,Tableau4[],2),'Résultats en liste'!$C:$C,$A9,'Résultats en liste'!$D:$D,V$4)</f>
        <v>0</v>
      </c>
      <c r="W9" s="5">
        <f>COUNTIFS('Résultats en liste'!$B:$B,VLOOKUP($A$2,Tableau4[],2),'Résultats en liste'!$C:$C,$A9,'Résultats en liste'!$D:$D,W$4)</f>
        <v>0</v>
      </c>
      <c r="X9" s="5">
        <f>COUNTIFS('Résultats en liste'!$B:$B,VLOOKUP($A$2,Tableau4[],2),'Résultats en liste'!$C:$C,$A9,'Résultats en liste'!$D:$D,X$4)</f>
        <v>0</v>
      </c>
      <c r="Y9" s="5">
        <f t="shared" si="0"/>
        <v>0</v>
      </c>
      <c r="Z9" s="5">
        <f t="shared" si="1"/>
        <v>0</v>
      </c>
      <c r="AA9" s="5">
        <f t="shared" si="2"/>
        <v>0</v>
      </c>
      <c r="AB9" s="5">
        <f>COUNTIFS('Résultats en liste'!$B:$B,VLOOKUP($A$2,Tableau4[],2),'Résultats en liste'!C:C,A9,'Résultats en liste'!G:G,1)</f>
        <v>0</v>
      </c>
      <c r="AC9" s="5">
        <f>COUNTIFS('Résultats en liste'!$B:$B,VLOOKUP($A$2,Tableau4[],2),'Résultats en liste'!C:C,A9,'Résultats en liste'!H:H,1)</f>
        <v>0</v>
      </c>
      <c r="AD9" s="5">
        <f t="shared" si="3"/>
        <v>0</v>
      </c>
      <c r="AE9" s="9" t="str">
        <f t="shared" si="4"/>
        <v/>
      </c>
      <c r="AF9" s="5" t="str">
        <f t="array" ref="AF9">IFERROR(MATCH(1,(B9:V9)/(B9:V9),0),"")</f>
        <v/>
      </c>
      <c r="AG9" s="8" t="str">
        <f>IF(AE9="","",IF($A$2="Tous les circuits",INDEX('Résultats en liste'!B:B,MATCH(A9&amp;"_"&amp;AF9,'Résultats en liste'!E:E,0)),$A$2))</f>
        <v/>
      </c>
      <c r="AH9" s="10" t="str">
        <f>IF(AE9="","",INDEX('Résultats en liste'!A:A,MATCH(A9&amp;"_"&amp;AF9&amp;"_"&amp;AG9,'Résultats en liste'!F:F,0)))</f>
        <v/>
      </c>
      <c r="AI9" s="18">
        <f t="shared" ca="1" si="5"/>
        <v>37.000000900000003</v>
      </c>
      <c r="AJ9" s="18">
        <f t="shared" ca="1" si="6"/>
        <v>40</v>
      </c>
      <c r="AK9" s="18">
        <f t="shared" ca="1" si="7"/>
        <v>8.0000008999999999</v>
      </c>
      <c r="AL9" s="18">
        <f t="shared" ca="1" si="8"/>
        <v>12</v>
      </c>
      <c r="AM9" s="18">
        <f t="shared" ca="1" si="9"/>
        <v>15.0000009</v>
      </c>
      <c r="AN9" s="18">
        <f t="shared" ca="1" si="10"/>
        <v>19</v>
      </c>
      <c r="AO9" s="18">
        <f t="shared" ca="1" si="11"/>
        <v>13.0000009</v>
      </c>
      <c r="AP9" s="18">
        <f t="shared" ca="1" si="12"/>
        <v>17</v>
      </c>
      <c r="AQ9" s="18">
        <f t="shared" ca="1" si="13"/>
        <v>11.0000009</v>
      </c>
      <c r="AR9" s="18">
        <f t="shared" ca="1" si="14"/>
        <v>14</v>
      </c>
      <c r="AS9" s="18">
        <f t="shared" ca="1" si="15"/>
        <v>152.0000009</v>
      </c>
      <c r="AT9" s="18">
        <f t="shared" ca="1" si="16"/>
        <v>39</v>
      </c>
      <c r="AV9" s="3" t="s">
        <v>167</v>
      </c>
      <c r="AW9" s="4" t="s">
        <v>174</v>
      </c>
    </row>
    <row r="10" spans="1:49" x14ac:dyDescent="0.25">
      <c r="A10" s="7" t="s">
        <v>127</v>
      </c>
      <c r="B10" s="5">
        <f>COUNTIFS('Résultats en liste'!$B:$B,VLOOKUP($A$2,Tableau4[],2),'Résultats en liste'!$C:$C,$A10,'Résultats en liste'!$D:$D,B$4)</f>
        <v>0</v>
      </c>
      <c r="C10" s="5">
        <f>COUNTIFS('Résultats en liste'!$B:$B,VLOOKUP($A$2,Tableau4[],2),'Résultats en liste'!$C:$C,$A10,'Résultats en liste'!$D:$D,C$4)</f>
        <v>0</v>
      </c>
      <c r="D10" s="5">
        <f>COUNTIFS('Résultats en liste'!$B:$B,VLOOKUP($A$2,Tableau4[],2),'Résultats en liste'!$C:$C,$A10,'Résultats en liste'!$D:$D,D$4)</f>
        <v>0</v>
      </c>
      <c r="E10" s="5">
        <f>COUNTIFS('Résultats en liste'!$B:$B,VLOOKUP($A$2,Tableau4[],2),'Résultats en liste'!$C:$C,$A10,'Résultats en liste'!$D:$D,E$4)</f>
        <v>0</v>
      </c>
      <c r="F10" s="5">
        <f>COUNTIFS('Résultats en liste'!$B:$B,VLOOKUP($A$2,Tableau4[],2),'Résultats en liste'!$C:$C,$A10,'Résultats en liste'!$D:$D,F$4)</f>
        <v>0</v>
      </c>
      <c r="G10" s="5">
        <f>COUNTIFS('Résultats en liste'!$B:$B,VLOOKUP($A$2,Tableau4[],2),'Résultats en liste'!$C:$C,$A10,'Résultats en liste'!$D:$D,G$4)</f>
        <v>0</v>
      </c>
      <c r="H10" s="5">
        <f>COUNTIFS('Résultats en liste'!$B:$B,VLOOKUP($A$2,Tableau4[],2),'Résultats en liste'!$C:$C,$A10,'Résultats en liste'!$D:$D,H$4)</f>
        <v>0</v>
      </c>
      <c r="I10" s="5">
        <f>COUNTIFS('Résultats en liste'!$B:$B,VLOOKUP($A$2,Tableau4[],2),'Résultats en liste'!$C:$C,$A10,'Résultats en liste'!$D:$D,I$4)</f>
        <v>0</v>
      </c>
      <c r="J10" s="5">
        <f>COUNTIFS('Résultats en liste'!$B:$B,VLOOKUP($A$2,Tableau4[],2),'Résultats en liste'!$C:$C,$A10,'Résultats en liste'!$D:$D,J$4)</f>
        <v>0</v>
      </c>
      <c r="K10" s="5">
        <f>COUNTIFS('Résultats en liste'!$B:$B,VLOOKUP($A$2,Tableau4[],2),'Résultats en liste'!$C:$C,$A10,'Résultats en liste'!$D:$D,K$4)</f>
        <v>0</v>
      </c>
      <c r="L10" s="5">
        <f>COUNTIFS('Résultats en liste'!$B:$B,VLOOKUP($A$2,Tableau4[],2),'Résultats en liste'!$C:$C,$A10,'Résultats en liste'!$D:$D,L$4)</f>
        <v>0</v>
      </c>
      <c r="M10" s="5">
        <f>COUNTIFS('Résultats en liste'!$B:$B,VLOOKUP($A$2,Tableau4[],2),'Résultats en liste'!$C:$C,$A10,'Résultats en liste'!$D:$D,M$4)</f>
        <v>0</v>
      </c>
      <c r="N10" s="5">
        <f>COUNTIFS('Résultats en liste'!$B:$B,VLOOKUP($A$2,Tableau4[],2),'Résultats en liste'!$C:$C,$A10,'Résultats en liste'!$D:$D,N$4)</f>
        <v>0</v>
      </c>
      <c r="O10" s="5">
        <f>COUNTIFS('Résultats en liste'!$B:$B,VLOOKUP($A$2,Tableau4[],2),'Résultats en liste'!$C:$C,$A10,'Résultats en liste'!$D:$D,O$4)</f>
        <v>0</v>
      </c>
      <c r="P10" s="5">
        <f>COUNTIFS('Résultats en liste'!$B:$B,VLOOKUP($A$2,Tableau4[],2),'Résultats en liste'!$C:$C,$A10,'Résultats en liste'!$D:$D,P$4)</f>
        <v>0</v>
      </c>
      <c r="Q10" s="5">
        <f>COUNTIFS('Résultats en liste'!$B:$B,VLOOKUP($A$2,Tableau4[],2),'Résultats en liste'!$C:$C,$A10,'Résultats en liste'!$D:$D,Q$4)</f>
        <v>0</v>
      </c>
      <c r="R10" s="5">
        <f>COUNTIFS('Résultats en liste'!$B:$B,VLOOKUP($A$2,Tableau4[],2),'Résultats en liste'!$C:$C,$A10,'Résultats en liste'!$D:$D,R$4)</f>
        <v>0</v>
      </c>
      <c r="S10" s="5">
        <f>COUNTIFS('Résultats en liste'!$B:$B,VLOOKUP($A$2,Tableau4[],2),'Résultats en liste'!$C:$C,$A10,'Résultats en liste'!$D:$D,S$4)</f>
        <v>0</v>
      </c>
      <c r="T10" s="5">
        <f>COUNTIFS('Résultats en liste'!$B:$B,VLOOKUP($A$2,Tableau4[],2),'Résultats en liste'!$C:$C,$A10,'Résultats en liste'!$D:$D,T$4)</f>
        <v>0</v>
      </c>
      <c r="U10" s="5">
        <f>COUNTIFS('Résultats en liste'!$B:$B,VLOOKUP($A$2,Tableau4[],2),'Résultats en liste'!$C:$C,$A10,'Résultats en liste'!$D:$D,U$4)</f>
        <v>0</v>
      </c>
      <c r="V10" s="5">
        <f>COUNTIFS('Résultats en liste'!$B:$B,VLOOKUP($A$2,Tableau4[],2),'Résultats en liste'!$C:$C,$A10,'Résultats en liste'!$D:$D,V$4)</f>
        <v>0</v>
      </c>
      <c r="W10" s="5">
        <f>COUNTIFS('Résultats en liste'!$B:$B,VLOOKUP($A$2,Tableau4[],2),'Résultats en liste'!$C:$C,$A10,'Résultats en liste'!$D:$D,W$4)</f>
        <v>0</v>
      </c>
      <c r="X10" s="5">
        <f>COUNTIFS('Résultats en liste'!$B:$B,VLOOKUP($A$2,Tableau4[],2),'Résultats en liste'!$C:$C,$A10,'Résultats en liste'!$D:$D,X$4)</f>
        <v>0</v>
      </c>
      <c r="Y10" s="5">
        <f t="shared" si="0"/>
        <v>0</v>
      </c>
      <c r="Z10" s="5">
        <f t="shared" si="1"/>
        <v>0</v>
      </c>
      <c r="AA10" s="5">
        <f t="shared" si="2"/>
        <v>0</v>
      </c>
      <c r="AB10" s="5">
        <f>COUNTIFS('Résultats en liste'!$B:$B,VLOOKUP($A$2,Tableau4[],2),'Résultats en liste'!C:C,A10,'Résultats en liste'!G:G,1)</f>
        <v>0</v>
      </c>
      <c r="AC10" s="5">
        <f>COUNTIFS('Résultats en liste'!$B:$B,VLOOKUP($A$2,Tableau4[],2),'Résultats en liste'!C:C,A10,'Résultats en liste'!H:H,1)</f>
        <v>0</v>
      </c>
      <c r="AD10" s="5">
        <f t="shared" si="3"/>
        <v>0</v>
      </c>
      <c r="AE10" s="9" t="str">
        <f t="shared" si="4"/>
        <v/>
      </c>
      <c r="AF10" s="5" t="str">
        <f t="array" ref="AF10">IFERROR(MATCH(1,(B10:V10)/(B10:V10),0),"")</f>
        <v/>
      </c>
      <c r="AG10" s="8" t="str">
        <f>IF(AE10="","",IF($A$2="Tous les circuits",INDEX('Résultats en liste'!B:B,MATCH(A10&amp;"_"&amp;AF10,'Résultats en liste'!E:E,0)),$A$2))</f>
        <v/>
      </c>
      <c r="AH10" s="10" t="str">
        <f>IF(AE10="","",INDEX('Résultats en liste'!A:A,MATCH(A10&amp;"_"&amp;AF10&amp;"_"&amp;AG10,'Résultats en liste'!F:F,0)))</f>
        <v/>
      </c>
      <c r="AI10" s="18">
        <f t="shared" ca="1" si="5"/>
        <v>37.000000999999997</v>
      </c>
      <c r="AJ10" s="18">
        <f t="shared" ca="1" si="6"/>
        <v>41</v>
      </c>
      <c r="AK10" s="18">
        <f t="shared" ca="1" si="7"/>
        <v>8.0000009999999993</v>
      </c>
      <c r="AL10" s="18">
        <f t="shared" ca="1" si="8"/>
        <v>13</v>
      </c>
      <c r="AM10" s="18">
        <f t="shared" ca="1" si="9"/>
        <v>15.000000999999999</v>
      </c>
      <c r="AN10" s="18">
        <f t="shared" ca="1" si="10"/>
        <v>20</v>
      </c>
      <c r="AO10" s="18">
        <f t="shared" ca="1" si="11"/>
        <v>13.000000999999999</v>
      </c>
      <c r="AP10" s="18">
        <f t="shared" ca="1" si="12"/>
        <v>18</v>
      </c>
      <c r="AQ10" s="18">
        <f t="shared" ca="1" si="13"/>
        <v>11.000000999999999</v>
      </c>
      <c r="AR10" s="18">
        <f t="shared" ca="1" si="14"/>
        <v>15</v>
      </c>
      <c r="AS10" s="18">
        <f t="shared" ca="1" si="15"/>
        <v>152.000001</v>
      </c>
      <c r="AT10" s="18">
        <f t="shared" ca="1" si="16"/>
        <v>40</v>
      </c>
      <c r="AV10" s="3" t="s">
        <v>168</v>
      </c>
      <c r="AW10" s="4" t="s">
        <v>180</v>
      </c>
    </row>
    <row r="11" spans="1:49" x14ac:dyDescent="0.25">
      <c r="A11" s="7" t="s">
        <v>105</v>
      </c>
      <c r="B11" s="5">
        <f>COUNTIFS('Résultats en liste'!$B:$B,VLOOKUP($A$2,Tableau4[],2),'Résultats en liste'!$C:$C,$A11,'Résultats en liste'!$D:$D,B$4)</f>
        <v>0</v>
      </c>
      <c r="C11" s="5">
        <f>COUNTIFS('Résultats en liste'!$B:$B,VLOOKUP($A$2,Tableau4[],2),'Résultats en liste'!$C:$C,$A11,'Résultats en liste'!$D:$D,C$4)</f>
        <v>0</v>
      </c>
      <c r="D11" s="5">
        <f>COUNTIFS('Résultats en liste'!$B:$B,VLOOKUP($A$2,Tableau4[],2),'Résultats en liste'!$C:$C,$A11,'Résultats en liste'!$D:$D,D$4)</f>
        <v>0</v>
      </c>
      <c r="E11" s="5">
        <f>COUNTIFS('Résultats en liste'!$B:$B,VLOOKUP($A$2,Tableau4[],2),'Résultats en liste'!$C:$C,$A11,'Résultats en liste'!$D:$D,E$4)</f>
        <v>0</v>
      </c>
      <c r="F11" s="5">
        <f>COUNTIFS('Résultats en liste'!$B:$B,VLOOKUP($A$2,Tableau4[],2),'Résultats en liste'!$C:$C,$A11,'Résultats en liste'!$D:$D,F$4)</f>
        <v>0</v>
      </c>
      <c r="G11" s="5">
        <f>COUNTIFS('Résultats en liste'!$B:$B,VLOOKUP($A$2,Tableau4[],2),'Résultats en liste'!$C:$C,$A11,'Résultats en liste'!$D:$D,G$4)</f>
        <v>0</v>
      </c>
      <c r="H11" s="5">
        <f>COUNTIFS('Résultats en liste'!$B:$B,VLOOKUP($A$2,Tableau4[],2),'Résultats en liste'!$C:$C,$A11,'Résultats en liste'!$D:$D,H$4)</f>
        <v>0</v>
      </c>
      <c r="I11" s="5">
        <f>COUNTIFS('Résultats en liste'!$B:$B,VLOOKUP($A$2,Tableau4[],2),'Résultats en liste'!$C:$C,$A11,'Résultats en liste'!$D:$D,I$4)</f>
        <v>0</v>
      </c>
      <c r="J11" s="5">
        <f>COUNTIFS('Résultats en liste'!$B:$B,VLOOKUP($A$2,Tableau4[],2),'Résultats en liste'!$C:$C,$A11,'Résultats en liste'!$D:$D,J$4)</f>
        <v>0</v>
      </c>
      <c r="K11" s="5">
        <f>COUNTIFS('Résultats en liste'!$B:$B,VLOOKUP($A$2,Tableau4[],2),'Résultats en liste'!$C:$C,$A11,'Résultats en liste'!$D:$D,K$4)</f>
        <v>0</v>
      </c>
      <c r="L11" s="5">
        <f>COUNTIFS('Résultats en liste'!$B:$B,VLOOKUP($A$2,Tableau4[],2),'Résultats en liste'!$C:$C,$A11,'Résultats en liste'!$D:$D,L$4)</f>
        <v>0</v>
      </c>
      <c r="M11" s="5">
        <f>COUNTIFS('Résultats en liste'!$B:$B,VLOOKUP($A$2,Tableau4[],2),'Résultats en liste'!$C:$C,$A11,'Résultats en liste'!$D:$D,M$4)</f>
        <v>0</v>
      </c>
      <c r="N11" s="5">
        <f>COUNTIFS('Résultats en liste'!$B:$B,VLOOKUP($A$2,Tableau4[],2),'Résultats en liste'!$C:$C,$A11,'Résultats en liste'!$D:$D,N$4)</f>
        <v>0</v>
      </c>
      <c r="O11" s="5">
        <f>COUNTIFS('Résultats en liste'!$B:$B,VLOOKUP($A$2,Tableau4[],2),'Résultats en liste'!$C:$C,$A11,'Résultats en liste'!$D:$D,O$4)</f>
        <v>0</v>
      </c>
      <c r="P11" s="5">
        <f>COUNTIFS('Résultats en liste'!$B:$B,VLOOKUP($A$2,Tableau4[],2),'Résultats en liste'!$C:$C,$A11,'Résultats en liste'!$D:$D,P$4)</f>
        <v>0</v>
      </c>
      <c r="Q11" s="5">
        <f>COUNTIFS('Résultats en liste'!$B:$B,VLOOKUP($A$2,Tableau4[],2),'Résultats en liste'!$C:$C,$A11,'Résultats en liste'!$D:$D,Q$4)</f>
        <v>0</v>
      </c>
      <c r="R11" s="5">
        <f>COUNTIFS('Résultats en liste'!$B:$B,VLOOKUP($A$2,Tableau4[],2),'Résultats en liste'!$C:$C,$A11,'Résultats en liste'!$D:$D,R$4)</f>
        <v>0</v>
      </c>
      <c r="S11" s="5">
        <f>COUNTIFS('Résultats en liste'!$B:$B,VLOOKUP($A$2,Tableau4[],2),'Résultats en liste'!$C:$C,$A11,'Résultats en liste'!$D:$D,S$4)</f>
        <v>0</v>
      </c>
      <c r="T11" s="5">
        <f>COUNTIFS('Résultats en liste'!$B:$B,VLOOKUP($A$2,Tableau4[],2),'Résultats en liste'!$C:$C,$A11,'Résultats en liste'!$D:$D,T$4)</f>
        <v>0</v>
      </c>
      <c r="U11" s="5">
        <f>COUNTIFS('Résultats en liste'!$B:$B,VLOOKUP($A$2,Tableau4[],2),'Résultats en liste'!$C:$C,$A11,'Résultats en liste'!$D:$D,U$4)</f>
        <v>0</v>
      </c>
      <c r="V11" s="5">
        <f>COUNTIFS('Résultats en liste'!$B:$B,VLOOKUP($A$2,Tableau4[],2),'Résultats en liste'!$C:$C,$A11,'Résultats en liste'!$D:$D,V$4)</f>
        <v>0</v>
      </c>
      <c r="W11" s="5">
        <f>COUNTIFS('Résultats en liste'!$B:$B,VLOOKUP($A$2,Tableau4[],2),'Résultats en liste'!$C:$C,$A11,'Résultats en liste'!$D:$D,W$4)</f>
        <v>0</v>
      </c>
      <c r="X11" s="5">
        <f>COUNTIFS('Résultats en liste'!$B:$B,VLOOKUP($A$2,Tableau4[],2),'Résultats en liste'!$C:$C,$A11,'Résultats en liste'!$D:$D,X$4)</f>
        <v>0</v>
      </c>
      <c r="Y11" s="5">
        <f t="shared" si="0"/>
        <v>0</v>
      </c>
      <c r="Z11" s="5">
        <f t="shared" si="1"/>
        <v>0</v>
      </c>
      <c r="AA11" s="5">
        <f t="shared" si="2"/>
        <v>0</v>
      </c>
      <c r="AB11" s="5">
        <f>COUNTIFS('Résultats en liste'!$B:$B,VLOOKUP($A$2,Tableau4[],2),'Résultats en liste'!C:C,A11,'Résultats en liste'!G:G,1)</f>
        <v>0</v>
      </c>
      <c r="AC11" s="5">
        <f>COUNTIFS('Résultats en liste'!$B:$B,VLOOKUP($A$2,Tableau4[],2),'Résultats en liste'!C:C,A11,'Résultats en liste'!H:H,1)</f>
        <v>0</v>
      </c>
      <c r="AD11" s="5">
        <f t="shared" si="3"/>
        <v>0</v>
      </c>
      <c r="AE11" s="9" t="str">
        <f t="shared" si="4"/>
        <v/>
      </c>
      <c r="AF11" s="5" t="str">
        <f t="array" ref="AF11">IFERROR(MATCH(1,(B11:V11)/(B11:V11),0),"")</f>
        <v/>
      </c>
      <c r="AG11" s="8" t="str">
        <f>IF(AE11="","",IF($A$2="Tous les circuits",INDEX('Résultats en liste'!B:B,MATCH(A11&amp;"_"&amp;AF11,'Résultats en liste'!E:E,0)),$A$2))</f>
        <v/>
      </c>
      <c r="AH11" s="10" t="str">
        <f>IF(AE11="","",INDEX('Résultats en liste'!A:A,MATCH(A11&amp;"_"&amp;AF11&amp;"_"&amp;AG11,'Résultats en liste'!F:F,0)))</f>
        <v/>
      </c>
      <c r="AI11" s="18">
        <f t="shared" ca="1" si="5"/>
        <v>37.000001099999999</v>
      </c>
      <c r="AJ11" s="18">
        <f t="shared" ca="1" si="6"/>
        <v>42</v>
      </c>
      <c r="AK11" s="18">
        <f t="shared" ca="1" si="7"/>
        <v>8.0000011000000004</v>
      </c>
      <c r="AL11" s="18">
        <f t="shared" ca="1" si="8"/>
        <v>14</v>
      </c>
      <c r="AM11" s="18">
        <f t="shared" ca="1" si="9"/>
        <v>15.0000011</v>
      </c>
      <c r="AN11" s="18">
        <f t="shared" ca="1" si="10"/>
        <v>21</v>
      </c>
      <c r="AO11" s="18">
        <f t="shared" ca="1" si="11"/>
        <v>13.0000011</v>
      </c>
      <c r="AP11" s="18">
        <f t="shared" ca="1" si="12"/>
        <v>19</v>
      </c>
      <c r="AQ11" s="18">
        <f t="shared" ca="1" si="13"/>
        <v>11.0000011</v>
      </c>
      <c r="AR11" s="18">
        <f t="shared" ca="1" si="14"/>
        <v>16</v>
      </c>
      <c r="AS11" s="18">
        <f t="shared" ca="1" si="15"/>
        <v>152.00000109999999</v>
      </c>
      <c r="AT11" s="18">
        <f t="shared" ca="1" si="16"/>
        <v>41</v>
      </c>
      <c r="AV11" s="4" t="s">
        <v>178</v>
      </c>
      <c r="AW11" s="3" t="s">
        <v>179</v>
      </c>
    </row>
    <row r="12" spans="1:49" x14ac:dyDescent="0.25">
      <c r="A12" s="7" t="s">
        <v>36</v>
      </c>
      <c r="B12" s="5">
        <f>COUNTIFS('Résultats en liste'!$B:$B,VLOOKUP($A$2,Tableau4[],2),'Résultats en liste'!$C:$C,$A12,'Résultats en liste'!$D:$D,B$4)</f>
        <v>1</v>
      </c>
      <c r="C12" s="5">
        <f>COUNTIFS('Résultats en liste'!$B:$B,VLOOKUP($A$2,Tableau4[],2),'Résultats en liste'!$C:$C,$A12,'Résultats en liste'!$D:$D,C$4)</f>
        <v>0</v>
      </c>
      <c r="D12" s="5">
        <f>COUNTIFS('Résultats en liste'!$B:$B,VLOOKUP($A$2,Tableau4[],2),'Résultats en liste'!$C:$C,$A12,'Résultats en liste'!$D:$D,D$4)</f>
        <v>2</v>
      </c>
      <c r="E12" s="5">
        <f>COUNTIFS('Résultats en liste'!$B:$B,VLOOKUP($A$2,Tableau4[],2),'Résultats en liste'!$C:$C,$A12,'Résultats en liste'!$D:$D,E$4)</f>
        <v>0</v>
      </c>
      <c r="F12" s="5">
        <f>COUNTIFS('Résultats en liste'!$B:$B,VLOOKUP($A$2,Tableau4[],2),'Résultats en liste'!$C:$C,$A12,'Résultats en liste'!$D:$D,F$4)</f>
        <v>1</v>
      </c>
      <c r="G12" s="5">
        <f>COUNTIFS('Résultats en liste'!$B:$B,VLOOKUP($A$2,Tableau4[],2),'Résultats en liste'!$C:$C,$A12,'Résultats en liste'!$D:$D,G$4)</f>
        <v>0</v>
      </c>
      <c r="H12" s="5">
        <f>COUNTIFS('Résultats en liste'!$B:$B,VLOOKUP($A$2,Tableau4[],2),'Résultats en liste'!$C:$C,$A12,'Résultats en liste'!$D:$D,H$4)</f>
        <v>1</v>
      </c>
      <c r="I12" s="5">
        <f>COUNTIFS('Résultats en liste'!$B:$B,VLOOKUP($A$2,Tableau4[],2),'Résultats en liste'!$C:$C,$A12,'Résultats en liste'!$D:$D,I$4)</f>
        <v>0</v>
      </c>
      <c r="J12" s="5">
        <f>COUNTIFS('Résultats en liste'!$B:$B,VLOOKUP($A$2,Tableau4[],2),'Résultats en liste'!$C:$C,$A12,'Résultats en liste'!$D:$D,J$4)</f>
        <v>0</v>
      </c>
      <c r="K12" s="5">
        <f>COUNTIFS('Résultats en liste'!$B:$B,VLOOKUP($A$2,Tableau4[],2),'Résultats en liste'!$C:$C,$A12,'Résultats en liste'!$D:$D,K$4)</f>
        <v>1</v>
      </c>
      <c r="L12" s="5">
        <f>COUNTIFS('Résultats en liste'!$B:$B,VLOOKUP($A$2,Tableau4[],2),'Résultats en liste'!$C:$C,$A12,'Résultats en liste'!$D:$D,L$4)</f>
        <v>0</v>
      </c>
      <c r="M12" s="5">
        <f>COUNTIFS('Résultats en liste'!$B:$B,VLOOKUP($A$2,Tableau4[],2),'Résultats en liste'!$C:$C,$A12,'Résultats en liste'!$D:$D,M$4)</f>
        <v>0</v>
      </c>
      <c r="N12" s="5">
        <f>COUNTIFS('Résultats en liste'!$B:$B,VLOOKUP($A$2,Tableau4[],2),'Résultats en liste'!$C:$C,$A12,'Résultats en liste'!$D:$D,N$4)</f>
        <v>0</v>
      </c>
      <c r="O12" s="5">
        <f>COUNTIFS('Résultats en liste'!$B:$B,VLOOKUP($A$2,Tableau4[],2),'Résultats en liste'!$C:$C,$A12,'Résultats en liste'!$D:$D,O$4)</f>
        <v>0</v>
      </c>
      <c r="P12" s="5">
        <f>COUNTIFS('Résultats en liste'!$B:$B,VLOOKUP($A$2,Tableau4[],2),'Résultats en liste'!$C:$C,$A12,'Résultats en liste'!$D:$D,P$4)</f>
        <v>0</v>
      </c>
      <c r="Q12" s="5">
        <f>COUNTIFS('Résultats en liste'!$B:$B,VLOOKUP($A$2,Tableau4[],2),'Résultats en liste'!$C:$C,$A12,'Résultats en liste'!$D:$D,Q$4)</f>
        <v>0</v>
      </c>
      <c r="R12" s="5">
        <f>COUNTIFS('Résultats en liste'!$B:$B,VLOOKUP($A$2,Tableau4[],2),'Résultats en liste'!$C:$C,$A12,'Résultats en liste'!$D:$D,R$4)</f>
        <v>0</v>
      </c>
      <c r="S12" s="5">
        <f>COUNTIFS('Résultats en liste'!$B:$B,VLOOKUP($A$2,Tableau4[],2),'Résultats en liste'!$C:$C,$A12,'Résultats en liste'!$D:$D,S$4)</f>
        <v>0</v>
      </c>
      <c r="T12" s="5">
        <f>COUNTIFS('Résultats en liste'!$B:$B,VLOOKUP($A$2,Tableau4[],2),'Résultats en liste'!$C:$C,$A12,'Résultats en liste'!$D:$D,T$4)</f>
        <v>0</v>
      </c>
      <c r="U12" s="5">
        <f>COUNTIFS('Résultats en liste'!$B:$B,VLOOKUP($A$2,Tableau4[],2),'Résultats en liste'!$C:$C,$A12,'Résultats en liste'!$D:$D,U$4)</f>
        <v>0</v>
      </c>
      <c r="V12" s="5">
        <f>COUNTIFS('Résultats en liste'!$B:$B,VLOOKUP($A$2,Tableau4[],2),'Résultats en liste'!$C:$C,$A12,'Résultats en liste'!$D:$D,V$4)</f>
        <v>0</v>
      </c>
      <c r="W12" s="5">
        <f>COUNTIFS('Résultats en liste'!$B:$B,VLOOKUP($A$2,Tableau4[],2),'Résultats en liste'!$C:$C,$A12,'Résultats en liste'!$D:$D,W$4)</f>
        <v>0</v>
      </c>
      <c r="X12" s="5">
        <f>COUNTIFS('Résultats en liste'!$B:$B,VLOOKUP($A$2,Tableau4[],2),'Résultats en liste'!$C:$C,$A12,'Résultats en liste'!$D:$D,X$4)</f>
        <v>1</v>
      </c>
      <c r="Y12" s="5">
        <f t="shared" si="0"/>
        <v>7</v>
      </c>
      <c r="Z12" s="5">
        <f t="shared" si="1"/>
        <v>1</v>
      </c>
      <c r="AA12" s="5">
        <f t="shared" si="2"/>
        <v>3</v>
      </c>
      <c r="AB12" s="5">
        <f>COUNTIFS('Résultats en liste'!$B:$B,VLOOKUP($A$2,Tableau4[],2),'Résultats en liste'!C:C,A12,'Résultats en liste'!G:G,1)</f>
        <v>1</v>
      </c>
      <c r="AC12" s="5">
        <f>COUNTIFS('Résultats en liste'!$B:$B,VLOOKUP($A$2,Tableau4[],2),'Résultats en liste'!C:C,A12,'Résultats en liste'!H:H,1)</f>
        <v>0</v>
      </c>
      <c r="AD12" s="5">
        <f t="shared" si="3"/>
        <v>1</v>
      </c>
      <c r="AE12" s="9">
        <f t="shared" si="4"/>
        <v>4.833333333333333</v>
      </c>
      <c r="AF12" s="5">
        <f t="array" ref="AF12">IFERROR(MATCH(1,(B12:V12)/(B12:V12),0),"")</f>
        <v>1</v>
      </c>
      <c r="AG12" s="8" t="str">
        <f>IF(AE12="","",IF($A$2="Tous les circuits",INDEX('Résultats en liste'!B:B,MATCH(A12&amp;"_"&amp;AF12,'Résultats en liste'!E:E,0)),$A$2))</f>
        <v>Okayama</v>
      </c>
      <c r="AH12" s="10">
        <f>IF(AE12="","",INDEX('Résultats en liste'!A:A,MATCH(A12&amp;"_"&amp;AF12&amp;"_"&amp;AG12,'Résultats en liste'!F:F,0)))</f>
        <v>42882</v>
      </c>
      <c r="AI12" s="18">
        <f t="shared" ca="1" si="5"/>
        <v>15.0000012</v>
      </c>
      <c r="AJ12" s="18">
        <f t="shared" ca="1" si="6"/>
        <v>15</v>
      </c>
      <c r="AK12" s="18">
        <f t="shared" ca="1" si="7"/>
        <v>6.0000011999999998</v>
      </c>
      <c r="AL12" s="18">
        <f t="shared" ca="1" si="8"/>
        <v>6</v>
      </c>
      <c r="AM12" s="18">
        <f t="shared" ca="1" si="9"/>
        <v>5.0000011999999998</v>
      </c>
      <c r="AN12" s="18">
        <f t="shared" ca="1" si="10"/>
        <v>5</v>
      </c>
      <c r="AO12" s="18">
        <f t="shared" ca="1" si="11"/>
        <v>7.0000011999999998</v>
      </c>
      <c r="AP12" s="18">
        <f t="shared" ca="1" si="12"/>
        <v>7</v>
      </c>
      <c r="AQ12" s="18">
        <f t="shared" ca="1" si="13"/>
        <v>11.0000012</v>
      </c>
      <c r="AR12" s="18">
        <f t="shared" ca="1" si="14"/>
        <v>17</v>
      </c>
      <c r="AS12" s="18">
        <f t="shared" ca="1" si="15"/>
        <v>2.0000011999999998</v>
      </c>
      <c r="AT12" s="18">
        <f t="shared" ca="1" si="16"/>
        <v>2</v>
      </c>
      <c r="AV12" s="3" t="s">
        <v>169</v>
      </c>
      <c r="AW12" s="4" t="s">
        <v>175</v>
      </c>
    </row>
    <row r="13" spans="1:49" x14ac:dyDescent="0.25">
      <c r="A13" s="7" t="s">
        <v>138</v>
      </c>
      <c r="B13" s="5">
        <f>COUNTIFS('Résultats en liste'!$B:$B,VLOOKUP($A$2,Tableau4[],2),'Résultats en liste'!$C:$C,$A13,'Résultats en liste'!$D:$D,B$4)</f>
        <v>0</v>
      </c>
      <c r="C13" s="5">
        <f>COUNTIFS('Résultats en liste'!$B:$B,VLOOKUP($A$2,Tableau4[],2),'Résultats en liste'!$C:$C,$A13,'Résultats en liste'!$D:$D,C$4)</f>
        <v>0</v>
      </c>
      <c r="D13" s="5">
        <f>COUNTIFS('Résultats en liste'!$B:$B,VLOOKUP($A$2,Tableau4[],2),'Résultats en liste'!$C:$C,$A13,'Résultats en liste'!$D:$D,D$4)</f>
        <v>0</v>
      </c>
      <c r="E13" s="5">
        <f>COUNTIFS('Résultats en liste'!$B:$B,VLOOKUP($A$2,Tableau4[],2),'Résultats en liste'!$C:$C,$A13,'Résultats en liste'!$D:$D,E$4)</f>
        <v>0</v>
      </c>
      <c r="F13" s="5">
        <f>COUNTIFS('Résultats en liste'!$B:$B,VLOOKUP($A$2,Tableau4[],2),'Résultats en liste'!$C:$C,$A13,'Résultats en liste'!$D:$D,F$4)</f>
        <v>0</v>
      </c>
      <c r="G13" s="5">
        <f>COUNTIFS('Résultats en liste'!$B:$B,VLOOKUP($A$2,Tableau4[],2),'Résultats en liste'!$C:$C,$A13,'Résultats en liste'!$D:$D,G$4)</f>
        <v>0</v>
      </c>
      <c r="H13" s="5">
        <f>COUNTIFS('Résultats en liste'!$B:$B,VLOOKUP($A$2,Tableau4[],2),'Résultats en liste'!$C:$C,$A13,'Résultats en liste'!$D:$D,H$4)</f>
        <v>0</v>
      </c>
      <c r="I13" s="5">
        <f>COUNTIFS('Résultats en liste'!$B:$B,VLOOKUP($A$2,Tableau4[],2),'Résultats en liste'!$C:$C,$A13,'Résultats en liste'!$D:$D,I$4)</f>
        <v>0</v>
      </c>
      <c r="J13" s="5">
        <f>COUNTIFS('Résultats en liste'!$B:$B,VLOOKUP($A$2,Tableau4[],2),'Résultats en liste'!$C:$C,$A13,'Résultats en liste'!$D:$D,J$4)</f>
        <v>0</v>
      </c>
      <c r="K13" s="5">
        <f>COUNTIFS('Résultats en liste'!$B:$B,VLOOKUP($A$2,Tableau4[],2),'Résultats en liste'!$C:$C,$A13,'Résultats en liste'!$D:$D,K$4)</f>
        <v>0</v>
      </c>
      <c r="L13" s="5">
        <f>COUNTIFS('Résultats en liste'!$B:$B,VLOOKUP($A$2,Tableau4[],2),'Résultats en liste'!$C:$C,$A13,'Résultats en liste'!$D:$D,L$4)</f>
        <v>0</v>
      </c>
      <c r="M13" s="5">
        <f>COUNTIFS('Résultats en liste'!$B:$B,VLOOKUP($A$2,Tableau4[],2),'Résultats en liste'!$C:$C,$A13,'Résultats en liste'!$D:$D,M$4)</f>
        <v>0</v>
      </c>
      <c r="N13" s="5">
        <f>COUNTIFS('Résultats en liste'!$B:$B,VLOOKUP($A$2,Tableau4[],2),'Résultats en liste'!$C:$C,$A13,'Résultats en liste'!$D:$D,N$4)</f>
        <v>0</v>
      </c>
      <c r="O13" s="5">
        <f>COUNTIFS('Résultats en liste'!$B:$B,VLOOKUP($A$2,Tableau4[],2),'Résultats en liste'!$C:$C,$A13,'Résultats en liste'!$D:$D,O$4)</f>
        <v>0</v>
      </c>
      <c r="P13" s="5">
        <f>COUNTIFS('Résultats en liste'!$B:$B,VLOOKUP($A$2,Tableau4[],2),'Résultats en liste'!$C:$C,$A13,'Résultats en liste'!$D:$D,P$4)</f>
        <v>0</v>
      </c>
      <c r="Q13" s="5">
        <f>COUNTIFS('Résultats en liste'!$B:$B,VLOOKUP($A$2,Tableau4[],2),'Résultats en liste'!$C:$C,$A13,'Résultats en liste'!$D:$D,Q$4)</f>
        <v>0</v>
      </c>
      <c r="R13" s="5">
        <f>COUNTIFS('Résultats en liste'!$B:$B,VLOOKUP($A$2,Tableau4[],2),'Résultats en liste'!$C:$C,$A13,'Résultats en liste'!$D:$D,R$4)</f>
        <v>0</v>
      </c>
      <c r="S13" s="5">
        <f>COUNTIFS('Résultats en liste'!$B:$B,VLOOKUP($A$2,Tableau4[],2),'Résultats en liste'!$C:$C,$A13,'Résultats en liste'!$D:$D,S$4)</f>
        <v>0</v>
      </c>
      <c r="T13" s="5">
        <f>COUNTIFS('Résultats en liste'!$B:$B,VLOOKUP($A$2,Tableau4[],2),'Résultats en liste'!$C:$C,$A13,'Résultats en liste'!$D:$D,T$4)</f>
        <v>0</v>
      </c>
      <c r="U13" s="5">
        <f>COUNTIFS('Résultats en liste'!$B:$B,VLOOKUP($A$2,Tableau4[],2),'Résultats en liste'!$C:$C,$A13,'Résultats en liste'!$D:$D,U$4)</f>
        <v>0</v>
      </c>
      <c r="V13" s="5">
        <f>COUNTIFS('Résultats en liste'!$B:$B,VLOOKUP($A$2,Tableau4[],2),'Résultats en liste'!$C:$C,$A13,'Résultats en liste'!$D:$D,V$4)</f>
        <v>0</v>
      </c>
      <c r="W13" s="5">
        <f>COUNTIFS('Résultats en liste'!$B:$B,VLOOKUP($A$2,Tableau4[],2),'Résultats en liste'!$C:$C,$A13,'Résultats en liste'!$D:$D,W$4)</f>
        <v>0</v>
      </c>
      <c r="X13" s="5">
        <f>COUNTIFS('Résultats en liste'!$B:$B,VLOOKUP($A$2,Tableau4[],2),'Résultats en liste'!$C:$C,$A13,'Résultats en liste'!$D:$D,X$4)</f>
        <v>0</v>
      </c>
      <c r="Y13" s="5">
        <f t="shared" si="0"/>
        <v>0</v>
      </c>
      <c r="Z13" s="5">
        <f t="shared" si="1"/>
        <v>0</v>
      </c>
      <c r="AA13" s="5">
        <f t="shared" si="2"/>
        <v>0</v>
      </c>
      <c r="AB13" s="5">
        <f>COUNTIFS('Résultats en liste'!$B:$B,VLOOKUP($A$2,Tableau4[],2),'Résultats en liste'!C:C,A13,'Résultats en liste'!G:G,1)</f>
        <v>0</v>
      </c>
      <c r="AC13" s="5">
        <f>COUNTIFS('Résultats en liste'!$B:$B,VLOOKUP($A$2,Tableau4[],2),'Résultats en liste'!C:C,A13,'Résultats en liste'!H:H,1)</f>
        <v>0</v>
      </c>
      <c r="AD13" s="5">
        <f t="shared" si="3"/>
        <v>0</v>
      </c>
      <c r="AE13" s="9" t="str">
        <f t="shared" si="4"/>
        <v/>
      </c>
      <c r="AF13" s="5" t="str">
        <f t="array" ref="AF13">IFERROR(MATCH(1,(B13:V13)/(B13:V13),0),"")</f>
        <v/>
      </c>
      <c r="AG13" s="8" t="str">
        <f>IF(AE13="","",IF($A$2="Tous les circuits",INDEX('Résultats en liste'!B:B,MATCH(A13&amp;"_"&amp;AF13,'Résultats en liste'!E:E,0)),$A$2))</f>
        <v/>
      </c>
      <c r="AH13" s="10" t="str">
        <f>IF(AE13="","",INDEX('Résultats en liste'!A:A,MATCH(A13&amp;"_"&amp;AF13&amp;"_"&amp;AG13,'Résultats en liste'!F:F,0)))</f>
        <v/>
      </c>
      <c r="AI13" s="18">
        <f t="shared" ca="1" si="5"/>
        <v>37.000001300000001</v>
      </c>
      <c r="AJ13" s="18">
        <f t="shared" ca="1" si="6"/>
        <v>43</v>
      </c>
      <c r="AK13" s="18">
        <f t="shared" ca="1" si="7"/>
        <v>8.0000012999999992</v>
      </c>
      <c r="AL13" s="18">
        <f t="shared" ca="1" si="8"/>
        <v>15</v>
      </c>
      <c r="AM13" s="18">
        <f t="shared" ca="1" si="9"/>
        <v>15.000001299999999</v>
      </c>
      <c r="AN13" s="18">
        <f t="shared" ca="1" si="10"/>
        <v>22</v>
      </c>
      <c r="AO13" s="18">
        <f t="shared" ca="1" si="11"/>
        <v>13.000001299999999</v>
      </c>
      <c r="AP13" s="18">
        <f t="shared" ca="1" si="12"/>
        <v>20</v>
      </c>
      <c r="AQ13" s="18">
        <f t="shared" ca="1" si="13"/>
        <v>11.000001299999999</v>
      </c>
      <c r="AR13" s="18">
        <f t="shared" ca="1" si="14"/>
        <v>18</v>
      </c>
      <c r="AS13" s="18">
        <f t="shared" ca="1" si="15"/>
        <v>152.00000130000001</v>
      </c>
      <c r="AT13" s="18">
        <f t="shared" ca="1" si="16"/>
        <v>42</v>
      </c>
      <c r="AV13" s="2"/>
    </row>
    <row r="14" spans="1:49" x14ac:dyDescent="0.25">
      <c r="A14" s="7" t="s">
        <v>79</v>
      </c>
      <c r="B14" s="5">
        <f>COUNTIFS('Résultats en liste'!$B:$B,VLOOKUP($A$2,Tableau4[],2),'Résultats en liste'!$C:$C,$A14,'Résultats en liste'!$D:$D,B$4)</f>
        <v>0</v>
      </c>
      <c r="C14" s="5">
        <f>COUNTIFS('Résultats en liste'!$B:$B,VLOOKUP($A$2,Tableau4[],2),'Résultats en liste'!$C:$C,$A14,'Résultats en liste'!$D:$D,C$4)</f>
        <v>0</v>
      </c>
      <c r="D14" s="5">
        <f>COUNTIFS('Résultats en liste'!$B:$B,VLOOKUP($A$2,Tableau4[],2),'Résultats en liste'!$C:$C,$A14,'Résultats en liste'!$D:$D,D$4)</f>
        <v>0</v>
      </c>
      <c r="E14" s="5">
        <f>COUNTIFS('Résultats en liste'!$B:$B,VLOOKUP($A$2,Tableau4[],2),'Résultats en liste'!$C:$C,$A14,'Résultats en liste'!$D:$D,E$4)</f>
        <v>0</v>
      </c>
      <c r="F14" s="5">
        <f>COUNTIFS('Résultats en liste'!$B:$B,VLOOKUP($A$2,Tableau4[],2),'Résultats en liste'!$C:$C,$A14,'Résultats en liste'!$D:$D,F$4)</f>
        <v>0</v>
      </c>
      <c r="G14" s="5">
        <f>COUNTIFS('Résultats en liste'!$B:$B,VLOOKUP($A$2,Tableau4[],2),'Résultats en liste'!$C:$C,$A14,'Résultats en liste'!$D:$D,G$4)</f>
        <v>0</v>
      </c>
      <c r="H14" s="5">
        <f>COUNTIFS('Résultats en liste'!$B:$B,VLOOKUP($A$2,Tableau4[],2),'Résultats en liste'!$C:$C,$A14,'Résultats en liste'!$D:$D,H$4)</f>
        <v>0</v>
      </c>
      <c r="I14" s="5">
        <f>COUNTIFS('Résultats en liste'!$B:$B,VLOOKUP($A$2,Tableau4[],2),'Résultats en liste'!$C:$C,$A14,'Résultats en liste'!$D:$D,I$4)</f>
        <v>0</v>
      </c>
      <c r="J14" s="5">
        <f>COUNTIFS('Résultats en liste'!$B:$B,VLOOKUP($A$2,Tableau4[],2),'Résultats en liste'!$C:$C,$A14,'Résultats en liste'!$D:$D,J$4)</f>
        <v>0</v>
      </c>
      <c r="K14" s="5">
        <f>COUNTIFS('Résultats en liste'!$B:$B,VLOOKUP($A$2,Tableau4[],2),'Résultats en liste'!$C:$C,$A14,'Résultats en liste'!$D:$D,K$4)</f>
        <v>0</v>
      </c>
      <c r="L14" s="5">
        <f>COUNTIFS('Résultats en liste'!$B:$B,VLOOKUP($A$2,Tableau4[],2),'Résultats en liste'!$C:$C,$A14,'Résultats en liste'!$D:$D,L$4)</f>
        <v>0</v>
      </c>
      <c r="M14" s="5">
        <f>COUNTIFS('Résultats en liste'!$B:$B,VLOOKUP($A$2,Tableau4[],2),'Résultats en liste'!$C:$C,$A14,'Résultats en liste'!$D:$D,M$4)</f>
        <v>0</v>
      </c>
      <c r="N14" s="5">
        <f>COUNTIFS('Résultats en liste'!$B:$B,VLOOKUP($A$2,Tableau4[],2),'Résultats en liste'!$C:$C,$A14,'Résultats en liste'!$D:$D,N$4)</f>
        <v>0</v>
      </c>
      <c r="O14" s="5">
        <f>COUNTIFS('Résultats en liste'!$B:$B,VLOOKUP($A$2,Tableau4[],2),'Résultats en liste'!$C:$C,$A14,'Résultats en liste'!$D:$D,O$4)</f>
        <v>0</v>
      </c>
      <c r="P14" s="5">
        <f>COUNTIFS('Résultats en liste'!$B:$B,VLOOKUP($A$2,Tableau4[],2),'Résultats en liste'!$C:$C,$A14,'Résultats en liste'!$D:$D,P$4)</f>
        <v>0</v>
      </c>
      <c r="Q14" s="5">
        <f>COUNTIFS('Résultats en liste'!$B:$B,VLOOKUP($A$2,Tableau4[],2),'Résultats en liste'!$C:$C,$A14,'Résultats en liste'!$D:$D,Q$4)</f>
        <v>0</v>
      </c>
      <c r="R14" s="5">
        <f>COUNTIFS('Résultats en liste'!$B:$B,VLOOKUP($A$2,Tableau4[],2),'Résultats en liste'!$C:$C,$A14,'Résultats en liste'!$D:$D,R$4)</f>
        <v>0</v>
      </c>
      <c r="S14" s="5">
        <f>COUNTIFS('Résultats en liste'!$B:$B,VLOOKUP($A$2,Tableau4[],2),'Résultats en liste'!$C:$C,$A14,'Résultats en liste'!$D:$D,S$4)</f>
        <v>0</v>
      </c>
      <c r="T14" s="5">
        <f>COUNTIFS('Résultats en liste'!$B:$B,VLOOKUP($A$2,Tableau4[],2),'Résultats en liste'!$C:$C,$A14,'Résultats en liste'!$D:$D,T$4)</f>
        <v>0</v>
      </c>
      <c r="U14" s="5">
        <f>COUNTIFS('Résultats en liste'!$B:$B,VLOOKUP($A$2,Tableau4[],2),'Résultats en liste'!$C:$C,$A14,'Résultats en liste'!$D:$D,U$4)</f>
        <v>0</v>
      </c>
      <c r="V14" s="5">
        <f>COUNTIFS('Résultats en liste'!$B:$B,VLOOKUP($A$2,Tableau4[],2),'Résultats en liste'!$C:$C,$A14,'Résultats en liste'!$D:$D,V$4)</f>
        <v>0</v>
      </c>
      <c r="W14" s="5">
        <f>COUNTIFS('Résultats en liste'!$B:$B,VLOOKUP($A$2,Tableau4[],2),'Résultats en liste'!$C:$C,$A14,'Résultats en liste'!$D:$D,W$4)</f>
        <v>0</v>
      </c>
      <c r="X14" s="5">
        <f>COUNTIFS('Résultats en liste'!$B:$B,VLOOKUP($A$2,Tableau4[],2),'Résultats en liste'!$C:$C,$A14,'Résultats en liste'!$D:$D,X$4)</f>
        <v>0</v>
      </c>
      <c r="Y14" s="5">
        <f t="shared" si="0"/>
        <v>0</v>
      </c>
      <c r="Z14" s="5">
        <f t="shared" si="1"/>
        <v>0</v>
      </c>
      <c r="AA14" s="5">
        <f t="shared" si="2"/>
        <v>0</v>
      </c>
      <c r="AB14" s="5">
        <f>COUNTIFS('Résultats en liste'!$B:$B,VLOOKUP($A$2,Tableau4[],2),'Résultats en liste'!C:C,A14,'Résultats en liste'!G:G,1)</f>
        <v>0</v>
      </c>
      <c r="AC14" s="5">
        <f>COUNTIFS('Résultats en liste'!$B:$B,VLOOKUP($A$2,Tableau4[],2),'Résultats en liste'!C:C,A14,'Résultats en liste'!H:H,1)</f>
        <v>0</v>
      </c>
      <c r="AD14" s="5">
        <f t="shared" si="3"/>
        <v>0</v>
      </c>
      <c r="AE14" s="9" t="str">
        <f t="shared" si="4"/>
        <v/>
      </c>
      <c r="AF14" s="5" t="str">
        <f t="array" ref="AF14">IFERROR(MATCH(1,(B14:V14)/(B14:V14),0),"")</f>
        <v/>
      </c>
      <c r="AG14" s="8" t="str">
        <f>IF(AE14="","",IF($A$2="Tous les circuits",INDEX('Résultats en liste'!B:B,MATCH(A14&amp;"_"&amp;AF14,'Résultats en liste'!E:E,0)),$A$2))</f>
        <v/>
      </c>
      <c r="AH14" s="10" t="str">
        <f>IF(AE14="","",INDEX('Résultats en liste'!A:A,MATCH(A14&amp;"_"&amp;AF14&amp;"_"&amp;AG14,'Résultats en liste'!F:F,0)))</f>
        <v/>
      </c>
      <c r="AI14" s="18">
        <f t="shared" ca="1" si="5"/>
        <v>37.000001400000002</v>
      </c>
      <c r="AJ14" s="18">
        <f t="shared" ca="1" si="6"/>
        <v>44</v>
      </c>
      <c r="AK14" s="18">
        <f t="shared" ca="1" si="7"/>
        <v>8.0000014000000004</v>
      </c>
      <c r="AL14" s="18">
        <f t="shared" ca="1" si="8"/>
        <v>16</v>
      </c>
      <c r="AM14" s="18">
        <f t="shared" ca="1" si="9"/>
        <v>15.0000014</v>
      </c>
      <c r="AN14" s="18">
        <f t="shared" ca="1" si="10"/>
        <v>23</v>
      </c>
      <c r="AO14" s="18">
        <f t="shared" ca="1" si="11"/>
        <v>13.0000014</v>
      </c>
      <c r="AP14" s="18">
        <f t="shared" ca="1" si="12"/>
        <v>21</v>
      </c>
      <c r="AQ14" s="18">
        <f t="shared" ca="1" si="13"/>
        <v>11.0000014</v>
      </c>
      <c r="AR14" s="18">
        <f t="shared" ca="1" si="14"/>
        <v>19</v>
      </c>
      <c r="AS14" s="18">
        <f t="shared" ca="1" si="15"/>
        <v>152.0000014</v>
      </c>
      <c r="AT14" s="18">
        <f t="shared" ca="1" si="16"/>
        <v>43</v>
      </c>
      <c r="AV14" s="2"/>
    </row>
    <row r="15" spans="1:49" x14ac:dyDescent="0.25">
      <c r="A15" s="7" t="s">
        <v>96</v>
      </c>
      <c r="B15" s="5">
        <f>COUNTIFS('Résultats en liste'!$B:$B,VLOOKUP($A$2,Tableau4[],2),'Résultats en liste'!$C:$C,$A15,'Résultats en liste'!$D:$D,B$4)</f>
        <v>0</v>
      </c>
      <c r="C15" s="5">
        <f>COUNTIFS('Résultats en liste'!$B:$B,VLOOKUP($A$2,Tableau4[],2),'Résultats en liste'!$C:$C,$A15,'Résultats en liste'!$D:$D,C$4)</f>
        <v>0</v>
      </c>
      <c r="D15" s="5">
        <f>COUNTIFS('Résultats en liste'!$B:$B,VLOOKUP($A$2,Tableau4[],2),'Résultats en liste'!$C:$C,$A15,'Résultats en liste'!$D:$D,D$4)</f>
        <v>0</v>
      </c>
      <c r="E15" s="5">
        <f>COUNTIFS('Résultats en liste'!$B:$B,VLOOKUP($A$2,Tableau4[],2),'Résultats en liste'!$C:$C,$A15,'Résultats en liste'!$D:$D,E$4)</f>
        <v>0</v>
      </c>
      <c r="F15" s="5">
        <f>COUNTIFS('Résultats en liste'!$B:$B,VLOOKUP($A$2,Tableau4[],2),'Résultats en liste'!$C:$C,$A15,'Résultats en liste'!$D:$D,F$4)</f>
        <v>0</v>
      </c>
      <c r="G15" s="5">
        <f>COUNTIFS('Résultats en liste'!$B:$B,VLOOKUP($A$2,Tableau4[],2),'Résultats en liste'!$C:$C,$A15,'Résultats en liste'!$D:$D,G$4)</f>
        <v>0</v>
      </c>
      <c r="H15" s="5">
        <f>COUNTIFS('Résultats en liste'!$B:$B,VLOOKUP($A$2,Tableau4[],2),'Résultats en liste'!$C:$C,$A15,'Résultats en liste'!$D:$D,H$4)</f>
        <v>0</v>
      </c>
      <c r="I15" s="5">
        <f>COUNTIFS('Résultats en liste'!$B:$B,VLOOKUP($A$2,Tableau4[],2),'Résultats en liste'!$C:$C,$A15,'Résultats en liste'!$D:$D,I$4)</f>
        <v>0</v>
      </c>
      <c r="J15" s="5">
        <f>COUNTIFS('Résultats en liste'!$B:$B,VLOOKUP($A$2,Tableau4[],2),'Résultats en liste'!$C:$C,$A15,'Résultats en liste'!$D:$D,J$4)</f>
        <v>0</v>
      </c>
      <c r="K15" s="5">
        <f>COUNTIFS('Résultats en liste'!$B:$B,VLOOKUP($A$2,Tableau4[],2),'Résultats en liste'!$C:$C,$A15,'Résultats en liste'!$D:$D,K$4)</f>
        <v>0</v>
      </c>
      <c r="L15" s="5">
        <f>COUNTIFS('Résultats en liste'!$B:$B,VLOOKUP($A$2,Tableau4[],2),'Résultats en liste'!$C:$C,$A15,'Résultats en liste'!$D:$D,L$4)</f>
        <v>0</v>
      </c>
      <c r="M15" s="5">
        <f>COUNTIFS('Résultats en liste'!$B:$B,VLOOKUP($A$2,Tableau4[],2),'Résultats en liste'!$C:$C,$A15,'Résultats en liste'!$D:$D,M$4)</f>
        <v>0</v>
      </c>
      <c r="N15" s="5">
        <f>COUNTIFS('Résultats en liste'!$B:$B,VLOOKUP($A$2,Tableau4[],2),'Résultats en liste'!$C:$C,$A15,'Résultats en liste'!$D:$D,N$4)</f>
        <v>0</v>
      </c>
      <c r="O15" s="5">
        <f>COUNTIFS('Résultats en liste'!$B:$B,VLOOKUP($A$2,Tableau4[],2),'Résultats en liste'!$C:$C,$A15,'Résultats en liste'!$D:$D,O$4)</f>
        <v>0</v>
      </c>
      <c r="P15" s="5">
        <f>COUNTIFS('Résultats en liste'!$B:$B,VLOOKUP($A$2,Tableau4[],2),'Résultats en liste'!$C:$C,$A15,'Résultats en liste'!$D:$D,P$4)</f>
        <v>0</v>
      </c>
      <c r="Q15" s="5">
        <f>COUNTIFS('Résultats en liste'!$B:$B,VLOOKUP($A$2,Tableau4[],2),'Résultats en liste'!$C:$C,$A15,'Résultats en liste'!$D:$D,Q$4)</f>
        <v>0</v>
      </c>
      <c r="R15" s="5">
        <f>COUNTIFS('Résultats en liste'!$B:$B,VLOOKUP($A$2,Tableau4[],2),'Résultats en liste'!$C:$C,$A15,'Résultats en liste'!$D:$D,R$4)</f>
        <v>0</v>
      </c>
      <c r="S15" s="5">
        <f>COUNTIFS('Résultats en liste'!$B:$B,VLOOKUP($A$2,Tableau4[],2),'Résultats en liste'!$C:$C,$A15,'Résultats en liste'!$D:$D,S$4)</f>
        <v>0</v>
      </c>
      <c r="T15" s="5">
        <f>COUNTIFS('Résultats en liste'!$B:$B,VLOOKUP($A$2,Tableau4[],2),'Résultats en liste'!$C:$C,$A15,'Résultats en liste'!$D:$D,T$4)</f>
        <v>0</v>
      </c>
      <c r="U15" s="5">
        <f>COUNTIFS('Résultats en liste'!$B:$B,VLOOKUP($A$2,Tableau4[],2),'Résultats en liste'!$C:$C,$A15,'Résultats en liste'!$D:$D,U$4)</f>
        <v>0</v>
      </c>
      <c r="V15" s="5">
        <f>COUNTIFS('Résultats en liste'!$B:$B,VLOOKUP($A$2,Tableau4[],2),'Résultats en liste'!$C:$C,$A15,'Résultats en liste'!$D:$D,V$4)</f>
        <v>0</v>
      </c>
      <c r="W15" s="5">
        <f>COUNTIFS('Résultats en liste'!$B:$B,VLOOKUP($A$2,Tableau4[],2),'Résultats en liste'!$C:$C,$A15,'Résultats en liste'!$D:$D,W$4)</f>
        <v>0</v>
      </c>
      <c r="X15" s="5">
        <f>COUNTIFS('Résultats en liste'!$B:$B,VLOOKUP($A$2,Tableau4[],2),'Résultats en liste'!$C:$C,$A15,'Résultats en liste'!$D:$D,X$4)</f>
        <v>0</v>
      </c>
      <c r="Y15" s="5">
        <f t="shared" si="0"/>
        <v>0</v>
      </c>
      <c r="Z15" s="5">
        <f t="shared" si="1"/>
        <v>0</v>
      </c>
      <c r="AA15" s="5">
        <f t="shared" si="2"/>
        <v>0</v>
      </c>
      <c r="AB15" s="5">
        <f>COUNTIFS('Résultats en liste'!$B:$B,VLOOKUP($A$2,Tableau4[],2),'Résultats en liste'!C:C,A15,'Résultats en liste'!G:G,1)</f>
        <v>0</v>
      </c>
      <c r="AC15" s="5">
        <f>COUNTIFS('Résultats en liste'!$B:$B,VLOOKUP($A$2,Tableau4[],2),'Résultats en liste'!C:C,A15,'Résultats en liste'!H:H,1)</f>
        <v>0</v>
      </c>
      <c r="AD15" s="5">
        <f t="shared" si="3"/>
        <v>0</v>
      </c>
      <c r="AE15" s="9" t="str">
        <f t="shared" si="4"/>
        <v/>
      </c>
      <c r="AF15" s="5" t="str">
        <f t="array" ref="AF15">IFERROR(MATCH(1,(B15:V15)/(B15:V15),0),"")</f>
        <v/>
      </c>
      <c r="AG15" s="8" t="str">
        <f>IF(AE15="","",IF($A$2="Tous les circuits",INDEX('Résultats en liste'!B:B,MATCH(A15&amp;"_"&amp;AF15,'Résultats en liste'!E:E,0)),$A$2))</f>
        <v/>
      </c>
      <c r="AH15" s="10" t="str">
        <f>IF(AE15="","",INDEX('Résultats en liste'!A:A,MATCH(A15&amp;"_"&amp;AF15&amp;"_"&amp;AG15,'Résultats en liste'!F:F,0)))</f>
        <v/>
      </c>
      <c r="AI15" s="18">
        <f t="shared" ca="1" si="5"/>
        <v>37.000001500000003</v>
      </c>
      <c r="AJ15" s="18">
        <f t="shared" ca="1" si="6"/>
        <v>45</v>
      </c>
      <c r="AK15" s="18">
        <f t="shared" ca="1" si="7"/>
        <v>8.0000014999999998</v>
      </c>
      <c r="AL15" s="18">
        <f t="shared" ca="1" si="8"/>
        <v>17</v>
      </c>
      <c r="AM15" s="18">
        <f t="shared" ca="1" si="9"/>
        <v>15.0000015</v>
      </c>
      <c r="AN15" s="18">
        <f t="shared" ca="1" si="10"/>
        <v>24</v>
      </c>
      <c r="AO15" s="18">
        <f t="shared" ca="1" si="11"/>
        <v>13.0000015</v>
      </c>
      <c r="AP15" s="18">
        <f t="shared" ca="1" si="12"/>
        <v>22</v>
      </c>
      <c r="AQ15" s="18">
        <f t="shared" ca="1" si="13"/>
        <v>11.0000015</v>
      </c>
      <c r="AR15" s="18">
        <f t="shared" ca="1" si="14"/>
        <v>20</v>
      </c>
      <c r="AS15" s="18">
        <f t="shared" ca="1" si="15"/>
        <v>152.0000015</v>
      </c>
      <c r="AT15" s="18">
        <f t="shared" ca="1" si="16"/>
        <v>44</v>
      </c>
    </row>
    <row r="16" spans="1:49" x14ac:dyDescent="0.25">
      <c r="A16" s="7" t="s">
        <v>8</v>
      </c>
      <c r="B16" s="5">
        <f>COUNTIFS('Résultats en liste'!$B:$B,VLOOKUP($A$2,Tableau4[],2),'Résultats en liste'!$C:$C,$A16,'Résultats en liste'!$D:$D,B$4)</f>
        <v>0</v>
      </c>
      <c r="C16" s="5">
        <f>COUNTIFS('Résultats en liste'!$B:$B,VLOOKUP($A$2,Tableau4[],2),'Résultats en liste'!$C:$C,$A16,'Résultats en liste'!$D:$D,C$4)</f>
        <v>0</v>
      </c>
      <c r="D16" s="5">
        <f>COUNTIFS('Résultats en liste'!$B:$B,VLOOKUP($A$2,Tableau4[],2),'Résultats en liste'!$C:$C,$A16,'Résultats en liste'!$D:$D,D$4)</f>
        <v>0</v>
      </c>
      <c r="E16" s="5">
        <f>COUNTIFS('Résultats en liste'!$B:$B,VLOOKUP($A$2,Tableau4[],2),'Résultats en liste'!$C:$C,$A16,'Résultats en liste'!$D:$D,E$4)</f>
        <v>0</v>
      </c>
      <c r="F16" s="5">
        <f>COUNTIFS('Résultats en liste'!$B:$B,VLOOKUP($A$2,Tableau4[],2),'Résultats en liste'!$C:$C,$A16,'Résultats en liste'!$D:$D,F$4)</f>
        <v>0</v>
      </c>
      <c r="G16" s="5">
        <f>COUNTIFS('Résultats en liste'!$B:$B,VLOOKUP($A$2,Tableau4[],2),'Résultats en liste'!$C:$C,$A16,'Résultats en liste'!$D:$D,G$4)</f>
        <v>0</v>
      </c>
      <c r="H16" s="5">
        <f>COUNTIFS('Résultats en liste'!$B:$B,VLOOKUP($A$2,Tableau4[],2),'Résultats en liste'!$C:$C,$A16,'Résultats en liste'!$D:$D,H$4)</f>
        <v>0</v>
      </c>
      <c r="I16" s="5">
        <f>COUNTIFS('Résultats en liste'!$B:$B,VLOOKUP($A$2,Tableau4[],2),'Résultats en liste'!$C:$C,$A16,'Résultats en liste'!$D:$D,I$4)</f>
        <v>0</v>
      </c>
      <c r="J16" s="5">
        <f>COUNTIFS('Résultats en liste'!$B:$B,VLOOKUP($A$2,Tableau4[],2),'Résultats en liste'!$C:$C,$A16,'Résultats en liste'!$D:$D,J$4)</f>
        <v>0</v>
      </c>
      <c r="K16" s="5">
        <f>COUNTIFS('Résultats en liste'!$B:$B,VLOOKUP($A$2,Tableau4[],2),'Résultats en liste'!$C:$C,$A16,'Résultats en liste'!$D:$D,K$4)</f>
        <v>1</v>
      </c>
      <c r="L16" s="5">
        <f>COUNTIFS('Résultats en liste'!$B:$B,VLOOKUP($A$2,Tableau4[],2),'Résultats en liste'!$C:$C,$A16,'Résultats en liste'!$D:$D,L$4)</f>
        <v>0</v>
      </c>
      <c r="M16" s="5">
        <f>COUNTIFS('Résultats en liste'!$B:$B,VLOOKUP($A$2,Tableau4[],2),'Résultats en liste'!$C:$C,$A16,'Résultats en liste'!$D:$D,M$4)</f>
        <v>0</v>
      </c>
      <c r="N16" s="5">
        <f>COUNTIFS('Résultats en liste'!$B:$B,VLOOKUP($A$2,Tableau4[],2),'Résultats en liste'!$C:$C,$A16,'Résultats en liste'!$D:$D,N$4)</f>
        <v>0</v>
      </c>
      <c r="O16" s="5">
        <f>COUNTIFS('Résultats en liste'!$B:$B,VLOOKUP($A$2,Tableau4[],2),'Résultats en liste'!$C:$C,$A16,'Résultats en liste'!$D:$D,O$4)</f>
        <v>0</v>
      </c>
      <c r="P16" s="5">
        <f>COUNTIFS('Résultats en liste'!$B:$B,VLOOKUP($A$2,Tableau4[],2),'Résultats en liste'!$C:$C,$A16,'Résultats en liste'!$D:$D,P$4)</f>
        <v>0</v>
      </c>
      <c r="Q16" s="5">
        <f>COUNTIFS('Résultats en liste'!$B:$B,VLOOKUP($A$2,Tableau4[],2),'Résultats en liste'!$C:$C,$A16,'Résultats en liste'!$D:$D,Q$4)</f>
        <v>0</v>
      </c>
      <c r="R16" s="5">
        <f>COUNTIFS('Résultats en liste'!$B:$B,VLOOKUP($A$2,Tableau4[],2),'Résultats en liste'!$C:$C,$A16,'Résultats en liste'!$D:$D,R$4)</f>
        <v>0</v>
      </c>
      <c r="S16" s="5">
        <f>COUNTIFS('Résultats en liste'!$B:$B,VLOOKUP($A$2,Tableau4[],2),'Résultats en liste'!$C:$C,$A16,'Résultats en liste'!$D:$D,S$4)</f>
        <v>0</v>
      </c>
      <c r="T16" s="5">
        <f>COUNTIFS('Résultats en liste'!$B:$B,VLOOKUP($A$2,Tableau4[],2),'Résultats en liste'!$C:$C,$A16,'Résultats en liste'!$D:$D,T$4)</f>
        <v>0</v>
      </c>
      <c r="U16" s="5">
        <f>COUNTIFS('Résultats en liste'!$B:$B,VLOOKUP($A$2,Tableau4[],2),'Résultats en liste'!$C:$C,$A16,'Résultats en liste'!$D:$D,U$4)</f>
        <v>0</v>
      </c>
      <c r="V16" s="5">
        <f>COUNTIFS('Résultats en liste'!$B:$B,VLOOKUP($A$2,Tableau4[],2),'Résultats en liste'!$C:$C,$A16,'Résultats en liste'!$D:$D,V$4)</f>
        <v>0</v>
      </c>
      <c r="W16" s="5">
        <f>COUNTIFS('Résultats en liste'!$B:$B,VLOOKUP($A$2,Tableau4[],2),'Résultats en liste'!$C:$C,$A16,'Résultats en liste'!$D:$D,W$4)</f>
        <v>0</v>
      </c>
      <c r="X16" s="5">
        <f>COUNTIFS('Résultats en liste'!$B:$B,VLOOKUP($A$2,Tableau4[],2),'Résultats en liste'!$C:$C,$A16,'Résultats en liste'!$D:$D,X$4)</f>
        <v>1</v>
      </c>
      <c r="Y16" s="5">
        <f t="shared" si="0"/>
        <v>2</v>
      </c>
      <c r="Z16" s="5">
        <f t="shared" si="1"/>
        <v>0</v>
      </c>
      <c r="AA16" s="5">
        <f t="shared" si="2"/>
        <v>0</v>
      </c>
      <c r="AB16" s="5">
        <f>COUNTIFS('Résultats en liste'!$B:$B,VLOOKUP($A$2,Tableau4[],2),'Résultats en liste'!C:C,A16,'Résultats en liste'!G:G,1)</f>
        <v>0</v>
      </c>
      <c r="AC16" s="5">
        <f>COUNTIFS('Résultats en liste'!$B:$B,VLOOKUP($A$2,Tableau4[],2),'Résultats en liste'!C:C,A16,'Résultats en liste'!H:H,1)</f>
        <v>0</v>
      </c>
      <c r="AD16" s="5">
        <f t="shared" si="3"/>
        <v>1</v>
      </c>
      <c r="AE16" s="9">
        <f t="shared" si="4"/>
        <v>10</v>
      </c>
      <c r="AF16" s="5">
        <f t="array" ref="AF16">IFERROR(MATCH(1,(B16:V16)/(B16:V16),0),"")</f>
        <v>10</v>
      </c>
      <c r="AG16" s="8" t="str">
        <f>IF(AE16="","",IF($A$2="Tous les circuits",INDEX('Résultats en liste'!B:B,MATCH(A16&amp;"_"&amp;AF16,'Résultats en liste'!E:E,0)),$A$2))</f>
        <v>Suzuka</v>
      </c>
      <c r="AH16" s="10">
        <f>IF(AE16="","",INDEX('Résultats en liste'!A:A,MATCH(A16&amp;"_"&amp;AF16&amp;"_"&amp;AG16,'Résultats en liste'!F:F,0)))</f>
        <v>43576</v>
      </c>
      <c r="AI16" s="18">
        <f t="shared" ca="1" si="5"/>
        <v>27.000001600000001</v>
      </c>
      <c r="AJ16" s="18">
        <f t="shared" ca="1" si="6"/>
        <v>28</v>
      </c>
      <c r="AK16" s="18">
        <f t="shared" ca="1" si="7"/>
        <v>8.0000015999999992</v>
      </c>
      <c r="AL16" s="18">
        <f t="shared" ca="1" si="8"/>
        <v>18</v>
      </c>
      <c r="AM16" s="18">
        <f t="shared" ca="1" si="9"/>
        <v>15.000001599999999</v>
      </c>
      <c r="AN16" s="18">
        <f t="shared" ca="1" si="10"/>
        <v>25</v>
      </c>
      <c r="AO16" s="18">
        <f t="shared" ca="1" si="11"/>
        <v>13.000001599999999</v>
      </c>
      <c r="AP16" s="18">
        <f t="shared" ca="1" si="12"/>
        <v>23</v>
      </c>
      <c r="AQ16" s="18">
        <f t="shared" ca="1" si="13"/>
        <v>11.000001599999999</v>
      </c>
      <c r="AR16" s="18">
        <f t="shared" ca="1" si="14"/>
        <v>21</v>
      </c>
      <c r="AS16" s="18">
        <f t="shared" ca="1" si="15"/>
        <v>19.000001600000001</v>
      </c>
      <c r="AT16" s="18">
        <f t="shared" ca="1" si="16"/>
        <v>19</v>
      </c>
    </row>
    <row r="17" spans="1:46" x14ac:dyDescent="0.25">
      <c r="A17" s="7" t="s">
        <v>63</v>
      </c>
      <c r="B17" s="5">
        <f>COUNTIFS('Résultats en liste'!$B:$B,VLOOKUP($A$2,Tableau4[],2),'Résultats en liste'!$C:$C,$A17,'Résultats en liste'!$D:$D,B$4)</f>
        <v>0</v>
      </c>
      <c r="C17" s="5">
        <f>COUNTIFS('Résultats en liste'!$B:$B,VLOOKUP($A$2,Tableau4[],2),'Résultats en liste'!$C:$C,$A17,'Résultats en liste'!$D:$D,C$4)</f>
        <v>0</v>
      </c>
      <c r="D17" s="5">
        <f>COUNTIFS('Résultats en liste'!$B:$B,VLOOKUP($A$2,Tableau4[],2),'Résultats en liste'!$C:$C,$A17,'Résultats en liste'!$D:$D,D$4)</f>
        <v>0</v>
      </c>
      <c r="E17" s="5">
        <f>COUNTIFS('Résultats en liste'!$B:$B,VLOOKUP($A$2,Tableau4[],2),'Résultats en liste'!$C:$C,$A17,'Résultats en liste'!$D:$D,E$4)</f>
        <v>0</v>
      </c>
      <c r="F17" s="5">
        <f>COUNTIFS('Résultats en liste'!$B:$B,VLOOKUP($A$2,Tableau4[],2),'Résultats en liste'!$C:$C,$A17,'Résultats en liste'!$D:$D,F$4)</f>
        <v>0</v>
      </c>
      <c r="G17" s="5">
        <f>COUNTIFS('Résultats en liste'!$B:$B,VLOOKUP($A$2,Tableau4[],2),'Résultats en liste'!$C:$C,$A17,'Résultats en liste'!$D:$D,G$4)</f>
        <v>0</v>
      </c>
      <c r="H17" s="5">
        <f>COUNTIFS('Résultats en liste'!$B:$B,VLOOKUP($A$2,Tableau4[],2),'Résultats en liste'!$C:$C,$A17,'Résultats en liste'!$D:$D,H$4)</f>
        <v>0</v>
      </c>
      <c r="I17" s="5">
        <f>COUNTIFS('Résultats en liste'!$B:$B,VLOOKUP($A$2,Tableau4[],2),'Résultats en liste'!$C:$C,$A17,'Résultats en liste'!$D:$D,I$4)</f>
        <v>0</v>
      </c>
      <c r="J17" s="5">
        <f>COUNTIFS('Résultats en liste'!$B:$B,VLOOKUP($A$2,Tableau4[],2),'Résultats en liste'!$C:$C,$A17,'Résultats en liste'!$D:$D,J$4)</f>
        <v>0</v>
      </c>
      <c r="K17" s="5">
        <f>COUNTIFS('Résultats en liste'!$B:$B,VLOOKUP($A$2,Tableau4[],2),'Résultats en liste'!$C:$C,$A17,'Résultats en liste'!$D:$D,K$4)</f>
        <v>0</v>
      </c>
      <c r="L17" s="5">
        <f>COUNTIFS('Résultats en liste'!$B:$B,VLOOKUP($A$2,Tableau4[],2),'Résultats en liste'!$C:$C,$A17,'Résultats en liste'!$D:$D,L$4)</f>
        <v>0</v>
      </c>
      <c r="M17" s="5">
        <f>COUNTIFS('Résultats en liste'!$B:$B,VLOOKUP($A$2,Tableau4[],2),'Résultats en liste'!$C:$C,$A17,'Résultats en liste'!$D:$D,M$4)</f>
        <v>0</v>
      </c>
      <c r="N17" s="5">
        <f>COUNTIFS('Résultats en liste'!$B:$B,VLOOKUP($A$2,Tableau4[],2),'Résultats en liste'!$C:$C,$A17,'Résultats en liste'!$D:$D,N$4)</f>
        <v>0</v>
      </c>
      <c r="O17" s="5">
        <f>COUNTIFS('Résultats en liste'!$B:$B,VLOOKUP($A$2,Tableau4[],2),'Résultats en liste'!$C:$C,$A17,'Résultats en liste'!$D:$D,O$4)</f>
        <v>0</v>
      </c>
      <c r="P17" s="5">
        <f>COUNTIFS('Résultats en liste'!$B:$B,VLOOKUP($A$2,Tableau4[],2),'Résultats en liste'!$C:$C,$A17,'Résultats en liste'!$D:$D,P$4)</f>
        <v>0</v>
      </c>
      <c r="Q17" s="5">
        <f>COUNTIFS('Résultats en liste'!$B:$B,VLOOKUP($A$2,Tableau4[],2),'Résultats en liste'!$C:$C,$A17,'Résultats en liste'!$D:$D,Q$4)</f>
        <v>0</v>
      </c>
      <c r="R17" s="5">
        <f>COUNTIFS('Résultats en liste'!$B:$B,VLOOKUP($A$2,Tableau4[],2),'Résultats en liste'!$C:$C,$A17,'Résultats en liste'!$D:$D,R$4)</f>
        <v>0</v>
      </c>
      <c r="S17" s="5">
        <f>COUNTIFS('Résultats en liste'!$B:$B,VLOOKUP($A$2,Tableau4[],2),'Résultats en liste'!$C:$C,$A17,'Résultats en liste'!$D:$D,S$4)</f>
        <v>0</v>
      </c>
      <c r="T17" s="5">
        <f>COUNTIFS('Résultats en liste'!$B:$B,VLOOKUP($A$2,Tableau4[],2),'Résultats en liste'!$C:$C,$A17,'Résultats en liste'!$D:$D,T$4)</f>
        <v>0</v>
      </c>
      <c r="U17" s="5">
        <f>COUNTIFS('Résultats en liste'!$B:$B,VLOOKUP($A$2,Tableau4[],2),'Résultats en liste'!$C:$C,$A17,'Résultats en liste'!$D:$D,U$4)</f>
        <v>0</v>
      </c>
      <c r="V17" s="5">
        <f>COUNTIFS('Résultats en liste'!$B:$B,VLOOKUP($A$2,Tableau4[],2),'Résultats en liste'!$C:$C,$A17,'Résultats en liste'!$D:$D,V$4)</f>
        <v>0</v>
      </c>
      <c r="W17" s="5">
        <f>COUNTIFS('Résultats en liste'!$B:$B,VLOOKUP($A$2,Tableau4[],2),'Résultats en liste'!$C:$C,$A17,'Résultats en liste'!$D:$D,W$4)</f>
        <v>0</v>
      </c>
      <c r="X17" s="5">
        <f>COUNTIFS('Résultats en liste'!$B:$B,VLOOKUP($A$2,Tableau4[],2),'Résultats en liste'!$C:$C,$A17,'Résultats en liste'!$D:$D,X$4)</f>
        <v>0</v>
      </c>
      <c r="Y17" s="5">
        <f t="shared" si="0"/>
        <v>0</v>
      </c>
      <c r="Z17" s="5">
        <f t="shared" si="1"/>
        <v>0</v>
      </c>
      <c r="AA17" s="5">
        <f t="shared" si="2"/>
        <v>0</v>
      </c>
      <c r="AB17" s="5">
        <f>COUNTIFS('Résultats en liste'!$B:$B,VLOOKUP($A$2,Tableau4[],2),'Résultats en liste'!C:C,A17,'Résultats en liste'!G:G,1)</f>
        <v>0</v>
      </c>
      <c r="AC17" s="5">
        <f>COUNTIFS('Résultats en liste'!$B:$B,VLOOKUP($A$2,Tableau4[],2),'Résultats en liste'!C:C,A17,'Résultats en liste'!H:H,1)</f>
        <v>0</v>
      </c>
      <c r="AD17" s="5">
        <f t="shared" si="3"/>
        <v>0</v>
      </c>
      <c r="AE17" s="9" t="str">
        <f t="shared" si="4"/>
        <v/>
      </c>
      <c r="AF17" s="5" t="str">
        <f t="array" ref="AF17">IFERROR(MATCH(1,(B17:V17)/(B17:V17),0),"")</f>
        <v/>
      </c>
      <c r="AG17" s="8" t="str">
        <f>IF(AE17="","",IF($A$2="Tous les circuits",INDEX('Résultats en liste'!B:B,MATCH(A17&amp;"_"&amp;AF17,'Résultats en liste'!E:E,0)),$A$2))</f>
        <v/>
      </c>
      <c r="AH17" s="10" t="str">
        <f>IF(AE17="","",INDEX('Résultats en liste'!A:A,MATCH(A17&amp;"_"&amp;AF17&amp;"_"&amp;AG17,'Résultats en liste'!F:F,0)))</f>
        <v/>
      </c>
      <c r="AI17" s="18">
        <f t="shared" ca="1" si="5"/>
        <v>37.000001699999999</v>
      </c>
      <c r="AJ17" s="18">
        <f t="shared" ca="1" si="6"/>
        <v>46</v>
      </c>
      <c r="AK17" s="18">
        <f t="shared" ca="1" si="7"/>
        <v>8.0000017000000003</v>
      </c>
      <c r="AL17" s="18">
        <f t="shared" ca="1" si="8"/>
        <v>19</v>
      </c>
      <c r="AM17" s="18">
        <f t="shared" ca="1" si="9"/>
        <v>15.0000017</v>
      </c>
      <c r="AN17" s="18">
        <f t="shared" ca="1" si="10"/>
        <v>26</v>
      </c>
      <c r="AO17" s="18">
        <f t="shared" ca="1" si="11"/>
        <v>13.0000017</v>
      </c>
      <c r="AP17" s="18">
        <f t="shared" ca="1" si="12"/>
        <v>24</v>
      </c>
      <c r="AQ17" s="18">
        <f t="shared" ca="1" si="13"/>
        <v>11.0000017</v>
      </c>
      <c r="AR17" s="18">
        <f t="shared" ca="1" si="14"/>
        <v>22</v>
      </c>
      <c r="AS17" s="18">
        <f t="shared" ca="1" si="15"/>
        <v>152.00000170000001</v>
      </c>
      <c r="AT17" s="18">
        <f t="shared" ca="1" si="16"/>
        <v>45</v>
      </c>
    </row>
    <row r="18" spans="1:46" x14ac:dyDescent="0.25">
      <c r="A18" s="7" t="s">
        <v>42</v>
      </c>
      <c r="B18" s="5">
        <f>COUNTIFS('Résultats en liste'!$B:$B,VLOOKUP($A$2,Tableau4[],2),'Résultats en liste'!$C:$C,$A18,'Résultats en liste'!$D:$D,B$4)</f>
        <v>0</v>
      </c>
      <c r="C18" s="5">
        <f>COUNTIFS('Résultats en liste'!$B:$B,VLOOKUP($A$2,Tableau4[],2),'Résultats en liste'!$C:$C,$A18,'Résultats en liste'!$D:$D,C$4)</f>
        <v>0</v>
      </c>
      <c r="D18" s="5">
        <f>COUNTIFS('Résultats en liste'!$B:$B,VLOOKUP($A$2,Tableau4[],2),'Résultats en liste'!$C:$C,$A18,'Résultats en liste'!$D:$D,D$4)</f>
        <v>0</v>
      </c>
      <c r="E18" s="5">
        <f>COUNTIFS('Résultats en liste'!$B:$B,VLOOKUP($A$2,Tableau4[],2),'Résultats en liste'!$C:$C,$A18,'Résultats en liste'!$D:$D,E$4)</f>
        <v>0</v>
      </c>
      <c r="F18" s="5">
        <f>COUNTIFS('Résultats en liste'!$B:$B,VLOOKUP($A$2,Tableau4[],2),'Résultats en liste'!$C:$C,$A18,'Résultats en liste'!$D:$D,F$4)</f>
        <v>0</v>
      </c>
      <c r="G18" s="5">
        <f>COUNTIFS('Résultats en liste'!$B:$B,VLOOKUP($A$2,Tableau4[],2),'Résultats en liste'!$C:$C,$A18,'Résultats en liste'!$D:$D,G$4)</f>
        <v>0</v>
      </c>
      <c r="H18" s="5">
        <f>COUNTIFS('Résultats en liste'!$B:$B,VLOOKUP($A$2,Tableau4[],2),'Résultats en liste'!$C:$C,$A18,'Résultats en liste'!$D:$D,H$4)</f>
        <v>0</v>
      </c>
      <c r="I18" s="5">
        <f>COUNTIFS('Résultats en liste'!$B:$B,VLOOKUP($A$2,Tableau4[],2),'Résultats en liste'!$C:$C,$A18,'Résultats en liste'!$D:$D,I$4)</f>
        <v>0</v>
      </c>
      <c r="J18" s="5">
        <f>COUNTIFS('Résultats en liste'!$B:$B,VLOOKUP($A$2,Tableau4[],2),'Résultats en liste'!$C:$C,$A18,'Résultats en liste'!$D:$D,J$4)</f>
        <v>0</v>
      </c>
      <c r="K18" s="5">
        <f>COUNTIFS('Résultats en liste'!$B:$B,VLOOKUP($A$2,Tableau4[],2),'Résultats en liste'!$C:$C,$A18,'Résultats en liste'!$D:$D,K$4)</f>
        <v>0</v>
      </c>
      <c r="L18" s="5">
        <f>COUNTIFS('Résultats en liste'!$B:$B,VLOOKUP($A$2,Tableau4[],2),'Résultats en liste'!$C:$C,$A18,'Résultats en liste'!$D:$D,L$4)</f>
        <v>0</v>
      </c>
      <c r="M18" s="5">
        <f>COUNTIFS('Résultats en liste'!$B:$B,VLOOKUP($A$2,Tableau4[],2),'Résultats en liste'!$C:$C,$A18,'Résultats en liste'!$D:$D,M$4)</f>
        <v>0</v>
      </c>
      <c r="N18" s="5">
        <f>COUNTIFS('Résultats en liste'!$B:$B,VLOOKUP($A$2,Tableau4[],2),'Résultats en liste'!$C:$C,$A18,'Résultats en liste'!$D:$D,N$4)</f>
        <v>0</v>
      </c>
      <c r="O18" s="5">
        <f>COUNTIFS('Résultats en liste'!$B:$B,VLOOKUP($A$2,Tableau4[],2),'Résultats en liste'!$C:$C,$A18,'Résultats en liste'!$D:$D,O$4)</f>
        <v>0</v>
      </c>
      <c r="P18" s="5">
        <f>COUNTIFS('Résultats en liste'!$B:$B,VLOOKUP($A$2,Tableau4[],2),'Résultats en liste'!$C:$C,$A18,'Résultats en liste'!$D:$D,P$4)</f>
        <v>0</v>
      </c>
      <c r="Q18" s="5">
        <f>COUNTIFS('Résultats en liste'!$B:$B,VLOOKUP($A$2,Tableau4[],2),'Résultats en liste'!$C:$C,$A18,'Résultats en liste'!$D:$D,Q$4)</f>
        <v>0</v>
      </c>
      <c r="R18" s="5">
        <f>COUNTIFS('Résultats en liste'!$B:$B,VLOOKUP($A$2,Tableau4[],2),'Résultats en liste'!$C:$C,$A18,'Résultats en liste'!$D:$D,R$4)</f>
        <v>0</v>
      </c>
      <c r="S18" s="5">
        <f>COUNTIFS('Résultats en liste'!$B:$B,VLOOKUP($A$2,Tableau4[],2),'Résultats en liste'!$C:$C,$A18,'Résultats en liste'!$D:$D,S$4)</f>
        <v>0</v>
      </c>
      <c r="T18" s="5">
        <f>COUNTIFS('Résultats en liste'!$B:$B,VLOOKUP($A$2,Tableau4[],2),'Résultats en liste'!$C:$C,$A18,'Résultats en liste'!$D:$D,T$4)</f>
        <v>0</v>
      </c>
      <c r="U18" s="5">
        <f>COUNTIFS('Résultats en liste'!$B:$B,VLOOKUP($A$2,Tableau4[],2),'Résultats en liste'!$C:$C,$A18,'Résultats en liste'!$D:$D,U$4)</f>
        <v>0</v>
      </c>
      <c r="V18" s="5">
        <f>COUNTIFS('Résultats en liste'!$B:$B,VLOOKUP($A$2,Tableau4[],2),'Résultats en liste'!$C:$C,$A18,'Résultats en liste'!$D:$D,V$4)</f>
        <v>0</v>
      </c>
      <c r="W18" s="5">
        <f>COUNTIFS('Résultats en liste'!$B:$B,VLOOKUP($A$2,Tableau4[],2),'Résultats en liste'!$C:$C,$A18,'Résultats en liste'!$D:$D,W$4)</f>
        <v>0</v>
      </c>
      <c r="X18" s="5">
        <f>COUNTIFS('Résultats en liste'!$B:$B,VLOOKUP($A$2,Tableau4[],2),'Résultats en liste'!$C:$C,$A18,'Résultats en liste'!$D:$D,X$4)</f>
        <v>0</v>
      </c>
      <c r="Y18" s="5">
        <f t="shared" si="0"/>
        <v>0</v>
      </c>
      <c r="Z18" s="5">
        <f t="shared" si="1"/>
        <v>0</v>
      </c>
      <c r="AA18" s="5">
        <f t="shared" si="2"/>
        <v>0</v>
      </c>
      <c r="AB18" s="5">
        <f>COUNTIFS('Résultats en liste'!$B:$B,VLOOKUP($A$2,Tableau4[],2),'Résultats en liste'!C:C,A18,'Résultats en liste'!G:G,1)</f>
        <v>0</v>
      </c>
      <c r="AC18" s="5">
        <f>COUNTIFS('Résultats en liste'!$B:$B,VLOOKUP($A$2,Tableau4[],2),'Résultats en liste'!C:C,A18,'Résultats en liste'!H:H,1)</f>
        <v>0</v>
      </c>
      <c r="AD18" s="5">
        <f t="shared" si="3"/>
        <v>0</v>
      </c>
      <c r="AE18" s="9" t="str">
        <f t="shared" si="4"/>
        <v/>
      </c>
      <c r="AF18" s="5" t="str">
        <f t="array" ref="AF18">IFERROR(MATCH(1,(B18:V18)/(B18:V18),0),"")</f>
        <v/>
      </c>
      <c r="AG18" s="8" t="str">
        <f>IF(AE18="","",IF($A$2="Tous les circuits",INDEX('Résultats en liste'!B:B,MATCH(A18&amp;"_"&amp;AF18,'Résultats en liste'!E:E,0)),$A$2))</f>
        <v/>
      </c>
      <c r="AH18" s="10" t="str">
        <f>IF(AE18="","",INDEX('Résultats en liste'!A:A,MATCH(A18&amp;"_"&amp;AF18&amp;"_"&amp;AG18,'Résultats en liste'!F:F,0)))</f>
        <v/>
      </c>
      <c r="AI18" s="18">
        <f t="shared" ca="1" si="5"/>
        <v>37.0000018</v>
      </c>
      <c r="AJ18" s="18">
        <f t="shared" ca="1" si="6"/>
        <v>47</v>
      </c>
      <c r="AK18" s="18">
        <f t="shared" ca="1" si="7"/>
        <v>8.0000017999999997</v>
      </c>
      <c r="AL18" s="18">
        <f t="shared" ca="1" si="8"/>
        <v>20</v>
      </c>
      <c r="AM18" s="18">
        <f t="shared" ca="1" si="9"/>
        <v>15.0000018</v>
      </c>
      <c r="AN18" s="18">
        <f t="shared" ca="1" si="10"/>
        <v>27</v>
      </c>
      <c r="AO18" s="18">
        <f t="shared" ca="1" si="11"/>
        <v>13.0000018</v>
      </c>
      <c r="AP18" s="18">
        <f t="shared" ca="1" si="12"/>
        <v>25</v>
      </c>
      <c r="AQ18" s="18">
        <f t="shared" ca="1" si="13"/>
        <v>11.0000018</v>
      </c>
      <c r="AR18" s="18">
        <f t="shared" ca="1" si="14"/>
        <v>23</v>
      </c>
      <c r="AS18" s="18">
        <f t="shared" ca="1" si="15"/>
        <v>152.00000180000001</v>
      </c>
      <c r="AT18" s="18">
        <f t="shared" ca="1" si="16"/>
        <v>46</v>
      </c>
    </row>
    <row r="19" spans="1:46" x14ac:dyDescent="0.25">
      <c r="A19" s="7" t="s">
        <v>90</v>
      </c>
      <c r="B19" s="5">
        <f>COUNTIFS('Résultats en liste'!$B:$B,VLOOKUP($A$2,Tableau4[],2),'Résultats en liste'!$C:$C,$A19,'Résultats en liste'!$D:$D,B$4)</f>
        <v>0</v>
      </c>
      <c r="C19" s="5">
        <f>COUNTIFS('Résultats en liste'!$B:$B,VLOOKUP($A$2,Tableau4[],2),'Résultats en liste'!$C:$C,$A19,'Résultats en liste'!$D:$D,C$4)</f>
        <v>0</v>
      </c>
      <c r="D19" s="5">
        <f>COUNTIFS('Résultats en liste'!$B:$B,VLOOKUP($A$2,Tableau4[],2),'Résultats en liste'!$C:$C,$A19,'Résultats en liste'!$D:$D,D$4)</f>
        <v>0</v>
      </c>
      <c r="E19" s="5">
        <f>COUNTIFS('Résultats en liste'!$B:$B,VLOOKUP($A$2,Tableau4[],2),'Résultats en liste'!$C:$C,$A19,'Résultats en liste'!$D:$D,E$4)</f>
        <v>0</v>
      </c>
      <c r="F19" s="5">
        <f>COUNTIFS('Résultats en liste'!$B:$B,VLOOKUP($A$2,Tableau4[],2),'Résultats en liste'!$C:$C,$A19,'Résultats en liste'!$D:$D,F$4)</f>
        <v>0</v>
      </c>
      <c r="G19" s="5">
        <f>COUNTIFS('Résultats en liste'!$B:$B,VLOOKUP($A$2,Tableau4[],2),'Résultats en liste'!$C:$C,$A19,'Résultats en liste'!$D:$D,G$4)</f>
        <v>0</v>
      </c>
      <c r="H19" s="5">
        <f>COUNTIFS('Résultats en liste'!$B:$B,VLOOKUP($A$2,Tableau4[],2),'Résultats en liste'!$C:$C,$A19,'Résultats en liste'!$D:$D,H$4)</f>
        <v>0</v>
      </c>
      <c r="I19" s="5">
        <f>COUNTIFS('Résultats en liste'!$B:$B,VLOOKUP($A$2,Tableau4[],2),'Résultats en liste'!$C:$C,$A19,'Résultats en liste'!$D:$D,I$4)</f>
        <v>0</v>
      </c>
      <c r="J19" s="5">
        <f>COUNTIFS('Résultats en liste'!$B:$B,VLOOKUP($A$2,Tableau4[],2),'Résultats en liste'!$C:$C,$A19,'Résultats en liste'!$D:$D,J$4)</f>
        <v>0</v>
      </c>
      <c r="K19" s="5">
        <f>COUNTIFS('Résultats en liste'!$B:$B,VLOOKUP($A$2,Tableau4[],2),'Résultats en liste'!$C:$C,$A19,'Résultats en liste'!$D:$D,K$4)</f>
        <v>0</v>
      </c>
      <c r="L19" s="5">
        <f>COUNTIFS('Résultats en liste'!$B:$B,VLOOKUP($A$2,Tableau4[],2),'Résultats en liste'!$C:$C,$A19,'Résultats en liste'!$D:$D,L$4)</f>
        <v>0</v>
      </c>
      <c r="M19" s="5">
        <f>COUNTIFS('Résultats en liste'!$B:$B,VLOOKUP($A$2,Tableau4[],2),'Résultats en liste'!$C:$C,$A19,'Résultats en liste'!$D:$D,M$4)</f>
        <v>0</v>
      </c>
      <c r="N19" s="5">
        <f>COUNTIFS('Résultats en liste'!$B:$B,VLOOKUP($A$2,Tableau4[],2),'Résultats en liste'!$C:$C,$A19,'Résultats en liste'!$D:$D,N$4)</f>
        <v>0</v>
      </c>
      <c r="O19" s="5">
        <f>COUNTIFS('Résultats en liste'!$B:$B,VLOOKUP($A$2,Tableau4[],2),'Résultats en liste'!$C:$C,$A19,'Résultats en liste'!$D:$D,O$4)</f>
        <v>0</v>
      </c>
      <c r="P19" s="5">
        <f>COUNTIFS('Résultats en liste'!$B:$B,VLOOKUP($A$2,Tableau4[],2),'Résultats en liste'!$C:$C,$A19,'Résultats en liste'!$D:$D,P$4)</f>
        <v>0</v>
      </c>
      <c r="Q19" s="5">
        <f>COUNTIFS('Résultats en liste'!$B:$B,VLOOKUP($A$2,Tableau4[],2),'Résultats en liste'!$C:$C,$A19,'Résultats en liste'!$D:$D,Q$4)</f>
        <v>0</v>
      </c>
      <c r="R19" s="5">
        <f>COUNTIFS('Résultats en liste'!$B:$B,VLOOKUP($A$2,Tableau4[],2),'Résultats en liste'!$C:$C,$A19,'Résultats en liste'!$D:$D,R$4)</f>
        <v>0</v>
      </c>
      <c r="S19" s="5">
        <f>COUNTIFS('Résultats en liste'!$B:$B,VLOOKUP($A$2,Tableau4[],2),'Résultats en liste'!$C:$C,$A19,'Résultats en liste'!$D:$D,S$4)</f>
        <v>0</v>
      </c>
      <c r="T19" s="5">
        <f>COUNTIFS('Résultats en liste'!$B:$B,VLOOKUP($A$2,Tableau4[],2),'Résultats en liste'!$C:$C,$A19,'Résultats en liste'!$D:$D,T$4)</f>
        <v>0</v>
      </c>
      <c r="U19" s="5">
        <f>COUNTIFS('Résultats en liste'!$B:$B,VLOOKUP($A$2,Tableau4[],2),'Résultats en liste'!$C:$C,$A19,'Résultats en liste'!$D:$D,U$4)</f>
        <v>0</v>
      </c>
      <c r="V19" s="5">
        <f>COUNTIFS('Résultats en liste'!$B:$B,VLOOKUP($A$2,Tableau4[],2),'Résultats en liste'!$C:$C,$A19,'Résultats en liste'!$D:$D,V$4)</f>
        <v>0</v>
      </c>
      <c r="W19" s="5">
        <f>COUNTIFS('Résultats en liste'!$B:$B,VLOOKUP($A$2,Tableau4[],2),'Résultats en liste'!$C:$C,$A19,'Résultats en liste'!$D:$D,W$4)</f>
        <v>0</v>
      </c>
      <c r="X19" s="5">
        <f>COUNTIFS('Résultats en liste'!$B:$B,VLOOKUP($A$2,Tableau4[],2),'Résultats en liste'!$C:$C,$A19,'Résultats en liste'!$D:$D,X$4)</f>
        <v>0</v>
      </c>
      <c r="Y19" s="5">
        <f t="shared" si="0"/>
        <v>0</v>
      </c>
      <c r="Z19" s="5">
        <f t="shared" si="1"/>
        <v>0</v>
      </c>
      <c r="AA19" s="5">
        <f t="shared" si="2"/>
        <v>0</v>
      </c>
      <c r="AB19" s="5">
        <f>COUNTIFS('Résultats en liste'!$B:$B,VLOOKUP($A$2,Tableau4[],2),'Résultats en liste'!C:C,A19,'Résultats en liste'!G:G,1)</f>
        <v>0</v>
      </c>
      <c r="AC19" s="5">
        <f>COUNTIFS('Résultats en liste'!$B:$B,VLOOKUP($A$2,Tableau4[],2),'Résultats en liste'!C:C,A19,'Résultats en liste'!H:H,1)</f>
        <v>0</v>
      </c>
      <c r="AD19" s="5">
        <f t="shared" si="3"/>
        <v>0</v>
      </c>
      <c r="AE19" s="9" t="str">
        <f t="shared" si="4"/>
        <v/>
      </c>
      <c r="AF19" s="5" t="str">
        <f t="array" ref="AF19">IFERROR(MATCH(1,(B19:V19)/(B19:V19),0),"")</f>
        <v/>
      </c>
      <c r="AG19" s="8" t="str">
        <f>IF(AE19="","",IF($A$2="Tous les circuits",INDEX('Résultats en liste'!B:B,MATCH(A19&amp;"_"&amp;AF19,'Résultats en liste'!E:E,0)),$A$2))</f>
        <v/>
      </c>
      <c r="AH19" s="10" t="str">
        <f>IF(AE19="","",INDEX('Résultats en liste'!A:A,MATCH(A19&amp;"_"&amp;AF19&amp;"_"&amp;AG19,'Résultats en liste'!F:F,0)))</f>
        <v/>
      </c>
      <c r="AI19" s="18">
        <f t="shared" ca="1" si="5"/>
        <v>37.000001900000001</v>
      </c>
      <c r="AJ19" s="18">
        <f t="shared" ca="1" si="6"/>
        <v>48</v>
      </c>
      <c r="AK19" s="18">
        <f t="shared" ca="1" si="7"/>
        <v>8.0000019000000009</v>
      </c>
      <c r="AL19" s="18">
        <f t="shared" ca="1" si="8"/>
        <v>21</v>
      </c>
      <c r="AM19" s="18">
        <f t="shared" ca="1" si="9"/>
        <v>15.000001900000001</v>
      </c>
      <c r="AN19" s="18">
        <f t="shared" ca="1" si="10"/>
        <v>28</v>
      </c>
      <c r="AO19" s="18">
        <f t="shared" ca="1" si="11"/>
        <v>13.000001900000001</v>
      </c>
      <c r="AP19" s="18">
        <f t="shared" ca="1" si="12"/>
        <v>26</v>
      </c>
      <c r="AQ19" s="18">
        <f t="shared" ca="1" si="13"/>
        <v>11.000001900000001</v>
      </c>
      <c r="AR19" s="18">
        <f t="shared" ca="1" si="14"/>
        <v>24</v>
      </c>
      <c r="AS19" s="18">
        <f t="shared" ca="1" si="15"/>
        <v>152.0000019</v>
      </c>
      <c r="AT19" s="18">
        <f t="shared" ca="1" si="16"/>
        <v>47</v>
      </c>
    </row>
    <row r="20" spans="1:46" x14ac:dyDescent="0.25">
      <c r="A20" s="7" t="s">
        <v>87</v>
      </c>
      <c r="B20" s="5">
        <f>COUNTIFS('Résultats en liste'!$B:$B,VLOOKUP($A$2,Tableau4[],2),'Résultats en liste'!$C:$C,$A20,'Résultats en liste'!$D:$D,B$4)</f>
        <v>0</v>
      </c>
      <c r="C20" s="5">
        <f>COUNTIFS('Résultats en liste'!$B:$B,VLOOKUP($A$2,Tableau4[],2),'Résultats en liste'!$C:$C,$A20,'Résultats en liste'!$D:$D,C$4)</f>
        <v>0</v>
      </c>
      <c r="D20" s="5">
        <f>COUNTIFS('Résultats en liste'!$B:$B,VLOOKUP($A$2,Tableau4[],2),'Résultats en liste'!$C:$C,$A20,'Résultats en liste'!$D:$D,D$4)</f>
        <v>0</v>
      </c>
      <c r="E20" s="5">
        <f>COUNTIFS('Résultats en liste'!$B:$B,VLOOKUP($A$2,Tableau4[],2),'Résultats en liste'!$C:$C,$A20,'Résultats en liste'!$D:$D,E$4)</f>
        <v>0</v>
      </c>
      <c r="F20" s="5">
        <f>COUNTIFS('Résultats en liste'!$B:$B,VLOOKUP($A$2,Tableau4[],2),'Résultats en liste'!$C:$C,$A20,'Résultats en liste'!$D:$D,F$4)</f>
        <v>0</v>
      </c>
      <c r="G20" s="5">
        <f>COUNTIFS('Résultats en liste'!$B:$B,VLOOKUP($A$2,Tableau4[],2),'Résultats en liste'!$C:$C,$A20,'Résultats en liste'!$D:$D,G$4)</f>
        <v>0</v>
      </c>
      <c r="H20" s="5">
        <f>COUNTIFS('Résultats en liste'!$B:$B,VLOOKUP($A$2,Tableau4[],2),'Résultats en liste'!$C:$C,$A20,'Résultats en liste'!$D:$D,H$4)</f>
        <v>0</v>
      </c>
      <c r="I20" s="5">
        <f>COUNTIFS('Résultats en liste'!$B:$B,VLOOKUP($A$2,Tableau4[],2),'Résultats en liste'!$C:$C,$A20,'Résultats en liste'!$D:$D,I$4)</f>
        <v>0</v>
      </c>
      <c r="J20" s="5">
        <f>COUNTIFS('Résultats en liste'!$B:$B,VLOOKUP($A$2,Tableau4[],2),'Résultats en liste'!$C:$C,$A20,'Résultats en liste'!$D:$D,J$4)</f>
        <v>0</v>
      </c>
      <c r="K20" s="5">
        <f>COUNTIFS('Résultats en liste'!$B:$B,VLOOKUP($A$2,Tableau4[],2),'Résultats en liste'!$C:$C,$A20,'Résultats en liste'!$D:$D,K$4)</f>
        <v>0</v>
      </c>
      <c r="L20" s="5">
        <f>COUNTIFS('Résultats en liste'!$B:$B,VLOOKUP($A$2,Tableau4[],2),'Résultats en liste'!$C:$C,$A20,'Résultats en liste'!$D:$D,L$4)</f>
        <v>0</v>
      </c>
      <c r="M20" s="5">
        <f>COUNTIFS('Résultats en liste'!$B:$B,VLOOKUP($A$2,Tableau4[],2),'Résultats en liste'!$C:$C,$A20,'Résultats en liste'!$D:$D,M$4)</f>
        <v>0</v>
      </c>
      <c r="N20" s="5">
        <f>COUNTIFS('Résultats en liste'!$B:$B,VLOOKUP($A$2,Tableau4[],2),'Résultats en liste'!$C:$C,$A20,'Résultats en liste'!$D:$D,N$4)</f>
        <v>0</v>
      </c>
      <c r="O20" s="5">
        <f>COUNTIFS('Résultats en liste'!$B:$B,VLOOKUP($A$2,Tableau4[],2),'Résultats en liste'!$C:$C,$A20,'Résultats en liste'!$D:$D,O$4)</f>
        <v>0</v>
      </c>
      <c r="P20" s="5">
        <f>COUNTIFS('Résultats en liste'!$B:$B,VLOOKUP($A$2,Tableau4[],2),'Résultats en liste'!$C:$C,$A20,'Résultats en liste'!$D:$D,P$4)</f>
        <v>0</v>
      </c>
      <c r="Q20" s="5">
        <f>COUNTIFS('Résultats en liste'!$B:$B,VLOOKUP($A$2,Tableau4[],2),'Résultats en liste'!$C:$C,$A20,'Résultats en liste'!$D:$D,Q$4)</f>
        <v>0</v>
      </c>
      <c r="R20" s="5">
        <f>COUNTIFS('Résultats en liste'!$B:$B,VLOOKUP($A$2,Tableau4[],2),'Résultats en liste'!$C:$C,$A20,'Résultats en liste'!$D:$D,R$4)</f>
        <v>0</v>
      </c>
      <c r="S20" s="5">
        <f>COUNTIFS('Résultats en liste'!$B:$B,VLOOKUP($A$2,Tableau4[],2),'Résultats en liste'!$C:$C,$A20,'Résultats en liste'!$D:$D,S$4)</f>
        <v>0</v>
      </c>
      <c r="T20" s="5">
        <f>COUNTIFS('Résultats en liste'!$B:$B,VLOOKUP($A$2,Tableau4[],2),'Résultats en liste'!$C:$C,$A20,'Résultats en liste'!$D:$D,T$4)</f>
        <v>0</v>
      </c>
      <c r="U20" s="5">
        <f>COUNTIFS('Résultats en liste'!$B:$B,VLOOKUP($A$2,Tableau4[],2),'Résultats en liste'!$C:$C,$A20,'Résultats en liste'!$D:$D,U$4)</f>
        <v>0</v>
      </c>
      <c r="V20" s="5">
        <f>COUNTIFS('Résultats en liste'!$B:$B,VLOOKUP($A$2,Tableau4[],2),'Résultats en liste'!$C:$C,$A20,'Résultats en liste'!$D:$D,V$4)</f>
        <v>0</v>
      </c>
      <c r="W20" s="5">
        <f>COUNTIFS('Résultats en liste'!$B:$B,VLOOKUP($A$2,Tableau4[],2),'Résultats en liste'!$C:$C,$A20,'Résultats en liste'!$D:$D,W$4)</f>
        <v>0</v>
      </c>
      <c r="X20" s="5">
        <f>COUNTIFS('Résultats en liste'!$B:$B,VLOOKUP($A$2,Tableau4[],2),'Résultats en liste'!$C:$C,$A20,'Résultats en liste'!$D:$D,X$4)</f>
        <v>0</v>
      </c>
      <c r="Y20" s="5">
        <f t="shared" si="0"/>
        <v>0</v>
      </c>
      <c r="Z20" s="5">
        <f t="shared" si="1"/>
        <v>0</v>
      </c>
      <c r="AA20" s="5">
        <f t="shared" si="2"/>
        <v>0</v>
      </c>
      <c r="AB20" s="5">
        <f>COUNTIFS('Résultats en liste'!$B:$B,VLOOKUP($A$2,Tableau4[],2),'Résultats en liste'!C:C,A20,'Résultats en liste'!G:G,1)</f>
        <v>0</v>
      </c>
      <c r="AC20" s="5">
        <f>COUNTIFS('Résultats en liste'!$B:$B,VLOOKUP($A$2,Tableau4[],2),'Résultats en liste'!C:C,A20,'Résultats en liste'!H:H,1)</f>
        <v>0</v>
      </c>
      <c r="AD20" s="5">
        <f t="shared" si="3"/>
        <v>0</v>
      </c>
      <c r="AE20" s="9" t="str">
        <f t="shared" si="4"/>
        <v/>
      </c>
      <c r="AF20" s="5" t="str">
        <f t="array" ref="AF20">IFERROR(MATCH(1,(B20:V20)/(B20:V20),0),"")</f>
        <v/>
      </c>
      <c r="AG20" s="8" t="str">
        <f>IF(AE20="","",IF($A$2="Tous les circuits",INDEX('Résultats en liste'!B:B,MATCH(A20&amp;"_"&amp;AF20,'Résultats en liste'!E:E,0)),$A$2))</f>
        <v/>
      </c>
      <c r="AH20" s="10" t="str">
        <f>IF(AE20="","",INDEX('Résultats en liste'!A:A,MATCH(A20&amp;"_"&amp;AF20&amp;"_"&amp;AG20,'Résultats en liste'!F:F,0)))</f>
        <v/>
      </c>
      <c r="AI20" s="18">
        <f t="shared" ca="1" si="5"/>
        <v>37.000002000000002</v>
      </c>
      <c r="AJ20" s="18">
        <f t="shared" ca="1" si="6"/>
        <v>49</v>
      </c>
      <c r="AK20" s="18">
        <f t="shared" ca="1" si="7"/>
        <v>8.0000020000000003</v>
      </c>
      <c r="AL20" s="18">
        <f t="shared" ca="1" si="8"/>
        <v>22</v>
      </c>
      <c r="AM20" s="18">
        <f t="shared" ca="1" si="9"/>
        <v>15.000002</v>
      </c>
      <c r="AN20" s="18">
        <f t="shared" ca="1" si="10"/>
        <v>29</v>
      </c>
      <c r="AO20" s="18">
        <f t="shared" ca="1" si="11"/>
        <v>13.000002</v>
      </c>
      <c r="AP20" s="18">
        <f t="shared" ca="1" si="12"/>
        <v>27</v>
      </c>
      <c r="AQ20" s="18">
        <f t="shared" ca="1" si="13"/>
        <v>11.000002</v>
      </c>
      <c r="AR20" s="18">
        <f t="shared" ca="1" si="14"/>
        <v>25</v>
      </c>
      <c r="AS20" s="18">
        <f t="shared" ca="1" si="15"/>
        <v>152.00000199999999</v>
      </c>
      <c r="AT20" s="18">
        <f t="shared" ca="1" si="16"/>
        <v>48</v>
      </c>
    </row>
    <row r="21" spans="1:46" x14ac:dyDescent="0.25">
      <c r="A21" s="7" t="s">
        <v>109</v>
      </c>
      <c r="B21" s="5">
        <f>COUNTIFS('Résultats en liste'!$B:$B,VLOOKUP($A$2,Tableau4[],2),'Résultats en liste'!$C:$C,$A21,'Résultats en liste'!$D:$D,B$4)</f>
        <v>0</v>
      </c>
      <c r="C21" s="5">
        <f>COUNTIFS('Résultats en liste'!$B:$B,VLOOKUP($A$2,Tableau4[],2),'Résultats en liste'!$C:$C,$A21,'Résultats en liste'!$D:$D,C$4)</f>
        <v>0</v>
      </c>
      <c r="D21" s="5">
        <f>COUNTIFS('Résultats en liste'!$B:$B,VLOOKUP($A$2,Tableau4[],2),'Résultats en liste'!$C:$C,$A21,'Résultats en liste'!$D:$D,D$4)</f>
        <v>0</v>
      </c>
      <c r="E21" s="5">
        <f>COUNTIFS('Résultats en liste'!$B:$B,VLOOKUP($A$2,Tableau4[],2),'Résultats en liste'!$C:$C,$A21,'Résultats en liste'!$D:$D,E$4)</f>
        <v>0</v>
      </c>
      <c r="F21" s="5">
        <f>COUNTIFS('Résultats en liste'!$B:$B,VLOOKUP($A$2,Tableau4[],2),'Résultats en liste'!$C:$C,$A21,'Résultats en liste'!$D:$D,F$4)</f>
        <v>0</v>
      </c>
      <c r="G21" s="5">
        <f>COUNTIFS('Résultats en liste'!$B:$B,VLOOKUP($A$2,Tableau4[],2),'Résultats en liste'!$C:$C,$A21,'Résultats en liste'!$D:$D,G$4)</f>
        <v>0</v>
      </c>
      <c r="H21" s="5">
        <f>COUNTIFS('Résultats en liste'!$B:$B,VLOOKUP($A$2,Tableau4[],2),'Résultats en liste'!$C:$C,$A21,'Résultats en liste'!$D:$D,H$4)</f>
        <v>0</v>
      </c>
      <c r="I21" s="5">
        <f>COUNTIFS('Résultats en liste'!$B:$B,VLOOKUP($A$2,Tableau4[],2),'Résultats en liste'!$C:$C,$A21,'Résultats en liste'!$D:$D,I$4)</f>
        <v>0</v>
      </c>
      <c r="J21" s="5">
        <f>COUNTIFS('Résultats en liste'!$B:$B,VLOOKUP($A$2,Tableau4[],2),'Résultats en liste'!$C:$C,$A21,'Résultats en liste'!$D:$D,J$4)</f>
        <v>0</v>
      </c>
      <c r="K21" s="5">
        <f>COUNTIFS('Résultats en liste'!$B:$B,VLOOKUP($A$2,Tableau4[],2),'Résultats en liste'!$C:$C,$A21,'Résultats en liste'!$D:$D,K$4)</f>
        <v>0</v>
      </c>
      <c r="L21" s="5">
        <f>COUNTIFS('Résultats en liste'!$B:$B,VLOOKUP($A$2,Tableau4[],2),'Résultats en liste'!$C:$C,$A21,'Résultats en liste'!$D:$D,L$4)</f>
        <v>0</v>
      </c>
      <c r="M21" s="5">
        <f>COUNTIFS('Résultats en liste'!$B:$B,VLOOKUP($A$2,Tableau4[],2),'Résultats en liste'!$C:$C,$A21,'Résultats en liste'!$D:$D,M$4)</f>
        <v>0</v>
      </c>
      <c r="N21" s="5">
        <f>COUNTIFS('Résultats en liste'!$B:$B,VLOOKUP($A$2,Tableau4[],2),'Résultats en liste'!$C:$C,$A21,'Résultats en liste'!$D:$D,N$4)</f>
        <v>0</v>
      </c>
      <c r="O21" s="5">
        <f>COUNTIFS('Résultats en liste'!$B:$B,VLOOKUP($A$2,Tableau4[],2),'Résultats en liste'!$C:$C,$A21,'Résultats en liste'!$D:$D,O$4)</f>
        <v>0</v>
      </c>
      <c r="P21" s="5">
        <f>COUNTIFS('Résultats en liste'!$B:$B,VLOOKUP($A$2,Tableau4[],2),'Résultats en liste'!$C:$C,$A21,'Résultats en liste'!$D:$D,P$4)</f>
        <v>0</v>
      </c>
      <c r="Q21" s="5">
        <f>COUNTIFS('Résultats en liste'!$B:$B,VLOOKUP($A$2,Tableau4[],2),'Résultats en liste'!$C:$C,$A21,'Résultats en liste'!$D:$D,Q$4)</f>
        <v>0</v>
      </c>
      <c r="R21" s="5">
        <f>COUNTIFS('Résultats en liste'!$B:$B,VLOOKUP($A$2,Tableau4[],2),'Résultats en liste'!$C:$C,$A21,'Résultats en liste'!$D:$D,R$4)</f>
        <v>0</v>
      </c>
      <c r="S21" s="5">
        <f>COUNTIFS('Résultats en liste'!$B:$B,VLOOKUP($A$2,Tableau4[],2),'Résultats en liste'!$C:$C,$A21,'Résultats en liste'!$D:$D,S$4)</f>
        <v>0</v>
      </c>
      <c r="T21" s="5">
        <f>COUNTIFS('Résultats en liste'!$B:$B,VLOOKUP($A$2,Tableau4[],2),'Résultats en liste'!$C:$C,$A21,'Résultats en liste'!$D:$D,T$4)</f>
        <v>0</v>
      </c>
      <c r="U21" s="5">
        <f>COUNTIFS('Résultats en liste'!$B:$B,VLOOKUP($A$2,Tableau4[],2),'Résultats en liste'!$C:$C,$A21,'Résultats en liste'!$D:$D,U$4)</f>
        <v>0</v>
      </c>
      <c r="V21" s="5">
        <f>COUNTIFS('Résultats en liste'!$B:$B,VLOOKUP($A$2,Tableau4[],2),'Résultats en liste'!$C:$C,$A21,'Résultats en liste'!$D:$D,V$4)</f>
        <v>0</v>
      </c>
      <c r="W21" s="5">
        <f>COUNTIFS('Résultats en liste'!$B:$B,VLOOKUP($A$2,Tableau4[],2),'Résultats en liste'!$C:$C,$A21,'Résultats en liste'!$D:$D,W$4)</f>
        <v>0</v>
      </c>
      <c r="X21" s="5">
        <f>COUNTIFS('Résultats en liste'!$B:$B,VLOOKUP($A$2,Tableau4[],2),'Résultats en liste'!$C:$C,$A21,'Résultats en liste'!$D:$D,X$4)</f>
        <v>0</v>
      </c>
      <c r="Y21" s="5">
        <f t="shared" si="0"/>
        <v>0</v>
      </c>
      <c r="Z21" s="5">
        <f t="shared" si="1"/>
        <v>0</v>
      </c>
      <c r="AA21" s="5">
        <f t="shared" si="2"/>
        <v>0</v>
      </c>
      <c r="AB21" s="5">
        <f>COUNTIFS('Résultats en liste'!$B:$B,VLOOKUP($A$2,Tableau4[],2),'Résultats en liste'!C:C,A21,'Résultats en liste'!G:G,1)</f>
        <v>0</v>
      </c>
      <c r="AC21" s="5">
        <f>COUNTIFS('Résultats en liste'!$B:$B,VLOOKUP($A$2,Tableau4[],2),'Résultats en liste'!C:C,A21,'Résultats en liste'!H:H,1)</f>
        <v>0</v>
      </c>
      <c r="AD21" s="5">
        <f t="shared" si="3"/>
        <v>0</v>
      </c>
      <c r="AE21" s="9" t="str">
        <f t="shared" si="4"/>
        <v/>
      </c>
      <c r="AF21" s="5" t="str">
        <f t="array" ref="AF21">IFERROR(MATCH(1,(B21:V21)/(B21:V21),0),"")</f>
        <v/>
      </c>
      <c r="AG21" s="8" t="str">
        <f>IF(AE21="","",IF($A$2="Tous les circuits",INDEX('Résultats en liste'!B:B,MATCH(A21&amp;"_"&amp;AF21,'Résultats en liste'!E:E,0)),$A$2))</f>
        <v/>
      </c>
      <c r="AH21" s="10" t="str">
        <f>IF(AE21="","",INDEX('Résultats en liste'!A:A,MATCH(A21&amp;"_"&amp;AF21&amp;"_"&amp;AG21,'Résultats en liste'!F:F,0)))</f>
        <v/>
      </c>
      <c r="AI21" s="18">
        <f t="shared" ca="1" si="5"/>
        <v>37.000002100000003</v>
      </c>
      <c r="AJ21" s="18">
        <f t="shared" ca="1" si="6"/>
        <v>50</v>
      </c>
      <c r="AK21" s="18">
        <f t="shared" ca="1" si="7"/>
        <v>8.0000020999999997</v>
      </c>
      <c r="AL21" s="18">
        <f t="shared" ca="1" si="8"/>
        <v>23</v>
      </c>
      <c r="AM21" s="18">
        <f t="shared" ca="1" si="9"/>
        <v>15.0000021</v>
      </c>
      <c r="AN21" s="18">
        <f t="shared" ca="1" si="10"/>
        <v>30</v>
      </c>
      <c r="AO21" s="18">
        <f t="shared" ca="1" si="11"/>
        <v>13.0000021</v>
      </c>
      <c r="AP21" s="18">
        <f t="shared" ca="1" si="12"/>
        <v>28</v>
      </c>
      <c r="AQ21" s="18">
        <f t="shared" ca="1" si="13"/>
        <v>11.0000021</v>
      </c>
      <c r="AR21" s="18">
        <f t="shared" ca="1" si="14"/>
        <v>26</v>
      </c>
      <c r="AS21" s="18">
        <f t="shared" ca="1" si="15"/>
        <v>152.00000209999999</v>
      </c>
      <c r="AT21" s="18">
        <f t="shared" ca="1" si="16"/>
        <v>49</v>
      </c>
    </row>
    <row r="22" spans="1:46" x14ac:dyDescent="0.25">
      <c r="A22" s="7" t="s">
        <v>55</v>
      </c>
      <c r="B22" s="5">
        <f>COUNTIFS('Résultats en liste'!$B:$B,VLOOKUP($A$2,Tableau4[],2),'Résultats en liste'!$C:$C,$A22,'Résultats en liste'!$D:$D,B$4)</f>
        <v>0</v>
      </c>
      <c r="C22" s="5">
        <f>COUNTIFS('Résultats en liste'!$B:$B,VLOOKUP($A$2,Tableau4[],2),'Résultats en liste'!$C:$C,$A22,'Résultats en liste'!$D:$D,C$4)</f>
        <v>0</v>
      </c>
      <c r="D22" s="5">
        <f>COUNTIFS('Résultats en liste'!$B:$B,VLOOKUP($A$2,Tableau4[],2),'Résultats en liste'!$C:$C,$A22,'Résultats en liste'!$D:$D,D$4)</f>
        <v>0</v>
      </c>
      <c r="E22" s="5">
        <f>COUNTIFS('Résultats en liste'!$B:$B,VLOOKUP($A$2,Tableau4[],2),'Résultats en liste'!$C:$C,$A22,'Résultats en liste'!$D:$D,E$4)</f>
        <v>0</v>
      </c>
      <c r="F22" s="5">
        <f>COUNTIFS('Résultats en liste'!$B:$B,VLOOKUP($A$2,Tableau4[],2),'Résultats en liste'!$C:$C,$A22,'Résultats en liste'!$D:$D,F$4)</f>
        <v>0</v>
      </c>
      <c r="G22" s="5">
        <f>COUNTIFS('Résultats en liste'!$B:$B,VLOOKUP($A$2,Tableau4[],2),'Résultats en liste'!$C:$C,$A22,'Résultats en liste'!$D:$D,G$4)</f>
        <v>0</v>
      </c>
      <c r="H22" s="5">
        <f>COUNTIFS('Résultats en liste'!$B:$B,VLOOKUP($A$2,Tableau4[],2),'Résultats en liste'!$C:$C,$A22,'Résultats en liste'!$D:$D,H$4)</f>
        <v>1</v>
      </c>
      <c r="I22" s="5">
        <f>COUNTIFS('Résultats en liste'!$B:$B,VLOOKUP($A$2,Tableau4[],2),'Résultats en liste'!$C:$C,$A22,'Résultats en liste'!$D:$D,I$4)</f>
        <v>0</v>
      </c>
      <c r="J22" s="5">
        <f>COUNTIFS('Résultats en liste'!$B:$B,VLOOKUP($A$2,Tableau4[],2),'Résultats en liste'!$C:$C,$A22,'Résultats en liste'!$D:$D,J$4)</f>
        <v>0</v>
      </c>
      <c r="K22" s="5">
        <f>COUNTIFS('Résultats en liste'!$B:$B,VLOOKUP($A$2,Tableau4[],2),'Résultats en liste'!$C:$C,$A22,'Résultats en liste'!$D:$D,K$4)</f>
        <v>0</v>
      </c>
      <c r="L22" s="5">
        <f>COUNTIFS('Résultats en liste'!$B:$B,VLOOKUP($A$2,Tableau4[],2),'Résultats en liste'!$C:$C,$A22,'Résultats en liste'!$D:$D,L$4)</f>
        <v>2</v>
      </c>
      <c r="M22" s="5">
        <f>COUNTIFS('Résultats en liste'!$B:$B,VLOOKUP($A$2,Tableau4[],2),'Résultats en liste'!$C:$C,$A22,'Résultats en liste'!$D:$D,M$4)</f>
        <v>1</v>
      </c>
      <c r="N22" s="5">
        <f>COUNTIFS('Résultats en liste'!$B:$B,VLOOKUP($A$2,Tableau4[],2),'Résultats en liste'!$C:$C,$A22,'Résultats en liste'!$D:$D,N$4)</f>
        <v>0</v>
      </c>
      <c r="O22" s="5">
        <f>COUNTIFS('Résultats en liste'!$B:$B,VLOOKUP($A$2,Tableau4[],2),'Résultats en liste'!$C:$C,$A22,'Résultats en liste'!$D:$D,O$4)</f>
        <v>1</v>
      </c>
      <c r="P22" s="5">
        <f>COUNTIFS('Résultats en liste'!$B:$B,VLOOKUP($A$2,Tableau4[],2),'Résultats en liste'!$C:$C,$A22,'Résultats en liste'!$D:$D,P$4)</f>
        <v>0</v>
      </c>
      <c r="Q22" s="5">
        <f>COUNTIFS('Résultats en liste'!$B:$B,VLOOKUP($A$2,Tableau4[],2),'Résultats en liste'!$C:$C,$A22,'Résultats en liste'!$D:$D,Q$4)</f>
        <v>1</v>
      </c>
      <c r="R22" s="5">
        <f>COUNTIFS('Résultats en liste'!$B:$B,VLOOKUP($A$2,Tableau4[],2),'Résultats en liste'!$C:$C,$A22,'Résultats en liste'!$D:$D,R$4)</f>
        <v>1</v>
      </c>
      <c r="S22" s="5">
        <f>COUNTIFS('Résultats en liste'!$B:$B,VLOOKUP($A$2,Tableau4[],2),'Résultats en liste'!$C:$C,$A22,'Résultats en liste'!$D:$D,S$4)</f>
        <v>0</v>
      </c>
      <c r="T22" s="5">
        <f>COUNTIFS('Résultats en liste'!$B:$B,VLOOKUP($A$2,Tableau4[],2),'Résultats en liste'!$C:$C,$A22,'Résultats en liste'!$D:$D,T$4)</f>
        <v>0</v>
      </c>
      <c r="U22" s="5">
        <f>COUNTIFS('Résultats en liste'!$B:$B,VLOOKUP($A$2,Tableau4[],2),'Résultats en liste'!$C:$C,$A22,'Résultats en liste'!$D:$D,U$4)</f>
        <v>0</v>
      </c>
      <c r="V22" s="5">
        <f>COUNTIFS('Résultats en liste'!$B:$B,VLOOKUP($A$2,Tableau4[],2),'Résultats en liste'!$C:$C,$A22,'Résultats en liste'!$D:$D,V$4)</f>
        <v>0</v>
      </c>
      <c r="W22" s="5">
        <f>COUNTIFS('Résultats en liste'!$B:$B,VLOOKUP($A$2,Tableau4[],2),'Résultats en liste'!$C:$C,$A22,'Résultats en liste'!$D:$D,W$4)</f>
        <v>0</v>
      </c>
      <c r="X22" s="5">
        <f>COUNTIFS('Résultats en liste'!$B:$B,VLOOKUP($A$2,Tableau4[],2),'Résultats en liste'!$C:$C,$A22,'Résultats en liste'!$D:$D,X$4)</f>
        <v>0</v>
      </c>
      <c r="Y22" s="5">
        <f t="shared" si="0"/>
        <v>7</v>
      </c>
      <c r="Z22" s="5">
        <f t="shared" si="1"/>
        <v>0</v>
      </c>
      <c r="AA22" s="5">
        <f t="shared" si="2"/>
        <v>0</v>
      </c>
      <c r="AB22" s="5">
        <f>COUNTIFS('Résultats en liste'!$B:$B,VLOOKUP($A$2,Tableau4[],2),'Résultats en liste'!C:C,A22,'Résultats en liste'!G:G,1)</f>
        <v>0</v>
      </c>
      <c r="AC22" s="5">
        <f>COUNTIFS('Résultats en liste'!$B:$B,VLOOKUP($A$2,Tableau4[],2),'Résultats en liste'!C:C,A22,'Résultats en liste'!H:H,1)</f>
        <v>0</v>
      </c>
      <c r="AD22" s="5">
        <f t="shared" si="3"/>
        <v>0</v>
      </c>
      <c r="AE22" s="9">
        <f t="shared" si="4"/>
        <v>12.571428571428571</v>
      </c>
      <c r="AF22" s="5">
        <f t="array" ref="AF22">IFERROR(MATCH(1,(B22:V22)/(B22:V22),0),"")</f>
        <v>7</v>
      </c>
      <c r="AG22" s="8" t="str">
        <f>IF(AE22="","",IF($A$2="Tous les circuits",INDEX('Résultats en liste'!B:B,MATCH(A22&amp;"_"&amp;AF22,'Résultats en liste'!E:E,0)),$A$2))</f>
        <v>Suzuka</v>
      </c>
      <c r="AH22" s="10">
        <f>IF(AE22="","",INDEX('Résultats en liste'!A:A,MATCH(A22&amp;"_"&amp;AF22&amp;"_"&amp;AG22,'Résultats en liste'!F:F,0)))</f>
        <v>42848</v>
      </c>
      <c r="AI22" s="18">
        <f t="shared" ca="1" si="5"/>
        <v>15.000002200000001</v>
      </c>
      <c r="AJ22" s="18">
        <f t="shared" ca="1" si="6"/>
        <v>16</v>
      </c>
      <c r="AK22" s="18">
        <f t="shared" ca="1" si="7"/>
        <v>8.0000022000000008</v>
      </c>
      <c r="AL22" s="18">
        <f t="shared" ca="1" si="8"/>
        <v>24</v>
      </c>
      <c r="AM22" s="18">
        <f t="shared" ca="1" si="9"/>
        <v>15.000002200000001</v>
      </c>
      <c r="AN22" s="18">
        <f t="shared" ca="1" si="10"/>
        <v>31</v>
      </c>
      <c r="AO22" s="18">
        <f t="shared" ca="1" si="11"/>
        <v>13.000002200000001</v>
      </c>
      <c r="AP22" s="18">
        <f t="shared" ca="1" si="12"/>
        <v>29</v>
      </c>
      <c r="AQ22" s="18">
        <f t="shared" ca="1" si="13"/>
        <v>11.000002200000001</v>
      </c>
      <c r="AR22" s="18">
        <f t="shared" ca="1" si="14"/>
        <v>27</v>
      </c>
      <c r="AS22" s="18">
        <f t="shared" ca="1" si="15"/>
        <v>27.000002200000001</v>
      </c>
      <c r="AT22" s="18">
        <f t="shared" ca="1" si="16"/>
        <v>27</v>
      </c>
    </row>
    <row r="23" spans="1:46" x14ac:dyDescent="0.25">
      <c r="A23" s="7" t="s">
        <v>10</v>
      </c>
      <c r="B23" s="5">
        <f>COUNTIFS('Résultats en liste'!$B:$B,VLOOKUP($A$2,Tableau4[],2),'Résultats en liste'!$C:$C,$A23,'Résultats en liste'!$D:$D,B$4)</f>
        <v>0</v>
      </c>
      <c r="C23" s="5">
        <f>COUNTIFS('Résultats en liste'!$B:$B,VLOOKUP($A$2,Tableau4[],2),'Résultats en liste'!$C:$C,$A23,'Résultats en liste'!$D:$D,C$4)</f>
        <v>0</v>
      </c>
      <c r="D23" s="5">
        <f>COUNTIFS('Résultats en liste'!$B:$B,VLOOKUP($A$2,Tableau4[],2),'Résultats en liste'!$C:$C,$A23,'Résultats en liste'!$D:$D,D$4)</f>
        <v>0</v>
      </c>
      <c r="E23" s="5">
        <f>COUNTIFS('Résultats en liste'!$B:$B,VLOOKUP($A$2,Tableau4[],2),'Résultats en liste'!$C:$C,$A23,'Résultats en liste'!$D:$D,E$4)</f>
        <v>0</v>
      </c>
      <c r="F23" s="5">
        <f>COUNTIFS('Résultats en liste'!$B:$B,VLOOKUP($A$2,Tableau4[],2),'Résultats en liste'!$C:$C,$A23,'Résultats en liste'!$D:$D,F$4)</f>
        <v>0</v>
      </c>
      <c r="G23" s="5">
        <f>COUNTIFS('Résultats en liste'!$B:$B,VLOOKUP($A$2,Tableau4[],2),'Résultats en liste'!$C:$C,$A23,'Résultats en liste'!$D:$D,G$4)</f>
        <v>0</v>
      </c>
      <c r="H23" s="5">
        <f>COUNTIFS('Résultats en liste'!$B:$B,VLOOKUP($A$2,Tableau4[],2),'Résultats en liste'!$C:$C,$A23,'Résultats en liste'!$D:$D,H$4)</f>
        <v>0</v>
      </c>
      <c r="I23" s="5">
        <f>COUNTIFS('Résultats en liste'!$B:$B,VLOOKUP($A$2,Tableau4[],2),'Résultats en liste'!$C:$C,$A23,'Résultats en liste'!$D:$D,I$4)</f>
        <v>1</v>
      </c>
      <c r="J23" s="5">
        <f>COUNTIFS('Résultats en liste'!$B:$B,VLOOKUP($A$2,Tableau4[],2),'Résultats en liste'!$C:$C,$A23,'Résultats en liste'!$D:$D,J$4)</f>
        <v>0</v>
      </c>
      <c r="K23" s="5">
        <f>COUNTIFS('Résultats en liste'!$B:$B,VLOOKUP($A$2,Tableau4[],2),'Résultats en liste'!$C:$C,$A23,'Résultats en liste'!$D:$D,K$4)</f>
        <v>0</v>
      </c>
      <c r="L23" s="5">
        <f>COUNTIFS('Résultats en liste'!$B:$B,VLOOKUP($A$2,Tableau4[],2),'Résultats en liste'!$C:$C,$A23,'Résultats en liste'!$D:$D,L$4)</f>
        <v>1</v>
      </c>
      <c r="M23" s="5">
        <f>COUNTIFS('Résultats en liste'!$B:$B,VLOOKUP($A$2,Tableau4[],2),'Résultats en liste'!$C:$C,$A23,'Résultats en liste'!$D:$D,M$4)</f>
        <v>0</v>
      </c>
      <c r="N23" s="5">
        <f>COUNTIFS('Résultats en liste'!$B:$B,VLOOKUP($A$2,Tableau4[],2),'Résultats en liste'!$C:$C,$A23,'Résultats en liste'!$D:$D,N$4)</f>
        <v>0</v>
      </c>
      <c r="O23" s="5">
        <f>COUNTIFS('Résultats en liste'!$B:$B,VLOOKUP($A$2,Tableau4[],2),'Résultats en liste'!$C:$C,$A23,'Résultats en liste'!$D:$D,O$4)</f>
        <v>0</v>
      </c>
      <c r="P23" s="5">
        <f>COUNTIFS('Résultats en liste'!$B:$B,VLOOKUP($A$2,Tableau4[],2),'Résultats en liste'!$C:$C,$A23,'Résultats en liste'!$D:$D,P$4)</f>
        <v>0</v>
      </c>
      <c r="Q23" s="5">
        <f>COUNTIFS('Résultats en liste'!$B:$B,VLOOKUP($A$2,Tableau4[],2),'Résultats en liste'!$C:$C,$A23,'Résultats en liste'!$D:$D,Q$4)</f>
        <v>0</v>
      </c>
      <c r="R23" s="5">
        <f>COUNTIFS('Résultats en liste'!$B:$B,VLOOKUP($A$2,Tableau4[],2),'Résultats en liste'!$C:$C,$A23,'Résultats en liste'!$D:$D,R$4)</f>
        <v>0</v>
      </c>
      <c r="S23" s="5">
        <f>COUNTIFS('Résultats en liste'!$B:$B,VLOOKUP($A$2,Tableau4[],2),'Résultats en liste'!$C:$C,$A23,'Résultats en liste'!$D:$D,S$4)</f>
        <v>0</v>
      </c>
      <c r="T23" s="5">
        <f>COUNTIFS('Résultats en liste'!$B:$B,VLOOKUP($A$2,Tableau4[],2),'Résultats en liste'!$C:$C,$A23,'Résultats en liste'!$D:$D,T$4)</f>
        <v>0</v>
      </c>
      <c r="U23" s="5">
        <f>COUNTIFS('Résultats en liste'!$B:$B,VLOOKUP($A$2,Tableau4[],2),'Résultats en liste'!$C:$C,$A23,'Résultats en liste'!$D:$D,U$4)</f>
        <v>0</v>
      </c>
      <c r="V23" s="5">
        <f>COUNTIFS('Résultats en liste'!$B:$B,VLOOKUP($A$2,Tableau4[],2),'Résultats en liste'!$C:$C,$A23,'Résultats en liste'!$D:$D,V$4)</f>
        <v>0</v>
      </c>
      <c r="W23" s="5">
        <f>COUNTIFS('Résultats en liste'!$B:$B,VLOOKUP($A$2,Tableau4[],2),'Résultats en liste'!$C:$C,$A23,'Résultats en liste'!$D:$D,W$4)</f>
        <v>0</v>
      </c>
      <c r="X23" s="5">
        <f>COUNTIFS('Résultats en liste'!$B:$B,VLOOKUP($A$2,Tableau4[],2),'Résultats en liste'!$C:$C,$A23,'Résultats en liste'!$D:$D,X$4)</f>
        <v>2</v>
      </c>
      <c r="Y23" s="5">
        <f t="shared" si="0"/>
        <v>4</v>
      </c>
      <c r="Z23" s="5">
        <f t="shared" si="1"/>
        <v>0</v>
      </c>
      <c r="AA23" s="5">
        <f t="shared" si="2"/>
        <v>0</v>
      </c>
      <c r="AB23" s="5">
        <f>COUNTIFS('Résultats en liste'!$B:$B,VLOOKUP($A$2,Tableau4[],2),'Résultats en liste'!C:C,A23,'Résultats en liste'!G:G,1)</f>
        <v>0</v>
      </c>
      <c r="AC23" s="5">
        <f>COUNTIFS('Résultats en liste'!$B:$B,VLOOKUP($A$2,Tableau4[],2),'Résultats en liste'!C:C,A23,'Résultats en liste'!H:H,1)</f>
        <v>0</v>
      </c>
      <c r="AD23" s="5">
        <f t="shared" si="3"/>
        <v>2</v>
      </c>
      <c r="AE23" s="9">
        <f t="shared" si="4"/>
        <v>9.5</v>
      </c>
      <c r="AF23" s="5">
        <f t="array" ref="AF23">IFERROR(MATCH(1,(B23:V23)/(B23:V23),0),"")</f>
        <v>8</v>
      </c>
      <c r="AG23" s="8" t="str">
        <f>IF(AE23="","",IF($A$2="Tous les circuits",INDEX('Résultats en liste'!B:B,MATCH(A23&amp;"_"&amp;AF23,'Résultats en liste'!E:E,0)),$A$2))</f>
        <v>Suzuka</v>
      </c>
      <c r="AH23" s="10">
        <f>IF(AE23="","",INDEX('Résultats en liste'!A:A,MATCH(A23&amp;"_"&amp;AF23&amp;"_"&amp;AG23,'Résultats en liste'!F:F,0)))</f>
        <v>43576</v>
      </c>
      <c r="AI23" s="18">
        <f t="shared" ca="1" si="5"/>
        <v>26.000002299999998</v>
      </c>
      <c r="AJ23" s="18">
        <f t="shared" ca="1" si="6"/>
        <v>26</v>
      </c>
      <c r="AK23" s="18">
        <f t="shared" ca="1" si="7"/>
        <v>8.0000023000000002</v>
      </c>
      <c r="AL23" s="18">
        <f t="shared" ca="1" si="8"/>
        <v>25</v>
      </c>
      <c r="AM23" s="18">
        <f t="shared" ca="1" si="9"/>
        <v>15.0000023</v>
      </c>
      <c r="AN23" s="18">
        <f t="shared" ca="1" si="10"/>
        <v>32</v>
      </c>
      <c r="AO23" s="18">
        <f t="shared" ca="1" si="11"/>
        <v>13.0000023</v>
      </c>
      <c r="AP23" s="18">
        <f t="shared" ca="1" si="12"/>
        <v>30</v>
      </c>
      <c r="AQ23" s="18">
        <f t="shared" ca="1" si="13"/>
        <v>11.0000023</v>
      </c>
      <c r="AR23" s="18">
        <f t="shared" ca="1" si="14"/>
        <v>28</v>
      </c>
      <c r="AS23" s="18">
        <f t="shared" ca="1" si="15"/>
        <v>18.000002299999998</v>
      </c>
      <c r="AT23" s="18">
        <f t="shared" ca="1" si="16"/>
        <v>18</v>
      </c>
    </row>
    <row r="24" spans="1:46" x14ac:dyDescent="0.25">
      <c r="A24" s="7" t="s">
        <v>129</v>
      </c>
      <c r="B24" s="5">
        <f>COUNTIFS('Résultats en liste'!$B:$B,VLOOKUP($A$2,Tableau4[],2),'Résultats en liste'!$C:$C,$A24,'Résultats en liste'!$D:$D,B$4)</f>
        <v>0</v>
      </c>
      <c r="C24" s="5">
        <f>COUNTIFS('Résultats en liste'!$B:$B,VLOOKUP($A$2,Tableau4[],2),'Résultats en liste'!$C:$C,$A24,'Résultats en liste'!$D:$D,C$4)</f>
        <v>0</v>
      </c>
      <c r="D24" s="5">
        <f>COUNTIFS('Résultats en liste'!$B:$B,VLOOKUP($A$2,Tableau4[],2),'Résultats en liste'!$C:$C,$A24,'Résultats en liste'!$D:$D,D$4)</f>
        <v>0</v>
      </c>
      <c r="E24" s="5">
        <f>COUNTIFS('Résultats en liste'!$B:$B,VLOOKUP($A$2,Tableau4[],2),'Résultats en liste'!$C:$C,$A24,'Résultats en liste'!$D:$D,E$4)</f>
        <v>0</v>
      </c>
      <c r="F24" s="5">
        <f>COUNTIFS('Résultats en liste'!$B:$B,VLOOKUP($A$2,Tableau4[],2),'Résultats en liste'!$C:$C,$A24,'Résultats en liste'!$D:$D,F$4)</f>
        <v>0</v>
      </c>
      <c r="G24" s="5">
        <f>COUNTIFS('Résultats en liste'!$B:$B,VLOOKUP($A$2,Tableau4[],2),'Résultats en liste'!$C:$C,$A24,'Résultats en liste'!$D:$D,G$4)</f>
        <v>0</v>
      </c>
      <c r="H24" s="5">
        <f>COUNTIFS('Résultats en liste'!$B:$B,VLOOKUP($A$2,Tableau4[],2),'Résultats en liste'!$C:$C,$A24,'Résultats en liste'!$D:$D,H$4)</f>
        <v>0</v>
      </c>
      <c r="I24" s="5">
        <f>COUNTIFS('Résultats en liste'!$B:$B,VLOOKUP($A$2,Tableau4[],2),'Résultats en liste'!$C:$C,$A24,'Résultats en liste'!$D:$D,I$4)</f>
        <v>0</v>
      </c>
      <c r="J24" s="5">
        <f>COUNTIFS('Résultats en liste'!$B:$B,VLOOKUP($A$2,Tableau4[],2),'Résultats en liste'!$C:$C,$A24,'Résultats en liste'!$D:$D,J$4)</f>
        <v>0</v>
      </c>
      <c r="K24" s="5">
        <f>COUNTIFS('Résultats en liste'!$B:$B,VLOOKUP($A$2,Tableau4[],2),'Résultats en liste'!$C:$C,$A24,'Résultats en liste'!$D:$D,K$4)</f>
        <v>0</v>
      </c>
      <c r="L24" s="5">
        <f>COUNTIFS('Résultats en liste'!$B:$B,VLOOKUP($A$2,Tableau4[],2),'Résultats en liste'!$C:$C,$A24,'Résultats en liste'!$D:$D,L$4)</f>
        <v>0</v>
      </c>
      <c r="M24" s="5">
        <f>COUNTIFS('Résultats en liste'!$B:$B,VLOOKUP($A$2,Tableau4[],2),'Résultats en liste'!$C:$C,$A24,'Résultats en liste'!$D:$D,M$4)</f>
        <v>0</v>
      </c>
      <c r="N24" s="5">
        <f>COUNTIFS('Résultats en liste'!$B:$B,VLOOKUP($A$2,Tableau4[],2),'Résultats en liste'!$C:$C,$A24,'Résultats en liste'!$D:$D,N$4)</f>
        <v>0</v>
      </c>
      <c r="O24" s="5">
        <f>COUNTIFS('Résultats en liste'!$B:$B,VLOOKUP($A$2,Tableau4[],2),'Résultats en liste'!$C:$C,$A24,'Résultats en liste'!$D:$D,O$4)</f>
        <v>0</v>
      </c>
      <c r="P24" s="5">
        <f>COUNTIFS('Résultats en liste'!$B:$B,VLOOKUP($A$2,Tableau4[],2),'Résultats en liste'!$C:$C,$A24,'Résultats en liste'!$D:$D,P$4)</f>
        <v>0</v>
      </c>
      <c r="Q24" s="5">
        <f>COUNTIFS('Résultats en liste'!$B:$B,VLOOKUP($A$2,Tableau4[],2),'Résultats en liste'!$C:$C,$A24,'Résultats en liste'!$D:$D,Q$4)</f>
        <v>0</v>
      </c>
      <c r="R24" s="5">
        <f>COUNTIFS('Résultats en liste'!$B:$B,VLOOKUP($A$2,Tableau4[],2),'Résultats en liste'!$C:$C,$A24,'Résultats en liste'!$D:$D,R$4)</f>
        <v>0</v>
      </c>
      <c r="S24" s="5">
        <f>COUNTIFS('Résultats en liste'!$B:$B,VLOOKUP($A$2,Tableau4[],2),'Résultats en liste'!$C:$C,$A24,'Résultats en liste'!$D:$D,S$4)</f>
        <v>0</v>
      </c>
      <c r="T24" s="5">
        <f>COUNTIFS('Résultats en liste'!$B:$B,VLOOKUP($A$2,Tableau4[],2),'Résultats en liste'!$C:$C,$A24,'Résultats en liste'!$D:$D,T$4)</f>
        <v>0</v>
      </c>
      <c r="U24" s="5">
        <f>COUNTIFS('Résultats en liste'!$B:$B,VLOOKUP($A$2,Tableau4[],2),'Résultats en liste'!$C:$C,$A24,'Résultats en liste'!$D:$D,U$4)</f>
        <v>0</v>
      </c>
      <c r="V24" s="5">
        <f>COUNTIFS('Résultats en liste'!$B:$B,VLOOKUP($A$2,Tableau4[],2),'Résultats en liste'!$C:$C,$A24,'Résultats en liste'!$D:$D,V$4)</f>
        <v>0</v>
      </c>
      <c r="W24" s="5">
        <f>COUNTIFS('Résultats en liste'!$B:$B,VLOOKUP($A$2,Tableau4[],2),'Résultats en liste'!$C:$C,$A24,'Résultats en liste'!$D:$D,W$4)</f>
        <v>0</v>
      </c>
      <c r="X24" s="5">
        <f>COUNTIFS('Résultats en liste'!$B:$B,VLOOKUP($A$2,Tableau4[],2),'Résultats en liste'!$C:$C,$A24,'Résultats en liste'!$D:$D,X$4)</f>
        <v>0</v>
      </c>
      <c r="Y24" s="5">
        <f t="shared" si="0"/>
        <v>0</v>
      </c>
      <c r="Z24" s="5">
        <f t="shared" si="1"/>
        <v>0</v>
      </c>
      <c r="AA24" s="5">
        <f t="shared" si="2"/>
        <v>0</v>
      </c>
      <c r="AB24" s="5">
        <f>COUNTIFS('Résultats en liste'!$B:$B,VLOOKUP($A$2,Tableau4[],2),'Résultats en liste'!C:C,A24,'Résultats en liste'!G:G,1)</f>
        <v>0</v>
      </c>
      <c r="AC24" s="5">
        <f>COUNTIFS('Résultats en liste'!$B:$B,VLOOKUP($A$2,Tableau4[],2),'Résultats en liste'!C:C,A24,'Résultats en liste'!H:H,1)</f>
        <v>0</v>
      </c>
      <c r="AD24" s="5">
        <f t="shared" si="3"/>
        <v>0</v>
      </c>
      <c r="AE24" s="9" t="str">
        <f t="shared" si="4"/>
        <v/>
      </c>
      <c r="AF24" s="5" t="str">
        <f t="array" ref="AF24">IFERROR(MATCH(1,(B24:V24)/(B24:V24),0),"")</f>
        <v/>
      </c>
      <c r="AG24" s="8" t="str">
        <f>IF(AE24="","",IF($A$2="Tous les circuits",INDEX('Résultats en liste'!B:B,MATCH(A24&amp;"_"&amp;AF24,'Résultats en liste'!E:E,0)),$A$2))</f>
        <v/>
      </c>
      <c r="AH24" s="10" t="str">
        <f>IF(AE24="","",INDEX('Résultats en liste'!A:A,MATCH(A24&amp;"_"&amp;AF24&amp;"_"&amp;AG24,'Résultats en liste'!F:F,0)))</f>
        <v/>
      </c>
      <c r="AI24" s="18">
        <f t="shared" ca="1" si="5"/>
        <v>37.0000024</v>
      </c>
      <c r="AJ24" s="18">
        <f t="shared" ca="1" si="6"/>
        <v>51</v>
      </c>
      <c r="AK24" s="18">
        <f t="shared" ca="1" si="7"/>
        <v>8.0000023999999996</v>
      </c>
      <c r="AL24" s="18">
        <f t="shared" ca="1" si="8"/>
        <v>26</v>
      </c>
      <c r="AM24" s="18">
        <f t="shared" ca="1" si="9"/>
        <v>15.0000024</v>
      </c>
      <c r="AN24" s="18">
        <f t="shared" ca="1" si="10"/>
        <v>33</v>
      </c>
      <c r="AO24" s="18">
        <f t="shared" ca="1" si="11"/>
        <v>13.0000024</v>
      </c>
      <c r="AP24" s="18">
        <f t="shared" ca="1" si="12"/>
        <v>31</v>
      </c>
      <c r="AQ24" s="18">
        <f t="shared" ca="1" si="13"/>
        <v>11.0000024</v>
      </c>
      <c r="AR24" s="18">
        <f t="shared" ca="1" si="14"/>
        <v>29</v>
      </c>
      <c r="AS24" s="18">
        <f t="shared" ca="1" si="15"/>
        <v>152.0000024</v>
      </c>
      <c r="AT24" s="18">
        <f t="shared" ca="1" si="16"/>
        <v>50</v>
      </c>
    </row>
    <row r="25" spans="1:46" x14ac:dyDescent="0.25">
      <c r="A25" s="7" t="s">
        <v>76</v>
      </c>
      <c r="B25" s="5">
        <f>COUNTIFS('Résultats en liste'!$B:$B,VLOOKUP($A$2,Tableau4[],2),'Résultats en liste'!$C:$C,$A25,'Résultats en liste'!$D:$D,B$4)</f>
        <v>0</v>
      </c>
      <c r="C25" s="5">
        <f>COUNTIFS('Résultats en liste'!$B:$B,VLOOKUP($A$2,Tableau4[],2),'Résultats en liste'!$C:$C,$A25,'Résultats en liste'!$D:$D,C$4)</f>
        <v>0</v>
      </c>
      <c r="D25" s="5">
        <f>COUNTIFS('Résultats en liste'!$B:$B,VLOOKUP($A$2,Tableau4[],2),'Résultats en liste'!$C:$C,$A25,'Résultats en liste'!$D:$D,D$4)</f>
        <v>0</v>
      </c>
      <c r="E25" s="5">
        <f>COUNTIFS('Résultats en liste'!$B:$B,VLOOKUP($A$2,Tableau4[],2),'Résultats en liste'!$C:$C,$A25,'Résultats en liste'!$D:$D,E$4)</f>
        <v>0</v>
      </c>
      <c r="F25" s="5">
        <f>COUNTIFS('Résultats en liste'!$B:$B,VLOOKUP($A$2,Tableau4[],2),'Résultats en liste'!$C:$C,$A25,'Résultats en liste'!$D:$D,F$4)</f>
        <v>0</v>
      </c>
      <c r="G25" s="5">
        <f>COUNTIFS('Résultats en liste'!$B:$B,VLOOKUP($A$2,Tableau4[],2),'Résultats en liste'!$C:$C,$A25,'Résultats en liste'!$D:$D,G$4)</f>
        <v>0</v>
      </c>
      <c r="H25" s="5">
        <f>COUNTIFS('Résultats en liste'!$B:$B,VLOOKUP($A$2,Tableau4[],2),'Résultats en liste'!$C:$C,$A25,'Résultats en liste'!$D:$D,H$4)</f>
        <v>0</v>
      </c>
      <c r="I25" s="5">
        <f>COUNTIFS('Résultats en liste'!$B:$B,VLOOKUP($A$2,Tableau4[],2),'Résultats en liste'!$C:$C,$A25,'Résultats en liste'!$D:$D,I$4)</f>
        <v>0</v>
      </c>
      <c r="J25" s="5">
        <f>COUNTIFS('Résultats en liste'!$B:$B,VLOOKUP($A$2,Tableau4[],2),'Résultats en liste'!$C:$C,$A25,'Résultats en liste'!$D:$D,J$4)</f>
        <v>0</v>
      </c>
      <c r="K25" s="5">
        <f>COUNTIFS('Résultats en liste'!$B:$B,VLOOKUP($A$2,Tableau4[],2),'Résultats en liste'!$C:$C,$A25,'Résultats en liste'!$D:$D,K$4)</f>
        <v>0</v>
      </c>
      <c r="L25" s="5">
        <f>COUNTIFS('Résultats en liste'!$B:$B,VLOOKUP($A$2,Tableau4[],2),'Résultats en liste'!$C:$C,$A25,'Résultats en liste'!$D:$D,L$4)</f>
        <v>0</v>
      </c>
      <c r="M25" s="5">
        <f>COUNTIFS('Résultats en liste'!$B:$B,VLOOKUP($A$2,Tableau4[],2),'Résultats en liste'!$C:$C,$A25,'Résultats en liste'!$D:$D,M$4)</f>
        <v>0</v>
      </c>
      <c r="N25" s="5">
        <f>COUNTIFS('Résultats en liste'!$B:$B,VLOOKUP($A$2,Tableau4[],2),'Résultats en liste'!$C:$C,$A25,'Résultats en liste'!$D:$D,N$4)</f>
        <v>0</v>
      </c>
      <c r="O25" s="5">
        <f>COUNTIFS('Résultats en liste'!$B:$B,VLOOKUP($A$2,Tableau4[],2),'Résultats en liste'!$C:$C,$A25,'Résultats en liste'!$D:$D,O$4)</f>
        <v>0</v>
      </c>
      <c r="P25" s="5">
        <f>COUNTIFS('Résultats en liste'!$B:$B,VLOOKUP($A$2,Tableau4[],2),'Résultats en liste'!$C:$C,$A25,'Résultats en liste'!$D:$D,P$4)</f>
        <v>0</v>
      </c>
      <c r="Q25" s="5">
        <f>COUNTIFS('Résultats en liste'!$B:$B,VLOOKUP($A$2,Tableau4[],2),'Résultats en liste'!$C:$C,$A25,'Résultats en liste'!$D:$D,Q$4)</f>
        <v>0</v>
      </c>
      <c r="R25" s="5">
        <f>COUNTIFS('Résultats en liste'!$B:$B,VLOOKUP($A$2,Tableau4[],2),'Résultats en liste'!$C:$C,$A25,'Résultats en liste'!$D:$D,R$4)</f>
        <v>0</v>
      </c>
      <c r="S25" s="5">
        <f>COUNTIFS('Résultats en liste'!$B:$B,VLOOKUP($A$2,Tableau4[],2),'Résultats en liste'!$C:$C,$A25,'Résultats en liste'!$D:$D,S$4)</f>
        <v>0</v>
      </c>
      <c r="T25" s="5">
        <f>COUNTIFS('Résultats en liste'!$B:$B,VLOOKUP($A$2,Tableau4[],2),'Résultats en liste'!$C:$C,$A25,'Résultats en liste'!$D:$D,T$4)</f>
        <v>0</v>
      </c>
      <c r="U25" s="5">
        <f>COUNTIFS('Résultats en liste'!$B:$B,VLOOKUP($A$2,Tableau4[],2),'Résultats en liste'!$C:$C,$A25,'Résultats en liste'!$D:$D,U$4)</f>
        <v>0</v>
      </c>
      <c r="V25" s="5">
        <f>COUNTIFS('Résultats en liste'!$B:$B,VLOOKUP($A$2,Tableau4[],2),'Résultats en liste'!$C:$C,$A25,'Résultats en liste'!$D:$D,V$4)</f>
        <v>0</v>
      </c>
      <c r="W25" s="5">
        <f>COUNTIFS('Résultats en liste'!$B:$B,VLOOKUP($A$2,Tableau4[],2),'Résultats en liste'!$C:$C,$A25,'Résultats en liste'!$D:$D,W$4)</f>
        <v>0</v>
      </c>
      <c r="X25" s="5">
        <f>COUNTIFS('Résultats en liste'!$B:$B,VLOOKUP($A$2,Tableau4[],2),'Résultats en liste'!$C:$C,$A25,'Résultats en liste'!$D:$D,X$4)</f>
        <v>0</v>
      </c>
      <c r="Y25" s="5">
        <f t="shared" si="0"/>
        <v>0</v>
      </c>
      <c r="Z25" s="5">
        <f t="shared" si="1"/>
        <v>0</v>
      </c>
      <c r="AA25" s="5">
        <f t="shared" si="2"/>
        <v>0</v>
      </c>
      <c r="AB25" s="5">
        <f>COUNTIFS('Résultats en liste'!$B:$B,VLOOKUP($A$2,Tableau4[],2),'Résultats en liste'!C:C,A25,'Résultats en liste'!G:G,1)</f>
        <v>0</v>
      </c>
      <c r="AC25" s="5">
        <f>COUNTIFS('Résultats en liste'!$B:$B,VLOOKUP($A$2,Tableau4[],2),'Résultats en liste'!C:C,A25,'Résultats en liste'!H:H,1)</f>
        <v>0</v>
      </c>
      <c r="AD25" s="5">
        <f t="shared" si="3"/>
        <v>0</v>
      </c>
      <c r="AE25" s="9" t="str">
        <f t="shared" si="4"/>
        <v/>
      </c>
      <c r="AF25" s="5" t="str">
        <f t="array" ref="AF25">IFERROR(MATCH(1,(B25:V25)/(B25:V25),0),"")</f>
        <v/>
      </c>
      <c r="AG25" s="8" t="str">
        <f>IF(AE25="","",IF($A$2="Tous les circuits",INDEX('Résultats en liste'!B:B,MATCH(A25&amp;"_"&amp;AF25,'Résultats en liste'!E:E,0)),$A$2))</f>
        <v/>
      </c>
      <c r="AH25" s="10" t="str">
        <f>IF(AE25="","",INDEX('Résultats en liste'!A:A,MATCH(A25&amp;"_"&amp;AF25&amp;"_"&amp;AG25,'Résultats en liste'!F:F,0)))</f>
        <v/>
      </c>
      <c r="AI25" s="18">
        <f t="shared" ca="1" si="5"/>
        <v>37.000002500000001</v>
      </c>
      <c r="AJ25" s="18">
        <f t="shared" ca="1" si="6"/>
        <v>52</v>
      </c>
      <c r="AK25" s="18">
        <f t="shared" ca="1" si="7"/>
        <v>8.0000025000000008</v>
      </c>
      <c r="AL25" s="18">
        <f t="shared" ca="1" si="8"/>
        <v>27</v>
      </c>
      <c r="AM25" s="18">
        <f t="shared" ca="1" si="9"/>
        <v>15.000002500000001</v>
      </c>
      <c r="AN25" s="18">
        <f t="shared" ca="1" si="10"/>
        <v>34</v>
      </c>
      <c r="AO25" s="18">
        <f t="shared" ca="1" si="11"/>
        <v>13.000002500000001</v>
      </c>
      <c r="AP25" s="18">
        <f t="shared" ca="1" si="12"/>
        <v>32</v>
      </c>
      <c r="AQ25" s="18">
        <f t="shared" ca="1" si="13"/>
        <v>11.000002500000001</v>
      </c>
      <c r="AR25" s="18">
        <f t="shared" ca="1" si="14"/>
        <v>30</v>
      </c>
      <c r="AS25" s="18">
        <f t="shared" ca="1" si="15"/>
        <v>152.00000249999999</v>
      </c>
      <c r="AT25" s="18">
        <f t="shared" ca="1" si="16"/>
        <v>51</v>
      </c>
    </row>
    <row r="26" spans="1:46" x14ac:dyDescent="0.25">
      <c r="A26" s="7" t="s">
        <v>93</v>
      </c>
      <c r="B26" s="5">
        <f>COUNTIFS('Résultats en liste'!$B:$B,VLOOKUP($A$2,Tableau4[],2),'Résultats en liste'!$C:$C,$A26,'Résultats en liste'!$D:$D,B$4)</f>
        <v>0</v>
      </c>
      <c r="C26" s="5">
        <f>COUNTIFS('Résultats en liste'!$B:$B,VLOOKUP($A$2,Tableau4[],2),'Résultats en liste'!$C:$C,$A26,'Résultats en liste'!$D:$D,C$4)</f>
        <v>0</v>
      </c>
      <c r="D26" s="5">
        <f>COUNTIFS('Résultats en liste'!$B:$B,VLOOKUP($A$2,Tableau4[],2),'Résultats en liste'!$C:$C,$A26,'Résultats en liste'!$D:$D,D$4)</f>
        <v>0</v>
      </c>
      <c r="E26" s="5">
        <f>COUNTIFS('Résultats en liste'!$B:$B,VLOOKUP($A$2,Tableau4[],2),'Résultats en liste'!$C:$C,$A26,'Résultats en liste'!$D:$D,E$4)</f>
        <v>0</v>
      </c>
      <c r="F26" s="5">
        <f>COUNTIFS('Résultats en liste'!$B:$B,VLOOKUP($A$2,Tableau4[],2),'Résultats en liste'!$C:$C,$A26,'Résultats en liste'!$D:$D,F$4)</f>
        <v>0</v>
      </c>
      <c r="G26" s="5">
        <f>COUNTIFS('Résultats en liste'!$B:$B,VLOOKUP($A$2,Tableau4[],2),'Résultats en liste'!$C:$C,$A26,'Résultats en liste'!$D:$D,G$4)</f>
        <v>0</v>
      </c>
      <c r="H26" s="5">
        <f>COUNTIFS('Résultats en liste'!$B:$B,VLOOKUP($A$2,Tableau4[],2),'Résultats en liste'!$C:$C,$A26,'Résultats en liste'!$D:$D,H$4)</f>
        <v>0</v>
      </c>
      <c r="I26" s="5">
        <f>COUNTIFS('Résultats en liste'!$B:$B,VLOOKUP($A$2,Tableau4[],2),'Résultats en liste'!$C:$C,$A26,'Résultats en liste'!$D:$D,I$4)</f>
        <v>0</v>
      </c>
      <c r="J26" s="5">
        <f>COUNTIFS('Résultats en liste'!$B:$B,VLOOKUP($A$2,Tableau4[],2),'Résultats en liste'!$C:$C,$A26,'Résultats en liste'!$D:$D,J$4)</f>
        <v>0</v>
      </c>
      <c r="K26" s="5">
        <f>COUNTIFS('Résultats en liste'!$B:$B,VLOOKUP($A$2,Tableau4[],2),'Résultats en liste'!$C:$C,$A26,'Résultats en liste'!$D:$D,K$4)</f>
        <v>0</v>
      </c>
      <c r="L26" s="5">
        <f>COUNTIFS('Résultats en liste'!$B:$B,VLOOKUP($A$2,Tableau4[],2),'Résultats en liste'!$C:$C,$A26,'Résultats en liste'!$D:$D,L$4)</f>
        <v>0</v>
      </c>
      <c r="M26" s="5">
        <f>COUNTIFS('Résultats en liste'!$B:$B,VLOOKUP($A$2,Tableau4[],2),'Résultats en liste'!$C:$C,$A26,'Résultats en liste'!$D:$D,M$4)</f>
        <v>0</v>
      </c>
      <c r="N26" s="5">
        <f>COUNTIFS('Résultats en liste'!$B:$B,VLOOKUP($A$2,Tableau4[],2),'Résultats en liste'!$C:$C,$A26,'Résultats en liste'!$D:$D,N$4)</f>
        <v>0</v>
      </c>
      <c r="O26" s="5">
        <f>COUNTIFS('Résultats en liste'!$B:$B,VLOOKUP($A$2,Tableau4[],2),'Résultats en liste'!$C:$C,$A26,'Résultats en liste'!$D:$D,O$4)</f>
        <v>0</v>
      </c>
      <c r="P26" s="5">
        <f>COUNTIFS('Résultats en liste'!$B:$B,VLOOKUP($A$2,Tableau4[],2),'Résultats en liste'!$C:$C,$A26,'Résultats en liste'!$D:$D,P$4)</f>
        <v>0</v>
      </c>
      <c r="Q26" s="5">
        <f>COUNTIFS('Résultats en liste'!$B:$B,VLOOKUP($A$2,Tableau4[],2),'Résultats en liste'!$C:$C,$A26,'Résultats en liste'!$D:$D,Q$4)</f>
        <v>0</v>
      </c>
      <c r="R26" s="5">
        <f>COUNTIFS('Résultats en liste'!$B:$B,VLOOKUP($A$2,Tableau4[],2),'Résultats en liste'!$C:$C,$A26,'Résultats en liste'!$D:$D,R$4)</f>
        <v>0</v>
      </c>
      <c r="S26" s="5">
        <f>COUNTIFS('Résultats en liste'!$B:$B,VLOOKUP($A$2,Tableau4[],2),'Résultats en liste'!$C:$C,$A26,'Résultats en liste'!$D:$D,S$4)</f>
        <v>0</v>
      </c>
      <c r="T26" s="5">
        <f>COUNTIFS('Résultats en liste'!$B:$B,VLOOKUP($A$2,Tableau4[],2),'Résultats en liste'!$C:$C,$A26,'Résultats en liste'!$D:$D,T$4)</f>
        <v>0</v>
      </c>
      <c r="U26" s="5">
        <f>COUNTIFS('Résultats en liste'!$B:$B,VLOOKUP($A$2,Tableau4[],2),'Résultats en liste'!$C:$C,$A26,'Résultats en liste'!$D:$D,U$4)</f>
        <v>0</v>
      </c>
      <c r="V26" s="5">
        <f>COUNTIFS('Résultats en liste'!$B:$B,VLOOKUP($A$2,Tableau4[],2),'Résultats en liste'!$C:$C,$A26,'Résultats en liste'!$D:$D,V$4)</f>
        <v>0</v>
      </c>
      <c r="W26" s="5">
        <f>COUNTIFS('Résultats en liste'!$B:$B,VLOOKUP($A$2,Tableau4[],2),'Résultats en liste'!$C:$C,$A26,'Résultats en liste'!$D:$D,W$4)</f>
        <v>0</v>
      </c>
      <c r="X26" s="5">
        <f>COUNTIFS('Résultats en liste'!$B:$B,VLOOKUP($A$2,Tableau4[],2),'Résultats en liste'!$C:$C,$A26,'Résultats en liste'!$D:$D,X$4)</f>
        <v>0</v>
      </c>
      <c r="Y26" s="5">
        <f t="shared" si="0"/>
        <v>0</v>
      </c>
      <c r="Z26" s="5">
        <f t="shared" si="1"/>
        <v>0</v>
      </c>
      <c r="AA26" s="5">
        <f t="shared" si="2"/>
        <v>0</v>
      </c>
      <c r="AB26" s="5">
        <f>COUNTIFS('Résultats en liste'!$B:$B,VLOOKUP($A$2,Tableau4[],2),'Résultats en liste'!C:C,A26,'Résultats en liste'!G:G,1)</f>
        <v>0</v>
      </c>
      <c r="AC26" s="5">
        <f>COUNTIFS('Résultats en liste'!$B:$B,VLOOKUP($A$2,Tableau4[],2),'Résultats en liste'!C:C,A26,'Résultats en liste'!H:H,1)</f>
        <v>0</v>
      </c>
      <c r="AD26" s="5">
        <f t="shared" si="3"/>
        <v>0</v>
      </c>
      <c r="AE26" s="9" t="str">
        <f t="shared" si="4"/>
        <v/>
      </c>
      <c r="AF26" s="5" t="str">
        <f t="array" ref="AF26">IFERROR(MATCH(1,(B26:V26)/(B26:V26),0),"")</f>
        <v/>
      </c>
      <c r="AG26" s="8" t="str">
        <f>IF(AE26="","",IF($A$2="Tous les circuits",INDEX('Résultats en liste'!B:B,MATCH(A26&amp;"_"&amp;AF26,'Résultats en liste'!E:E,0)),$A$2))</f>
        <v/>
      </c>
      <c r="AH26" s="10" t="str">
        <f>IF(AE26="","",INDEX('Résultats en liste'!A:A,MATCH(A26&amp;"_"&amp;AF26&amp;"_"&amp;AG26,'Résultats en liste'!F:F,0)))</f>
        <v/>
      </c>
      <c r="AI26" s="18">
        <f t="shared" ca="1" si="5"/>
        <v>37.000002600000002</v>
      </c>
      <c r="AJ26" s="18">
        <f t="shared" ca="1" si="6"/>
        <v>53</v>
      </c>
      <c r="AK26" s="18">
        <f t="shared" ca="1" si="7"/>
        <v>8.0000026000000002</v>
      </c>
      <c r="AL26" s="18">
        <f t="shared" ca="1" si="8"/>
        <v>28</v>
      </c>
      <c r="AM26" s="18">
        <f t="shared" ca="1" si="9"/>
        <v>15.0000026</v>
      </c>
      <c r="AN26" s="18">
        <f t="shared" ca="1" si="10"/>
        <v>35</v>
      </c>
      <c r="AO26" s="18">
        <f t="shared" ca="1" si="11"/>
        <v>13.0000026</v>
      </c>
      <c r="AP26" s="18">
        <f t="shared" ca="1" si="12"/>
        <v>33</v>
      </c>
      <c r="AQ26" s="18">
        <f t="shared" ca="1" si="13"/>
        <v>11.0000026</v>
      </c>
      <c r="AR26" s="18">
        <f t="shared" ca="1" si="14"/>
        <v>31</v>
      </c>
      <c r="AS26" s="18">
        <f t="shared" ca="1" si="15"/>
        <v>152.00000259999999</v>
      </c>
      <c r="AT26" s="18">
        <f t="shared" ca="1" si="16"/>
        <v>52</v>
      </c>
    </row>
    <row r="27" spans="1:46" x14ac:dyDescent="0.25">
      <c r="A27" s="7" t="s">
        <v>131</v>
      </c>
      <c r="B27" s="5">
        <f>COUNTIFS('Résultats en liste'!$B:$B,VLOOKUP($A$2,Tableau4[],2),'Résultats en liste'!$C:$C,$A27,'Résultats en liste'!$D:$D,B$4)</f>
        <v>0</v>
      </c>
      <c r="C27" s="5">
        <f>COUNTIFS('Résultats en liste'!$B:$B,VLOOKUP($A$2,Tableau4[],2),'Résultats en liste'!$C:$C,$A27,'Résultats en liste'!$D:$D,C$4)</f>
        <v>0</v>
      </c>
      <c r="D27" s="5">
        <f>COUNTIFS('Résultats en liste'!$B:$B,VLOOKUP($A$2,Tableau4[],2),'Résultats en liste'!$C:$C,$A27,'Résultats en liste'!$D:$D,D$4)</f>
        <v>0</v>
      </c>
      <c r="E27" s="5">
        <f>COUNTIFS('Résultats en liste'!$B:$B,VLOOKUP($A$2,Tableau4[],2),'Résultats en liste'!$C:$C,$A27,'Résultats en liste'!$D:$D,E$4)</f>
        <v>0</v>
      </c>
      <c r="F27" s="5">
        <f>COUNTIFS('Résultats en liste'!$B:$B,VLOOKUP($A$2,Tableau4[],2),'Résultats en liste'!$C:$C,$A27,'Résultats en liste'!$D:$D,F$4)</f>
        <v>0</v>
      </c>
      <c r="G27" s="5">
        <f>COUNTIFS('Résultats en liste'!$B:$B,VLOOKUP($A$2,Tableau4[],2),'Résultats en liste'!$C:$C,$A27,'Résultats en liste'!$D:$D,G$4)</f>
        <v>0</v>
      </c>
      <c r="H27" s="5">
        <f>COUNTIFS('Résultats en liste'!$B:$B,VLOOKUP($A$2,Tableau4[],2),'Résultats en liste'!$C:$C,$A27,'Résultats en liste'!$D:$D,H$4)</f>
        <v>0</v>
      </c>
      <c r="I27" s="5">
        <f>COUNTIFS('Résultats en liste'!$B:$B,VLOOKUP($A$2,Tableau4[],2),'Résultats en liste'!$C:$C,$A27,'Résultats en liste'!$D:$D,I$4)</f>
        <v>0</v>
      </c>
      <c r="J27" s="5">
        <f>COUNTIFS('Résultats en liste'!$B:$B,VLOOKUP($A$2,Tableau4[],2),'Résultats en liste'!$C:$C,$A27,'Résultats en liste'!$D:$D,J$4)</f>
        <v>0</v>
      </c>
      <c r="K27" s="5">
        <f>COUNTIFS('Résultats en liste'!$B:$B,VLOOKUP($A$2,Tableau4[],2),'Résultats en liste'!$C:$C,$A27,'Résultats en liste'!$D:$D,K$4)</f>
        <v>0</v>
      </c>
      <c r="L27" s="5">
        <f>COUNTIFS('Résultats en liste'!$B:$B,VLOOKUP($A$2,Tableau4[],2),'Résultats en liste'!$C:$C,$A27,'Résultats en liste'!$D:$D,L$4)</f>
        <v>0</v>
      </c>
      <c r="M27" s="5">
        <f>COUNTIFS('Résultats en liste'!$B:$B,VLOOKUP($A$2,Tableau4[],2),'Résultats en liste'!$C:$C,$A27,'Résultats en liste'!$D:$D,M$4)</f>
        <v>0</v>
      </c>
      <c r="N27" s="5">
        <f>COUNTIFS('Résultats en liste'!$B:$B,VLOOKUP($A$2,Tableau4[],2),'Résultats en liste'!$C:$C,$A27,'Résultats en liste'!$D:$D,N$4)</f>
        <v>0</v>
      </c>
      <c r="O27" s="5">
        <f>COUNTIFS('Résultats en liste'!$B:$B,VLOOKUP($A$2,Tableau4[],2),'Résultats en liste'!$C:$C,$A27,'Résultats en liste'!$D:$D,O$4)</f>
        <v>0</v>
      </c>
      <c r="P27" s="5">
        <f>COUNTIFS('Résultats en liste'!$B:$B,VLOOKUP($A$2,Tableau4[],2),'Résultats en liste'!$C:$C,$A27,'Résultats en liste'!$D:$D,P$4)</f>
        <v>0</v>
      </c>
      <c r="Q27" s="5">
        <f>COUNTIFS('Résultats en liste'!$B:$B,VLOOKUP($A$2,Tableau4[],2),'Résultats en liste'!$C:$C,$A27,'Résultats en liste'!$D:$D,Q$4)</f>
        <v>0</v>
      </c>
      <c r="R27" s="5">
        <f>COUNTIFS('Résultats en liste'!$B:$B,VLOOKUP($A$2,Tableau4[],2),'Résultats en liste'!$C:$C,$A27,'Résultats en liste'!$D:$D,R$4)</f>
        <v>0</v>
      </c>
      <c r="S27" s="5">
        <f>COUNTIFS('Résultats en liste'!$B:$B,VLOOKUP($A$2,Tableau4[],2),'Résultats en liste'!$C:$C,$A27,'Résultats en liste'!$D:$D,S$4)</f>
        <v>0</v>
      </c>
      <c r="T27" s="5">
        <f>COUNTIFS('Résultats en liste'!$B:$B,VLOOKUP($A$2,Tableau4[],2),'Résultats en liste'!$C:$C,$A27,'Résultats en liste'!$D:$D,T$4)</f>
        <v>0</v>
      </c>
      <c r="U27" s="5">
        <f>COUNTIFS('Résultats en liste'!$B:$B,VLOOKUP($A$2,Tableau4[],2),'Résultats en liste'!$C:$C,$A27,'Résultats en liste'!$D:$D,U$4)</f>
        <v>0</v>
      </c>
      <c r="V27" s="5">
        <f>COUNTIFS('Résultats en liste'!$B:$B,VLOOKUP($A$2,Tableau4[],2),'Résultats en liste'!$C:$C,$A27,'Résultats en liste'!$D:$D,V$4)</f>
        <v>0</v>
      </c>
      <c r="W27" s="5">
        <f>COUNTIFS('Résultats en liste'!$B:$B,VLOOKUP($A$2,Tableau4[],2),'Résultats en liste'!$C:$C,$A27,'Résultats en liste'!$D:$D,W$4)</f>
        <v>0</v>
      </c>
      <c r="X27" s="5">
        <f>COUNTIFS('Résultats en liste'!$B:$B,VLOOKUP($A$2,Tableau4[],2),'Résultats en liste'!$C:$C,$A27,'Résultats en liste'!$D:$D,X$4)</f>
        <v>0</v>
      </c>
      <c r="Y27" s="5">
        <f t="shared" si="0"/>
        <v>0</v>
      </c>
      <c r="Z27" s="5">
        <f t="shared" si="1"/>
        <v>0</v>
      </c>
      <c r="AA27" s="5">
        <f t="shared" si="2"/>
        <v>0</v>
      </c>
      <c r="AB27" s="5">
        <f>COUNTIFS('Résultats en liste'!$B:$B,VLOOKUP($A$2,Tableau4[],2),'Résultats en liste'!C:C,A27,'Résultats en liste'!G:G,1)</f>
        <v>0</v>
      </c>
      <c r="AC27" s="5">
        <f>COUNTIFS('Résultats en liste'!$B:$B,VLOOKUP($A$2,Tableau4[],2),'Résultats en liste'!C:C,A27,'Résultats en liste'!H:H,1)</f>
        <v>0</v>
      </c>
      <c r="AD27" s="5">
        <f t="shared" si="3"/>
        <v>0</v>
      </c>
      <c r="AE27" s="9" t="str">
        <f t="shared" si="4"/>
        <v/>
      </c>
      <c r="AF27" s="5" t="str">
        <f t="array" ref="AF27">IFERROR(MATCH(1,(B27:V27)/(B27:V27),0),"")</f>
        <v/>
      </c>
      <c r="AG27" s="8" t="str">
        <f>IF(AE27="","",IF($A$2="Tous les circuits",INDEX('Résultats en liste'!B:B,MATCH(A27&amp;"_"&amp;AF27,'Résultats en liste'!E:E,0)),$A$2))</f>
        <v/>
      </c>
      <c r="AH27" s="10" t="str">
        <f>IF(AE27="","",INDEX('Résultats en liste'!A:A,MATCH(A27&amp;"_"&amp;AF27&amp;"_"&amp;AG27,'Résultats en liste'!F:F,0)))</f>
        <v/>
      </c>
      <c r="AI27" s="18">
        <f t="shared" ca="1" si="5"/>
        <v>37.000002700000003</v>
      </c>
      <c r="AJ27" s="18">
        <f t="shared" ca="1" si="6"/>
        <v>54</v>
      </c>
      <c r="AK27" s="18">
        <f t="shared" ca="1" si="7"/>
        <v>8.0000026999999996</v>
      </c>
      <c r="AL27" s="18">
        <f t="shared" ca="1" si="8"/>
        <v>29</v>
      </c>
      <c r="AM27" s="18">
        <f t="shared" ca="1" si="9"/>
        <v>15.0000027</v>
      </c>
      <c r="AN27" s="18">
        <f t="shared" ca="1" si="10"/>
        <v>36</v>
      </c>
      <c r="AO27" s="18">
        <f t="shared" ca="1" si="11"/>
        <v>13.0000027</v>
      </c>
      <c r="AP27" s="18">
        <f t="shared" ca="1" si="12"/>
        <v>34</v>
      </c>
      <c r="AQ27" s="18">
        <f t="shared" ca="1" si="13"/>
        <v>11.0000027</v>
      </c>
      <c r="AR27" s="18">
        <f t="shared" ca="1" si="14"/>
        <v>32</v>
      </c>
      <c r="AS27" s="18">
        <f t="shared" ca="1" si="15"/>
        <v>152.00000270000001</v>
      </c>
      <c r="AT27" s="18">
        <f t="shared" ca="1" si="16"/>
        <v>53</v>
      </c>
    </row>
    <row r="28" spans="1:46" x14ac:dyDescent="0.25">
      <c r="A28" s="7" t="s">
        <v>113</v>
      </c>
      <c r="B28" s="5">
        <f>COUNTIFS('Résultats en liste'!$B:$B,VLOOKUP($A$2,Tableau4[],2),'Résultats en liste'!$C:$C,$A28,'Résultats en liste'!$D:$D,B$4)</f>
        <v>0</v>
      </c>
      <c r="C28" s="5">
        <f>COUNTIFS('Résultats en liste'!$B:$B,VLOOKUP($A$2,Tableau4[],2),'Résultats en liste'!$C:$C,$A28,'Résultats en liste'!$D:$D,C$4)</f>
        <v>0</v>
      </c>
      <c r="D28" s="5">
        <f>COUNTIFS('Résultats en liste'!$B:$B,VLOOKUP($A$2,Tableau4[],2),'Résultats en liste'!$C:$C,$A28,'Résultats en liste'!$D:$D,D$4)</f>
        <v>0</v>
      </c>
      <c r="E28" s="5">
        <f>COUNTIFS('Résultats en liste'!$B:$B,VLOOKUP($A$2,Tableau4[],2),'Résultats en liste'!$C:$C,$A28,'Résultats en liste'!$D:$D,E$4)</f>
        <v>0</v>
      </c>
      <c r="F28" s="5">
        <f>COUNTIFS('Résultats en liste'!$B:$B,VLOOKUP($A$2,Tableau4[],2),'Résultats en liste'!$C:$C,$A28,'Résultats en liste'!$D:$D,F$4)</f>
        <v>0</v>
      </c>
      <c r="G28" s="5">
        <f>COUNTIFS('Résultats en liste'!$B:$B,VLOOKUP($A$2,Tableau4[],2),'Résultats en liste'!$C:$C,$A28,'Résultats en liste'!$D:$D,G$4)</f>
        <v>0</v>
      </c>
      <c r="H28" s="5">
        <f>COUNTIFS('Résultats en liste'!$B:$B,VLOOKUP($A$2,Tableau4[],2),'Résultats en liste'!$C:$C,$A28,'Résultats en liste'!$D:$D,H$4)</f>
        <v>0</v>
      </c>
      <c r="I28" s="5">
        <f>COUNTIFS('Résultats en liste'!$B:$B,VLOOKUP($A$2,Tableau4[],2),'Résultats en liste'!$C:$C,$A28,'Résultats en liste'!$D:$D,I$4)</f>
        <v>0</v>
      </c>
      <c r="J28" s="5">
        <f>COUNTIFS('Résultats en liste'!$B:$B,VLOOKUP($A$2,Tableau4[],2),'Résultats en liste'!$C:$C,$A28,'Résultats en liste'!$D:$D,J$4)</f>
        <v>0</v>
      </c>
      <c r="K28" s="5">
        <f>COUNTIFS('Résultats en liste'!$B:$B,VLOOKUP($A$2,Tableau4[],2),'Résultats en liste'!$C:$C,$A28,'Résultats en liste'!$D:$D,K$4)</f>
        <v>0</v>
      </c>
      <c r="L28" s="5">
        <f>COUNTIFS('Résultats en liste'!$B:$B,VLOOKUP($A$2,Tableau4[],2),'Résultats en liste'!$C:$C,$A28,'Résultats en liste'!$D:$D,L$4)</f>
        <v>0</v>
      </c>
      <c r="M28" s="5">
        <f>COUNTIFS('Résultats en liste'!$B:$B,VLOOKUP($A$2,Tableau4[],2),'Résultats en liste'!$C:$C,$A28,'Résultats en liste'!$D:$D,M$4)</f>
        <v>0</v>
      </c>
      <c r="N28" s="5">
        <f>COUNTIFS('Résultats en liste'!$B:$B,VLOOKUP($A$2,Tableau4[],2),'Résultats en liste'!$C:$C,$A28,'Résultats en liste'!$D:$D,N$4)</f>
        <v>0</v>
      </c>
      <c r="O28" s="5">
        <f>COUNTIFS('Résultats en liste'!$B:$B,VLOOKUP($A$2,Tableau4[],2),'Résultats en liste'!$C:$C,$A28,'Résultats en liste'!$D:$D,O$4)</f>
        <v>0</v>
      </c>
      <c r="P28" s="5">
        <f>COUNTIFS('Résultats en liste'!$B:$B,VLOOKUP($A$2,Tableau4[],2),'Résultats en liste'!$C:$C,$A28,'Résultats en liste'!$D:$D,P$4)</f>
        <v>0</v>
      </c>
      <c r="Q28" s="5">
        <f>COUNTIFS('Résultats en liste'!$B:$B,VLOOKUP($A$2,Tableau4[],2),'Résultats en liste'!$C:$C,$A28,'Résultats en liste'!$D:$D,Q$4)</f>
        <v>0</v>
      </c>
      <c r="R28" s="5">
        <f>COUNTIFS('Résultats en liste'!$B:$B,VLOOKUP($A$2,Tableau4[],2),'Résultats en liste'!$C:$C,$A28,'Résultats en liste'!$D:$D,R$4)</f>
        <v>0</v>
      </c>
      <c r="S28" s="5">
        <f>COUNTIFS('Résultats en liste'!$B:$B,VLOOKUP($A$2,Tableau4[],2),'Résultats en liste'!$C:$C,$A28,'Résultats en liste'!$D:$D,S$4)</f>
        <v>0</v>
      </c>
      <c r="T28" s="5">
        <f>COUNTIFS('Résultats en liste'!$B:$B,VLOOKUP($A$2,Tableau4[],2),'Résultats en liste'!$C:$C,$A28,'Résultats en liste'!$D:$D,T$4)</f>
        <v>0</v>
      </c>
      <c r="U28" s="5">
        <f>COUNTIFS('Résultats en liste'!$B:$B,VLOOKUP($A$2,Tableau4[],2),'Résultats en liste'!$C:$C,$A28,'Résultats en liste'!$D:$D,U$4)</f>
        <v>0</v>
      </c>
      <c r="V28" s="5">
        <f>COUNTIFS('Résultats en liste'!$B:$B,VLOOKUP($A$2,Tableau4[],2),'Résultats en liste'!$C:$C,$A28,'Résultats en liste'!$D:$D,V$4)</f>
        <v>0</v>
      </c>
      <c r="W28" s="5">
        <f>COUNTIFS('Résultats en liste'!$B:$B,VLOOKUP($A$2,Tableau4[],2),'Résultats en liste'!$C:$C,$A28,'Résultats en liste'!$D:$D,W$4)</f>
        <v>0</v>
      </c>
      <c r="X28" s="5">
        <f>COUNTIFS('Résultats en liste'!$B:$B,VLOOKUP($A$2,Tableau4[],2),'Résultats en liste'!$C:$C,$A28,'Résultats en liste'!$D:$D,X$4)</f>
        <v>0</v>
      </c>
      <c r="Y28" s="5">
        <f t="shared" si="0"/>
        <v>0</v>
      </c>
      <c r="Z28" s="5">
        <f t="shared" si="1"/>
        <v>0</v>
      </c>
      <c r="AA28" s="5">
        <f t="shared" si="2"/>
        <v>0</v>
      </c>
      <c r="AB28" s="5">
        <f>COUNTIFS('Résultats en liste'!$B:$B,VLOOKUP($A$2,Tableau4[],2),'Résultats en liste'!C:C,A28,'Résultats en liste'!G:G,1)</f>
        <v>0</v>
      </c>
      <c r="AC28" s="5">
        <f>COUNTIFS('Résultats en liste'!$B:$B,VLOOKUP($A$2,Tableau4[],2),'Résultats en liste'!C:C,A28,'Résultats en liste'!H:H,1)</f>
        <v>0</v>
      </c>
      <c r="AD28" s="5">
        <f t="shared" si="3"/>
        <v>0</v>
      </c>
      <c r="AE28" s="9" t="str">
        <f t="shared" si="4"/>
        <v/>
      </c>
      <c r="AF28" s="5" t="str">
        <f t="array" ref="AF28">IFERROR(MATCH(1,(B28:V28)/(B28:V28),0),"")</f>
        <v/>
      </c>
      <c r="AG28" s="8" t="str">
        <f>IF(AE28="","",IF($A$2="Tous les circuits",INDEX('Résultats en liste'!B:B,MATCH(A28&amp;"_"&amp;AF28,'Résultats en liste'!E:E,0)),$A$2))</f>
        <v/>
      </c>
      <c r="AH28" s="10" t="str">
        <f>IF(AE28="","",INDEX('Résultats en liste'!A:A,MATCH(A28&amp;"_"&amp;AF28&amp;"_"&amp;AG28,'Résultats en liste'!F:F,0)))</f>
        <v/>
      </c>
      <c r="AI28" s="18">
        <f t="shared" ca="1" si="5"/>
        <v>37.000002799999997</v>
      </c>
      <c r="AJ28" s="18">
        <f t="shared" ca="1" si="6"/>
        <v>55</v>
      </c>
      <c r="AK28" s="18">
        <f t="shared" ca="1" si="7"/>
        <v>8.0000028000000007</v>
      </c>
      <c r="AL28" s="18">
        <f t="shared" ca="1" si="8"/>
        <v>30</v>
      </c>
      <c r="AM28" s="18">
        <f t="shared" ca="1" si="9"/>
        <v>15.000002800000001</v>
      </c>
      <c r="AN28" s="18">
        <f t="shared" ca="1" si="10"/>
        <v>37</v>
      </c>
      <c r="AO28" s="18">
        <f t="shared" ca="1" si="11"/>
        <v>13.000002800000001</v>
      </c>
      <c r="AP28" s="18">
        <f t="shared" ca="1" si="12"/>
        <v>35</v>
      </c>
      <c r="AQ28" s="18">
        <f t="shared" ca="1" si="13"/>
        <v>11.000002800000001</v>
      </c>
      <c r="AR28" s="18">
        <f t="shared" ca="1" si="14"/>
        <v>33</v>
      </c>
      <c r="AS28" s="18">
        <f t="shared" ca="1" si="15"/>
        <v>152.0000028</v>
      </c>
      <c r="AT28" s="18">
        <f t="shared" ca="1" si="16"/>
        <v>54</v>
      </c>
    </row>
    <row r="29" spans="1:46" x14ac:dyDescent="0.25">
      <c r="A29" s="7" t="s">
        <v>125</v>
      </c>
      <c r="B29" s="5">
        <f>COUNTIFS('Résultats en liste'!$B:$B,VLOOKUP($A$2,Tableau4[],2),'Résultats en liste'!$C:$C,$A29,'Résultats en liste'!$D:$D,B$4)</f>
        <v>0</v>
      </c>
      <c r="C29" s="5">
        <f>COUNTIFS('Résultats en liste'!$B:$B,VLOOKUP($A$2,Tableau4[],2),'Résultats en liste'!$C:$C,$A29,'Résultats en liste'!$D:$D,C$4)</f>
        <v>2</v>
      </c>
      <c r="D29" s="5">
        <f>COUNTIFS('Résultats en liste'!$B:$B,VLOOKUP($A$2,Tableau4[],2),'Résultats en liste'!$C:$C,$A29,'Résultats en liste'!$D:$D,D$4)</f>
        <v>1</v>
      </c>
      <c r="E29" s="5">
        <f>COUNTIFS('Résultats en liste'!$B:$B,VLOOKUP($A$2,Tableau4[],2),'Résultats en liste'!$C:$C,$A29,'Résultats en liste'!$D:$D,E$4)</f>
        <v>1</v>
      </c>
      <c r="F29" s="5">
        <f>COUNTIFS('Résultats en liste'!$B:$B,VLOOKUP($A$2,Tableau4[],2),'Résultats en liste'!$C:$C,$A29,'Résultats en liste'!$D:$D,F$4)</f>
        <v>1</v>
      </c>
      <c r="G29" s="5">
        <f>COUNTIFS('Résultats en liste'!$B:$B,VLOOKUP($A$2,Tableau4[],2),'Résultats en liste'!$C:$C,$A29,'Résultats en liste'!$D:$D,G$4)</f>
        <v>0</v>
      </c>
      <c r="H29" s="5">
        <f>COUNTIFS('Résultats en liste'!$B:$B,VLOOKUP($A$2,Tableau4[],2),'Résultats en liste'!$C:$C,$A29,'Résultats en liste'!$D:$D,H$4)</f>
        <v>0</v>
      </c>
      <c r="I29" s="5">
        <f>COUNTIFS('Résultats en liste'!$B:$B,VLOOKUP($A$2,Tableau4[],2),'Résultats en liste'!$C:$C,$A29,'Résultats en liste'!$D:$D,I$4)</f>
        <v>0</v>
      </c>
      <c r="J29" s="5">
        <f>COUNTIFS('Résultats en liste'!$B:$B,VLOOKUP($A$2,Tableau4[],2),'Résultats en liste'!$C:$C,$A29,'Résultats en liste'!$D:$D,J$4)</f>
        <v>0</v>
      </c>
      <c r="K29" s="5">
        <f>COUNTIFS('Résultats en liste'!$B:$B,VLOOKUP($A$2,Tableau4[],2),'Résultats en liste'!$C:$C,$A29,'Résultats en liste'!$D:$D,K$4)</f>
        <v>0</v>
      </c>
      <c r="L29" s="5">
        <f>COUNTIFS('Résultats en liste'!$B:$B,VLOOKUP($A$2,Tableau4[],2),'Résultats en liste'!$C:$C,$A29,'Résultats en liste'!$D:$D,L$4)</f>
        <v>1</v>
      </c>
      <c r="M29" s="5">
        <f>COUNTIFS('Résultats en liste'!$B:$B,VLOOKUP($A$2,Tableau4[],2),'Résultats en liste'!$C:$C,$A29,'Résultats en liste'!$D:$D,M$4)</f>
        <v>1</v>
      </c>
      <c r="N29" s="5">
        <f>COUNTIFS('Résultats en liste'!$B:$B,VLOOKUP($A$2,Tableau4[],2),'Résultats en liste'!$C:$C,$A29,'Résultats en liste'!$D:$D,N$4)</f>
        <v>0</v>
      </c>
      <c r="O29" s="5">
        <f>COUNTIFS('Résultats en liste'!$B:$B,VLOOKUP($A$2,Tableau4[],2),'Résultats en liste'!$C:$C,$A29,'Résultats en liste'!$D:$D,O$4)</f>
        <v>0</v>
      </c>
      <c r="P29" s="5">
        <f>COUNTIFS('Résultats en liste'!$B:$B,VLOOKUP($A$2,Tableau4[],2),'Résultats en liste'!$C:$C,$A29,'Résultats en liste'!$D:$D,P$4)</f>
        <v>0</v>
      </c>
      <c r="Q29" s="5">
        <f>COUNTIFS('Résultats en liste'!$B:$B,VLOOKUP($A$2,Tableau4[],2),'Résultats en liste'!$C:$C,$A29,'Résultats en liste'!$D:$D,Q$4)</f>
        <v>0</v>
      </c>
      <c r="R29" s="5">
        <f>COUNTIFS('Résultats en liste'!$B:$B,VLOOKUP($A$2,Tableau4[],2),'Résultats en liste'!$C:$C,$A29,'Résultats en liste'!$D:$D,R$4)</f>
        <v>0</v>
      </c>
      <c r="S29" s="5">
        <f>COUNTIFS('Résultats en liste'!$B:$B,VLOOKUP($A$2,Tableau4[],2),'Résultats en liste'!$C:$C,$A29,'Résultats en liste'!$D:$D,S$4)</f>
        <v>0</v>
      </c>
      <c r="T29" s="5">
        <f>COUNTIFS('Résultats en liste'!$B:$B,VLOOKUP($A$2,Tableau4[],2),'Résultats en liste'!$C:$C,$A29,'Résultats en liste'!$D:$D,T$4)</f>
        <v>0</v>
      </c>
      <c r="U29" s="5">
        <f>COUNTIFS('Résultats en liste'!$B:$B,VLOOKUP($A$2,Tableau4[],2),'Résultats en liste'!$C:$C,$A29,'Résultats en liste'!$D:$D,U$4)</f>
        <v>0</v>
      </c>
      <c r="V29" s="5">
        <f>COUNTIFS('Résultats en liste'!$B:$B,VLOOKUP($A$2,Tableau4[],2),'Résultats en liste'!$C:$C,$A29,'Résultats en liste'!$D:$D,V$4)</f>
        <v>0</v>
      </c>
      <c r="W29" s="5">
        <f>COUNTIFS('Résultats en liste'!$B:$B,VLOOKUP($A$2,Tableau4[],2),'Résultats en liste'!$C:$C,$A29,'Résultats en liste'!$D:$D,W$4)</f>
        <v>0</v>
      </c>
      <c r="X29" s="5">
        <f>COUNTIFS('Résultats en liste'!$B:$B,VLOOKUP($A$2,Tableau4[],2),'Résultats en liste'!$C:$C,$A29,'Résultats en liste'!$D:$D,X$4)</f>
        <v>0</v>
      </c>
      <c r="Y29" s="5">
        <f t="shared" si="0"/>
        <v>7</v>
      </c>
      <c r="Z29" s="5">
        <f t="shared" si="1"/>
        <v>0</v>
      </c>
      <c r="AA29" s="5">
        <f t="shared" si="2"/>
        <v>3</v>
      </c>
      <c r="AB29" s="5">
        <f>COUNTIFS('Résultats en liste'!$B:$B,VLOOKUP($A$2,Tableau4[],2),'Résultats en liste'!C:C,A29,'Résultats en liste'!G:G,1)</f>
        <v>0</v>
      </c>
      <c r="AC29" s="5">
        <f>COUNTIFS('Résultats en liste'!$B:$B,VLOOKUP($A$2,Tableau4[],2),'Résultats en liste'!C:C,A29,'Résultats en liste'!H:H,1)</f>
        <v>2</v>
      </c>
      <c r="AD29" s="5">
        <f t="shared" si="3"/>
        <v>0</v>
      </c>
      <c r="AE29" s="9">
        <f t="shared" si="4"/>
        <v>5.5714285714285712</v>
      </c>
      <c r="AF29" s="5">
        <f t="array" ref="AF29">IFERROR(MATCH(1,(B29:V29)/(B29:V29),0),"")</f>
        <v>2</v>
      </c>
      <c r="AG29" s="8" t="str">
        <f>IF(AE29="","",IF($A$2="Tous les circuits",INDEX('Résultats en liste'!B:B,MATCH(A29&amp;"_"&amp;AF29,'Résultats en liste'!E:E,0)),$A$2))</f>
        <v>Autopolis</v>
      </c>
      <c r="AH29" s="10">
        <f>IF(AE29="","",INDEX('Résultats en liste'!A:A,MATCH(A29&amp;"_"&amp;AF29&amp;"_"&amp;AG29,'Résultats en liste'!F:F,0)))</f>
        <v>42988</v>
      </c>
      <c r="AI29" s="18">
        <f t="shared" ca="1" si="5"/>
        <v>15.0000029</v>
      </c>
      <c r="AJ29" s="18">
        <f t="shared" ca="1" si="6"/>
        <v>17</v>
      </c>
      <c r="AK29" s="18">
        <f t="shared" ca="1" si="7"/>
        <v>8.0000029000000001</v>
      </c>
      <c r="AL29" s="18">
        <f t="shared" ca="1" si="8"/>
        <v>31</v>
      </c>
      <c r="AM29" s="18">
        <f t="shared" ca="1" si="9"/>
        <v>5.0000029000000001</v>
      </c>
      <c r="AN29" s="18">
        <f t="shared" ca="1" si="10"/>
        <v>6</v>
      </c>
      <c r="AO29" s="18">
        <f t="shared" ca="1" si="11"/>
        <v>13.0000029</v>
      </c>
      <c r="AP29" s="18">
        <f t="shared" ca="1" si="12"/>
        <v>36</v>
      </c>
      <c r="AQ29" s="18">
        <f t="shared" ca="1" si="13"/>
        <v>2.0000029000000001</v>
      </c>
      <c r="AR29" s="18">
        <f t="shared" ca="1" si="14"/>
        <v>2</v>
      </c>
      <c r="AS29" s="18">
        <f t="shared" ca="1" si="15"/>
        <v>4.0000029000000001</v>
      </c>
      <c r="AT29" s="18">
        <f t="shared" ca="1" si="16"/>
        <v>4</v>
      </c>
    </row>
    <row r="30" spans="1:46" x14ac:dyDescent="0.25">
      <c r="A30" s="7" t="s">
        <v>21</v>
      </c>
      <c r="B30" s="5">
        <f>COUNTIFS('Résultats en liste'!$B:$B,VLOOKUP($A$2,Tableau4[],2),'Résultats en liste'!$C:$C,$A30,'Résultats en liste'!$D:$D,B$4)</f>
        <v>0</v>
      </c>
      <c r="C30" s="5">
        <f>COUNTIFS('Résultats en liste'!$B:$B,VLOOKUP($A$2,Tableau4[],2),'Résultats en liste'!$C:$C,$A30,'Résultats en liste'!$D:$D,C$4)</f>
        <v>0</v>
      </c>
      <c r="D30" s="5">
        <f>COUNTIFS('Résultats en liste'!$B:$B,VLOOKUP($A$2,Tableau4[],2),'Résultats en liste'!$C:$C,$A30,'Résultats en liste'!$D:$D,D$4)</f>
        <v>0</v>
      </c>
      <c r="E30" s="5">
        <f>COUNTIFS('Résultats en liste'!$B:$B,VLOOKUP($A$2,Tableau4[],2),'Résultats en liste'!$C:$C,$A30,'Résultats en liste'!$D:$D,E$4)</f>
        <v>0</v>
      </c>
      <c r="F30" s="5">
        <f>COUNTIFS('Résultats en liste'!$B:$B,VLOOKUP($A$2,Tableau4[],2),'Résultats en liste'!$C:$C,$A30,'Résultats en liste'!$D:$D,F$4)</f>
        <v>0</v>
      </c>
      <c r="G30" s="5">
        <f>COUNTIFS('Résultats en liste'!$B:$B,VLOOKUP($A$2,Tableau4[],2),'Résultats en liste'!$C:$C,$A30,'Résultats en liste'!$D:$D,G$4)</f>
        <v>0</v>
      </c>
      <c r="H30" s="5">
        <f>COUNTIFS('Résultats en liste'!$B:$B,VLOOKUP($A$2,Tableau4[],2),'Résultats en liste'!$C:$C,$A30,'Résultats en liste'!$D:$D,H$4)</f>
        <v>0</v>
      </c>
      <c r="I30" s="5">
        <f>COUNTIFS('Résultats en liste'!$B:$B,VLOOKUP($A$2,Tableau4[],2),'Résultats en liste'!$C:$C,$A30,'Résultats en liste'!$D:$D,I$4)</f>
        <v>0</v>
      </c>
      <c r="J30" s="5">
        <f>COUNTIFS('Résultats en liste'!$B:$B,VLOOKUP($A$2,Tableau4[],2),'Résultats en liste'!$C:$C,$A30,'Résultats en liste'!$D:$D,J$4)</f>
        <v>0</v>
      </c>
      <c r="K30" s="5">
        <f>COUNTIFS('Résultats en liste'!$B:$B,VLOOKUP($A$2,Tableau4[],2),'Résultats en liste'!$C:$C,$A30,'Résultats en liste'!$D:$D,K$4)</f>
        <v>0</v>
      </c>
      <c r="L30" s="5">
        <f>COUNTIFS('Résultats en liste'!$B:$B,VLOOKUP($A$2,Tableau4[],2),'Résultats en liste'!$C:$C,$A30,'Résultats en liste'!$D:$D,L$4)</f>
        <v>0</v>
      </c>
      <c r="M30" s="5">
        <f>COUNTIFS('Résultats en liste'!$B:$B,VLOOKUP($A$2,Tableau4[],2),'Résultats en liste'!$C:$C,$A30,'Résultats en liste'!$D:$D,M$4)</f>
        <v>0</v>
      </c>
      <c r="N30" s="5">
        <f>COUNTIFS('Résultats en liste'!$B:$B,VLOOKUP($A$2,Tableau4[],2),'Résultats en liste'!$C:$C,$A30,'Résultats en liste'!$D:$D,N$4)</f>
        <v>0</v>
      </c>
      <c r="O30" s="5">
        <f>COUNTIFS('Résultats en liste'!$B:$B,VLOOKUP($A$2,Tableau4[],2),'Résultats en liste'!$C:$C,$A30,'Résultats en liste'!$D:$D,O$4)</f>
        <v>0</v>
      </c>
      <c r="P30" s="5">
        <f>COUNTIFS('Résultats en liste'!$B:$B,VLOOKUP($A$2,Tableau4[],2),'Résultats en liste'!$C:$C,$A30,'Résultats en liste'!$D:$D,P$4)</f>
        <v>0</v>
      </c>
      <c r="Q30" s="5">
        <f>COUNTIFS('Résultats en liste'!$B:$B,VLOOKUP($A$2,Tableau4[],2),'Résultats en liste'!$C:$C,$A30,'Résultats en liste'!$D:$D,Q$4)</f>
        <v>0</v>
      </c>
      <c r="R30" s="5">
        <f>COUNTIFS('Résultats en liste'!$B:$B,VLOOKUP($A$2,Tableau4[],2),'Résultats en liste'!$C:$C,$A30,'Résultats en liste'!$D:$D,R$4)</f>
        <v>1</v>
      </c>
      <c r="S30" s="5">
        <f>COUNTIFS('Résultats en liste'!$B:$B,VLOOKUP($A$2,Tableau4[],2),'Résultats en liste'!$C:$C,$A30,'Résultats en liste'!$D:$D,S$4)</f>
        <v>0</v>
      </c>
      <c r="T30" s="5">
        <f>COUNTIFS('Résultats en liste'!$B:$B,VLOOKUP($A$2,Tableau4[],2),'Résultats en liste'!$C:$C,$A30,'Résultats en liste'!$D:$D,T$4)</f>
        <v>0</v>
      </c>
      <c r="U30" s="5">
        <f>COUNTIFS('Résultats en liste'!$B:$B,VLOOKUP($A$2,Tableau4[],2),'Résultats en liste'!$C:$C,$A30,'Résultats en liste'!$D:$D,U$4)</f>
        <v>0</v>
      </c>
      <c r="V30" s="5">
        <f>COUNTIFS('Résultats en liste'!$B:$B,VLOOKUP($A$2,Tableau4[],2),'Résultats en liste'!$C:$C,$A30,'Résultats en liste'!$D:$D,V$4)</f>
        <v>0</v>
      </c>
      <c r="W30" s="5">
        <f>COUNTIFS('Résultats en liste'!$B:$B,VLOOKUP($A$2,Tableau4[],2),'Résultats en liste'!$C:$C,$A30,'Résultats en liste'!$D:$D,W$4)</f>
        <v>0</v>
      </c>
      <c r="X30" s="5">
        <f>COUNTIFS('Résultats en liste'!$B:$B,VLOOKUP($A$2,Tableau4[],2),'Résultats en liste'!$C:$C,$A30,'Résultats en liste'!$D:$D,X$4)</f>
        <v>1</v>
      </c>
      <c r="Y30" s="5">
        <f t="shared" si="0"/>
        <v>2</v>
      </c>
      <c r="Z30" s="5">
        <f t="shared" si="1"/>
        <v>0</v>
      </c>
      <c r="AA30" s="5">
        <f t="shared" si="2"/>
        <v>0</v>
      </c>
      <c r="AB30" s="5">
        <f>COUNTIFS('Résultats en liste'!$B:$B,VLOOKUP($A$2,Tableau4[],2),'Résultats en liste'!C:C,A30,'Résultats en liste'!G:G,1)</f>
        <v>0</v>
      </c>
      <c r="AC30" s="5">
        <f>COUNTIFS('Résultats en liste'!$B:$B,VLOOKUP($A$2,Tableau4[],2),'Résultats en liste'!C:C,A30,'Résultats en liste'!H:H,1)</f>
        <v>0</v>
      </c>
      <c r="AD30" s="5">
        <f t="shared" si="3"/>
        <v>1</v>
      </c>
      <c r="AE30" s="9">
        <f t="shared" si="4"/>
        <v>17</v>
      </c>
      <c r="AF30" s="5">
        <f t="array" ref="AF30">IFERROR(MATCH(1,(B30:V30)/(B30:V30),0),"")</f>
        <v>17</v>
      </c>
      <c r="AG30" s="8" t="str">
        <f>IF(AE30="","",IF($A$2="Tous les circuits",INDEX('Résultats en liste'!B:B,MATCH(A30&amp;"_"&amp;AF30,'Résultats en liste'!E:E,0)),$A$2))</f>
        <v>Autopolis</v>
      </c>
      <c r="AH30" s="10">
        <f>IF(AE30="","",INDEX('Résultats en liste'!A:A,MATCH(A30&amp;"_"&amp;AF30&amp;"_"&amp;AG30,'Résultats en liste'!F:F,0)))</f>
        <v>43604</v>
      </c>
      <c r="AI30" s="18">
        <f t="shared" ca="1" si="5"/>
        <v>27.000003</v>
      </c>
      <c r="AJ30" s="18">
        <f t="shared" ca="1" si="6"/>
        <v>29</v>
      </c>
      <c r="AK30" s="18">
        <f t="shared" ca="1" si="7"/>
        <v>8.0000029999999995</v>
      </c>
      <c r="AL30" s="18">
        <f t="shared" ca="1" si="8"/>
        <v>32</v>
      </c>
      <c r="AM30" s="18">
        <f t="shared" ca="1" si="9"/>
        <v>15.000003</v>
      </c>
      <c r="AN30" s="18">
        <f t="shared" ca="1" si="10"/>
        <v>38</v>
      </c>
      <c r="AO30" s="18">
        <f t="shared" ca="1" si="11"/>
        <v>13.000003</v>
      </c>
      <c r="AP30" s="18">
        <f t="shared" ca="1" si="12"/>
        <v>37</v>
      </c>
      <c r="AQ30" s="18">
        <f t="shared" ca="1" si="13"/>
        <v>11.000003</v>
      </c>
      <c r="AR30" s="18">
        <f t="shared" ca="1" si="14"/>
        <v>34</v>
      </c>
      <c r="AS30" s="18">
        <f t="shared" ca="1" si="15"/>
        <v>34.000003</v>
      </c>
      <c r="AT30" s="18">
        <f t="shared" ca="1" si="16"/>
        <v>34</v>
      </c>
    </row>
    <row r="31" spans="1:46" x14ac:dyDescent="0.25">
      <c r="A31" s="7" t="s">
        <v>81</v>
      </c>
      <c r="B31" s="5">
        <f>COUNTIFS('Résultats en liste'!$B:$B,VLOOKUP($A$2,Tableau4[],2),'Résultats en liste'!$C:$C,$A31,'Résultats en liste'!$D:$D,B$4)</f>
        <v>0</v>
      </c>
      <c r="C31" s="5">
        <f>COUNTIFS('Résultats en liste'!$B:$B,VLOOKUP($A$2,Tableau4[],2),'Résultats en liste'!$C:$C,$A31,'Résultats en liste'!$D:$D,C$4)</f>
        <v>0</v>
      </c>
      <c r="D31" s="5">
        <f>COUNTIFS('Résultats en liste'!$B:$B,VLOOKUP($A$2,Tableau4[],2),'Résultats en liste'!$C:$C,$A31,'Résultats en liste'!$D:$D,D$4)</f>
        <v>0</v>
      </c>
      <c r="E31" s="5">
        <f>COUNTIFS('Résultats en liste'!$B:$B,VLOOKUP($A$2,Tableau4[],2),'Résultats en liste'!$C:$C,$A31,'Résultats en liste'!$D:$D,E$4)</f>
        <v>0</v>
      </c>
      <c r="F31" s="5">
        <f>COUNTIFS('Résultats en liste'!$B:$B,VLOOKUP($A$2,Tableau4[],2),'Résultats en liste'!$C:$C,$A31,'Résultats en liste'!$D:$D,F$4)</f>
        <v>0</v>
      </c>
      <c r="G31" s="5">
        <f>COUNTIFS('Résultats en liste'!$B:$B,VLOOKUP($A$2,Tableau4[],2),'Résultats en liste'!$C:$C,$A31,'Résultats en liste'!$D:$D,G$4)</f>
        <v>0</v>
      </c>
      <c r="H31" s="5">
        <f>COUNTIFS('Résultats en liste'!$B:$B,VLOOKUP($A$2,Tableau4[],2),'Résultats en liste'!$C:$C,$A31,'Résultats en liste'!$D:$D,H$4)</f>
        <v>0</v>
      </c>
      <c r="I31" s="5">
        <f>COUNTIFS('Résultats en liste'!$B:$B,VLOOKUP($A$2,Tableau4[],2),'Résultats en liste'!$C:$C,$A31,'Résultats en liste'!$D:$D,I$4)</f>
        <v>0</v>
      </c>
      <c r="J31" s="5">
        <f>COUNTIFS('Résultats en liste'!$B:$B,VLOOKUP($A$2,Tableau4[],2),'Résultats en liste'!$C:$C,$A31,'Résultats en liste'!$D:$D,J$4)</f>
        <v>0</v>
      </c>
      <c r="K31" s="5">
        <f>COUNTIFS('Résultats en liste'!$B:$B,VLOOKUP($A$2,Tableau4[],2),'Résultats en liste'!$C:$C,$A31,'Résultats en liste'!$D:$D,K$4)</f>
        <v>0</v>
      </c>
      <c r="L31" s="5">
        <f>COUNTIFS('Résultats en liste'!$B:$B,VLOOKUP($A$2,Tableau4[],2),'Résultats en liste'!$C:$C,$A31,'Résultats en liste'!$D:$D,L$4)</f>
        <v>0</v>
      </c>
      <c r="M31" s="5">
        <f>COUNTIFS('Résultats en liste'!$B:$B,VLOOKUP($A$2,Tableau4[],2),'Résultats en liste'!$C:$C,$A31,'Résultats en liste'!$D:$D,M$4)</f>
        <v>0</v>
      </c>
      <c r="N31" s="5">
        <f>COUNTIFS('Résultats en liste'!$B:$B,VLOOKUP($A$2,Tableau4[],2),'Résultats en liste'!$C:$C,$A31,'Résultats en liste'!$D:$D,N$4)</f>
        <v>0</v>
      </c>
      <c r="O31" s="5">
        <f>COUNTIFS('Résultats en liste'!$B:$B,VLOOKUP($A$2,Tableau4[],2),'Résultats en liste'!$C:$C,$A31,'Résultats en liste'!$D:$D,O$4)</f>
        <v>0</v>
      </c>
      <c r="P31" s="5">
        <f>COUNTIFS('Résultats en liste'!$B:$B,VLOOKUP($A$2,Tableau4[],2),'Résultats en liste'!$C:$C,$A31,'Résultats en liste'!$D:$D,P$4)</f>
        <v>0</v>
      </c>
      <c r="Q31" s="5">
        <f>COUNTIFS('Résultats en liste'!$B:$B,VLOOKUP($A$2,Tableau4[],2),'Résultats en liste'!$C:$C,$A31,'Résultats en liste'!$D:$D,Q$4)</f>
        <v>0</v>
      </c>
      <c r="R31" s="5">
        <f>COUNTIFS('Résultats en liste'!$B:$B,VLOOKUP($A$2,Tableau4[],2),'Résultats en liste'!$C:$C,$A31,'Résultats en liste'!$D:$D,R$4)</f>
        <v>0</v>
      </c>
      <c r="S31" s="5">
        <f>COUNTIFS('Résultats en liste'!$B:$B,VLOOKUP($A$2,Tableau4[],2),'Résultats en liste'!$C:$C,$A31,'Résultats en liste'!$D:$D,S$4)</f>
        <v>0</v>
      </c>
      <c r="T31" s="5">
        <f>COUNTIFS('Résultats en liste'!$B:$B,VLOOKUP($A$2,Tableau4[],2),'Résultats en liste'!$C:$C,$A31,'Résultats en liste'!$D:$D,T$4)</f>
        <v>0</v>
      </c>
      <c r="U31" s="5">
        <f>COUNTIFS('Résultats en liste'!$B:$B,VLOOKUP($A$2,Tableau4[],2),'Résultats en liste'!$C:$C,$A31,'Résultats en liste'!$D:$D,U$4)</f>
        <v>0</v>
      </c>
      <c r="V31" s="5">
        <f>COUNTIFS('Résultats en liste'!$B:$B,VLOOKUP($A$2,Tableau4[],2),'Résultats en liste'!$C:$C,$A31,'Résultats en liste'!$D:$D,V$4)</f>
        <v>0</v>
      </c>
      <c r="W31" s="5">
        <f>COUNTIFS('Résultats en liste'!$B:$B,VLOOKUP($A$2,Tableau4[],2),'Résultats en liste'!$C:$C,$A31,'Résultats en liste'!$D:$D,W$4)</f>
        <v>0</v>
      </c>
      <c r="X31" s="5">
        <f>COUNTIFS('Résultats en liste'!$B:$B,VLOOKUP($A$2,Tableau4[],2),'Résultats en liste'!$C:$C,$A31,'Résultats en liste'!$D:$D,X$4)</f>
        <v>0</v>
      </c>
      <c r="Y31" s="5">
        <f t="shared" si="0"/>
        <v>0</v>
      </c>
      <c r="Z31" s="5">
        <f t="shared" si="1"/>
        <v>0</v>
      </c>
      <c r="AA31" s="5">
        <f t="shared" si="2"/>
        <v>0</v>
      </c>
      <c r="AB31" s="5">
        <f>COUNTIFS('Résultats en liste'!$B:$B,VLOOKUP($A$2,Tableau4[],2),'Résultats en liste'!C:C,A31,'Résultats en liste'!G:G,1)</f>
        <v>0</v>
      </c>
      <c r="AC31" s="5">
        <f>COUNTIFS('Résultats en liste'!$B:$B,VLOOKUP($A$2,Tableau4[],2),'Résultats en liste'!C:C,A31,'Résultats en liste'!H:H,1)</f>
        <v>0</v>
      </c>
      <c r="AD31" s="5">
        <f t="shared" si="3"/>
        <v>0</v>
      </c>
      <c r="AE31" s="9" t="str">
        <f t="shared" si="4"/>
        <v/>
      </c>
      <c r="AF31" s="5" t="str">
        <f t="array" ref="AF31">IFERROR(MATCH(1,(B31:V31)/(B31:V31),0),"")</f>
        <v/>
      </c>
      <c r="AG31" s="8" t="str">
        <f>IF(AE31="","",IF($A$2="Tous les circuits",INDEX('Résultats en liste'!B:B,MATCH(A31&amp;"_"&amp;AF31,'Résultats en liste'!E:E,0)),$A$2))</f>
        <v/>
      </c>
      <c r="AH31" s="10" t="str">
        <f>IF(AE31="","",INDEX('Résultats en liste'!A:A,MATCH(A31&amp;"_"&amp;AF31&amp;"_"&amp;AG31,'Résultats en liste'!F:F,0)))</f>
        <v/>
      </c>
      <c r="AI31" s="18">
        <f t="shared" ca="1" si="5"/>
        <v>37.000003100000001</v>
      </c>
      <c r="AJ31" s="18">
        <f t="shared" ca="1" si="6"/>
        <v>56</v>
      </c>
      <c r="AK31" s="18">
        <f t="shared" ca="1" si="7"/>
        <v>8.0000031000000007</v>
      </c>
      <c r="AL31" s="18">
        <f t="shared" ca="1" si="8"/>
        <v>33</v>
      </c>
      <c r="AM31" s="18">
        <f t="shared" ca="1" si="9"/>
        <v>15.000003100000001</v>
      </c>
      <c r="AN31" s="18">
        <f t="shared" ca="1" si="10"/>
        <v>39</v>
      </c>
      <c r="AO31" s="18">
        <f t="shared" ca="1" si="11"/>
        <v>13.000003100000001</v>
      </c>
      <c r="AP31" s="18">
        <f t="shared" ca="1" si="12"/>
        <v>38</v>
      </c>
      <c r="AQ31" s="18">
        <f t="shared" ca="1" si="13"/>
        <v>11.000003100000001</v>
      </c>
      <c r="AR31" s="18">
        <f t="shared" ca="1" si="14"/>
        <v>35</v>
      </c>
      <c r="AS31" s="18">
        <f t="shared" ca="1" si="15"/>
        <v>152.00000309999999</v>
      </c>
      <c r="AT31" s="18">
        <f t="shared" ca="1" si="16"/>
        <v>55</v>
      </c>
    </row>
    <row r="32" spans="1:46" x14ac:dyDescent="0.25">
      <c r="A32" s="7" t="s">
        <v>72</v>
      </c>
      <c r="B32" s="5">
        <f>COUNTIFS('Résultats en liste'!$B:$B,VLOOKUP($A$2,Tableau4[],2),'Résultats en liste'!$C:$C,$A32,'Résultats en liste'!$D:$D,B$4)</f>
        <v>0</v>
      </c>
      <c r="C32" s="5">
        <f>COUNTIFS('Résultats en liste'!$B:$B,VLOOKUP($A$2,Tableau4[],2),'Résultats en liste'!$C:$C,$A32,'Résultats en liste'!$D:$D,C$4)</f>
        <v>0</v>
      </c>
      <c r="D32" s="5">
        <f>COUNTIFS('Résultats en liste'!$B:$B,VLOOKUP($A$2,Tableau4[],2),'Résultats en liste'!$C:$C,$A32,'Résultats en liste'!$D:$D,D$4)</f>
        <v>0</v>
      </c>
      <c r="E32" s="5">
        <f>COUNTIFS('Résultats en liste'!$B:$B,VLOOKUP($A$2,Tableau4[],2),'Résultats en liste'!$C:$C,$A32,'Résultats en liste'!$D:$D,E$4)</f>
        <v>0</v>
      </c>
      <c r="F32" s="5">
        <f>COUNTIFS('Résultats en liste'!$B:$B,VLOOKUP($A$2,Tableau4[],2),'Résultats en liste'!$C:$C,$A32,'Résultats en liste'!$D:$D,F$4)</f>
        <v>0</v>
      </c>
      <c r="G32" s="5">
        <f>COUNTIFS('Résultats en liste'!$B:$B,VLOOKUP($A$2,Tableau4[],2),'Résultats en liste'!$C:$C,$A32,'Résultats en liste'!$D:$D,G$4)</f>
        <v>0</v>
      </c>
      <c r="H32" s="5">
        <f>COUNTIFS('Résultats en liste'!$B:$B,VLOOKUP($A$2,Tableau4[],2),'Résultats en liste'!$C:$C,$A32,'Résultats en liste'!$D:$D,H$4)</f>
        <v>0</v>
      </c>
      <c r="I32" s="5">
        <f>COUNTIFS('Résultats en liste'!$B:$B,VLOOKUP($A$2,Tableau4[],2),'Résultats en liste'!$C:$C,$A32,'Résultats en liste'!$D:$D,I$4)</f>
        <v>0</v>
      </c>
      <c r="J32" s="5">
        <f>COUNTIFS('Résultats en liste'!$B:$B,VLOOKUP($A$2,Tableau4[],2),'Résultats en liste'!$C:$C,$A32,'Résultats en liste'!$D:$D,J$4)</f>
        <v>0</v>
      </c>
      <c r="K32" s="5">
        <f>COUNTIFS('Résultats en liste'!$B:$B,VLOOKUP($A$2,Tableau4[],2),'Résultats en liste'!$C:$C,$A32,'Résultats en liste'!$D:$D,K$4)</f>
        <v>0</v>
      </c>
      <c r="L32" s="5">
        <f>COUNTIFS('Résultats en liste'!$B:$B,VLOOKUP($A$2,Tableau4[],2),'Résultats en liste'!$C:$C,$A32,'Résultats en liste'!$D:$D,L$4)</f>
        <v>0</v>
      </c>
      <c r="M32" s="5">
        <f>COUNTIFS('Résultats en liste'!$B:$B,VLOOKUP($A$2,Tableau4[],2),'Résultats en liste'!$C:$C,$A32,'Résultats en liste'!$D:$D,M$4)</f>
        <v>0</v>
      </c>
      <c r="N32" s="5">
        <f>COUNTIFS('Résultats en liste'!$B:$B,VLOOKUP($A$2,Tableau4[],2),'Résultats en liste'!$C:$C,$A32,'Résultats en liste'!$D:$D,N$4)</f>
        <v>0</v>
      </c>
      <c r="O32" s="5">
        <f>COUNTIFS('Résultats en liste'!$B:$B,VLOOKUP($A$2,Tableau4[],2),'Résultats en liste'!$C:$C,$A32,'Résultats en liste'!$D:$D,O$4)</f>
        <v>0</v>
      </c>
      <c r="P32" s="5">
        <f>COUNTIFS('Résultats en liste'!$B:$B,VLOOKUP($A$2,Tableau4[],2),'Résultats en liste'!$C:$C,$A32,'Résultats en liste'!$D:$D,P$4)</f>
        <v>0</v>
      </c>
      <c r="Q32" s="5">
        <f>COUNTIFS('Résultats en liste'!$B:$B,VLOOKUP($A$2,Tableau4[],2),'Résultats en liste'!$C:$C,$A32,'Résultats en liste'!$D:$D,Q$4)</f>
        <v>0</v>
      </c>
      <c r="R32" s="5">
        <f>COUNTIFS('Résultats en liste'!$B:$B,VLOOKUP($A$2,Tableau4[],2),'Résultats en liste'!$C:$C,$A32,'Résultats en liste'!$D:$D,R$4)</f>
        <v>0</v>
      </c>
      <c r="S32" s="5">
        <f>COUNTIFS('Résultats en liste'!$B:$B,VLOOKUP($A$2,Tableau4[],2),'Résultats en liste'!$C:$C,$A32,'Résultats en liste'!$D:$D,S$4)</f>
        <v>0</v>
      </c>
      <c r="T32" s="5">
        <f>COUNTIFS('Résultats en liste'!$B:$B,VLOOKUP($A$2,Tableau4[],2),'Résultats en liste'!$C:$C,$A32,'Résultats en liste'!$D:$D,T$4)</f>
        <v>0</v>
      </c>
      <c r="U32" s="5">
        <f>COUNTIFS('Résultats en liste'!$B:$B,VLOOKUP($A$2,Tableau4[],2),'Résultats en liste'!$C:$C,$A32,'Résultats en liste'!$D:$D,U$4)</f>
        <v>0</v>
      </c>
      <c r="V32" s="5">
        <f>COUNTIFS('Résultats en liste'!$B:$B,VLOOKUP($A$2,Tableau4[],2),'Résultats en liste'!$C:$C,$A32,'Résultats en liste'!$D:$D,V$4)</f>
        <v>0</v>
      </c>
      <c r="W32" s="5">
        <f>COUNTIFS('Résultats en liste'!$B:$B,VLOOKUP($A$2,Tableau4[],2),'Résultats en liste'!$C:$C,$A32,'Résultats en liste'!$D:$D,W$4)</f>
        <v>0</v>
      </c>
      <c r="X32" s="5">
        <f>COUNTIFS('Résultats en liste'!$B:$B,VLOOKUP($A$2,Tableau4[],2),'Résultats en liste'!$C:$C,$A32,'Résultats en liste'!$D:$D,X$4)</f>
        <v>0</v>
      </c>
      <c r="Y32" s="5">
        <f t="shared" si="0"/>
        <v>0</v>
      </c>
      <c r="Z32" s="5">
        <f t="shared" si="1"/>
        <v>0</v>
      </c>
      <c r="AA32" s="5">
        <f t="shared" si="2"/>
        <v>0</v>
      </c>
      <c r="AB32" s="5">
        <f>COUNTIFS('Résultats en liste'!$B:$B,VLOOKUP($A$2,Tableau4[],2),'Résultats en liste'!C:C,A32,'Résultats en liste'!G:G,1)</f>
        <v>0</v>
      </c>
      <c r="AC32" s="5">
        <f>COUNTIFS('Résultats en liste'!$B:$B,VLOOKUP($A$2,Tableau4[],2),'Résultats en liste'!C:C,A32,'Résultats en liste'!H:H,1)</f>
        <v>0</v>
      </c>
      <c r="AD32" s="5">
        <f t="shared" si="3"/>
        <v>0</v>
      </c>
      <c r="AE32" s="9" t="str">
        <f t="shared" si="4"/>
        <v/>
      </c>
      <c r="AF32" s="5" t="str">
        <f t="array" ref="AF32">IFERROR(MATCH(1,(B32:V32)/(B32:V32),0),"")</f>
        <v/>
      </c>
      <c r="AG32" s="8" t="str">
        <f>IF(AE32="","",IF($A$2="Tous les circuits",INDEX('Résultats en liste'!B:B,MATCH(A32&amp;"_"&amp;AF32,'Résultats en liste'!E:E,0)),$A$2))</f>
        <v/>
      </c>
      <c r="AH32" s="10" t="str">
        <f>IF(AE32="","",INDEX('Résultats en liste'!A:A,MATCH(A32&amp;"_"&amp;AF32&amp;"_"&amp;AG32,'Résultats en liste'!F:F,0)))</f>
        <v/>
      </c>
      <c r="AI32" s="18">
        <f t="shared" ca="1" si="5"/>
        <v>37.000003200000002</v>
      </c>
      <c r="AJ32" s="18">
        <f t="shared" ca="1" si="6"/>
        <v>57</v>
      </c>
      <c r="AK32" s="18">
        <f t="shared" ca="1" si="7"/>
        <v>8.0000032000000001</v>
      </c>
      <c r="AL32" s="18">
        <f t="shared" ca="1" si="8"/>
        <v>34</v>
      </c>
      <c r="AM32" s="18">
        <f t="shared" ca="1" si="9"/>
        <v>15.0000032</v>
      </c>
      <c r="AN32" s="18">
        <f t="shared" ca="1" si="10"/>
        <v>40</v>
      </c>
      <c r="AO32" s="18">
        <f t="shared" ca="1" si="11"/>
        <v>13.0000032</v>
      </c>
      <c r="AP32" s="18">
        <f t="shared" ca="1" si="12"/>
        <v>39</v>
      </c>
      <c r="AQ32" s="18">
        <f t="shared" ca="1" si="13"/>
        <v>11.0000032</v>
      </c>
      <c r="AR32" s="18">
        <f t="shared" ca="1" si="14"/>
        <v>36</v>
      </c>
      <c r="AS32" s="18">
        <f t="shared" ca="1" si="15"/>
        <v>152.00000320000001</v>
      </c>
      <c r="AT32" s="18">
        <f t="shared" ca="1" si="16"/>
        <v>56</v>
      </c>
    </row>
    <row r="33" spans="1:46" x14ac:dyDescent="0.25">
      <c r="A33" s="7" t="s">
        <v>46</v>
      </c>
      <c r="B33" s="5">
        <f>COUNTIFS('Résultats en liste'!$B:$B,VLOOKUP($A$2,Tableau4[],2),'Résultats en liste'!$C:$C,$A33,'Résultats en liste'!$D:$D,B$4)</f>
        <v>0</v>
      </c>
      <c r="C33" s="5">
        <f>COUNTIFS('Résultats en liste'!$B:$B,VLOOKUP($A$2,Tableau4[],2),'Résultats en liste'!$C:$C,$A33,'Résultats en liste'!$D:$D,C$4)</f>
        <v>0</v>
      </c>
      <c r="D33" s="5">
        <f>COUNTIFS('Résultats en liste'!$B:$B,VLOOKUP($A$2,Tableau4[],2),'Résultats en liste'!$C:$C,$A33,'Résultats en liste'!$D:$D,D$4)</f>
        <v>0</v>
      </c>
      <c r="E33" s="5">
        <f>COUNTIFS('Résultats en liste'!$B:$B,VLOOKUP($A$2,Tableau4[],2),'Résultats en liste'!$C:$C,$A33,'Résultats en liste'!$D:$D,E$4)</f>
        <v>0</v>
      </c>
      <c r="F33" s="5">
        <f>COUNTIFS('Résultats en liste'!$B:$B,VLOOKUP($A$2,Tableau4[],2),'Résultats en liste'!$C:$C,$A33,'Résultats en liste'!$D:$D,F$4)</f>
        <v>0</v>
      </c>
      <c r="G33" s="5">
        <f>COUNTIFS('Résultats en liste'!$B:$B,VLOOKUP($A$2,Tableau4[],2),'Résultats en liste'!$C:$C,$A33,'Résultats en liste'!$D:$D,G$4)</f>
        <v>0</v>
      </c>
      <c r="H33" s="5">
        <f>COUNTIFS('Résultats en liste'!$B:$B,VLOOKUP($A$2,Tableau4[],2),'Résultats en liste'!$C:$C,$A33,'Résultats en liste'!$D:$D,H$4)</f>
        <v>0</v>
      </c>
      <c r="I33" s="5">
        <f>COUNTIFS('Résultats en liste'!$B:$B,VLOOKUP($A$2,Tableau4[],2),'Résultats en liste'!$C:$C,$A33,'Résultats en liste'!$D:$D,I$4)</f>
        <v>0</v>
      </c>
      <c r="J33" s="5">
        <f>COUNTIFS('Résultats en liste'!$B:$B,VLOOKUP($A$2,Tableau4[],2),'Résultats en liste'!$C:$C,$A33,'Résultats en liste'!$D:$D,J$4)</f>
        <v>0</v>
      </c>
      <c r="K33" s="5">
        <f>COUNTIFS('Résultats en liste'!$B:$B,VLOOKUP($A$2,Tableau4[],2),'Résultats en liste'!$C:$C,$A33,'Résultats en liste'!$D:$D,K$4)</f>
        <v>0</v>
      </c>
      <c r="L33" s="5">
        <f>COUNTIFS('Résultats en liste'!$B:$B,VLOOKUP($A$2,Tableau4[],2),'Résultats en liste'!$C:$C,$A33,'Résultats en liste'!$D:$D,L$4)</f>
        <v>0</v>
      </c>
      <c r="M33" s="5">
        <f>COUNTIFS('Résultats en liste'!$B:$B,VLOOKUP($A$2,Tableau4[],2),'Résultats en liste'!$C:$C,$A33,'Résultats en liste'!$D:$D,M$4)</f>
        <v>0</v>
      </c>
      <c r="N33" s="5">
        <f>COUNTIFS('Résultats en liste'!$B:$B,VLOOKUP($A$2,Tableau4[],2),'Résultats en liste'!$C:$C,$A33,'Résultats en liste'!$D:$D,N$4)</f>
        <v>0</v>
      </c>
      <c r="O33" s="5">
        <f>COUNTIFS('Résultats en liste'!$B:$B,VLOOKUP($A$2,Tableau4[],2),'Résultats en liste'!$C:$C,$A33,'Résultats en liste'!$D:$D,O$4)</f>
        <v>0</v>
      </c>
      <c r="P33" s="5">
        <f>COUNTIFS('Résultats en liste'!$B:$B,VLOOKUP($A$2,Tableau4[],2),'Résultats en liste'!$C:$C,$A33,'Résultats en liste'!$D:$D,P$4)</f>
        <v>0</v>
      </c>
      <c r="Q33" s="5">
        <f>COUNTIFS('Résultats en liste'!$B:$B,VLOOKUP($A$2,Tableau4[],2),'Résultats en liste'!$C:$C,$A33,'Résultats en liste'!$D:$D,Q$4)</f>
        <v>0</v>
      </c>
      <c r="R33" s="5">
        <f>COUNTIFS('Résultats en liste'!$B:$B,VLOOKUP($A$2,Tableau4[],2),'Résultats en liste'!$C:$C,$A33,'Résultats en liste'!$D:$D,R$4)</f>
        <v>0</v>
      </c>
      <c r="S33" s="5">
        <f>COUNTIFS('Résultats en liste'!$B:$B,VLOOKUP($A$2,Tableau4[],2),'Résultats en liste'!$C:$C,$A33,'Résultats en liste'!$D:$D,S$4)</f>
        <v>0</v>
      </c>
      <c r="T33" s="5">
        <f>COUNTIFS('Résultats en liste'!$B:$B,VLOOKUP($A$2,Tableau4[],2),'Résultats en liste'!$C:$C,$A33,'Résultats en liste'!$D:$D,T$4)</f>
        <v>0</v>
      </c>
      <c r="U33" s="5">
        <f>COUNTIFS('Résultats en liste'!$B:$B,VLOOKUP($A$2,Tableau4[],2),'Résultats en liste'!$C:$C,$A33,'Résultats en liste'!$D:$D,U$4)</f>
        <v>0</v>
      </c>
      <c r="V33" s="5">
        <f>COUNTIFS('Résultats en liste'!$B:$B,VLOOKUP($A$2,Tableau4[],2),'Résultats en liste'!$C:$C,$A33,'Résultats en liste'!$D:$D,V$4)</f>
        <v>0</v>
      </c>
      <c r="W33" s="5">
        <f>COUNTIFS('Résultats en liste'!$B:$B,VLOOKUP($A$2,Tableau4[],2),'Résultats en liste'!$C:$C,$A33,'Résultats en liste'!$D:$D,W$4)</f>
        <v>0</v>
      </c>
      <c r="X33" s="5">
        <f>COUNTIFS('Résultats en liste'!$B:$B,VLOOKUP($A$2,Tableau4[],2),'Résultats en liste'!$C:$C,$A33,'Résultats en liste'!$D:$D,X$4)</f>
        <v>0</v>
      </c>
      <c r="Y33" s="5">
        <f t="shared" si="0"/>
        <v>0</v>
      </c>
      <c r="Z33" s="5">
        <f t="shared" si="1"/>
        <v>0</v>
      </c>
      <c r="AA33" s="5">
        <f t="shared" si="2"/>
        <v>0</v>
      </c>
      <c r="AB33" s="5">
        <f>COUNTIFS('Résultats en liste'!$B:$B,VLOOKUP($A$2,Tableau4[],2),'Résultats en liste'!C:C,A33,'Résultats en liste'!G:G,1)</f>
        <v>0</v>
      </c>
      <c r="AC33" s="5">
        <f>COUNTIFS('Résultats en liste'!$B:$B,VLOOKUP($A$2,Tableau4[],2),'Résultats en liste'!C:C,A33,'Résultats en liste'!H:H,1)</f>
        <v>0</v>
      </c>
      <c r="AD33" s="5">
        <f t="shared" si="3"/>
        <v>0</v>
      </c>
      <c r="AE33" s="9" t="str">
        <f t="shared" si="4"/>
        <v/>
      </c>
      <c r="AF33" s="5" t="str">
        <f t="array" ref="AF33">IFERROR(MATCH(1,(B33:V33)/(B33:V33),0),"")</f>
        <v/>
      </c>
      <c r="AG33" s="8" t="str">
        <f>IF(AE33="","",IF($A$2="Tous les circuits",INDEX('Résultats en liste'!B:B,MATCH(A33&amp;"_"&amp;AF33,'Résultats en liste'!E:E,0)),$A$2))</f>
        <v/>
      </c>
      <c r="AH33" s="10" t="str">
        <f>IF(AE33="","",INDEX('Résultats en liste'!A:A,MATCH(A33&amp;"_"&amp;AF33&amp;"_"&amp;AG33,'Résultats en liste'!F:F,0)))</f>
        <v/>
      </c>
      <c r="AI33" s="18">
        <f t="shared" ca="1" si="5"/>
        <v>37.000003300000003</v>
      </c>
      <c r="AJ33" s="18">
        <f t="shared" ca="1" si="6"/>
        <v>58</v>
      </c>
      <c r="AK33" s="18">
        <f t="shared" ca="1" si="7"/>
        <v>8.0000032999999995</v>
      </c>
      <c r="AL33" s="18">
        <f t="shared" ca="1" si="8"/>
        <v>35</v>
      </c>
      <c r="AM33" s="18">
        <f t="shared" ca="1" si="9"/>
        <v>15.000003299999999</v>
      </c>
      <c r="AN33" s="18">
        <f t="shared" ca="1" si="10"/>
        <v>41</v>
      </c>
      <c r="AO33" s="18">
        <f t="shared" ca="1" si="11"/>
        <v>13.000003299999999</v>
      </c>
      <c r="AP33" s="18">
        <f t="shared" ca="1" si="12"/>
        <v>40</v>
      </c>
      <c r="AQ33" s="18">
        <f t="shared" ca="1" si="13"/>
        <v>11.000003299999999</v>
      </c>
      <c r="AR33" s="18">
        <f t="shared" ca="1" si="14"/>
        <v>37</v>
      </c>
      <c r="AS33" s="18">
        <f t="shared" ca="1" si="15"/>
        <v>152.0000033</v>
      </c>
      <c r="AT33" s="18">
        <f t="shared" ca="1" si="16"/>
        <v>57</v>
      </c>
    </row>
    <row r="34" spans="1:46" x14ac:dyDescent="0.25">
      <c r="A34" s="7" t="s">
        <v>119</v>
      </c>
      <c r="B34" s="5">
        <f>COUNTIFS('Résultats en liste'!$B:$B,VLOOKUP($A$2,Tableau4[],2),'Résultats en liste'!$C:$C,$A34,'Résultats en liste'!$D:$D,B$4)</f>
        <v>0</v>
      </c>
      <c r="C34" s="5">
        <f>COUNTIFS('Résultats en liste'!$B:$B,VLOOKUP($A$2,Tableau4[],2),'Résultats en liste'!$C:$C,$A34,'Résultats en liste'!$D:$D,C$4)</f>
        <v>0</v>
      </c>
      <c r="D34" s="5">
        <f>COUNTIFS('Résultats en liste'!$B:$B,VLOOKUP($A$2,Tableau4[],2),'Résultats en liste'!$C:$C,$A34,'Résultats en liste'!$D:$D,D$4)</f>
        <v>0</v>
      </c>
      <c r="E34" s="5">
        <f>COUNTIFS('Résultats en liste'!$B:$B,VLOOKUP($A$2,Tableau4[],2),'Résultats en liste'!$C:$C,$A34,'Résultats en liste'!$D:$D,E$4)</f>
        <v>0</v>
      </c>
      <c r="F34" s="5">
        <f>COUNTIFS('Résultats en liste'!$B:$B,VLOOKUP($A$2,Tableau4[],2),'Résultats en liste'!$C:$C,$A34,'Résultats en liste'!$D:$D,F$4)</f>
        <v>0</v>
      </c>
      <c r="G34" s="5">
        <f>COUNTIFS('Résultats en liste'!$B:$B,VLOOKUP($A$2,Tableau4[],2),'Résultats en liste'!$C:$C,$A34,'Résultats en liste'!$D:$D,G$4)</f>
        <v>0</v>
      </c>
      <c r="H34" s="5">
        <f>COUNTIFS('Résultats en liste'!$B:$B,VLOOKUP($A$2,Tableau4[],2),'Résultats en liste'!$C:$C,$A34,'Résultats en liste'!$D:$D,H$4)</f>
        <v>0</v>
      </c>
      <c r="I34" s="5">
        <f>COUNTIFS('Résultats en liste'!$B:$B,VLOOKUP($A$2,Tableau4[],2),'Résultats en liste'!$C:$C,$A34,'Résultats en liste'!$D:$D,I$4)</f>
        <v>0</v>
      </c>
      <c r="J34" s="5">
        <f>COUNTIFS('Résultats en liste'!$B:$B,VLOOKUP($A$2,Tableau4[],2),'Résultats en liste'!$C:$C,$A34,'Résultats en liste'!$D:$D,J$4)</f>
        <v>0</v>
      </c>
      <c r="K34" s="5">
        <f>COUNTIFS('Résultats en liste'!$B:$B,VLOOKUP($A$2,Tableau4[],2),'Résultats en liste'!$C:$C,$A34,'Résultats en liste'!$D:$D,K$4)</f>
        <v>0</v>
      </c>
      <c r="L34" s="5">
        <f>COUNTIFS('Résultats en liste'!$B:$B,VLOOKUP($A$2,Tableau4[],2),'Résultats en liste'!$C:$C,$A34,'Résultats en liste'!$D:$D,L$4)</f>
        <v>0</v>
      </c>
      <c r="M34" s="5">
        <f>COUNTIFS('Résultats en liste'!$B:$B,VLOOKUP($A$2,Tableau4[],2),'Résultats en liste'!$C:$C,$A34,'Résultats en liste'!$D:$D,M$4)</f>
        <v>0</v>
      </c>
      <c r="N34" s="5">
        <f>COUNTIFS('Résultats en liste'!$B:$B,VLOOKUP($A$2,Tableau4[],2),'Résultats en liste'!$C:$C,$A34,'Résultats en liste'!$D:$D,N$4)</f>
        <v>0</v>
      </c>
      <c r="O34" s="5">
        <f>COUNTIFS('Résultats en liste'!$B:$B,VLOOKUP($A$2,Tableau4[],2),'Résultats en liste'!$C:$C,$A34,'Résultats en liste'!$D:$D,O$4)</f>
        <v>0</v>
      </c>
      <c r="P34" s="5">
        <f>COUNTIFS('Résultats en liste'!$B:$B,VLOOKUP($A$2,Tableau4[],2),'Résultats en liste'!$C:$C,$A34,'Résultats en liste'!$D:$D,P$4)</f>
        <v>0</v>
      </c>
      <c r="Q34" s="5">
        <f>COUNTIFS('Résultats en liste'!$B:$B,VLOOKUP($A$2,Tableau4[],2),'Résultats en liste'!$C:$C,$A34,'Résultats en liste'!$D:$D,Q$4)</f>
        <v>0</v>
      </c>
      <c r="R34" s="5">
        <f>COUNTIFS('Résultats en liste'!$B:$B,VLOOKUP($A$2,Tableau4[],2),'Résultats en liste'!$C:$C,$A34,'Résultats en liste'!$D:$D,R$4)</f>
        <v>0</v>
      </c>
      <c r="S34" s="5">
        <f>COUNTIFS('Résultats en liste'!$B:$B,VLOOKUP($A$2,Tableau4[],2),'Résultats en liste'!$C:$C,$A34,'Résultats en liste'!$D:$D,S$4)</f>
        <v>0</v>
      </c>
      <c r="T34" s="5">
        <f>COUNTIFS('Résultats en liste'!$B:$B,VLOOKUP($A$2,Tableau4[],2),'Résultats en liste'!$C:$C,$A34,'Résultats en liste'!$D:$D,T$4)</f>
        <v>0</v>
      </c>
      <c r="U34" s="5">
        <f>COUNTIFS('Résultats en liste'!$B:$B,VLOOKUP($A$2,Tableau4[],2),'Résultats en liste'!$C:$C,$A34,'Résultats en liste'!$D:$D,U$4)</f>
        <v>0</v>
      </c>
      <c r="V34" s="5">
        <f>COUNTIFS('Résultats en liste'!$B:$B,VLOOKUP($A$2,Tableau4[],2),'Résultats en liste'!$C:$C,$A34,'Résultats en liste'!$D:$D,V$4)</f>
        <v>0</v>
      </c>
      <c r="W34" s="5">
        <f>COUNTIFS('Résultats en liste'!$B:$B,VLOOKUP($A$2,Tableau4[],2),'Résultats en liste'!$C:$C,$A34,'Résultats en liste'!$D:$D,W$4)</f>
        <v>0</v>
      </c>
      <c r="X34" s="5">
        <f>COUNTIFS('Résultats en liste'!$B:$B,VLOOKUP($A$2,Tableau4[],2),'Résultats en liste'!$C:$C,$A34,'Résultats en liste'!$D:$D,X$4)</f>
        <v>0</v>
      </c>
      <c r="Y34" s="5">
        <f t="shared" si="0"/>
        <v>0</v>
      </c>
      <c r="Z34" s="5">
        <f t="shared" si="1"/>
        <v>0</v>
      </c>
      <c r="AA34" s="5">
        <f t="shared" si="2"/>
        <v>0</v>
      </c>
      <c r="AB34" s="5">
        <f>COUNTIFS('Résultats en liste'!$B:$B,VLOOKUP($A$2,Tableau4[],2),'Résultats en liste'!C:C,A34,'Résultats en liste'!G:G,1)</f>
        <v>0</v>
      </c>
      <c r="AC34" s="5">
        <f>COUNTIFS('Résultats en liste'!$B:$B,VLOOKUP($A$2,Tableau4[],2),'Résultats en liste'!C:C,A34,'Résultats en liste'!H:H,1)</f>
        <v>0</v>
      </c>
      <c r="AD34" s="5">
        <f t="shared" si="3"/>
        <v>0</v>
      </c>
      <c r="AE34" s="9" t="str">
        <f t="shared" si="4"/>
        <v/>
      </c>
      <c r="AF34" s="5" t="str">
        <f t="array" ref="AF34">IFERROR(MATCH(1,(B34:V34)/(B34:V34),0),"")</f>
        <v/>
      </c>
      <c r="AG34" s="8" t="str">
        <f>IF(AE34="","",IF($A$2="Tous les circuits",INDEX('Résultats en liste'!B:B,MATCH(A34&amp;"_"&amp;AF34,'Résultats en liste'!E:E,0)),$A$2))</f>
        <v/>
      </c>
      <c r="AH34" s="10" t="str">
        <f>IF(AE34="","",INDEX('Résultats en liste'!A:A,MATCH(A34&amp;"_"&amp;AF34&amp;"_"&amp;AG34,'Résultats en liste'!F:F,0)))</f>
        <v/>
      </c>
      <c r="AI34" s="18">
        <f t="shared" ca="1" si="5"/>
        <v>37.000003399999997</v>
      </c>
      <c r="AJ34" s="18">
        <f t="shared" ca="1" si="6"/>
        <v>59</v>
      </c>
      <c r="AK34" s="18">
        <f t="shared" ca="1" si="7"/>
        <v>8.0000034000000007</v>
      </c>
      <c r="AL34" s="18">
        <f t="shared" ca="1" si="8"/>
        <v>36</v>
      </c>
      <c r="AM34" s="18">
        <f t="shared" ca="1" si="9"/>
        <v>15.000003400000001</v>
      </c>
      <c r="AN34" s="18">
        <f t="shared" ca="1" si="10"/>
        <v>42</v>
      </c>
      <c r="AO34" s="18">
        <f t="shared" ca="1" si="11"/>
        <v>13.000003400000001</v>
      </c>
      <c r="AP34" s="18">
        <f t="shared" ca="1" si="12"/>
        <v>41</v>
      </c>
      <c r="AQ34" s="18">
        <f t="shared" ca="1" si="13"/>
        <v>11.000003400000001</v>
      </c>
      <c r="AR34" s="18">
        <f t="shared" ca="1" si="14"/>
        <v>38</v>
      </c>
      <c r="AS34" s="18">
        <f t="shared" ca="1" si="15"/>
        <v>152.0000034</v>
      </c>
      <c r="AT34" s="18">
        <f t="shared" ca="1" si="16"/>
        <v>58</v>
      </c>
    </row>
    <row r="35" spans="1:46" x14ac:dyDescent="0.25">
      <c r="A35" s="7" t="s">
        <v>68</v>
      </c>
      <c r="B35" s="5">
        <f>COUNTIFS('Résultats en liste'!$B:$B,VLOOKUP($A$2,Tableau4[],2),'Résultats en liste'!$C:$C,$A35,'Résultats en liste'!$D:$D,B$4)</f>
        <v>0</v>
      </c>
      <c r="C35" s="5">
        <f>COUNTIFS('Résultats en liste'!$B:$B,VLOOKUP($A$2,Tableau4[],2),'Résultats en liste'!$C:$C,$A35,'Résultats en liste'!$D:$D,C$4)</f>
        <v>0</v>
      </c>
      <c r="D35" s="5">
        <f>COUNTIFS('Résultats en liste'!$B:$B,VLOOKUP($A$2,Tableau4[],2),'Résultats en liste'!$C:$C,$A35,'Résultats en liste'!$D:$D,D$4)</f>
        <v>0</v>
      </c>
      <c r="E35" s="5">
        <f>COUNTIFS('Résultats en liste'!$B:$B,VLOOKUP($A$2,Tableau4[],2),'Résultats en liste'!$C:$C,$A35,'Résultats en liste'!$D:$D,E$4)</f>
        <v>0</v>
      </c>
      <c r="F35" s="5">
        <f>COUNTIFS('Résultats en liste'!$B:$B,VLOOKUP($A$2,Tableau4[],2),'Résultats en liste'!$C:$C,$A35,'Résultats en liste'!$D:$D,F$4)</f>
        <v>0</v>
      </c>
      <c r="G35" s="5">
        <f>COUNTIFS('Résultats en liste'!$B:$B,VLOOKUP($A$2,Tableau4[],2),'Résultats en liste'!$C:$C,$A35,'Résultats en liste'!$D:$D,G$4)</f>
        <v>0</v>
      </c>
      <c r="H35" s="5">
        <f>COUNTIFS('Résultats en liste'!$B:$B,VLOOKUP($A$2,Tableau4[],2),'Résultats en liste'!$C:$C,$A35,'Résultats en liste'!$D:$D,H$4)</f>
        <v>0</v>
      </c>
      <c r="I35" s="5">
        <f>COUNTIFS('Résultats en liste'!$B:$B,VLOOKUP($A$2,Tableau4[],2),'Résultats en liste'!$C:$C,$A35,'Résultats en liste'!$D:$D,I$4)</f>
        <v>0</v>
      </c>
      <c r="J35" s="5">
        <f>COUNTIFS('Résultats en liste'!$B:$B,VLOOKUP($A$2,Tableau4[],2),'Résultats en liste'!$C:$C,$A35,'Résultats en liste'!$D:$D,J$4)</f>
        <v>0</v>
      </c>
      <c r="K35" s="5">
        <f>COUNTIFS('Résultats en liste'!$B:$B,VLOOKUP($A$2,Tableau4[],2),'Résultats en liste'!$C:$C,$A35,'Résultats en liste'!$D:$D,K$4)</f>
        <v>0</v>
      </c>
      <c r="L35" s="5">
        <f>COUNTIFS('Résultats en liste'!$B:$B,VLOOKUP($A$2,Tableau4[],2),'Résultats en liste'!$C:$C,$A35,'Résultats en liste'!$D:$D,L$4)</f>
        <v>0</v>
      </c>
      <c r="M35" s="5">
        <f>COUNTIFS('Résultats en liste'!$B:$B,VLOOKUP($A$2,Tableau4[],2),'Résultats en liste'!$C:$C,$A35,'Résultats en liste'!$D:$D,M$4)</f>
        <v>0</v>
      </c>
      <c r="N35" s="5">
        <f>COUNTIFS('Résultats en liste'!$B:$B,VLOOKUP($A$2,Tableau4[],2),'Résultats en liste'!$C:$C,$A35,'Résultats en liste'!$D:$D,N$4)</f>
        <v>0</v>
      </c>
      <c r="O35" s="5">
        <f>COUNTIFS('Résultats en liste'!$B:$B,VLOOKUP($A$2,Tableau4[],2),'Résultats en liste'!$C:$C,$A35,'Résultats en liste'!$D:$D,O$4)</f>
        <v>0</v>
      </c>
      <c r="P35" s="5">
        <f>COUNTIFS('Résultats en liste'!$B:$B,VLOOKUP($A$2,Tableau4[],2),'Résultats en liste'!$C:$C,$A35,'Résultats en liste'!$D:$D,P$4)</f>
        <v>0</v>
      </c>
      <c r="Q35" s="5">
        <f>COUNTIFS('Résultats en liste'!$B:$B,VLOOKUP($A$2,Tableau4[],2),'Résultats en liste'!$C:$C,$A35,'Résultats en liste'!$D:$D,Q$4)</f>
        <v>0</v>
      </c>
      <c r="R35" s="5">
        <f>COUNTIFS('Résultats en liste'!$B:$B,VLOOKUP($A$2,Tableau4[],2),'Résultats en liste'!$C:$C,$A35,'Résultats en liste'!$D:$D,R$4)</f>
        <v>0</v>
      </c>
      <c r="S35" s="5">
        <f>COUNTIFS('Résultats en liste'!$B:$B,VLOOKUP($A$2,Tableau4[],2),'Résultats en liste'!$C:$C,$A35,'Résultats en liste'!$D:$D,S$4)</f>
        <v>0</v>
      </c>
      <c r="T35" s="5">
        <f>COUNTIFS('Résultats en liste'!$B:$B,VLOOKUP($A$2,Tableau4[],2),'Résultats en liste'!$C:$C,$A35,'Résultats en liste'!$D:$D,T$4)</f>
        <v>0</v>
      </c>
      <c r="U35" s="5">
        <f>COUNTIFS('Résultats en liste'!$B:$B,VLOOKUP($A$2,Tableau4[],2),'Résultats en liste'!$C:$C,$A35,'Résultats en liste'!$D:$D,U$4)</f>
        <v>0</v>
      </c>
      <c r="V35" s="5">
        <f>COUNTIFS('Résultats en liste'!$B:$B,VLOOKUP($A$2,Tableau4[],2),'Résultats en liste'!$C:$C,$A35,'Résultats en liste'!$D:$D,V$4)</f>
        <v>0</v>
      </c>
      <c r="W35" s="5">
        <f>COUNTIFS('Résultats en liste'!$B:$B,VLOOKUP($A$2,Tableau4[],2),'Résultats en liste'!$C:$C,$A35,'Résultats en liste'!$D:$D,W$4)</f>
        <v>0</v>
      </c>
      <c r="X35" s="5">
        <f>COUNTIFS('Résultats en liste'!$B:$B,VLOOKUP($A$2,Tableau4[],2),'Résultats en liste'!$C:$C,$A35,'Résultats en liste'!$D:$D,X$4)</f>
        <v>0</v>
      </c>
      <c r="Y35" s="5">
        <f t="shared" si="0"/>
        <v>0</v>
      </c>
      <c r="Z35" s="5">
        <f t="shared" si="1"/>
        <v>0</v>
      </c>
      <c r="AA35" s="5">
        <f t="shared" si="2"/>
        <v>0</v>
      </c>
      <c r="AB35" s="5">
        <f>COUNTIFS('Résultats en liste'!$B:$B,VLOOKUP($A$2,Tableau4[],2),'Résultats en liste'!C:C,A35,'Résultats en liste'!G:G,1)</f>
        <v>0</v>
      </c>
      <c r="AC35" s="5">
        <f>COUNTIFS('Résultats en liste'!$B:$B,VLOOKUP($A$2,Tableau4[],2),'Résultats en liste'!C:C,A35,'Résultats en liste'!H:H,1)</f>
        <v>0</v>
      </c>
      <c r="AD35" s="5">
        <f t="shared" si="3"/>
        <v>0</v>
      </c>
      <c r="AE35" s="9" t="str">
        <f t="shared" si="4"/>
        <v/>
      </c>
      <c r="AF35" s="5" t="str">
        <f t="array" ref="AF35">IFERROR(MATCH(1,(B35:V35)/(B35:V35),0),"")</f>
        <v/>
      </c>
      <c r="AG35" s="8" t="str">
        <f>IF(AE35="","",IF($A$2="Tous les circuits",INDEX('Résultats en liste'!B:B,MATCH(A35&amp;"_"&amp;AF35,'Résultats en liste'!E:E,0)),$A$2))</f>
        <v/>
      </c>
      <c r="AH35" s="10" t="str">
        <f>IF(AE35="","",INDEX('Résultats en liste'!A:A,MATCH(A35&amp;"_"&amp;AF35&amp;"_"&amp;AG35,'Résultats en liste'!F:F,0)))</f>
        <v/>
      </c>
      <c r="AI35" s="18">
        <f t="shared" ca="1" si="5"/>
        <v>37.000003499999998</v>
      </c>
      <c r="AJ35" s="18">
        <f t="shared" ca="1" si="6"/>
        <v>60</v>
      </c>
      <c r="AK35" s="18">
        <f t="shared" ca="1" si="7"/>
        <v>8.0000035</v>
      </c>
      <c r="AL35" s="18">
        <f t="shared" ca="1" si="8"/>
        <v>37</v>
      </c>
      <c r="AM35" s="18">
        <f t="shared" ca="1" si="9"/>
        <v>15.0000035</v>
      </c>
      <c r="AN35" s="18">
        <f t="shared" ca="1" si="10"/>
        <v>43</v>
      </c>
      <c r="AO35" s="18">
        <f t="shared" ca="1" si="11"/>
        <v>13.0000035</v>
      </c>
      <c r="AP35" s="18">
        <f t="shared" ca="1" si="12"/>
        <v>42</v>
      </c>
      <c r="AQ35" s="18">
        <f t="shared" ca="1" si="13"/>
        <v>11.0000035</v>
      </c>
      <c r="AR35" s="18">
        <f t="shared" ca="1" si="14"/>
        <v>39</v>
      </c>
      <c r="AS35" s="18">
        <f t="shared" ca="1" si="15"/>
        <v>152.00000349999999</v>
      </c>
      <c r="AT35" s="18">
        <f t="shared" ca="1" si="16"/>
        <v>59</v>
      </c>
    </row>
    <row r="36" spans="1:46" x14ac:dyDescent="0.25">
      <c r="A36" s="7" t="s">
        <v>18</v>
      </c>
      <c r="B36" s="5">
        <f>COUNTIFS('Résultats en liste'!$B:$B,VLOOKUP($A$2,Tableau4[],2),'Résultats en liste'!$C:$C,$A36,'Résultats en liste'!$D:$D,B$4)</f>
        <v>2</v>
      </c>
      <c r="C36" s="5">
        <f>COUNTIFS('Résultats en liste'!$B:$B,VLOOKUP($A$2,Tableau4[],2),'Résultats en liste'!$C:$C,$A36,'Résultats en liste'!$D:$D,C$4)</f>
        <v>2</v>
      </c>
      <c r="D36" s="5">
        <f>COUNTIFS('Résultats en liste'!$B:$B,VLOOKUP($A$2,Tableau4[],2),'Résultats en liste'!$C:$C,$A36,'Résultats en liste'!$D:$D,D$4)</f>
        <v>0</v>
      </c>
      <c r="E36" s="5">
        <f>COUNTIFS('Résultats en liste'!$B:$B,VLOOKUP($A$2,Tableau4[],2),'Résultats en liste'!$C:$C,$A36,'Résultats en liste'!$D:$D,E$4)</f>
        <v>4</v>
      </c>
      <c r="F36" s="5">
        <f>COUNTIFS('Résultats en liste'!$B:$B,VLOOKUP($A$2,Tableau4[],2),'Résultats en liste'!$C:$C,$A36,'Résultats en liste'!$D:$D,F$4)</f>
        <v>0</v>
      </c>
      <c r="G36" s="5">
        <f>COUNTIFS('Résultats en liste'!$B:$B,VLOOKUP($A$2,Tableau4[],2),'Résultats en liste'!$C:$C,$A36,'Résultats en liste'!$D:$D,G$4)</f>
        <v>1</v>
      </c>
      <c r="H36" s="5">
        <f>COUNTIFS('Résultats en liste'!$B:$B,VLOOKUP($A$2,Tableau4[],2),'Résultats en liste'!$C:$C,$A36,'Résultats en liste'!$D:$D,H$4)</f>
        <v>1</v>
      </c>
      <c r="I36" s="5">
        <f>COUNTIFS('Résultats en liste'!$B:$B,VLOOKUP($A$2,Tableau4[],2),'Résultats en liste'!$C:$C,$A36,'Résultats en liste'!$D:$D,I$4)</f>
        <v>1</v>
      </c>
      <c r="J36" s="5">
        <f>COUNTIFS('Résultats en liste'!$B:$B,VLOOKUP($A$2,Tableau4[],2),'Résultats en liste'!$C:$C,$A36,'Résultats en liste'!$D:$D,J$4)</f>
        <v>1</v>
      </c>
      <c r="K36" s="5">
        <f>COUNTIFS('Résultats en liste'!$B:$B,VLOOKUP($A$2,Tableau4[],2),'Résultats en liste'!$C:$C,$A36,'Résultats en liste'!$D:$D,K$4)</f>
        <v>0</v>
      </c>
      <c r="L36" s="5">
        <f>COUNTIFS('Résultats en liste'!$B:$B,VLOOKUP($A$2,Tableau4[],2),'Résultats en liste'!$C:$C,$A36,'Résultats en liste'!$D:$D,L$4)</f>
        <v>2</v>
      </c>
      <c r="M36" s="5">
        <f>COUNTIFS('Résultats en liste'!$B:$B,VLOOKUP($A$2,Tableau4[],2),'Résultats en liste'!$C:$C,$A36,'Résultats en liste'!$D:$D,M$4)</f>
        <v>0</v>
      </c>
      <c r="N36" s="5">
        <f>COUNTIFS('Résultats en liste'!$B:$B,VLOOKUP($A$2,Tableau4[],2),'Résultats en liste'!$C:$C,$A36,'Résultats en liste'!$D:$D,N$4)</f>
        <v>0</v>
      </c>
      <c r="O36" s="5">
        <f>COUNTIFS('Résultats en liste'!$B:$B,VLOOKUP($A$2,Tableau4[],2),'Résultats en liste'!$C:$C,$A36,'Résultats en liste'!$D:$D,O$4)</f>
        <v>0</v>
      </c>
      <c r="P36" s="5">
        <f>COUNTIFS('Résultats en liste'!$B:$B,VLOOKUP($A$2,Tableau4[],2),'Résultats en liste'!$C:$C,$A36,'Résultats en liste'!$D:$D,P$4)</f>
        <v>0</v>
      </c>
      <c r="Q36" s="5">
        <f>COUNTIFS('Résultats en liste'!$B:$B,VLOOKUP($A$2,Tableau4[],2),'Résultats en liste'!$C:$C,$A36,'Résultats en liste'!$D:$D,Q$4)</f>
        <v>0</v>
      </c>
      <c r="R36" s="5">
        <f>COUNTIFS('Résultats en liste'!$B:$B,VLOOKUP($A$2,Tableau4[],2),'Résultats en liste'!$C:$C,$A36,'Résultats en liste'!$D:$D,R$4)</f>
        <v>0</v>
      </c>
      <c r="S36" s="5">
        <f>COUNTIFS('Résultats en liste'!$B:$B,VLOOKUP($A$2,Tableau4[],2),'Résultats en liste'!$C:$C,$A36,'Résultats en liste'!$D:$D,S$4)</f>
        <v>0</v>
      </c>
      <c r="T36" s="5">
        <f>COUNTIFS('Résultats en liste'!$B:$B,VLOOKUP($A$2,Tableau4[],2),'Résultats en liste'!$C:$C,$A36,'Résultats en liste'!$D:$D,T$4)</f>
        <v>0</v>
      </c>
      <c r="U36" s="5">
        <f>COUNTIFS('Résultats en liste'!$B:$B,VLOOKUP($A$2,Tableau4[],2),'Résultats en liste'!$C:$C,$A36,'Résultats en liste'!$D:$D,U$4)</f>
        <v>0</v>
      </c>
      <c r="V36" s="5">
        <f>COUNTIFS('Résultats en liste'!$B:$B,VLOOKUP($A$2,Tableau4[],2),'Résultats en liste'!$C:$C,$A36,'Résultats en liste'!$D:$D,V$4)</f>
        <v>0</v>
      </c>
      <c r="W36" s="5">
        <f>COUNTIFS('Résultats en liste'!$B:$B,VLOOKUP($A$2,Tableau4[],2),'Résultats en liste'!$C:$C,$A36,'Résultats en liste'!$D:$D,W$4)</f>
        <v>0</v>
      </c>
      <c r="X36" s="5">
        <f>COUNTIFS('Résultats en liste'!$B:$B,VLOOKUP($A$2,Tableau4[],2),'Résultats en liste'!$C:$C,$A36,'Résultats en liste'!$D:$D,X$4)</f>
        <v>1</v>
      </c>
      <c r="Y36" s="5">
        <f t="shared" si="0"/>
        <v>15</v>
      </c>
      <c r="Z36" s="5">
        <f t="shared" si="1"/>
        <v>2</v>
      </c>
      <c r="AA36" s="5">
        <f t="shared" si="2"/>
        <v>4</v>
      </c>
      <c r="AB36" s="5">
        <f>COUNTIFS('Résultats en liste'!$B:$B,VLOOKUP($A$2,Tableau4[],2),'Résultats en liste'!C:C,A36,'Résultats en liste'!G:G,1)</f>
        <v>2</v>
      </c>
      <c r="AC36" s="5">
        <f>COUNTIFS('Résultats en liste'!$B:$B,VLOOKUP($A$2,Tableau4[],2),'Résultats en liste'!C:C,A36,'Résultats en liste'!H:H,1)</f>
        <v>1</v>
      </c>
      <c r="AD36" s="5">
        <f t="shared" si="3"/>
        <v>1</v>
      </c>
      <c r="AE36" s="9">
        <f t="shared" si="4"/>
        <v>5.2857142857142856</v>
      </c>
      <c r="AF36" s="5">
        <f t="array" ref="AF36">IFERROR(MATCH(1,(B36:V36)/(B36:V36),0),"")</f>
        <v>1</v>
      </c>
      <c r="AG36" s="8" t="str">
        <f>IF(AE36="","",IF($A$2="Tous les circuits",INDEX('Résultats en liste'!B:B,MATCH(A36&amp;"_"&amp;AF36,'Résultats en liste'!E:E,0)),$A$2))</f>
        <v>Motegi</v>
      </c>
      <c r="AH36" s="10">
        <f>IF(AE36="","",INDEX('Résultats en liste'!A:A,MATCH(A36&amp;"_"&amp;AF36&amp;"_"&amp;AG36,'Résultats en liste'!F:F,0)))</f>
        <v>43331</v>
      </c>
      <c r="AI36" s="18">
        <f t="shared" ca="1" si="5"/>
        <v>1.0000036000000001</v>
      </c>
      <c r="AJ36" s="18">
        <f t="shared" ca="1" si="6"/>
        <v>1</v>
      </c>
      <c r="AK36" s="18">
        <f t="shared" ca="1" si="7"/>
        <v>3.0000035999999999</v>
      </c>
      <c r="AL36" s="18">
        <f t="shared" ca="1" si="8"/>
        <v>3</v>
      </c>
      <c r="AM36" s="18">
        <f t="shared" ca="1" si="9"/>
        <v>4.0000036000000003</v>
      </c>
      <c r="AN36" s="18">
        <f t="shared" ca="1" si="10"/>
        <v>4</v>
      </c>
      <c r="AO36" s="18">
        <f t="shared" ca="1" si="11"/>
        <v>1.0000036000000001</v>
      </c>
      <c r="AP36" s="18">
        <f t="shared" ca="1" si="12"/>
        <v>1</v>
      </c>
      <c r="AQ36" s="18">
        <f t="shared" ca="1" si="13"/>
        <v>5.0000036000000003</v>
      </c>
      <c r="AR36" s="18">
        <f t="shared" ca="1" si="14"/>
        <v>6</v>
      </c>
      <c r="AS36" s="18">
        <f t="shared" ca="1" si="15"/>
        <v>3.0000035999999999</v>
      </c>
      <c r="AT36" s="18">
        <f t="shared" ca="1" si="16"/>
        <v>3</v>
      </c>
    </row>
    <row r="37" spans="1:46" x14ac:dyDescent="0.25">
      <c r="A37" s="7" t="s">
        <v>97</v>
      </c>
      <c r="B37" s="5">
        <f>COUNTIFS('Résultats en liste'!$B:$B,VLOOKUP($A$2,Tableau4[],2),'Résultats en liste'!$C:$C,$A37,'Résultats en liste'!$D:$D,B$4)</f>
        <v>0</v>
      </c>
      <c r="C37" s="5">
        <f>COUNTIFS('Résultats en liste'!$B:$B,VLOOKUP($A$2,Tableau4[],2),'Résultats en liste'!$C:$C,$A37,'Résultats en liste'!$D:$D,C$4)</f>
        <v>0</v>
      </c>
      <c r="D37" s="5">
        <f>COUNTIFS('Résultats en liste'!$B:$B,VLOOKUP($A$2,Tableau4[],2),'Résultats en liste'!$C:$C,$A37,'Résultats en liste'!$D:$D,D$4)</f>
        <v>0</v>
      </c>
      <c r="E37" s="5">
        <f>COUNTIFS('Résultats en liste'!$B:$B,VLOOKUP($A$2,Tableau4[],2),'Résultats en liste'!$C:$C,$A37,'Résultats en liste'!$D:$D,E$4)</f>
        <v>0</v>
      </c>
      <c r="F37" s="5">
        <f>COUNTIFS('Résultats en liste'!$B:$B,VLOOKUP($A$2,Tableau4[],2),'Résultats en liste'!$C:$C,$A37,'Résultats en liste'!$D:$D,F$4)</f>
        <v>0</v>
      </c>
      <c r="G37" s="5">
        <f>COUNTIFS('Résultats en liste'!$B:$B,VLOOKUP($A$2,Tableau4[],2),'Résultats en liste'!$C:$C,$A37,'Résultats en liste'!$D:$D,G$4)</f>
        <v>0</v>
      </c>
      <c r="H37" s="5">
        <f>COUNTIFS('Résultats en liste'!$B:$B,VLOOKUP($A$2,Tableau4[],2),'Résultats en liste'!$C:$C,$A37,'Résultats en liste'!$D:$D,H$4)</f>
        <v>0</v>
      </c>
      <c r="I37" s="5">
        <f>COUNTIFS('Résultats en liste'!$B:$B,VLOOKUP($A$2,Tableau4[],2),'Résultats en liste'!$C:$C,$A37,'Résultats en liste'!$D:$D,I$4)</f>
        <v>0</v>
      </c>
      <c r="J37" s="5">
        <f>COUNTIFS('Résultats en liste'!$B:$B,VLOOKUP($A$2,Tableau4[],2),'Résultats en liste'!$C:$C,$A37,'Résultats en liste'!$D:$D,J$4)</f>
        <v>0</v>
      </c>
      <c r="K37" s="5">
        <f>COUNTIFS('Résultats en liste'!$B:$B,VLOOKUP($A$2,Tableau4[],2),'Résultats en liste'!$C:$C,$A37,'Résultats en liste'!$D:$D,K$4)</f>
        <v>0</v>
      </c>
      <c r="L37" s="5">
        <f>COUNTIFS('Résultats en liste'!$B:$B,VLOOKUP($A$2,Tableau4[],2),'Résultats en liste'!$C:$C,$A37,'Résultats en liste'!$D:$D,L$4)</f>
        <v>0</v>
      </c>
      <c r="M37" s="5">
        <f>COUNTIFS('Résultats en liste'!$B:$B,VLOOKUP($A$2,Tableau4[],2),'Résultats en liste'!$C:$C,$A37,'Résultats en liste'!$D:$D,M$4)</f>
        <v>0</v>
      </c>
      <c r="N37" s="5">
        <f>COUNTIFS('Résultats en liste'!$B:$B,VLOOKUP($A$2,Tableau4[],2),'Résultats en liste'!$C:$C,$A37,'Résultats en liste'!$D:$D,N$4)</f>
        <v>0</v>
      </c>
      <c r="O37" s="5">
        <f>COUNTIFS('Résultats en liste'!$B:$B,VLOOKUP($A$2,Tableau4[],2),'Résultats en liste'!$C:$C,$A37,'Résultats en liste'!$D:$D,O$4)</f>
        <v>0</v>
      </c>
      <c r="P37" s="5">
        <f>COUNTIFS('Résultats en liste'!$B:$B,VLOOKUP($A$2,Tableau4[],2),'Résultats en liste'!$C:$C,$A37,'Résultats en liste'!$D:$D,P$4)</f>
        <v>0</v>
      </c>
      <c r="Q37" s="5">
        <f>COUNTIFS('Résultats en liste'!$B:$B,VLOOKUP($A$2,Tableau4[],2),'Résultats en liste'!$C:$C,$A37,'Résultats en liste'!$D:$D,Q$4)</f>
        <v>0</v>
      </c>
      <c r="R37" s="5">
        <f>COUNTIFS('Résultats en liste'!$B:$B,VLOOKUP($A$2,Tableau4[],2),'Résultats en liste'!$C:$C,$A37,'Résultats en liste'!$D:$D,R$4)</f>
        <v>0</v>
      </c>
      <c r="S37" s="5">
        <f>COUNTIFS('Résultats en liste'!$B:$B,VLOOKUP($A$2,Tableau4[],2),'Résultats en liste'!$C:$C,$A37,'Résultats en liste'!$D:$D,S$4)</f>
        <v>0</v>
      </c>
      <c r="T37" s="5">
        <f>COUNTIFS('Résultats en liste'!$B:$B,VLOOKUP($A$2,Tableau4[],2),'Résultats en liste'!$C:$C,$A37,'Résultats en liste'!$D:$D,T$4)</f>
        <v>0</v>
      </c>
      <c r="U37" s="5">
        <f>COUNTIFS('Résultats en liste'!$B:$B,VLOOKUP($A$2,Tableau4[],2),'Résultats en liste'!$C:$C,$A37,'Résultats en liste'!$D:$D,U$4)</f>
        <v>0</v>
      </c>
      <c r="V37" s="5">
        <f>COUNTIFS('Résultats en liste'!$B:$B,VLOOKUP($A$2,Tableau4[],2),'Résultats en liste'!$C:$C,$A37,'Résultats en liste'!$D:$D,V$4)</f>
        <v>0</v>
      </c>
      <c r="W37" s="5">
        <f>COUNTIFS('Résultats en liste'!$B:$B,VLOOKUP($A$2,Tableau4[],2),'Résultats en liste'!$C:$C,$A37,'Résultats en liste'!$D:$D,W$4)</f>
        <v>0</v>
      </c>
      <c r="X37" s="5">
        <f>COUNTIFS('Résultats en liste'!$B:$B,VLOOKUP($A$2,Tableau4[],2),'Résultats en liste'!$C:$C,$A37,'Résultats en liste'!$D:$D,X$4)</f>
        <v>0</v>
      </c>
      <c r="Y37" s="5">
        <f t="shared" si="0"/>
        <v>0</v>
      </c>
      <c r="Z37" s="5">
        <f t="shared" si="1"/>
        <v>0</v>
      </c>
      <c r="AA37" s="5">
        <f t="shared" si="2"/>
        <v>0</v>
      </c>
      <c r="AB37" s="5">
        <f>COUNTIFS('Résultats en liste'!$B:$B,VLOOKUP($A$2,Tableau4[],2),'Résultats en liste'!C:C,A37,'Résultats en liste'!G:G,1)</f>
        <v>0</v>
      </c>
      <c r="AC37" s="5">
        <f>COUNTIFS('Résultats en liste'!$B:$B,VLOOKUP($A$2,Tableau4[],2),'Résultats en liste'!C:C,A37,'Résultats en liste'!H:H,1)</f>
        <v>0</v>
      </c>
      <c r="AD37" s="5">
        <f t="shared" si="3"/>
        <v>0</v>
      </c>
      <c r="AE37" s="9" t="str">
        <f t="shared" si="4"/>
        <v/>
      </c>
      <c r="AF37" s="5" t="str">
        <f t="array" ref="AF37">IFERROR(MATCH(1,(B37:V37)/(B37:V37),0),"")</f>
        <v/>
      </c>
      <c r="AG37" s="8" t="str">
        <f>IF(AE37="","",IF($A$2="Tous les circuits",INDEX('Résultats en liste'!B:B,MATCH(A37&amp;"_"&amp;AF37,'Résultats en liste'!E:E,0)),$A$2))</f>
        <v/>
      </c>
      <c r="AH37" s="10" t="str">
        <f>IF(AE37="","",INDEX('Résultats en liste'!A:A,MATCH(A37&amp;"_"&amp;AF37&amp;"_"&amp;AG37,'Résultats en liste'!F:F,0)))</f>
        <v/>
      </c>
      <c r="AI37" s="18">
        <f t="shared" ca="1" si="5"/>
        <v>37.000003700000001</v>
      </c>
      <c r="AJ37" s="18">
        <f t="shared" ca="1" si="6"/>
        <v>61</v>
      </c>
      <c r="AK37" s="18">
        <f t="shared" ca="1" si="7"/>
        <v>8.0000037000000006</v>
      </c>
      <c r="AL37" s="18">
        <f t="shared" ca="1" si="8"/>
        <v>38</v>
      </c>
      <c r="AM37" s="18">
        <f t="shared" ca="1" si="9"/>
        <v>15.000003700000001</v>
      </c>
      <c r="AN37" s="18">
        <f t="shared" ca="1" si="10"/>
        <v>44</v>
      </c>
      <c r="AO37" s="18">
        <f t="shared" ca="1" si="11"/>
        <v>13.000003700000001</v>
      </c>
      <c r="AP37" s="18">
        <f t="shared" ca="1" si="12"/>
        <v>43</v>
      </c>
      <c r="AQ37" s="18">
        <f t="shared" ca="1" si="13"/>
        <v>11.000003700000001</v>
      </c>
      <c r="AR37" s="18">
        <f t="shared" ca="1" si="14"/>
        <v>40</v>
      </c>
      <c r="AS37" s="18">
        <f t="shared" ca="1" si="15"/>
        <v>152.00000370000001</v>
      </c>
      <c r="AT37" s="18">
        <f t="shared" ca="1" si="16"/>
        <v>60</v>
      </c>
    </row>
    <row r="38" spans="1:46" x14ac:dyDescent="0.25">
      <c r="A38" s="7" t="s">
        <v>99</v>
      </c>
      <c r="B38" s="5">
        <f>COUNTIFS('Résultats en liste'!$B:$B,VLOOKUP($A$2,Tableau4[],2),'Résultats en liste'!$C:$C,$A38,'Résultats en liste'!$D:$D,B$4)</f>
        <v>0</v>
      </c>
      <c r="C38" s="5">
        <f>COUNTIFS('Résultats en liste'!$B:$B,VLOOKUP($A$2,Tableau4[],2),'Résultats en liste'!$C:$C,$A38,'Résultats en liste'!$D:$D,C$4)</f>
        <v>0</v>
      </c>
      <c r="D38" s="5">
        <f>COUNTIFS('Résultats en liste'!$B:$B,VLOOKUP($A$2,Tableau4[],2),'Résultats en liste'!$C:$C,$A38,'Résultats en liste'!$D:$D,D$4)</f>
        <v>0</v>
      </c>
      <c r="E38" s="5">
        <f>COUNTIFS('Résultats en liste'!$B:$B,VLOOKUP($A$2,Tableau4[],2),'Résultats en liste'!$C:$C,$A38,'Résultats en liste'!$D:$D,E$4)</f>
        <v>0</v>
      </c>
      <c r="F38" s="5">
        <f>COUNTIFS('Résultats en liste'!$B:$B,VLOOKUP($A$2,Tableau4[],2),'Résultats en liste'!$C:$C,$A38,'Résultats en liste'!$D:$D,F$4)</f>
        <v>0</v>
      </c>
      <c r="G38" s="5">
        <f>COUNTIFS('Résultats en liste'!$B:$B,VLOOKUP($A$2,Tableau4[],2),'Résultats en liste'!$C:$C,$A38,'Résultats en liste'!$D:$D,G$4)</f>
        <v>0</v>
      </c>
      <c r="H38" s="5">
        <f>COUNTIFS('Résultats en liste'!$B:$B,VLOOKUP($A$2,Tableau4[],2),'Résultats en liste'!$C:$C,$A38,'Résultats en liste'!$D:$D,H$4)</f>
        <v>0</v>
      </c>
      <c r="I38" s="5">
        <f>COUNTIFS('Résultats en liste'!$B:$B,VLOOKUP($A$2,Tableau4[],2),'Résultats en liste'!$C:$C,$A38,'Résultats en liste'!$D:$D,I$4)</f>
        <v>0</v>
      </c>
      <c r="J38" s="5">
        <f>COUNTIFS('Résultats en liste'!$B:$B,VLOOKUP($A$2,Tableau4[],2),'Résultats en liste'!$C:$C,$A38,'Résultats en liste'!$D:$D,J$4)</f>
        <v>0</v>
      </c>
      <c r="K38" s="5">
        <f>COUNTIFS('Résultats en liste'!$B:$B,VLOOKUP($A$2,Tableau4[],2),'Résultats en liste'!$C:$C,$A38,'Résultats en liste'!$D:$D,K$4)</f>
        <v>0</v>
      </c>
      <c r="L38" s="5">
        <f>COUNTIFS('Résultats en liste'!$B:$B,VLOOKUP($A$2,Tableau4[],2),'Résultats en liste'!$C:$C,$A38,'Résultats en liste'!$D:$D,L$4)</f>
        <v>0</v>
      </c>
      <c r="M38" s="5">
        <f>COUNTIFS('Résultats en liste'!$B:$B,VLOOKUP($A$2,Tableau4[],2),'Résultats en liste'!$C:$C,$A38,'Résultats en liste'!$D:$D,M$4)</f>
        <v>0</v>
      </c>
      <c r="N38" s="5">
        <f>COUNTIFS('Résultats en liste'!$B:$B,VLOOKUP($A$2,Tableau4[],2),'Résultats en liste'!$C:$C,$A38,'Résultats en liste'!$D:$D,N$4)</f>
        <v>0</v>
      </c>
      <c r="O38" s="5">
        <f>COUNTIFS('Résultats en liste'!$B:$B,VLOOKUP($A$2,Tableau4[],2),'Résultats en liste'!$C:$C,$A38,'Résultats en liste'!$D:$D,O$4)</f>
        <v>0</v>
      </c>
      <c r="P38" s="5">
        <f>COUNTIFS('Résultats en liste'!$B:$B,VLOOKUP($A$2,Tableau4[],2),'Résultats en liste'!$C:$C,$A38,'Résultats en liste'!$D:$D,P$4)</f>
        <v>0</v>
      </c>
      <c r="Q38" s="5">
        <f>COUNTIFS('Résultats en liste'!$B:$B,VLOOKUP($A$2,Tableau4[],2),'Résultats en liste'!$C:$C,$A38,'Résultats en liste'!$D:$D,Q$4)</f>
        <v>0</v>
      </c>
      <c r="R38" s="5">
        <f>COUNTIFS('Résultats en liste'!$B:$B,VLOOKUP($A$2,Tableau4[],2),'Résultats en liste'!$C:$C,$A38,'Résultats en liste'!$D:$D,R$4)</f>
        <v>0</v>
      </c>
      <c r="S38" s="5">
        <f>COUNTIFS('Résultats en liste'!$B:$B,VLOOKUP($A$2,Tableau4[],2),'Résultats en liste'!$C:$C,$A38,'Résultats en liste'!$D:$D,S$4)</f>
        <v>0</v>
      </c>
      <c r="T38" s="5">
        <f>COUNTIFS('Résultats en liste'!$B:$B,VLOOKUP($A$2,Tableau4[],2),'Résultats en liste'!$C:$C,$A38,'Résultats en liste'!$D:$D,T$4)</f>
        <v>0</v>
      </c>
      <c r="U38" s="5">
        <f>COUNTIFS('Résultats en liste'!$B:$B,VLOOKUP($A$2,Tableau4[],2),'Résultats en liste'!$C:$C,$A38,'Résultats en liste'!$D:$D,U$4)</f>
        <v>0</v>
      </c>
      <c r="V38" s="5">
        <f>COUNTIFS('Résultats en liste'!$B:$B,VLOOKUP($A$2,Tableau4[],2),'Résultats en liste'!$C:$C,$A38,'Résultats en liste'!$D:$D,V$4)</f>
        <v>0</v>
      </c>
      <c r="W38" s="5">
        <f>COUNTIFS('Résultats en liste'!$B:$B,VLOOKUP($A$2,Tableau4[],2),'Résultats en liste'!$C:$C,$A38,'Résultats en liste'!$D:$D,W$4)</f>
        <v>0</v>
      </c>
      <c r="X38" s="5">
        <f>COUNTIFS('Résultats en liste'!$B:$B,VLOOKUP($A$2,Tableau4[],2),'Résultats en liste'!$C:$C,$A38,'Résultats en liste'!$D:$D,X$4)</f>
        <v>0</v>
      </c>
      <c r="Y38" s="5">
        <f t="shared" si="0"/>
        <v>0</v>
      </c>
      <c r="Z38" s="5">
        <f t="shared" si="1"/>
        <v>0</v>
      </c>
      <c r="AA38" s="5">
        <f t="shared" si="2"/>
        <v>0</v>
      </c>
      <c r="AB38" s="5">
        <f>COUNTIFS('Résultats en liste'!$B:$B,VLOOKUP($A$2,Tableau4[],2),'Résultats en liste'!C:C,A38,'Résultats en liste'!G:G,1)</f>
        <v>0</v>
      </c>
      <c r="AC38" s="5">
        <f>COUNTIFS('Résultats en liste'!$B:$B,VLOOKUP($A$2,Tableau4[],2),'Résultats en liste'!C:C,A38,'Résultats en liste'!H:H,1)</f>
        <v>0</v>
      </c>
      <c r="AD38" s="5">
        <f t="shared" si="3"/>
        <v>0</v>
      </c>
      <c r="AE38" s="9" t="str">
        <f t="shared" si="4"/>
        <v/>
      </c>
      <c r="AF38" s="5" t="str">
        <f t="array" ref="AF38">IFERROR(MATCH(1,(B38:V38)/(B38:V38),0),"")</f>
        <v/>
      </c>
      <c r="AG38" s="8" t="str">
        <f>IF(AE38="","",IF($A$2="Tous les circuits",INDEX('Résultats en liste'!B:B,MATCH(A38&amp;"_"&amp;AF38,'Résultats en liste'!E:E,0)),$A$2))</f>
        <v/>
      </c>
      <c r="AH38" s="10" t="str">
        <f>IF(AE38="","",INDEX('Résultats en liste'!A:A,MATCH(A38&amp;"_"&amp;AF38&amp;"_"&amp;AG38,'Résultats en liste'!F:F,0)))</f>
        <v/>
      </c>
      <c r="AI38" s="18">
        <f t="shared" ca="1" si="5"/>
        <v>37.000003800000002</v>
      </c>
      <c r="AJ38" s="18">
        <f t="shared" ca="1" si="6"/>
        <v>62</v>
      </c>
      <c r="AK38" s="18">
        <f t="shared" ca="1" si="7"/>
        <v>8.0000038</v>
      </c>
      <c r="AL38" s="18">
        <f t="shared" ca="1" si="8"/>
        <v>39</v>
      </c>
      <c r="AM38" s="18">
        <f t="shared" ca="1" si="9"/>
        <v>15.0000038</v>
      </c>
      <c r="AN38" s="18">
        <f t="shared" ca="1" si="10"/>
        <v>45</v>
      </c>
      <c r="AO38" s="18">
        <f t="shared" ca="1" si="11"/>
        <v>13.0000038</v>
      </c>
      <c r="AP38" s="18">
        <f t="shared" ca="1" si="12"/>
        <v>44</v>
      </c>
      <c r="AQ38" s="18">
        <f t="shared" ca="1" si="13"/>
        <v>11.0000038</v>
      </c>
      <c r="AR38" s="18">
        <f t="shared" ca="1" si="14"/>
        <v>41</v>
      </c>
      <c r="AS38" s="18">
        <f t="shared" ca="1" si="15"/>
        <v>152.0000038</v>
      </c>
      <c r="AT38" s="18">
        <f t="shared" ca="1" si="16"/>
        <v>61</v>
      </c>
    </row>
    <row r="39" spans="1:46" x14ac:dyDescent="0.25">
      <c r="A39" s="7" t="s">
        <v>94</v>
      </c>
      <c r="B39" s="5">
        <f>COUNTIFS('Résultats en liste'!$B:$B,VLOOKUP($A$2,Tableau4[],2),'Résultats en liste'!$C:$C,$A39,'Résultats en liste'!$D:$D,B$4)</f>
        <v>0</v>
      </c>
      <c r="C39" s="5">
        <f>COUNTIFS('Résultats en liste'!$B:$B,VLOOKUP($A$2,Tableau4[],2),'Résultats en liste'!$C:$C,$A39,'Résultats en liste'!$D:$D,C$4)</f>
        <v>0</v>
      </c>
      <c r="D39" s="5">
        <f>COUNTIFS('Résultats en liste'!$B:$B,VLOOKUP($A$2,Tableau4[],2),'Résultats en liste'!$C:$C,$A39,'Résultats en liste'!$D:$D,D$4)</f>
        <v>0</v>
      </c>
      <c r="E39" s="5">
        <f>COUNTIFS('Résultats en liste'!$B:$B,VLOOKUP($A$2,Tableau4[],2),'Résultats en liste'!$C:$C,$A39,'Résultats en liste'!$D:$D,E$4)</f>
        <v>0</v>
      </c>
      <c r="F39" s="5">
        <f>COUNTIFS('Résultats en liste'!$B:$B,VLOOKUP($A$2,Tableau4[],2),'Résultats en liste'!$C:$C,$A39,'Résultats en liste'!$D:$D,F$4)</f>
        <v>0</v>
      </c>
      <c r="G39" s="5">
        <f>COUNTIFS('Résultats en liste'!$B:$B,VLOOKUP($A$2,Tableau4[],2),'Résultats en liste'!$C:$C,$A39,'Résultats en liste'!$D:$D,G$4)</f>
        <v>0</v>
      </c>
      <c r="H39" s="5">
        <f>COUNTIFS('Résultats en liste'!$B:$B,VLOOKUP($A$2,Tableau4[],2),'Résultats en liste'!$C:$C,$A39,'Résultats en liste'!$D:$D,H$4)</f>
        <v>0</v>
      </c>
      <c r="I39" s="5">
        <f>COUNTIFS('Résultats en liste'!$B:$B,VLOOKUP($A$2,Tableau4[],2),'Résultats en liste'!$C:$C,$A39,'Résultats en liste'!$D:$D,I$4)</f>
        <v>0</v>
      </c>
      <c r="J39" s="5">
        <f>COUNTIFS('Résultats en liste'!$B:$B,VLOOKUP($A$2,Tableau4[],2),'Résultats en liste'!$C:$C,$A39,'Résultats en liste'!$D:$D,J$4)</f>
        <v>0</v>
      </c>
      <c r="K39" s="5">
        <f>COUNTIFS('Résultats en liste'!$B:$B,VLOOKUP($A$2,Tableau4[],2),'Résultats en liste'!$C:$C,$A39,'Résultats en liste'!$D:$D,K$4)</f>
        <v>0</v>
      </c>
      <c r="L39" s="5">
        <f>COUNTIFS('Résultats en liste'!$B:$B,VLOOKUP($A$2,Tableau4[],2),'Résultats en liste'!$C:$C,$A39,'Résultats en liste'!$D:$D,L$4)</f>
        <v>0</v>
      </c>
      <c r="M39" s="5">
        <f>COUNTIFS('Résultats en liste'!$B:$B,VLOOKUP($A$2,Tableau4[],2),'Résultats en liste'!$C:$C,$A39,'Résultats en liste'!$D:$D,M$4)</f>
        <v>0</v>
      </c>
      <c r="N39" s="5">
        <f>COUNTIFS('Résultats en liste'!$B:$B,VLOOKUP($A$2,Tableau4[],2),'Résultats en liste'!$C:$C,$A39,'Résultats en liste'!$D:$D,N$4)</f>
        <v>0</v>
      </c>
      <c r="O39" s="5">
        <f>COUNTIFS('Résultats en liste'!$B:$B,VLOOKUP($A$2,Tableau4[],2),'Résultats en liste'!$C:$C,$A39,'Résultats en liste'!$D:$D,O$4)</f>
        <v>0</v>
      </c>
      <c r="P39" s="5">
        <f>COUNTIFS('Résultats en liste'!$B:$B,VLOOKUP($A$2,Tableau4[],2),'Résultats en liste'!$C:$C,$A39,'Résultats en liste'!$D:$D,P$4)</f>
        <v>0</v>
      </c>
      <c r="Q39" s="5">
        <f>COUNTIFS('Résultats en liste'!$B:$B,VLOOKUP($A$2,Tableau4[],2),'Résultats en liste'!$C:$C,$A39,'Résultats en liste'!$D:$D,Q$4)</f>
        <v>0</v>
      </c>
      <c r="R39" s="5">
        <f>COUNTIFS('Résultats en liste'!$B:$B,VLOOKUP($A$2,Tableau4[],2),'Résultats en liste'!$C:$C,$A39,'Résultats en liste'!$D:$D,R$4)</f>
        <v>0</v>
      </c>
      <c r="S39" s="5">
        <f>COUNTIFS('Résultats en liste'!$B:$B,VLOOKUP($A$2,Tableau4[],2),'Résultats en liste'!$C:$C,$A39,'Résultats en liste'!$D:$D,S$4)</f>
        <v>0</v>
      </c>
      <c r="T39" s="5">
        <f>COUNTIFS('Résultats en liste'!$B:$B,VLOOKUP($A$2,Tableau4[],2),'Résultats en liste'!$C:$C,$A39,'Résultats en liste'!$D:$D,T$4)</f>
        <v>0</v>
      </c>
      <c r="U39" s="5">
        <f>COUNTIFS('Résultats en liste'!$B:$B,VLOOKUP($A$2,Tableau4[],2),'Résultats en liste'!$C:$C,$A39,'Résultats en liste'!$D:$D,U$4)</f>
        <v>0</v>
      </c>
      <c r="V39" s="5">
        <f>COUNTIFS('Résultats en liste'!$B:$B,VLOOKUP($A$2,Tableau4[],2),'Résultats en liste'!$C:$C,$A39,'Résultats en liste'!$D:$D,V$4)</f>
        <v>0</v>
      </c>
      <c r="W39" s="5">
        <f>COUNTIFS('Résultats en liste'!$B:$B,VLOOKUP($A$2,Tableau4[],2),'Résultats en liste'!$C:$C,$A39,'Résultats en liste'!$D:$D,W$4)</f>
        <v>0</v>
      </c>
      <c r="X39" s="5">
        <f>COUNTIFS('Résultats en liste'!$B:$B,VLOOKUP($A$2,Tableau4[],2),'Résultats en liste'!$C:$C,$A39,'Résultats en liste'!$D:$D,X$4)</f>
        <v>0</v>
      </c>
      <c r="Y39" s="5">
        <f t="shared" si="0"/>
        <v>0</v>
      </c>
      <c r="Z39" s="5">
        <f t="shared" si="1"/>
        <v>0</v>
      </c>
      <c r="AA39" s="5">
        <f t="shared" si="2"/>
        <v>0</v>
      </c>
      <c r="AB39" s="5">
        <f>COUNTIFS('Résultats en liste'!$B:$B,VLOOKUP($A$2,Tableau4[],2),'Résultats en liste'!C:C,A39,'Résultats en liste'!G:G,1)</f>
        <v>0</v>
      </c>
      <c r="AC39" s="5">
        <f>COUNTIFS('Résultats en liste'!$B:$B,VLOOKUP($A$2,Tableau4[],2),'Résultats en liste'!C:C,A39,'Résultats en liste'!H:H,1)</f>
        <v>0</v>
      </c>
      <c r="AD39" s="5">
        <f t="shared" si="3"/>
        <v>0</v>
      </c>
      <c r="AE39" s="9" t="str">
        <f t="shared" si="4"/>
        <v/>
      </c>
      <c r="AF39" s="5" t="str">
        <f t="array" ref="AF39">IFERROR(MATCH(1,(B39:V39)/(B39:V39),0),"")</f>
        <v/>
      </c>
      <c r="AG39" s="8" t="str">
        <f>IF(AE39="","",IF($A$2="Tous les circuits",INDEX('Résultats en liste'!B:B,MATCH(A39&amp;"_"&amp;AF39,'Résultats en liste'!E:E,0)),$A$2))</f>
        <v/>
      </c>
      <c r="AH39" s="10" t="str">
        <f>IF(AE39="","",INDEX('Résultats en liste'!A:A,MATCH(A39&amp;"_"&amp;AF39&amp;"_"&amp;AG39,'Résultats en liste'!F:F,0)))</f>
        <v/>
      </c>
      <c r="AI39" s="18">
        <f t="shared" ca="1" si="5"/>
        <v>37.000003900000003</v>
      </c>
      <c r="AJ39" s="18">
        <f t="shared" ca="1" si="6"/>
        <v>63</v>
      </c>
      <c r="AK39" s="18">
        <f t="shared" ca="1" si="7"/>
        <v>8.0000038999999994</v>
      </c>
      <c r="AL39" s="18">
        <f t="shared" ca="1" si="8"/>
        <v>40</v>
      </c>
      <c r="AM39" s="18">
        <f t="shared" ca="1" si="9"/>
        <v>15.000003899999999</v>
      </c>
      <c r="AN39" s="18">
        <f t="shared" ca="1" si="10"/>
        <v>46</v>
      </c>
      <c r="AO39" s="18">
        <f t="shared" ca="1" si="11"/>
        <v>13.000003899999999</v>
      </c>
      <c r="AP39" s="18">
        <f t="shared" ca="1" si="12"/>
        <v>45</v>
      </c>
      <c r="AQ39" s="18">
        <f t="shared" ca="1" si="13"/>
        <v>11.000003899999999</v>
      </c>
      <c r="AR39" s="18">
        <f t="shared" ca="1" si="14"/>
        <v>42</v>
      </c>
      <c r="AS39" s="18">
        <f t="shared" ca="1" si="15"/>
        <v>152.0000039</v>
      </c>
      <c r="AT39" s="18">
        <f t="shared" ca="1" si="16"/>
        <v>62</v>
      </c>
    </row>
    <row r="40" spans="1:46" x14ac:dyDescent="0.25">
      <c r="A40" s="7" t="s">
        <v>134</v>
      </c>
      <c r="B40" s="5">
        <f>COUNTIFS('Résultats en liste'!$B:$B,VLOOKUP($A$2,Tableau4[],2),'Résultats en liste'!$C:$C,$A40,'Résultats en liste'!$D:$D,B$4)</f>
        <v>0</v>
      </c>
      <c r="C40" s="5">
        <f>COUNTIFS('Résultats en liste'!$B:$B,VLOOKUP($A$2,Tableau4[],2),'Résultats en liste'!$C:$C,$A40,'Résultats en liste'!$D:$D,C$4)</f>
        <v>0</v>
      </c>
      <c r="D40" s="5">
        <f>COUNTIFS('Résultats en liste'!$B:$B,VLOOKUP($A$2,Tableau4[],2),'Résultats en liste'!$C:$C,$A40,'Résultats en liste'!$D:$D,D$4)</f>
        <v>0</v>
      </c>
      <c r="E40" s="5">
        <f>COUNTIFS('Résultats en liste'!$B:$B,VLOOKUP($A$2,Tableau4[],2),'Résultats en liste'!$C:$C,$A40,'Résultats en liste'!$D:$D,E$4)</f>
        <v>0</v>
      </c>
      <c r="F40" s="5">
        <f>COUNTIFS('Résultats en liste'!$B:$B,VLOOKUP($A$2,Tableau4[],2),'Résultats en liste'!$C:$C,$A40,'Résultats en liste'!$D:$D,F$4)</f>
        <v>0</v>
      </c>
      <c r="G40" s="5">
        <f>COUNTIFS('Résultats en liste'!$B:$B,VLOOKUP($A$2,Tableau4[],2),'Résultats en liste'!$C:$C,$A40,'Résultats en liste'!$D:$D,G$4)</f>
        <v>0</v>
      </c>
      <c r="H40" s="5">
        <f>COUNTIFS('Résultats en liste'!$B:$B,VLOOKUP($A$2,Tableau4[],2),'Résultats en liste'!$C:$C,$A40,'Résultats en liste'!$D:$D,H$4)</f>
        <v>0</v>
      </c>
      <c r="I40" s="5">
        <f>COUNTIFS('Résultats en liste'!$B:$B,VLOOKUP($A$2,Tableau4[],2),'Résultats en liste'!$C:$C,$A40,'Résultats en liste'!$D:$D,I$4)</f>
        <v>0</v>
      </c>
      <c r="J40" s="5">
        <f>COUNTIFS('Résultats en liste'!$B:$B,VLOOKUP($A$2,Tableau4[],2),'Résultats en liste'!$C:$C,$A40,'Résultats en liste'!$D:$D,J$4)</f>
        <v>0</v>
      </c>
      <c r="K40" s="5">
        <f>COUNTIFS('Résultats en liste'!$B:$B,VLOOKUP($A$2,Tableau4[],2),'Résultats en liste'!$C:$C,$A40,'Résultats en liste'!$D:$D,K$4)</f>
        <v>0</v>
      </c>
      <c r="L40" s="5">
        <f>COUNTIFS('Résultats en liste'!$B:$B,VLOOKUP($A$2,Tableau4[],2),'Résultats en liste'!$C:$C,$A40,'Résultats en liste'!$D:$D,L$4)</f>
        <v>0</v>
      </c>
      <c r="M40" s="5">
        <f>COUNTIFS('Résultats en liste'!$B:$B,VLOOKUP($A$2,Tableau4[],2),'Résultats en liste'!$C:$C,$A40,'Résultats en liste'!$D:$D,M$4)</f>
        <v>0</v>
      </c>
      <c r="N40" s="5">
        <f>COUNTIFS('Résultats en liste'!$B:$B,VLOOKUP($A$2,Tableau4[],2),'Résultats en liste'!$C:$C,$A40,'Résultats en liste'!$D:$D,N$4)</f>
        <v>0</v>
      </c>
      <c r="O40" s="5">
        <f>COUNTIFS('Résultats en liste'!$B:$B,VLOOKUP($A$2,Tableau4[],2),'Résultats en liste'!$C:$C,$A40,'Résultats en liste'!$D:$D,O$4)</f>
        <v>0</v>
      </c>
      <c r="P40" s="5">
        <f>COUNTIFS('Résultats en liste'!$B:$B,VLOOKUP($A$2,Tableau4[],2),'Résultats en liste'!$C:$C,$A40,'Résultats en liste'!$D:$D,P$4)</f>
        <v>0</v>
      </c>
      <c r="Q40" s="5">
        <f>COUNTIFS('Résultats en liste'!$B:$B,VLOOKUP($A$2,Tableau4[],2),'Résultats en liste'!$C:$C,$A40,'Résultats en liste'!$D:$D,Q$4)</f>
        <v>0</v>
      </c>
      <c r="R40" s="5">
        <f>COUNTIFS('Résultats en liste'!$B:$B,VLOOKUP($A$2,Tableau4[],2),'Résultats en liste'!$C:$C,$A40,'Résultats en liste'!$D:$D,R$4)</f>
        <v>0</v>
      </c>
      <c r="S40" s="5">
        <f>COUNTIFS('Résultats en liste'!$B:$B,VLOOKUP($A$2,Tableau4[],2),'Résultats en liste'!$C:$C,$A40,'Résultats en liste'!$D:$D,S$4)</f>
        <v>0</v>
      </c>
      <c r="T40" s="5">
        <f>COUNTIFS('Résultats en liste'!$B:$B,VLOOKUP($A$2,Tableau4[],2),'Résultats en liste'!$C:$C,$A40,'Résultats en liste'!$D:$D,T$4)</f>
        <v>0</v>
      </c>
      <c r="U40" s="5">
        <f>COUNTIFS('Résultats en liste'!$B:$B,VLOOKUP($A$2,Tableau4[],2),'Résultats en liste'!$C:$C,$A40,'Résultats en liste'!$D:$D,U$4)</f>
        <v>0</v>
      </c>
      <c r="V40" s="5">
        <f>COUNTIFS('Résultats en liste'!$B:$B,VLOOKUP($A$2,Tableau4[],2),'Résultats en liste'!$C:$C,$A40,'Résultats en liste'!$D:$D,V$4)</f>
        <v>0</v>
      </c>
      <c r="W40" s="5">
        <f>COUNTIFS('Résultats en liste'!$B:$B,VLOOKUP($A$2,Tableau4[],2),'Résultats en liste'!$C:$C,$A40,'Résultats en liste'!$D:$D,W$4)</f>
        <v>0</v>
      </c>
      <c r="X40" s="5">
        <f>COUNTIFS('Résultats en liste'!$B:$B,VLOOKUP($A$2,Tableau4[],2),'Résultats en liste'!$C:$C,$A40,'Résultats en liste'!$D:$D,X$4)</f>
        <v>0</v>
      </c>
      <c r="Y40" s="5">
        <f t="shared" si="0"/>
        <v>0</v>
      </c>
      <c r="Z40" s="5">
        <f t="shared" si="1"/>
        <v>0</v>
      </c>
      <c r="AA40" s="5">
        <f t="shared" si="2"/>
        <v>0</v>
      </c>
      <c r="AB40" s="5">
        <f>COUNTIFS('Résultats en liste'!$B:$B,VLOOKUP($A$2,Tableau4[],2),'Résultats en liste'!C:C,A40,'Résultats en liste'!G:G,1)</f>
        <v>0</v>
      </c>
      <c r="AC40" s="5">
        <f>COUNTIFS('Résultats en liste'!$B:$B,VLOOKUP($A$2,Tableau4[],2),'Résultats en liste'!C:C,A40,'Résultats en liste'!H:H,1)</f>
        <v>0</v>
      </c>
      <c r="AD40" s="5">
        <f t="shared" si="3"/>
        <v>0</v>
      </c>
      <c r="AE40" s="9" t="str">
        <f t="shared" si="4"/>
        <v/>
      </c>
      <c r="AF40" s="5" t="str">
        <f t="array" ref="AF40">IFERROR(MATCH(1,(B40:V40)/(B40:V40),0),"")</f>
        <v/>
      </c>
      <c r="AG40" s="8" t="str">
        <f>IF(AE40="","",IF($A$2="Tous les circuits",INDEX('Résultats en liste'!B:B,MATCH(A40&amp;"_"&amp;AF40,'Résultats en liste'!E:E,0)),$A$2))</f>
        <v/>
      </c>
      <c r="AH40" s="10" t="str">
        <f>IF(AE40="","",INDEX('Résultats en liste'!A:A,MATCH(A40&amp;"_"&amp;AF40&amp;"_"&amp;AG40,'Résultats en liste'!F:F,0)))</f>
        <v/>
      </c>
      <c r="AI40" s="18">
        <f t="shared" ca="1" si="5"/>
        <v>37.000003999999997</v>
      </c>
      <c r="AJ40" s="18">
        <f t="shared" ca="1" si="6"/>
        <v>64</v>
      </c>
      <c r="AK40" s="18">
        <f t="shared" ca="1" si="7"/>
        <v>8.0000040000000006</v>
      </c>
      <c r="AL40" s="18">
        <f t="shared" ca="1" si="8"/>
        <v>41</v>
      </c>
      <c r="AM40" s="18">
        <f t="shared" ca="1" si="9"/>
        <v>15.000004000000001</v>
      </c>
      <c r="AN40" s="18">
        <f t="shared" ca="1" si="10"/>
        <v>47</v>
      </c>
      <c r="AO40" s="18">
        <f t="shared" ca="1" si="11"/>
        <v>13.000004000000001</v>
      </c>
      <c r="AP40" s="18">
        <f t="shared" ca="1" si="12"/>
        <v>46</v>
      </c>
      <c r="AQ40" s="18">
        <f t="shared" ca="1" si="13"/>
        <v>11.000004000000001</v>
      </c>
      <c r="AR40" s="18">
        <f t="shared" ca="1" si="14"/>
        <v>43</v>
      </c>
      <c r="AS40" s="18">
        <f t="shared" ca="1" si="15"/>
        <v>152.00000399999999</v>
      </c>
      <c r="AT40" s="18">
        <f t="shared" ca="1" si="16"/>
        <v>63</v>
      </c>
    </row>
    <row r="41" spans="1:46" x14ac:dyDescent="0.25">
      <c r="A41" s="7" t="s">
        <v>31</v>
      </c>
      <c r="B41" s="5">
        <f>COUNTIFS('Résultats en liste'!$B:$B,VLOOKUP($A$2,Tableau4[],2),'Résultats en liste'!$C:$C,$A41,'Résultats en liste'!$D:$D,B$4)</f>
        <v>0</v>
      </c>
      <c r="C41" s="5">
        <f>COUNTIFS('Résultats en liste'!$B:$B,VLOOKUP($A$2,Tableau4[],2),'Résultats en liste'!$C:$C,$A41,'Résultats en liste'!$D:$D,C$4)</f>
        <v>0</v>
      </c>
      <c r="D41" s="5">
        <f>COUNTIFS('Résultats en liste'!$B:$B,VLOOKUP($A$2,Tableau4[],2),'Résultats en liste'!$C:$C,$A41,'Résultats en liste'!$D:$D,D$4)</f>
        <v>0</v>
      </c>
      <c r="E41" s="5">
        <f>COUNTIFS('Résultats en liste'!$B:$B,VLOOKUP($A$2,Tableau4[],2),'Résultats en liste'!$C:$C,$A41,'Résultats en liste'!$D:$D,E$4)</f>
        <v>0</v>
      </c>
      <c r="F41" s="5">
        <f>COUNTIFS('Résultats en liste'!$B:$B,VLOOKUP($A$2,Tableau4[],2),'Résultats en liste'!$C:$C,$A41,'Résultats en liste'!$D:$D,F$4)</f>
        <v>0</v>
      </c>
      <c r="G41" s="5">
        <f>COUNTIFS('Résultats en liste'!$B:$B,VLOOKUP($A$2,Tableau4[],2),'Résultats en liste'!$C:$C,$A41,'Résultats en liste'!$D:$D,G$4)</f>
        <v>0</v>
      </c>
      <c r="H41" s="5">
        <f>COUNTIFS('Résultats en liste'!$B:$B,VLOOKUP($A$2,Tableau4[],2),'Résultats en liste'!$C:$C,$A41,'Résultats en liste'!$D:$D,H$4)</f>
        <v>0</v>
      </c>
      <c r="I41" s="5">
        <f>COUNTIFS('Résultats en liste'!$B:$B,VLOOKUP($A$2,Tableau4[],2),'Résultats en liste'!$C:$C,$A41,'Résultats en liste'!$D:$D,I$4)</f>
        <v>0</v>
      </c>
      <c r="J41" s="5">
        <f>COUNTIFS('Résultats en liste'!$B:$B,VLOOKUP($A$2,Tableau4[],2),'Résultats en liste'!$C:$C,$A41,'Résultats en liste'!$D:$D,J$4)</f>
        <v>1</v>
      </c>
      <c r="K41" s="5">
        <f>COUNTIFS('Résultats en liste'!$B:$B,VLOOKUP($A$2,Tableau4[],2),'Résultats en liste'!$C:$C,$A41,'Résultats en liste'!$D:$D,K$4)</f>
        <v>0</v>
      </c>
      <c r="L41" s="5">
        <f>COUNTIFS('Résultats en liste'!$B:$B,VLOOKUP($A$2,Tableau4[],2),'Résultats en liste'!$C:$C,$A41,'Résultats en liste'!$D:$D,L$4)</f>
        <v>2</v>
      </c>
      <c r="M41" s="5">
        <f>COUNTIFS('Résultats en liste'!$B:$B,VLOOKUP($A$2,Tableau4[],2),'Résultats en liste'!$C:$C,$A41,'Résultats en liste'!$D:$D,M$4)</f>
        <v>0</v>
      </c>
      <c r="N41" s="5">
        <f>COUNTIFS('Résultats en liste'!$B:$B,VLOOKUP($A$2,Tableau4[],2),'Résultats en liste'!$C:$C,$A41,'Résultats en liste'!$D:$D,N$4)</f>
        <v>0</v>
      </c>
      <c r="O41" s="5">
        <f>COUNTIFS('Résultats en liste'!$B:$B,VLOOKUP($A$2,Tableau4[],2),'Résultats en liste'!$C:$C,$A41,'Résultats en liste'!$D:$D,O$4)</f>
        <v>0</v>
      </c>
      <c r="P41" s="5">
        <f>COUNTIFS('Résultats en liste'!$B:$B,VLOOKUP($A$2,Tableau4[],2),'Résultats en liste'!$C:$C,$A41,'Résultats en liste'!$D:$D,P$4)</f>
        <v>0</v>
      </c>
      <c r="Q41" s="5">
        <f>COUNTIFS('Résultats en liste'!$B:$B,VLOOKUP($A$2,Tableau4[],2),'Résultats en liste'!$C:$C,$A41,'Résultats en liste'!$D:$D,Q$4)</f>
        <v>0</v>
      </c>
      <c r="R41" s="5">
        <f>COUNTIFS('Résultats en liste'!$B:$B,VLOOKUP($A$2,Tableau4[],2),'Résultats en liste'!$C:$C,$A41,'Résultats en liste'!$D:$D,R$4)</f>
        <v>0</v>
      </c>
      <c r="S41" s="5">
        <f>COUNTIFS('Résultats en liste'!$B:$B,VLOOKUP($A$2,Tableau4[],2),'Résultats en liste'!$C:$C,$A41,'Résultats en liste'!$D:$D,S$4)</f>
        <v>0</v>
      </c>
      <c r="T41" s="5">
        <f>COUNTIFS('Résultats en liste'!$B:$B,VLOOKUP($A$2,Tableau4[],2),'Résultats en liste'!$C:$C,$A41,'Résultats en liste'!$D:$D,T$4)</f>
        <v>1</v>
      </c>
      <c r="U41" s="5">
        <f>COUNTIFS('Résultats en liste'!$B:$B,VLOOKUP($A$2,Tableau4[],2),'Résultats en liste'!$C:$C,$A41,'Résultats en liste'!$D:$D,U$4)</f>
        <v>0</v>
      </c>
      <c r="V41" s="5">
        <f>COUNTIFS('Résultats en liste'!$B:$B,VLOOKUP($A$2,Tableau4[],2),'Résultats en liste'!$C:$C,$A41,'Résultats en liste'!$D:$D,V$4)</f>
        <v>0</v>
      </c>
      <c r="W41" s="5">
        <f>COUNTIFS('Résultats en liste'!$B:$B,VLOOKUP($A$2,Tableau4[],2),'Résultats en liste'!$C:$C,$A41,'Résultats en liste'!$D:$D,W$4)</f>
        <v>0</v>
      </c>
      <c r="X41" s="5">
        <f>COUNTIFS('Résultats en liste'!$B:$B,VLOOKUP($A$2,Tableau4[],2),'Résultats en liste'!$C:$C,$A41,'Résultats en liste'!$D:$D,X$4)</f>
        <v>2</v>
      </c>
      <c r="Y41" s="5">
        <f t="shared" si="0"/>
        <v>6</v>
      </c>
      <c r="Z41" s="5">
        <f t="shared" si="1"/>
        <v>0</v>
      </c>
      <c r="AA41" s="5">
        <f t="shared" si="2"/>
        <v>0</v>
      </c>
      <c r="AB41" s="5">
        <f>COUNTIFS('Résultats en liste'!$B:$B,VLOOKUP($A$2,Tableau4[],2),'Résultats en liste'!C:C,A41,'Résultats en liste'!G:G,1)</f>
        <v>0</v>
      </c>
      <c r="AC41" s="5">
        <f>COUNTIFS('Résultats en liste'!$B:$B,VLOOKUP($A$2,Tableau4[],2),'Résultats en liste'!C:C,A41,'Résultats en liste'!H:H,1)</f>
        <v>1</v>
      </c>
      <c r="AD41" s="5">
        <f t="shared" si="3"/>
        <v>2</v>
      </c>
      <c r="AE41" s="9">
        <f t="shared" si="4"/>
        <v>12.5</v>
      </c>
      <c r="AF41" s="5">
        <f t="array" ref="AF41">IFERROR(MATCH(1,(B41:V41)/(B41:V41),0),"")</f>
        <v>9</v>
      </c>
      <c r="AG41" s="8" t="str">
        <f>IF(AE41="","",IF($A$2="Tous les circuits",INDEX('Résultats en liste'!B:B,MATCH(A41&amp;"_"&amp;AF41,'Résultats en liste'!E:E,0)),$A$2))</f>
        <v>Motegi</v>
      </c>
      <c r="AH41" s="10">
        <f>IF(AE41="","",INDEX('Résultats en liste'!A:A,MATCH(A41&amp;"_"&amp;AF41&amp;"_"&amp;AG41,'Résultats en liste'!F:F,0)))</f>
        <v>43331</v>
      </c>
      <c r="AI41" s="18">
        <f t="shared" ca="1" si="5"/>
        <v>21.000004100000002</v>
      </c>
      <c r="AJ41" s="18">
        <f t="shared" ca="1" si="6"/>
        <v>21</v>
      </c>
      <c r="AK41" s="18">
        <f t="shared" ca="1" si="7"/>
        <v>8.0000041</v>
      </c>
      <c r="AL41" s="18">
        <f t="shared" ca="1" si="8"/>
        <v>42</v>
      </c>
      <c r="AM41" s="18">
        <f t="shared" ca="1" si="9"/>
        <v>15.0000041</v>
      </c>
      <c r="AN41" s="18">
        <f t="shared" ca="1" si="10"/>
        <v>48</v>
      </c>
      <c r="AO41" s="18">
        <f t="shared" ca="1" si="11"/>
        <v>13.0000041</v>
      </c>
      <c r="AP41" s="18">
        <f t="shared" ca="1" si="12"/>
        <v>47</v>
      </c>
      <c r="AQ41" s="18">
        <f t="shared" ca="1" si="13"/>
        <v>5.0000041</v>
      </c>
      <c r="AR41" s="18">
        <f t="shared" ca="1" si="14"/>
        <v>7</v>
      </c>
      <c r="AS41" s="18">
        <f t="shared" ca="1" si="15"/>
        <v>26.000004100000002</v>
      </c>
      <c r="AT41" s="18">
        <f t="shared" ca="1" si="16"/>
        <v>26</v>
      </c>
    </row>
    <row r="42" spans="1:46" x14ac:dyDescent="0.25">
      <c r="A42" s="7" t="s">
        <v>124</v>
      </c>
      <c r="B42" s="5">
        <f>COUNTIFS('Résultats en liste'!$B:$B,VLOOKUP($A$2,Tableau4[],2),'Résultats en liste'!$C:$C,$A42,'Résultats en liste'!$D:$D,B$4)</f>
        <v>0</v>
      </c>
      <c r="C42" s="5">
        <f>COUNTIFS('Résultats en liste'!$B:$B,VLOOKUP($A$2,Tableau4[],2),'Résultats en liste'!$C:$C,$A42,'Résultats en liste'!$D:$D,C$4)</f>
        <v>0</v>
      </c>
      <c r="D42" s="5">
        <f>COUNTIFS('Résultats en liste'!$B:$B,VLOOKUP($A$2,Tableau4[],2),'Résultats en liste'!$C:$C,$A42,'Résultats en liste'!$D:$D,D$4)</f>
        <v>0</v>
      </c>
      <c r="E42" s="5">
        <f>COUNTIFS('Résultats en liste'!$B:$B,VLOOKUP($A$2,Tableau4[],2),'Résultats en liste'!$C:$C,$A42,'Résultats en liste'!$D:$D,E$4)</f>
        <v>0</v>
      </c>
      <c r="F42" s="5">
        <f>COUNTIFS('Résultats en liste'!$B:$B,VLOOKUP($A$2,Tableau4[],2),'Résultats en liste'!$C:$C,$A42,'Résultats en liste'!$D:$D,F$4)</f>
        <v>0</v>
      </c>
      <c r="G42" s="5">
        <f>COUNTIFS('Résultats en liste'!$B:$B,VLOOKUP($A$2,Tableau4[],2),'Résultats en liste'!$C:$C,$A42,'Résultats en liste'!$D:$D,G$4)</f>
        <v>1</v>
      </c>
      <c r="H42" s="5">
        <f>COUNTIFS('Résultats en liste'!$B:$B,VLOOKUP($A$2,Tableau4[],2),'Résultats en liste'!$C:$C,$A42,'Résultats en liste'!$D:$D,H$4)</f>
        <v>0</v>
      </c>
      <c r="I42" s="5">
        <f>COUNTIFS('Résultats en liste'!$B:$B,VLOOKUP($A$2,Tableau4[],2),'Résultats en liste'!$C:$C,$A42,'Résultats en liste'!$D:$D,I$4)</f>
        <v>2</v>
      </c>
      <c r="J42" s="5">
        <f>COUNTIFS('Résultats en liste'!$B:$B,VLOOKUP($A$2,Tableau4[],2),'Résultats en liste'!$C:$C,$A42,'Résultats en liste'!$D:$D,J$4)</f>
        <v>1</v>
      </c>
      <c r="K42" s="5">
        <f>COUNTIFS('Résultats en liste'!$B:$B,VLOOKUP($A$2,Tableau4[],2),'Résultats en liste'!$C:$C,$A42,'Résultats en liste'!$D:$D,K$4)</f>
        <v>0</v>
      </c>
      <c r="L42" s="5">
        <f>COUNTIFS('Résultats en liste'!$B:$B,VLOOKUP($A$2,Tableau4[],2),'Résultats en liste'!$C:$C,$A42,'Résultats en liste'!$D:$D,L$4)</f>
        <v>0</v>
      </c>
      <c r="M42" s="5">
        <f>COUNTIFS('Résultats en liste'!$B:$B,VLOOKUP($A$2,Tableau4[],2),'Résultats en liste'!$C:$C,$A42,'Résultats en liste'!$D:$D,M$4)</f>
        <v>0</v>
      </c>
      <c r="N42" s="5">
        <f>COUNTIFS('Résultats en liste'!$B:$B,VLOOKUP($A$2,Tableau4[],2),'Résultats en liste'!$C:$C,$A42,'Résultats en liste'!$D:$D,N$4)</f>
        <v>0</v>
      </c>
      <c r="O42" s="5">
        <f>COUNTIFS('Résultats en liste'!$B:$B,VLOOKUP($A$2,Tableau4[],2),'Résultats en liste'!$C:$C,$A42,'Résultats en liste'!$D:$D,O$4)</f>
        <v>1</v>
      </c>
      <c r="P42" s="5">
        <f>COUNTIFS('Résultats en liste'!$B:$B,VLOOKUP($A$2,Tableau4[],2),'Résultats en liste'!$C:$C,$A42,'Résultats en liste'!$D:$D,P$4)</f>
        <v>0</v>
      </c>
      <c r="Q42" s="5">
        <f>COUNTIFS('Résultats en liste'!$B:$B,VLOOKUP($A$2,Tableau4[],2),'Résultats en liste'!$C:$C,$A42,'Résultats en liste'!$D:$D,Q$4)</f>
        <v>0</v>
      </c>
      <c r="R42" s="5">
        <f>COUNTIFS('Résultats en liste'!$B:$B,VLOOKUP($A$2,Tableau4[],2),'Résultats en liste'!$C:$C,$A42,'Résultats en liste'!$D:$D,R$4)</f>
        <v>1</v>
      </c>
      <c r="S42" s="5">
        <f>COUNTIFS('Résultats en liste'!$B:$B,VLOOKUP($A$2,Tableau4[],2),'Résultats en liste'!$C:$C,$A42,'Résultats en liste'!$D:$D,S$4)</f>
        <v>1</v>
      </c>
      <c r="T42" s="5">
        <f>COUNTIFS('Résultats en liste'!$B:$B,VLOOKUP($A$2,Tableau4[],2),'Résultats en liste'!$C:$C,$A42,'Résultats en liste'!$D:$D,T$4)</f>
        <v>0</v>
      </c>
      <c r="U42" s="5">
        <f>COUNTIFS('Résultats en liste'!$B:$B,VLOOKUP($A$2,Tableau4[],2),'Résultats en liste'!$C:$C,$A42,'Résultats en liste'!$D:$D,U$4)</f>
        <v>0</v>
      </c>
      <c r="V42" s="5">
        <f>COUNTIFS('Résultats en liste'!$B:$B,VLOOKUP($A$2,Tableau4[],2),'Résultats en liste'!$C:$C,$A42,'Résultats en liste'!$D:$D,V$4)</f>
        <v>0</v>
      </c>
      <c r="W42" s="5">
        <f>COUNTIFS('Résultats en liste'!$B:$B,VLOOKUP($A$2,Tableau4[],2),'Résultats en liste'!$C:$C,$A42,'Résultats en liste'!$D:$D,W$4)</f>
        <v>0</v>
      </c>
      <c r="X42" s="5">
        <f>COUNTIFS('Résultats en liste'!$B:$B,VLOOKUP($A$2,Tableau4[],2),'Résultats en liste'!$C:$C,$A42,'Résultats en liste'!$D:$D,X$4)</f>
        <v>0</v>
      </c>
      <c r="Y42" s="5">
        <f t="shared" si="0"/>
        <v>7</v>
      </c>
      <c r="Z42" s="5">
        <f t="shared" si="1"/>
        <v>0</v>
      </c>
      <c r="AA42" s="5">
        <f t="shared" si="2"/>
        <v>0</v>
      </c>
      <c r="AB42" s="5">
        <f>COUNTIFS('Résultats en liste'!$B:$B,VLOOKUP($A$2,Tableau4[],2),'Résultats en liste'!C:C,A42,'Résultats en liste'!G:G,1)</f>
        <v>1</v>
      </c>
      <c r="AC42" s="5">
        <f>COUNTIFS('Résultats en liste'!$B:$B,VLOOKUP($A$2,Tableau4[],2),'Résultats en liste'!C:C,A42,'Résultats en liste'!H:H,1)</f>
        <v>1</v>
      </c>
      <c r="AD42" s="5">
        <f t="shared" si="3"/>
        <v>0</v>
      </c>
      <c r="AE42" s="9">
        <f t="shared" si="4"/>
        <v>11.428571428571429</v>
      </c>
      <c r="AF42" s="5">
        <f t="array" ref="AF42">IFERROR(MATCH(1,(B42:V42)/(B42:V42),0),"")</f>
        <v>6</v>
      </c>
      <c r="AG42" s="8" t="str">
        <f>IF(AE42="","",IF($A$2="Tous les circuits",INDEX('Résultats en liste'!B:B,MATCH(A42&amp;"_"&amp;AF42,'Résultats en liste'!E:E,0)),$A$2))</f>
        <v>Okayama</v>
      </c>
      <c r="AH42" s="10">
        <f>IF(AE42="","",INDEX('Résultats en liste'!A:A,MATCH(A42&amp;"_"&amp;AF42&amp;"_"&amp;AG42,'Résultats en liste'!F:F,0)))</f>
        <v>42882</v>
      </c>
      <c r="AI42" s="18">
        <f t="shared" ca="1" si="5"/>
        <v>15.000004199999999</v>
      </c>
      <c r="AJ42" s="18">
        <f t="shared" ca="1" si="6"/>
        <v>18</v>
      </c>
      <c r="AK42" s="18">
        <f t="shared" ca="1" si="7"/>
        <v>8.0000041999999993</v>
      </c>
      <c r="AL42" s="18">
        <f t="shared" ca="1" si="8"/>
        <v>43</v>
      </c>
      <c r="AM42" s="18">
        <f t="shared" ca="1" si="9"/>
        <v>15.000004199999999</v>
      </c>
      <c r="AN42" s="18">
        <f t="shared" ca="1" si="10"/>
        <v>49</v>
      </c>
      <c r="AO42" s="18">
        <f t="shared" ca="1" si="11"/>
        <v>7.0000042000000002</v>
      </c>
      <c r="AP42" s="18">
        <f t="shared" ca="1" si="12"/>
        <v>8</v>
      </c>
      <c r="AQ42" s="18">
        <f t="shared" ca="1" si="13"/>
        <v>5.0000042000000002</v>
      </c>
      <c r="AR42" s="18">
        <f t="shared" ca="1" si="14"/>
        <v>8</v>
      </c>
      <c r="AS42" s="18">
        <f t="shared" ca="1" si="15"/>
        <v>24.000004199999999</v>
      </c>
      <c r="AT42" s="18">
        <f t="shared" ca="1" si="16"/>
        <v>24</v>
      </c>
    </row>
    <row r="43" spans="1:46" x14ac:dyDescent="0.25">
      <c r="A43" s="7" t="s">
        <v>139</v>
      </c>
      <c r="B43" s="5">
        <f>COUNTIFS('Résultats en liste'!$B:$B,VLOOKUP($A$2,Tableau4[],2),'Résultats en liste'!$C:$C,$A43,'Résultats en liste'!$D:$D,B$4)</f>
        <v>0</v>
      </c>
      <c r="C43" s="5">
        <f>COUNTIFS('Résultats en liste'!$B:$B,VLOOKUP($A$2,Tableau4[],2),'Résultats en liste'!$C:$C,$A43,'Résultats en liste'!$D:$D,C$4)</f>
        <v>0</v>
      </c>
      <c r="D43" s="5">
        <f>COUNTIFS('Résultats en liste'!$B:$B,VLOOKUP($A$2,Tableau4[],2),'Résultats en liste'!$C:$C,$A43,'Résultats en liste'!$D:$D,D$4)</f>
        <v>0</v>
      </c>
      <c r="E43" s="5">
        <f>COUNTIFS('Résultats en liste'!$B:$B,VLOOKUP($A$2,Tableau4[],2),'Résultats en liste'!$C:$C,$A43,'Résultats en liste'!$D:$D,E$4)</f>
        <v>0</v>
      </c>
      <c r="F43" s="5">
        <f>COUNTIFS('Résultats en liste'!$B:$B,VLOOKUP($A$2,Tableau4[],2),'Résultats en liste'!$C:$C,$A43,'Résultats en liste'!$D:$D,F$4)</f>
        <v>0</v>
      </c>
      <c r="G43" s="5">
        <f>COUNTIFS('Résultats en liste'!$B:$B,VLOOKUP($A$2,Tableau4[],2),'Résultats en liste'!$C:$C,$A43,'Résultats en liste'!$D:$D,G$4)</f>
        <v>0</v>
      </c>
      <c r="H43" s="5">
        <f>COUNTIFS('Résultats en liste'!$B:$B,VLOOKUP($A$2,Tableau4[],2),'Résultats en liste'!$C:$C,$A43,'Résultats en liste'!$D:$D,H$4)</f>
        <v>0</v>
      </c>
      <c r="I43" s="5">
        <f>COUNTIFS('Résultats en liste'!$B:$B,VLOOKUP($A$2,Tableau4[],2),'Résultats en liste'!$C:$C,$A43,'Résultats en liste'!$D:$D,I$4)</f>
        <v>0</v>
      </c>
      <c r="J43" s="5">
        <f>COUNTIFS('Résultats en liste'!$B:$B,VLOOKUP($A$2,Tableau4[],2),'Résultats en liste'!$C:$C,$A43,'Résultats en liste'!$D:$D,J$4)</f>
        <v>0</v>
      </c>
      <c r="K43" s="5">
        <f>COUNTIFS('Résultats en liste'!$B:$B,VLOOKUP($A$2,Tableau4[],2),'Résultats en liste'!$C:$C,$A43,'Résultats en liste'!$D:$D,K$4)</f>
        <v>0</v>
      </c>
      <c r="L43" s="5">
        <f>COUNTIFS('Résultats en liste'!$B:$B,VLOOKUP($A$2,Tableau4[],2),'Résultats en liste'!$C:$C,$A43,'Résultats en liste'!$D:$D,L$4)</f>
        <v>0</v>
      </c>
      <c r="M43" s="5">
        <f>COUNTIFS('Résultats en liste'!$B:$B,VLOOKUP($A$2,Tableau4[],2),'Résultats en liste'!$C:$C,$A43,'Résultats en liste'!$D:$D,M$4)</f>
        <v>0</v>
      </c>
      <c r="N43" s="5">
        <f>COUNTIFS('Résultats en liste'!$B:$B,VLOOKUP($A$2,Tableau4[],2),'Résultats en liste'!$C:$C,$A43,'Résultats en liste'!$D:$D,N$4)</f>
        <v>0</v>
      </c>
      <c r="O43" s="5">
        <f>COUNTIFS('Résultats en liste'!$B:$B,VLOOKUP($A$2,Tableau4[],2),'Résultats en liste'!$C:$C,$A43,'Résultats en liste'!$D:$D,O$4)</f>
        <v>0</v>
      </c>
      <c r="P43" s="5">
        <f>COUNTIFS('Résultats en liste'!$B:$B,VLOOKUP($A$2,Tableau4[],2),'Résultats en liste'!$C:$C,$A43,'Résultats en liste'!$D:$D,P$4)</f>
        <v>0</v>
      </c>
      <c r="Q43" s="5">
        <f>COUNTIFS('Résultats en liste'!$B:$B,VLOOKUP($A$2,Tableau4[],2),'Résultats en liste'!$C:$C,$A43,'Résultats en liste'!$D:$D,Q$4)</f>
        <v>0</v>
      </c>
      <c r="R43" s="5">
        <f>COUNTIFS('Résultats en liste'!$B:$B,VLOOKUP($A$2,Tableau4[],2),'Résultats en liste'!$C:$C,$A43,'Résultats en liste'!$D:$D,R$4)</f>
        <v>0</v>
      </c>
      <c r="S43" s="5">
        <f>COUNTIFS('Résultats en liste'!$B:$B,VLOOKUP($A$2,Tableau4[],2),'Résultats en liste'!$C:$C,$A43,'Résultats en liste'!$D:$D,S$4)</f>
        <v>0</v>
      </c>
      <c r="T43" s="5">
        <f>COUNTIFS('Résultats en liste'!$B:$B,VLOOKUP($A$2,Tableau4[],2),'Résultats en liste'!$C:$C,$A43,'Résultats en liste'!$D:$D,T$4)</f>
        <v>0</v>
      </c>
      <c r="U43" s="5">
        <f>COUNTIFS('Résultats en liste'!$B:$B,VLOOKUP($A$2,Tableau4[],2),'Résultats en liste'!$C:$C,$A43,'Résultats en liste'!$D:$D,U$4)</f>
        <v>0</v>
      </c>
      <c r="V43" s="5">
        <f>COUNTIFS('Résultats en liste'!$B:$B,VLOOKUP($A$2,Tableau4[],2),'Résultats en liste'!$C:$C,$A43,'Résultats en liste'!$D:$D,V$4)</f>
        <v>0</v>
      </c>
      <c r="W43" s="5">
        <f>COUNTIFS('Résultats en liste'!$B:$B,VLOOKUP($A$2,Tableau4[],2),'Résultats en liste'!$C:$C,$A43,'Résultats en liste'!$D:$D,W$4)</f>
        <v>0</v>
      </c>
      <c r="X43" s="5">
        <f>COUNTIFS('Résultats en liste'!$B:$B,VLOOKUP($A$2,Tableau4[],2),'Résultats en liste'!$C:$C,$A43,'Résultats en liste'!$D:$D,X$4)</f>
        <v>0</v>
      </c>
      <c r="Y43" s="5">
        <f t="shared" si="0"/>
        <v>0</v>
      </c>
      <c r="Z43" s="5">
        <f t="shared" si="1"/>
        <v>0</v>
      </c>
      <c r="AA43" s="5">
        <f t="shared" si="2"/>
        <v>0</v>
      </c>
      <c r="AB43" s="5">
        <f>COUNTIFS('Résultats en liste'!$B:$B,VLOOKUP($A$2,Tableau4[],2),'Résultats en liste'!C:C,A43,'Résultats en liste'!G:G,1)</f>
        <v>0</v>
      </c>
      <c r="AC43" s="5">
        <f>COUNTIFS('Résultats en liste'!$B:$B,VLOOKUP($A$2,Tableau4[],2),'Résultats en liste'!C:C,A43,'Résultats en liste'!H:H,1)</f>
        <v>0</v>
      </c>
      <c r="AD43" s="5">
        <f t="shared" si="3"/>
        <v>0</v>
      </c>
      <c r="AE43" s="9" t="str">
        <f t="shared" si="4"/>
        <v/>
      </c>
      <c r="AF43" s="5" t="str">
        <f t="array" ref="AF43">IFERROR(MATCH(1,(B43:V43)/(B43:V43),0),"")</f>
        <v/>
      </c>
      <c r="AG43" s="8" t="str">
        <f>IF(AE43="","",IF($A$2="Tous les circuits",INDEX('Résultats en liste'!B:B,MATCH(A43&amp;"_"&amp;AF43,'Résultats en liste'!E:E,0)),$A$2))</f>
        <v/>
      </c>
      <c r="AH43" s="10" t="str">
        <f>IF(AE43="","",INDEX('Résultats en liste'!A:A,MATCH(A43&amp;"_"&amp;AF43&amp;"_"&amp;AG43,'Résultats en liste'!F:F,0)))</f>
        <v/>
      </c>
      <c r="AI43" s="18">
        <f t="shared" ca="1" si="5"/>
        <v>37.000004300000001</v>
      </c>
      <c r="AJ43" s="18">
        <f t="shared" ca="1" si="6"/>
        <v>65</v>
      </c>
      <c r="AK43" s="18">
        <f t="shared" ca="1" si="7"/>
        <v>8.0000043000000005</v>
      </c>
      <c r="AL43" s="18">
        <f t="shared" ca="1" si="8"/>
        <v>44</v>
      </c>
      <c r="AM43" s="18">
        <f t="shared" ca="1" si="9"/>
        <v>15.000004300000001</v>
      </c>
      <c r="AN43" s="18">
        <f t="shared" ca="1" si="10"/>
        <v>50</v>
      </c>
      <c r="AO43" s="18">
        <f t="shared" ca="1" si="11"/>
        <v>13.000004300000001</v>
      </c>
      <c r="AP43" s="18">
        <f t="shared" ca="1" si="12"/>
        <v>48</v>
      </c>
      <c r="AQ43" s="18">
        <f t="shared" ca="1" si="13"/>
        <v>11.000004300000001</v>
      </c>
      <c r="AR43" s="18">
        <f t="shared" ca="1" si="14"/>
        <v>44</v>
      </c>
      <c r="AS43" s="18">
        <f t="shared" ca="1" si="15"/>
        <v>152.0000043</v>
      </c>
      <c r="AT43" s="18">
        <f t="shared" ca="1" si="16"/>
        <v>64</v>
      </c>
    </row>
    <row r="44" spans="1:46" x14ac:dyDescent="0.25">
      <c r="A44" s="7" t="s">
        <v>98</v>
      </c>
      <c r="B44" s="5">
        <f>COUNTIFS('Résultats en liste'!$B:$B,VLOOKUP($A$2,Tableau4[],2),'Résultats en liste'!$C:$C,$A44,'Résultats en liste'!$D:$D,B$4)</f>
        <v>0</v>
      </c>
      <c r="C44" s="5">
        <f>COUNTIFS('Résultats en liste'!$B:$B,VLOOKUP($A$2,Tableau4[],2),'Résultats en liste'!$C:$C,$A44,'Résultats en liste'!$D:$D,C$4)</f>
        <v>0</v>
      </c>
      <c r="D44" s="5">
        <f>COUNTIFS('Résultats en liste'!$B:$B,VLOOKUP($A$2,Tableau4[],2),'Résultats en liste'!$C:$C,$A44,'Résultats en liste'!$D:$D,D$4)</f>
        <v>0</v>
      </c>
      <c r="E44" s="5">
        <f>COUNTIFS('Résultats en liste'!$B:$B,VLOOKUP($A$2,Tableau4[],2),'Résultats en liste'!$C:$C,$A44,'Résultats en liste'!$D:$D,E$4)</f>
        <v>0</v>
      </c>
      <c r="F44" s="5">
        <f>COUNTIFS('Résultats en liste'!$B:$B,VLOOKUP($A$2,Tableau4[],2),'Résultats en liste'!$C:$C,$A44,'Résultats en liste'!$D:$D,F$4)</f>
        <v>0</v>
      </c>
      <c r="G44" s="5">
        <f>COUNTIFS('Résultats en liste'!$B:$B,VLOOKUP($A$2,Tableau4[],2),'Résultats en liste'!$C:$C,$A44,'Résultats en liste'!$D:$D,G$4)</f>
        <v>0</v>
      </c>
      <c r="H44" s="5">
        <f>COUNTIFS('Résultats en liste'!$B:$B,VLOOKUP($A$2,Tableau4[],2),'Résultats en liste'!$C:$C,$A44,'Résultats en liste'!$D:$D,H$4)</f>
        <v>0</v>
      </c>
      <c r="I44" s="5">
        <f>COUNTIFS('Résultats en liste'!$B:$B,VLOOKUP($A$2,Tableau4[],2),'Résultats en liste'!$C:$C,$A44,'Résultats en liste'!$D:$D,I$4)</f>
        <v>0</v>
      </c>
      <c r="J44" s="5">
        <f>COUNTIFS('Résultats en liste'!$B:$B,VLOOKUP($A$2,Tableau4[],2),'Résultats en liste'!$C:$C,$A44,'Résultats en liste'!$D:$D,J$4)</f>
        <v>0</v>
      </c>
      <c r="K44" s="5">
        <f>COUNTIFS('Résultats en liste'!$B:$B,VLOOKUP($A$2,Tableau4[],2),'Résultats en liste'!$C:$C,$A44,'Résultats en liste'!$D:$D,K$4)</f>
        <v>0</v>
      </c>
      <c r="L44" s="5">
        <f>COUNTIFS('Résultats en liste'!$B:$B,VLOOKUP($A$2,Tableau4[],2),'Résultats en liste'!$C:$C,$A44,'Résultats en liste'!$D:$D,L$4)</f>
        <v>0</v>
      </c>
      <c r="M44" s="5">
        <f>COUNTIFS('Résultats en liste'!$B:$B,VLOOKUP($A$2,Tableau4[],2),'Résultats en liste'!$C:$C,$A44,'Résultats en liste'!$D:$D,M$4)</f>
        <v>0</v>
      </c>
      <c r="N44" s="5">
        <f>COUNTIFS('Résultats en liste'!$B:$B,VLOOKUP($A$2,Tableau4[],2),'Résultats en liste'!$C:$C,$A44,'Résultats en liste'!$D:$D,N$4)</f>
        <v>0</v>
      </c>
      <c r="O44" s="5">
        <f>COUNTIFS('Résultats en liste'!$B:$B,VLOOKUP($A$2,Tableau4[],2),'Résultats en liste'!$C:$C,$A44,'Résultats en liste'!$D:$D,O$4)</f>
        <v>0</v>
      </c>
      <c r="P44" s="5">
        <f>COUNTIFS('Résultats en liste'!$B:$B,VLOOKUP($A$2,Tableau4[],2),'Résultats en liste'!$C:$C,$A44,'Résultats en liste'!$D:$D,P$4)</f>
        <v>0</v>
      </c>
      <c r="Q44" s="5">
        <f>COUNTIFS('Résultats en liste'!$B:$B,VLOOKUP($A$2,Tableau4[],2),'Résultats en liste'!$C:$C,$A44,'Résultats en liste'!$D:$D,Q$4)</f>
        <v>0</v>
      </c>
      <c r="R44" s="5">
        <f>COUNTIFS('Résultats en liste'!$B:$B,VLOOKUP($A$2,Tableau4[],2),'Résultats en liste'!$C:$C,$A44,'Résultats en liste'!$D:$D,R$4)</f>
        <v>0</v>
      </c>
      <c r="S44" s="5">
        <f>COUNTIFS('Résultats en liste'!$B:$B,VLOOKUP($A$2,Tableau4[],2),'Résultats en liste'!$C:$C,$A44,'Résultats en liste'!$D:$D,S$4)</f>
        <v>0</v>
      </c>
      <c r="T44" s="5">
        <f>COUNTIFS('Résultats en liste'!$B:$B,VLOOKUP($A$2,Tableau4[],2),'Résultats en liste'!$C:$C,$A44,'Résultats en liste'!$D:$D,T$4)</f>
        <v>0</v>
      </c>
      <c r="U44" s="5">
        <f>COUNTIFS('Résultats en liste'!$B:$B,VLOOKUP($A$2,Tableau4[],2),'Résultats en liste'!$C:$C,$A44,'Résultats en liste'!$D:$D,U$4)</f>
        <v>0</v>
      </c>
      <c r="V44" s="5">
        <f>COUNTIFS('Résultats en liste'!$B:$B,VLOOKUP($A$2,Tableau4[],2),'Résultats en liste'!$C:$C,$A44,'Résultats en liste'!$D:$D,V$4)</f>
        <v>0</v>
      </c>
      <c r="W44" s="5">
        <f>COUNTIFS('Résultats en liste'!$B:$B,VLOOKUP($A$2,Tableau4[],2),'Résultats en liste'!$C:$C,$A44,'Résultats en liste'!$D:$D,W$4)</f>
        <v>0</v>
      </c>
      <c r="X44" s="5">
        <f>COUNTIFS('Résultats en liste'!$B:$B,VLOOKUP($A$2,Tableau4[],2),'Résultats en liste'!$C:$C,$A44,'Résultats en liste'!$D:$D,X$4)</f>
        <v>0</v>
      </c>
      <c r="Y44" s="5">
        <f t="shared" si="0"/>
        <v>0</v>
      </c>
      <c r="Z44" s="5">
        <f t="shared" si="1"/>
        <v>0</v>
      </c>
      <c r="AA44" s="5">
        <f t="shared" si="2"/>
        <v>0</v>
      </c>
      <c r="AB44" s="5">
        <f>COUNTIFS('Résultats en liste'!$B:$B,VLOOKUP($A$2,Tableau4[],2),'Résultats en liste'!C:C,A44,'Résultats en liste'!G:G,1)</f>
        <v>0</v>
      </c>
      <c r="AC44" s="5">
        <f>COUNTIFS('Résultats en liste'!$B:$B,VLOOKUP($A$2,Tableau4[],2),'Résultats en liste'!C:C,A44,'Résultats en liste'!H:H,1)</f>
        <v>0</v>
      </c>
      <c r="AD44" s="5">
        <f t="shared" si="3"/>
        <v>0</v>
      </c>
      <c r="AE44" s="9" t="str">
        <f t="shared" si="4"/>
        <v/>
      </c>
      <c r="AF44" s="5" t="str">
        <f t="array" ref="AF44">IFERROR(MATCH(1,(B44:V44)/(B44:V44),0),"")</f>
        <v/>
      </c>
      <c r="AG44" s="8" t="str">
        <f>IF(AE44="","",IF($A$2="Tous les circuits",INDEX('Résultats en liste'!B:B,MATCH(A44&amp;"_"&amp;AF44,'Résultats en liste'!E:E,0)),$A$2))</f>
        <v/>
      </c>
      <c r="AH44" s="10" t="str">
        <f>IF(AE44="","",INDEX('Résultats en liste'!A:A,MATCH(A44&amp;"_"&amp;AF44&amp;"_"&amp;AG44,'Résultats en liste'!F:F,0)))</f>
        <v/>
      </c>
      <c r="AI44" s="18">
        <f t="shared" ca="1" si="5"/>
        <v>37.000004400000002</v>
      </c>
      <c r="AJ44" s="18">
        <f t="shared" ca="1" si="6"/>
        <v>66</v>
      </c>
      <c r="AK44" s="18">
        <f t="shared" ca="1" si="7"/>
        <v>8.0000043999999999</v>
      </c>
      <c r="AL44" s="18">
        <f t="shared" ca="1" si="8"/>
        <v>45</v>
      </c>
      <c r="AM44" s="18">
        <f t="shared" ca="1" si="9"/>
        <v>15.0000044</v>
      </c>
      <c r="AN44" s="18">
        <f t="shared" ca="1" si="10"/>
        <v>51</v>
      </c>
      <c r="AO44" s="18">
        <f t="shared" ca="1" si="11"/>
        <v>13.0000044</v>
      </c>
      <c r="AP44" s="18">
        <f t="shared" ca="1" si="12"/>
        <v>49</v>
      </c>
      <c r="AQ44" s="18">
        <f t="shared" ca="1" si="13"/>
        <v>11.0000044</v>
      </c>
      <c r="AR44" s="18">
        <f t="shared" ca="1" si="14"/>
        <v>45</v>
      </c>
      <c r="AS44" s="18">
        <f t="shared" ca="1" si="15"/>
        <v>152.00000439999999</v>
      </c>
      <c r="AT44" s="18">
        <f t="shared" ca="1" si="16"/>
        <v>65</v>
      </c>
    </row>
    <row r="45" spans="1:46" x14ac:dyDescent="0.25">
      <c r="A45" s="7" t="s">
        <v>30</v>
      </c>
      <c r="B45" s="5">
        <f>COUNTIFS('Résultats en liste'!$B:$B,VLOOKUP($A$2,Tableau4[],2),'Résultats en liste'!$C:$C,$A45,'Résultats en liste'!$D:$D,B$4)</f>
        <v>0</v>
      </c>
      <c r="C45" s="5">
        <f>COUNTIFS('Résultats en liste'!$B:$B,VLOOKUP($A$2,Tableau4[],2),'Résultats en liste'!$C:$C,$A45,'Résultats en liste'!$D:$D,C$4)</f>
        <v>0</v>
      </c>
      <c r="D45" s="5">
        <f>COUNTIFS('Résultats en liste'!$B:$B,VLOOKUP($A$2,Tableau4[],2),'Résultats en liste'!$C:$C,$A45,'Résultats en liste'!$D:$D,D$4)</f>
        <v>0</v>
      </c>
      <c r="E45" s="5">
        <f>COUNTIFS('Résultats en liste'!$B:$B,VLOOKUP($A$2,Tableau4[],2),'Résultats en liste'!$C:$C,$A45,'Résultats en liste'!$D:$D,E$4)</f>
        <v>0</v>
      </c>
      <c r="F45" s="5">
        <f>COUNTIFS('Résultats en liste'!$B:$B,VLOOKUP($A$2,Tableau4[],2),'Résultats en liste'!$C:$C,$A45,'Résultats en liste'!$D:$D,F$4)</f>
        <v>0</v>
      </c>
      <c r="G45" s="5">
        <f>COUNTIFS('Résultats en liste'!$B:$B,VLOOKUP($A$2,Tableau4[],2),'Résultats en liste'!$C:$C,$A45,'Résultats en liste'!$D:$D,G$4)</f>
        <v>0</v>
      </c>
      <c r="H45" s="5">
        <f>COUNTIFS('Résultats en liste'!$B:$B,VLOOKUP($A$2,Tableau4[],2),'Résultats en liste'!$C:$C,$A45,'Résultats en liste'!$D:$D,H$4)</f>
        <v>0</v>
      </c>
      <c r="I45" s="5">
        <f>COUNTIFS('Résultats en liste'!$B:$B,VLOOKUP($A$2,Tableau4[],2),'Résultats en liste'!$C:$C,$A45,'Résultats en liste'!$D:$D,I$4)</f>
        <v>0</v>
      </c>
      <c r="J45" s="5">
        <f>COUNTIFS('Résultats en liste'!$B:$B,VLOOKUP($A$2,Tableau4[],2),'Résultats en liste'!$C:$C,$A45,'Résultats en liste'!$D:$D,J$4)</f>
        <v>0</v>
      </c>
      <c r="K45" s="5">
        <f>COUNTIFS('Résultats en liste'!$B:$B,VLOOKUP($A$2,Tableau4[],2),'Résultats en liste'!$C:$C,$A45,'Résultats en liste'!$D:$D,K$4)</f>
        <v>0</v>
      </c>
      <c r="L45" s="5">
        <f>COUNTIFS('Résultats en liste'!$B:$B,VLOOKUP($A$2,Tableau4[],2),'Résultats en liste'!$C:$C,$A45,'Résultats en liste'!$D:$D,L$4)</f>
        <v>0</v>
      </c>
      <c r="M45" s="5">
        <f>COUNTIFS('Résultats en liste'!$B:$B,VLOOKUP($A$2,Tableau4[],2),'Résultats en liste'!$C:$C,$A45,'Résultats en liste'!$D:$D,M$4)</f>
        <v>0</v>
      </c>
      <c r="N45" s="5">
        <f>COUNTIFS('Résultats en liste'!$B:$B,VLOOKUP($A$2,Tableau4[],2),'Résultats en liste'!$C:$C,$A45,'Résultats en liste'!$D:$D,N$4)</f>
        <v>0</v>
      </c>
      <c r="O45" s="5">
        <f>COUNTIFS('Résultats en liste'!$B:$B,VLOOKUP($A$2,Tableau4[],2),'Résultats en liste'!$C:$C,$A45,'Résultats en liste'!$D:$D,O$4)</f>
        <v>0</v>
      </c>
      <c r="P45" s="5">
        <f>COUNTIFS('Résultats en liste'!$B:$B,VLOOKUP($A$2,Tableau4[],2),'Résultats en liste'!$C:$C,$A45,'Résultats en liste'!$D:$D,P$4)</f>
        <v>0</v>
      </c>
      <c r="Q45" s="5">
        <f>COUNTIFS('Résultats en liste'!$B:$B,VLOOKUP($A$2,Tableau4[],2),'Résultats en liste'!$C:$C,$A45,'Résultats en liste'!$D:$D,Q$4)</f>
        <v>0</v>
      </c>
      <c r="R45" s="5">
        <f>COUNTIFS('Résultats en liste'!$B:$B,VLOOKUP($A$2,Tableau4[],2),'Résultats en liste'!$C:$C,$A45,'Résultats en liste'!$D:$D,R$4)</f>
        <v>0</v>
      </c>
      <c r="S45" s="5">
        <f>COUNTIFS('Résultats en liste'!$B:$B,VLOOKUP($A$2,Tableau4[],2),'Résultats en liste'!$C:$C,$A45,'Résultats en liste'!$D:$D,S$4)</f>
        <v>0</v>
      </c>
      <c r="T45" s="5">
        <f>COUNTIFS('Résultats en liste'!$B:$B,VLOOKUP($A$2,Tableau4[],2),'Résultats en liste'!$C:$C,$A45,'Résultats en liste'!$D:$D,T$4)</f>
        <v>0</v>
      </c>
      <c r="U45" s="5">
        <f>COUNTIFS('Résultats en liste'!$B:$B,VLOOKUP($A$2,Tableau4[],2),'Résultats en liste'!$C:$C,$A45,'Résultats en liste'!$D:$D,U$4)</f>
        <v>0</v>
      </c>
      <c r="V45" s="5">
        <f>COUNTIFS('Résultats en liste'!$B:$B,VLOOKUP($A$2,Tableau4[],2),'Résultats en liste'!$C:$C,$A45,'Résultats en liste'!$D:$D,V$4)</f>
        <v>0</v>
      </c>
      <c r="W45" s="5">
        <f>COUNTIFS('Résultats en liste'!$B:$B,VLOOKUP($A$2,Tableau4[],2),'Résultats en liste'!$C:$C,$A45,'Résultats en liste'!$D:$D,W$4)</f>
        <v>0</v>
      </c>
      <c r="X45" s="5">
        <f>COUNTIFS('Résultats en liste'!$B:$B,VLOOKUP($A$2,Tableau4[],2),'Résultats en liste'!$C:$C,$A45,'Résultats en liste'!$D:$D,X$4)</f>
        <v>0</v>
      </c>
      <c r="Y45" s="5">
        <f t="shared" si="0"/>
        <v>0</v>
      </c>
      <c r="Z45" s="5">
        <f t="shared" si="1"/>
        <v>0</v>
      </c>
      <c r="AA45" s="5">
        <f t="shared" si="2"/>
        <v>0</v>
      </c>
      <c r="AB45" s="5">
        <f>COUNTIFS('Résultats en liste'!$B:$B,VLOOKUP($A$2,Tableau4[],2),'Résultats en liste'!C:C,A45,'Résultats en liste'!G:G,1)</f>
        <v>0</v>
      </c>
      <c r="AC45" s="5">
        <f>COUNTIFS('Résultats en liste'!$B:$B,VLOOKUP($A$2,Tableau4[],2),'Résultats en liste'!C:C,A45,'Résultats en liste'!H:H,1)</f>
        <v>0</v>
      </c>
      <c r="AD45" s="5">
        <f t="shared" si="3"/>
        <v>0</v>
      </c>
      <c r="AE45" s="9" t="str">
        <f t="shared" si="4"/>
        <v/>
      </c>
      <c r="AF45" s="5" t="str">
        <f t="array" ref="AF45">IFERROR(MATCH(1,(B45:V45)/(B45:V45),0),"")</f>
        <v/>
      </c>
      <c r="AG45" s="8" t="str">
        <f>IF(AE45="","",IF($A$2="Tous les circuits",INDEX('Résultats en liste'!B:B,MATCH(A45&amp;"_"&amp;AF45,'Résultats en liste'!E:E,0)),$A$2))</f>
        <v/>
      </c>
      <c r="AH45" s="10" t="str">
        <f>IF(AE45="","",INDEX('Résultats en liste'!A:A,MATCH(A45&amp;"_"&amp;AF45&amp;"_"&amp;AG45,'Résultats en liste'!F:F,0)))</f>
        <v/>
      </c>
      <c r="AI45" s="18">
        <f t="shared" ca="1" si="5"/>
        <v>37.000004500000003</v>
      </c>
      <c r="AJ45" s="18">
        <f t="shared" ca="1" si="6"/>
        <v>67</v>
      </c>
      <c r="AK45" s="18">
        <f t="shared" ca="1" si="7"/>
        <v>8.0000044999999993</v>
      </c>
      <c r="AL45" s="18">
        <f t="shared" ca="1" si="8"/>
        <v>46</v>
      </c>
      <c r="AM45" s="18">
        <f t="shared" ca="1" si="9"/>
        <v>15.000004499999999</v>
      </c>
      <c r="AN45" s="18">
        <f t="shared" ca="1" si="10"/>
        <v>52</v>
      </c>
      <c r="AO45" s="18">
        <f t="shared" ca="1" si="11"/>
        <v>13.000004499999999</v>
      </c>
      <c r="AP45" s="18">
        <f t="shared" ca="1" si="12"/>
        <v>50</v>
      </c>
      <c r="AQ45" s="18">
        <f t="shared" ca="1" si="13"/>
        <v>11.000004499999999</v>
      </c>
      <c r="AR45" s="18">
        <f t="shared" ca="1" si="14"/>
        <v>46</v>
      </c>
      <c r="AS45" s="18">
        <f t="shared" ca="1" si="15"/>
        <v>152.00000449999999</v>
      </c>
      <c r="AT45" s="18">
        <f t="shared" ca="1" si="16"/>
        <v>66</v>
      </c>
    </row>
    <row r="46" spans="1:46" x14ac:dyDescent="0.25">
      <c r="A46" s="7" t="s">
        <v>141</v>
      </c>
      <c r="B46" s="5">
        <f>COUNTIFS('Résultats en liste'!$B:$B,VLOOKUP($A$2,Tableau4[],2),'Résultats en liste'!$C:$C,$A46,'Résultats en liste'!$D:$D,B$4)</f>
        <v>0</v>
      </c>
      <c r="C46" s="5">
        <f>COUNTIFS('Résultats en liste'!$B:$B,VLOOKUP($A$2,Tableau4[],2),'Résultats en liste'!$C:$C,$A46,'Résultats en liste'!$D:$D,C$4)</f>
        <v>0</v>
      </c>
      <c r="D46" s="5">
        <f>COUNTIFS('Résultats en liste'!$B:$B,VLOOKUP($A$2,Tableau4[],2),'Résultats en liste'!$C:$C,$A46,'Résultats en liste'!$D:$D,D$4)</f>
        <v>0</v>
      </c>
      <c r="E46" s="5">
        <f>COUNTIFS('Résultats en liste'!$B:$B,VLOOKUP($A$2,Tableau4[],2),'Résultats en liste'!$C:$C,$A46,'Résultats en liste'!$D:$D,E$4)</f>
        <v>0</v>
      </c>
      <c r="F46" s="5">
        <f>COUNTIFS('Résultats en liste'!$B:$B,VLOOKUP($A$2,Tableau4[],2),'Résultats en liste'!$C:$C,$A46,'Résultats en liste'!$D:$D,F$4)</f>
        <v>0</v>
      </c>
      <c r="G46" s="5">
        <f>COUNTIFS('Résultats en liste'!$B:$B,VLOOKUP($A$2,Tableau4[],2),'Résultats en liste'!$C:$C,$A46,'Résultats en liste'!$D:$D,G$4)</f>
        <v>0</v>
      </c>
      <c r="H46" s="5">
        <f>COUNTIFS('Résultats en liste'!$B:$B,VLOOKUP($A$2,Tableau4[],2),'Résultats en liste'!$C:$C,$A46,'Résultats en liste'!$D:$D,H$4)</f>
        <v>0</v>
      </c>
      <c r="I46" s="5">
        <f>COUNTIFS('Résultats en liste'!$B:$B,VLOOKUP($A$2,Tableau4[],2),'Résultats en liste'!$C:$C,$A46,'Résultats en liste'!$D:$D,I$4)</f>
        <v>0</v>
      </c>
      <c r="J46" s="5">
        <f>COUNTIFS('Résultats en liste'!$B:$B,VLOOKUP($A$2,Tableau4[],2),'Résultats en liste'!$C:$C,$A46,'Résultats en liste'!$D:$D,J$4)</f>
        <v>0</v>
      </c>
      <c r="K46" s="5">
        <f>COUNTIFS('Résultats en liste'!$B:$B,VLOOKUP($A$2,Tableau4[],2),'Résultats en liste'!$C:$C,$A46,'Résultats en liste'!$D:$D,K$4)</f>
        <v>0</v>
      </c>
      <c r="L46" s="5">
        <f>COUNTIFS('Résultats en liste'!$B:$B,VLOOKUP($A$2,Tableau4[],2),'Résultats en liste'!$C:$C,$A46,'Résultats en liste'!$D:$D,L$4)</f>
        <v>0</v>
      </c>
      <c r="M46" s="5">
        <f>COUNTIFS('Résultats en liste'!$B:$B,VLOOKUP($A$2,Tableau4[],2),'Résultats en liste'!$C:$C,$A46,'Résultats en liste'!$D:$D,M$4)</f>
        <v>0</v>
      </c>
      <c r="N46" s="5">
        <f>COUNTIFS('Résultats en liste'!$B:$B,VLOOKUP($A$2,Tableau4[],2),'Résultats en liste'!$C:$C,$A46,'Résultats en liste'!$D:$D,N$4)</f>
        <v>0</v>
      </c>
      <c r="O46" s="5">
        <f>COUNTIFS('Résultats en liste'!$B:$B,VLOOKUP($A$2,Tableau4[],2),'Résultats en liste'!$C:$C,$A46,'Résultats en liste'!$D:$D,O$4)</f>
        <v>0</v>
      </c>
      <c r="P46" s="5">
        <f>COUNTIFS('Résultats en liste'!$B:$B,VLOOKUP($A$2,Tableau4[],2),'Résultats en liste'!$C:$C,$A46,'Résultats en liste'!$D:$D,P$4)</f>
        <v>0</v>
      </c>
      <c r="Q46" s="5">
        <f>COUNTIFS('Résultats en liste'!$B:$B,VLOOKUP($A$2,Tableau4[],2),'Résultats en liste'!$C:$C,$A46,'Résultats en liste'!$D:$D,Q$4)</f>
        <v>0</v>
      </c>
      <c r="R46" s="5">
        <f>COUNTIFS('Résultats en liste'!$B:$B,VLOOKUP($A$2,Tableau4[],2),'Résultats en liste'!$C:$C,$A46,'Résultats en liste'!$D:$D,R$4)</f>
        <v>0</v>
      </c>
      <c r="S46" s="5">
        <f>COUNTIFS('Résultats en liste'!$B:$B,VLOOKUP($A$2,Tableau4[],2),'Résultats en liste'!$C:$C,$A46,'Résultats en liste'!$D:$D,S$4)</f>
        <v>0</v>
      </c>
      <c r="T46" s="5">
        <f>COUNTIFS('Résultats en liste'!$B:$B,VLOOKUP($A$2,Tableau4[],2),'Résultats en liste'!$C:$C,$A46,'Résultats en liste'!$D:$D,T$4)</f>
        <v>0</v>
      </c>
      <c r="U46" s="5">
        <f>COUNTIFS('Résultats en liste'!$B:$B,VLOOKUP($A$2,Tableau4[],2),'Résultats en liste'!$C:$C,$A46,'Résultats en liste'!$D:$D,U$4)</f>
        <v>0</v>
      </c>
      <c r="V46" s="5">
        <f>COUNTIFS('Résultats en liste'!$B:$B,VLOOKUP($A$2,Tableau4[],2),'Résultats en liste'!$C:$C,$A46,'Résultats en liste'!$D:$D,V$4)</f>
        <v>0</v>
      </c>
      <c r="W46" s="5">
        <f>COUNTIFS('Résultats en liste'!$B:$B,VLOOKUP($A$2,Tableau4[],2),'Résultats en liste'!$C:$C,$A46,'Résultats en liste'!$D:$D,W$4)</f>
        <v>0</v>
      </c>
      <c r="X46" s="5">
        <f>COUNTIFS('Résultats en liste'!$B:$B,VLOOKUP($A$2,Tableau4[],2),'Résultats en liste'!$C:$C,$A46,'Résultats en liste'!$D:$D,X$4)</f>
        <v>0</v>
      </c>
      <c r="Y46" s="5">
        <f t="shared" si="0"/>
        <v>0</v>
      </c>
      <c r="Z46" s="5">
        <f t="shared" si="1"/>
        <v>0</v>
      </c>
      <c r="AA46" s="5">
        <f t="shared" si="2"/>
        <v>0</v>
      </c>
      <c r="AB46" s="5">
        <f>COUNTIFS('Résultats en liste'!$B:$B,VLOOKUP($A$2,Tableau4[],2),'Résultats en liste'!C:C,A46,'Résultats en liste'!G:G,1)</f>
        <v>0</v>
      </c>
      <c r="AC46" s="5">
        <f>COUNTIFS('Résultats en liste'!$B:$B,VLOOKUP($A$2,Tableau4[],2),'Résultats en liste'!C:C,A46,'Résultats en liste'!H:H,1)</f>
        <v>0</v>
      </c>
      <c r="AD46" s="5">
        <f t="shared" si="3"/>
        <v>0</v>
      </c>
      <c r="AE46" s="9" t="str">
        <f t="shared" si="4"/>
        <v/>
      </c>
      <c r="AF46" s="5" t="str">
        <f t="array" ref="AF46">IFERROR(MATCH(1,(B46:V46)/(B46:V46),0),"")</f>
        <v/>
      </c>
      <c r="AG46" s="8" t="str">
        <f>IF(AE46="","",IF($A$2="Tous les circuits",INDEX('Résultats en liste'!B:B,MATCH(A46&amp;"_"&amp;AF46,'Résultats en liste'!E:E,0)),$A$2))</f>
        <v/>
      </c>
      <c r="AH46" s="10" t="str">
        <f>IF(AE46="","",INDEX('Résultats en liste'!A:A,MATCH(A46&amp;"_"&amp;AF46&amp;"_"&amp;AG46,'Résultats en liste'!F:F,0)))</f>
        <v/>
      </c>
      <c r="AI46" s="18">
        <f t="shared" ca="1" si="5"/>
        <v>37.000004599999997</v>
      </c>
      <c r="AJ46" s="18">
        <f t="shared" ca="1" si="6"/>
        <v>68</v>
      </c>
      <c r="AK46" s="18">
        <f t="shared" ca="1" si="7"/>
        <v>8.0000046000000005</v>
      </c>
      <c r="AL46" s="18">
        <f t="shared" ca="1" si="8"/>
        <v>47</v>
      </c>
      <c r="AM46" s="18">
        <f t="shared" ca="1" si="9"/>
        <v>15.0000046</v>
      </c>
      <c r="AN46" s="18">
        <f t="shared" ca="1" si="10"/>
        <v>53</v>
      </c>
      <c r="AO46" s="18">
        <f t="shared" ca="1" si="11"/>
        <v>13.0000046</v>
      </c>
      <c r="AP46" s="18">
        <f t="shared" ca="1" si="12"/>
        <v>51</v>
      </c>
      <c r="AQ46" s="18">
        <f t="shared" ca="1" si="13"/>
        <v>11.0000046</v>
      </c>
      <c r="AR46" s="18">
        <f t="shared" ca="1" si="14"/>
        <v>47</v>
      </c>
      <c r="AS46" s="18">
        <f t="shared" ca="1" si="15"/>
        <v>152.00000460000001</v>
      </c>
      <c r="AT46" s="18">
        <f t="shared" ca="1" si="16"/>
        <v>67</v>
      </c>
    </row>
    <row r="47" spans="1:46" x14ac:dyDescent="0.25">
      <c r="A47" s="7" t="s">
        <v>40</v>
      </c>
      <c r="B47" s="5">
        <f>COUNTIFS('Résultats en liste'!$B:$B,VLOOKUP($A$2,Tableau4[],2),'Résultats en liste'!$C:$C,$A47,'Résultats en liste'!$D:$D,B$4)</f>
        <v>0</v>
      </c>
      <c r="C47" s="5">
        <f>COUNTIFS('Résultats en liste'!$B:$B,VLOOKUP($A$2,Tableau4[],2),'Résultats en liste'!$C:$C,$A47,'Résultats en liste'!$D:$D,C$4)</f>
        <v>0</v>
      </c>
      <c r="D47" s="5">
        <f>COUNTIFS('Résultats en liste'!$B:$B,VLOOKUP($A$2,Tableau4[],2),'Résultats en liste'!$C:$C,$A47,'Résultats en liste'!$D:$D,D$4)</f>
        <v>0</v>
      </c>
      <c r="E47" s="5">
        <f>COUNTIFS('Résultats en liste'!$B:$B,VLOOKUP($A$2,Tableau4[],2),'Résultats en liste'!$C:$C,$A47,'Résultats en liste'!$D:$D,E$4)</f>
        <v>0</v>
      </c>
      <c r="F47" s="5">
        <f>COUNTIFS('Résultats en liste'!$B:$B,VLOOKUP($A$2,Tableau4[],2),'Résultats en liste'!$C:$C,$A47,'Résultats en liste'!$D:$D,F$4)</f>
        <v>0</v>
      </c>
      <c r="G47" s="5">
        <f>COUNTIFS('Résultats en liste'!$B:$B,VLOOKUP($A$2,Tableau4[],2),'Résultats en liste'!$C:$C,$A47,'Résultats en liste'!$D:$D,G$4)</f>
        <v>0</v>
      </c>
      <c r="H47" s="5">
        <f>COUNTIFS('Résultats en liste'!$B:$B,VLOOKUP($A$2,Tableau4[],2),'Résultats en liste'!$C:$C,$A47,'Résultats en liste'!$D:$D,H$4)</f>
        <v>0</v>
      </c>
      <c r="I47" s="5">
        <f>COUNTIFS('Résultats en liste'!$B:$B,VLOOKUP($A$2,Tableau4[],2),'Résultats en liste'!$C:$C,$A47,'Résultats en liste'!$D:$D,I$4)</f>
        <v>0</v>
      </c>
      <c r="J47" s="5">
        <f>COUNTIFS('Résultats en liste'!$B:$B,VLOOKUP($A$2,Tableau4[],2),'Résultats en liste'!$C:$C,$A47,'Résultats en liste'!$D:$D,J$4)</f>
        <v>0</v>
      </c>
      <c r="K47" s="5">
        <f>COUNTIFS('Résultats en liste'!$B:$B,VLOOKUP($A$2,Tableau4[],2),'Résultats en liste'!$C:$C,$A47,'Résultats en liste'!$D:$D,K$4)</f>
        <v>0</v>
      </c>
      <c r="L47" s="5">
        <f>COUNTIFS('Résultats en liste'!$B:$B,VLOOKUP($A$2,Tableau4[],2),'Résultats en liste'!$C:$C,$A47,'Résultats en liste'!$D:$D,L$4)</f>
        <v>0</v>
      </c>
      <c r="M47" s="5">
        <f>COUNTIFS('Résultats en liste'!$B:$B,VLOOKUP($A$2,Tableau4[],2),'Résultats en liste'!$C:$C,$A47,'Résultats en liste'!$D:$D,M$4)</f>
        <v>0</v>
      </c>
      <c r="N47" s="5">
        <f>COUNTIFS('Résultats en liste'!$B:$B,VLOOKUP($A$2,Tableau4[],2),'Résultats en liste'!$C:$C,$A47,'Résultats en liste'!$D:$D,N$4)</f>
        <v>0</v>
      </c>
      <c r="O47" s="5">
        <f>COUNTIFS('Résultats en liste'!$B:$B,VLOOKUP($A$2,Tableau4[],2),'Résultats en liste'!$C:$C,$A47,'Résultats en liste'!$D:$D,O$4)</f>
        <v>0</v>
      </c>
      <c r="P47" s="5">
        <f>COUNTIFS('Résultats en liste'!$B:$B,VLOOKUP($A$2,Tableau4[],2),'Résultats en liste'!$C:$C,$A47,'Résultats en liste'!$D:$D,P$4)</f>
        <v>0</v>
      </c>
      <c r="Q47" s="5">
        <f>COUNTIFS('Résultats en liste'!$B:$B,VLOOKUP($A$2,Tableau4[],2),'Résultats en liste'!$C:$C,$A47,'Résultats en liste'!$D:$D,Q$4)</f>
        <v>0</v>
      </c>
      <c r="R47" s="5">
        <f>COUNTIFS('Résultats en liste'!$B:$B,VLOOKUP($A$2,Tableau4[],2),'Résultats en liste'!$C:$C,$A47,'Résultats en liste'!$D:$D,R$4)</f>
        <v>0</v>
      </c>
      <c r="S47" s="5">
        <f>COUNTIFS('Résultats en liste'!$B:$B,VLOOKUP($A$2,Tableau4[],2),'Résultats en liste'!$C:$C,$A47,'Résultats en liste'!$D:$D,S$4)</f>
        <v>0</v>
      </c>
      <c r="T47" s="5">
        <f>COUNTIFS('Résultats en liste'!$B:$B,VLOOKUP($A$2,Tableau4[],2),'Résultats en liste'!$C:$C,$A47,'Résultats en liste'!$D:$D,T$4)</f>
        <v>0</v>
      </c>
      <c r="U47" s="5">
        <f>COUNTIFS('Résultats en liste'!$B:$B,VLOOKUP($A$2,Tableau4[],2),'Résultats en liste'!$C:$C,$A47,'Résultats en liste'!$D:$D,U$4)</f>
        <v>0</v>
      </c>
      <c r="V47" s="5">
        <f>COUNTIFS('Résultats en liste'!$B:$B,VLOOKUP($A$2,Tableau4[],2),'Résultats en liste'!$C:$C,$A47,'Résultats en liste'!$D:$D,V$4)</f>
        <v>0</v>
      </c>
      <c r="W47" s="5">
        <f>COUNTIFS('Résultats en liste'!$B:$B,VLOOKUP($A$2,Tableau4[],2),'Résultats en liste'!$C:$C,$A47,'Résultats en liste'!$D:$D,W$4)</f>
        <v>0</v>
      </c>
      <c r="X47" s="5">
        <f>COUNTIFS('Résultats en liste'!$B:$B,VLOOKUP($A$2,Tableau4[],2),'Résultats en liste'!$C:$C,$A47,'Résultats en liste'!$D:$D,X$4)</f>
        <v>0</v>
      </c>
      <c r="Y47" s="5">
        <f t="shared" si="0"/>
        <v>0</v>
      </c>
      <c r="Z47" s="5">
        <f t="shared" si="1"/>
        <v>0</v>
      </c>
      <c r="AA47" s="5">
        <f t="shared" si="2"/>
        <v>0</v>
      </c>
      <c r="AB47" s="5">
        <f>COUNTIFS('Résultats en liste'!$B:$B,VLOOKUP($A$2,Tableau4[],2),'Résultats en liste'!C:C,A47,'Résultats en liste'!G:G,1)</f>
        <v>0</v>
      </c>
      <c r="AC47" s="5">
        <f>COUNTIFS('Résultats en liste'!$B:$B,VLOOKUP($A$2,Tableau4[],2),'Résultats en liste'!C:C,A47,'Résultats en liste'!H:H,1)</f>
        <v>0</v>
      </c>
      <c r="AD47" s="5">
        <f t="shared" si="3"/>
        <v>0</v>
      </c>
      <c r="AE47" s="9" t="str">
        <f t="shared" si="4"/>
        <v/>
      </c>
      <c r="AF47" s="5" t="str">
        <f t="array" ref="AF47">IFERROR(MATCH(1,(B47:V47)/(B47:V47),0),"")</f>
        <v/>
      </c>
      <c r="AG47" s="8" t="str">
        <f>IF(AE47="","",IF($A$2="Tous les circuits",INDEX('Résultats en liste'!B:B,MATCH(A47&amp;"_"&amp;AF47,'Résultats en liste'!E:E,0)),$A$2))</f>
        <v/>
      </c>
      <c r="AH47" s="10" t="str">
        <f>IF(AE47="","",INDEX('Résultats en liste'!A:A,MATCH(A47&amp;"_"&amp;AF47&amp;"_"&amp;AG47,'Résultats en liste'!F:F,0)))</f>
        <v/>
      </c>
      <c r="AI47" s="18">
        <f t="shared" ca="1" si="5"/>
        <v>37.000004699999998</v>
      </c>
      <c r="AJ47" s="18">
        <f t="shared" ca="1" si="6"/>
        <v>69</v>
      </c>
      <c r="AK47" s="18">
        <f t="shared" ca="1" si="7"/>
        <v>8.0000046999999999</v>
      </c>
      <c r="AL47" s="18">
        <f t="shared" ca="1" si="8"/>
        <v>48</v>
      </c>
      <c r="AM47" s="18">
        <f t="shared" ca="1" si="9"/>
        <v>15.0000047</v>
      </c>
      <c r="AN47" s="18">
        <f t="shared" ca="1" si="10"/>
        <v>54</v>
      </c>
      <c r="AO47" s="18">
        <f t="shared" ca="1" si="11"/>
        <v>13.0000047</v>
      </c>
      <c r="AP47" s="18">
        <f t="shared" ca="1" si="12"/>
        <v>52</v>
      </c>
      <c r="AQ47" s="18">
        <f t="shared" ca="1" si="13"/>
        <v>11.0000047</v>
      </c>
      <c r="AR47" s="18">
        <f t="shared" ca="1" si="14"/>
        <v>48</v>
      </c>
      <c r="AS47" s="18">
        <f t="shared" ca="1" si="15"/>
        <v>152.00000470000001</v>
      </c>
      <c r="AT47" s="18">
        <f t="shared" ca="1" si="16"/>
        <v>68</v>
      </c>
    </row>
    <row r="48" spans="1:46" x14ac:dyDescent="0.25">
      <c r="A48" s="7" t="s">
        <v>13</v>
      </c>
      <c r="B48" s="5">
        <f>COUNTIFS('Résultats en liste'!$B:$B,VLOOKUP($A$2,Tableau4[],2),'Résultats en liste'!$C:$C,$A48,'Résultats en liste'!$D:$D,B$4)</f>
        <v>0</v>
      </c>
      <c r="C48" s="5">
        <f>COUNTIFS('Résultats en liste'!$B:$B,VLOOKUP($A$2,Tableau4[],2),'Résultats en liste'!$C:$C,$A48,'Résultats en liste'!$D:$D,C$4)</f>
        <v>2</v>
      </c>
      <c r="D48" s="5">
        <f>COUNTIFS('Résultats en liste'!$B:$B,VLOOKUP($A$2,Tableau4[],2),'Résultats en liste'!$C:$C,$A48,'Résultats en liste'!$D:$D,D$4)</f>
        <v>0</v>
      </c>
      <c r="E48" s="5">
        <f>COUNTIFS('Résultats en liste'!$B:$B,VLOOKUP($A$2,Tableau4[],2),'Résultats en liste'!$C:$C,$A48,'Résultats en liste'!$D:$D,E$4)</f>
        <v>1</v>
      </c>
      <c r="F48" s="5">
        <f>COUNTIFS('Résultats en liste'!$B:$B,VLOOKUP($A$2,Tableau4[],2),'Résultats en liste'!$C:$C,$A48,'Résultats en liste'!$D:$D,F$4)</f>
        <v>1</v>
      </c>
      <c r="G48" s="5">
        <f>COUNTIFS('Résultats en liste'!$B:$B,VLOOKUP($A$2,Tableau4[],2),'Résultats en liste'!$C:$C,$A48,'Résultats en liste'!$D:$D,G$4)</f>
        <v>1</v>
      </c>
      <c r="H48" s="5">
        <f>COUNTIFS('Résultats en liste'!$B:$B,VLOOKUP($A$2,Tableau4[],2),'Résultats en liste'!$C:$C,$A48,'Résultats en liste'!$D:$D,H$4)</f>
        <v>2</v>
      </c>
      <c r="I48" s="5">
        <f>COUNTIFS('Résultats en liste'!$B:$B,VLOOKUP($A$2,Tableau4[],2),'Résultats en liste'!$C:$C,$A48,'Résultats en liste'!$D:$D,I$4)</f>
        <v>0</v>
      </c>
      <c r="J48" s="5">
        <f>COUNTIFS('Résultats en liste'!$B:$B,VLOOKUP($A$2,Tableau4[],2),'Résultats en liste'!$C:$C,$A48,'Résultats en liste'!$D:$D,J$4)</f>
        <v>2</v>
      </c>
      <c r="K48" s="5">
        <f>COUNTIFS('Résultats en liste'!$B:$B,VLOOKUP($A$2,Tableau4[],2),'Résultats en liste'!$C:$C,$A48,'Résultats en liste'!$D:$D,K$4)</f>
        <v>2</v>
      </c>
      <c r="L48" s="5">
        <f>COUNTIFS('Résultats en liste'!$B:$B,VLOOKUP($A$2,Tableau4[],2),'Résultats en liste'!$C:$C,$A48,'Résultats en liste'!$D:$D,L$4)</f>
        <v>0</v>
      </c>
      <c r="M48" s="5">
        <f>COUNTIFS('Résultats en liste'!$B:$B,VLOOKUP($A$2,Tableau4[],2),'Résultats en liste'!$C:$C,$A48,'Résultats en liste'!$D:$D,M$4)</f>
        <v>1</v>
      </c>
      <c r="N48" s="5">
        <f>COUNTIFS('Résultats en liste'!$B:$B,VLOOKUP($A$2,Tableau4[],2),'Résultats en liste'!$C:$C,$A48,'Résultats en liste'!$D:$D,N$4)</f>
        <v>1</v>
      </c>
      <c r="O48" s="5">
        <f>COUNTIFS('Résultats en liste'!$B:$B,VLOOKUP($A$2,Tableau4[],2),'Résultats en liste'!$C:$C,$A48,'Résultats en liste'!$D:$D,O$4)</f>
        <v>0</v>
      </c>
      <c r="P48" s="5">
        <f>COUNTIFS('Résultats en liste'!$B:$B,VLOOKUP($A$2,Tableau4[],2),'Résultats en liste'!$C:$C,$A48,'Résultats en liste'!$D:$D,P$4)</f>
        <v>1</v>
      </c>
      <c r="Q48" s="5">
        <f>COUNTIFS('Résultats en liste'!$B:$B,VLOOKUP($A$2,Tableau4[],2),'Résultats en liste'!$C:$C,$A48,'Résultats en liste'!$D:$D,Q$4)</f>
        <v>0</v>
      </c>
      <c r="R48" s="5">
        <f>COUNTIFS('Résultats en liste'!$B:$B,VLOOKUP($A$2,Tableau4[],2),'Résultats en liste'!$C:$C,$A48,'Résultats en liste'!$D:$D,R$4)</f>
        <v>0</v>
      </c>
      <c r="S48" s="5">
        <f>COUNTIFS('Résultats en liste'!$B:$B,VLOOKUP($A$2,Tableau4[],2),'Résultats en liste'!$C:$C,$A48,'Résultats en liste'!$D:$D,S$4)</f>
        <v>0</v>
      </c>
      <c r="T48" s="5">
        <f>COUNTIFS('Résultats en liste'!$B:$B,VLOOKUP($A$2,Tableau4[],2),'Résultats en liste'!$C:$C,$A48,'Résultats en liste'!$D:$D,T$4)</f>
        <v>0</v>
      </c>
      <c r="U48" s="5">
        <f>COUNTIFS('Résultats en liste'!$B:$B,VLOOKUP($A$2,Tableau4[],2),'Résultats en liste'!$C:$C,$A48,'Résultats en liste'!$D:$D,U$4)</f>
        <v>0</v>
      </c>
      <c r="V48" s="5">
        <f>COUNTIFS('Résultats en liste'!$B:$B,VLOOKUP($A$2,Tableau4[],2),'Résultats en liste'!$C:$C,$A48,'Résultats en liste'!$D:$D,V$4)</f>
        <v>0</v>
      </c>
      <c r="W48" s="5">
        <f>COUNTIFS('Résultats en liste'!$B:$B,VLOOKUP($A$2,Tableau4[],2),'Résultats en liste'!$C:$C,$A48,'Résultats en liste'!$D:$D,W$4)</f>
        <v>0</v>
      </c>
      <c r="X48" s="5">
        <f>COUNTIFS('Résultats en liste'!$B:$B,VLOOKUP($A$2,Tableau4[],2),'Résultats en liste'!$C:$C,$A48,'Résultats en liste'!$D:$D,X$4)</f>
        <v>0</v>
      </c>
      <c r="Y48" s="5">
        <f t="shared" si="0"/>
        <v>14</v>
      </c>
      <c r="Z48" s="5">
        <f t="shared" si="1"/>
        <v>0</v>
      </c>
      <c r="AA48" s="5">
        <f t="shared" si="2"/>
        <v>2</v>
      </c>
      <c r="AB48" s="5">
        <f>COUNTIFS('Résultats en liste'!$B:$B,VLOOKUP($A$2,Tableau4[],2),'Résultats en liste'!C:C,A48,'Résultats en liste'!G:G,1)</f>
        <v>0</v>
      </c>
      <c r="AC48" s="5">
        <f>COUNTIFS('Résultats en liste'!$B:$B,VLOOKUP($A$2,Tableau4[],2),'Résultats en liste'!C:C,A48,'Résultats en liste'!H:H,1)</f>
        <v>2</v>
      </c>
      <c r="AD48" s="5">
        <f t="shared" si="3"/>
        <v>0</v>
      </c>
      <c r="AE48" s="9">
        <f t="shared" si="4"/>
        <v>7.9285714285714288</v>
      </c>
      <c r="AF48" s="5">
        <f t="array" ref="AF48">IFERROR(MATCH(1,(B48:V48)/(B48:V48),0),"")</f>
        <v>2</v>
      </c>
      <c r="AG48" s="8" t="str">
        <f>IF(AE48="","",IF($A$2="Tous les circuits",INDEX('Résultats en liste'!B:B,MATCH(A48&amp;"_"&amp;AF48,'Résultats en liste'!E:E,0)),$A$2))</f>
        <v>Okayama</v>
      </c>
      <c r="AH48" s="10">
        <f>IF(AE48="","",INDEX('Résultats en liste'!A:A,MATCH(A48&amp;"_"&amp;AF48&amp;"_"&amp;AG48,'Résultats en liste'!F:F,0)))</f>
        <v>43352</v>
      </c>
      <c r="AI48" s="18">
        <f t="shared" ca="1" si="5"/>
        <v>9.0000047999999992</v>
      </c>
      <c r="AJ48" s="18">
        <f t="shared" ca="1" si="6"/>
        <v>9</v>
      </c>
      <c r="AK48" s="18">
        <f t="shared" ca="1" si="7"/>
        <v>8.0000047999999992</v>
      </c>
      <c r="AL48" s="18">
        <f t="shared" ca="1" si="8"/>
        <v>49</v>
      </c>
      <c r="AM48" s="18">
        <f t="shared" ca="1" si="9"/>
        <v>9.0000047999999992</v>
      </c>
      <c r="AN48" s="18">
        <f t="shared" ca="1" si="10"/>
        <v>9</v>
      </c>
      <c r="AO48" s="18">
        <f t="shared" ca="1" si="11"/>
        <v>13.000004799999999</v>
      </c>
      <c r="AP48" s="18">
        <f t="shared" ca="1" si="12"/>
        <v>53</v>
      </c>
      <c r="AQ48" s="18">
        <f t="shared" ca="1" si="13"/>
        <v>2.0000048000000001</v>
      </c>
      <c r="AR48" s="18">
        <f t="shared" ca="1" si="14"/>
        <v>3</v>
      </c>
      <c r="AS48" s="18">
        <f t="shared" ca="1" si="15"/>
        <v>11.000004799999999</v>
      </c>
      <c r="AT48" s="18">
        <f t="shared" ca="1" si="16"/>
        <v>11</v>
      </c>
    </row>
    <row r="49" spans="1:46" x14ac:dyDescent="0.25">
      <c r="A49" s="7" t="s">
        <v>32</v>
      </c>
      <c r="B49" s="5">
        <f>COUNTIFS('Résultats en liste'!$B:$B,VLOOKUP($A$2,Tableau4[],2),'Résultats en liste'!$C:$C,$A49,'Résultats en liste'!$D:$D,B$4)</f>
        <v>0</v>
      </c>
      <c r="C49" s="5">
        <f>COUNTIFS('Résultats en liste'!$B:$B,VLOOKUP($A$2,Tableau4[],2),'Résultats en liste'!$C:$C,$A49,'Résultats en liste'!$D:$D,C$4)</f>
        <v>0</v>
      </c>
      <c r="D49" s="5">
        <f>COUNTIFS('Résultats en liste'!$B:$B,VLOOKUP($A$2,Tableau4[],2),'Résultats en liste'!$C:$C,$A49,'Résultats en liste'!$D:$D,D$4)</f>
        <v>0</v>
      </c>
      <c r="E49" s="5">
        <f>COUNTIFS('Résultats en liste'!$B:$B,VLOOKUP($A$2,Tableau4[],2),'Résultats en liste'!$C:$C,$A49,'Résultats en liste'!$D:$D,E$4)</f>
        <v>0</v>
      </c>
      <c r="F49" s="5">
        <f>COUNTIFS('Résultats en liste'!$B:$B,VLOOKUP($A$2,Tableau4[],2),'Résultats en liste'!$C:$C,$A49,'Résultats en liste'!$D:$D,F$4)</f>
        <v>0</v>
      </c>
      <c r="G49" s="5">
        <f>COUNTIFS('Résultats en liste'!$B:$B,VLOOKUP($A$2,Tableau4[],2),'Résultats en liste'!$C:$C,$A49,'Résultats en liste'!$D:$D,G$4)</f>
        <v>0</v>
      </c>
      <c r="H49" s="5">
        <f>COUNTIFS('Résultats en liste'!$B:$B,VLOOKUP($A$2,Tableau4[],2),'Résultats en liste'!$C:$C,$A49,'Résultats en liste'!$D:$D,H$4)</f>
        <v>0</v>
      </c>
      <c r="I49" s="5">
        <f>COUNTIFS('Résultats en liste'!$B:$B,VLOOKUP($A$2,Tableau4[],2),'Résultats en liste'!$C:$C,$A49,'Résultats en liste'!$D:$D,I$4)</f>
        <v>0</v>
      </c>
      <c r="J49" s="5">
        <f>COUNTIFS('Résultats en liste'!$B:$B,VLOOKUP($A$2,Tableau4[],2),'Résultats en liste'!$C:$C,$A49,'Résultats en liste'!$D:$D,J$4)</f>
        <v>0</v>
      </c>
      <c r="K49" s="5">
        <f>COUNTIFS('Résultats en liste'!$B:$B,VLOOKUP($A$2,Tableau4[],2),'Résultats en liste'!$C:$C,$A49,'Résultats en liste'!$D:$D,K$4)</f>
        <v>1</v>
      </c>
      <c r="L49" s="5">
        <f>COUNTIFS('Résultats en liste'!$B:$B,VLOOKUP($A$2,Tableau4[],2),'Résultats en liste'!$C:$C,$A49,'Résultats en liste'!$D:$D,L$4)</f>
        <v>0</v>
      </c>
      <c r="M49" s="5">
        <f>COUNTIFS('Résultats en liste'!$B:$B,VLOOKUP($A$2,Tableau4[],2),'Résultats en liste'!$C:$C,$A49,'Résultats en liste'!$D:$D,M$4)</f>
        <v>0</v>
      </c>
      <c r="N49" s="5">
        <f>COUNTIFS('Résultats en liste'!$B:$B,VLOOKUP($A$2,Tableau4[],2),'Résultats en liste'!$C:$C,$A49,'Résultats en liste'!$D:$D,N$4)</f>
        <v>0</v>
      </c>
      <c r="O49" s="5">
        <f>COUNTIFS('Résultats en liste'!$B:$B,VLOOKUP($A$2,Tableau4[],2),'Résultats en liste'!$C:$C,$A49,'Résultats en liste'!$D:$D,O$4)</f>
        <v>1</v>
      </c>
      <c r="P49" s="5">
        <f>COUNTIFS('Résultats en liste'!$B:$B,VLOOKUP($A$2,Tableau4[],2),'Résultats en liste'!$C:$C,$A49,'Résultats en liste'!$D:$D,P$4)</f>
        <v>1</v>
      </c>
      <c r="Q49" s="5">
        <f>COUNTIFS('Résultats en liste'!$B:$B,VLOOKUP($A$2,Tableau4[],2),'Résultats en liste'!$C:$C,$A49,'Résultats en liste'!$D:$D,Q$4)</f>
        <v>0</v>
      </c>
      <c r="R49" s="5">
        <f>COUNTIFS('Résultats en liste'!$B:$B,VLOOKUP($A$2,Tableau4[],2),'Résultats en liste'!$C:$C,$A49,'Résultats en liste'!$D:$D,R$4)</f>
        <v>1</v>
      </c>
      <c r="S49" s="5">
        <f>COUNTIFS('Résultats en liste'!$B:$B,VLOOKUP($A$2,Tableau4[],2),'Résultats en liste'!$C:$C,$A49,'Résultats en liste'!$D:$D,S$4)</f>
        <v>0</v>
      </c>
      <c r="T49" s="5">
        <f>COUNTIFS('Résultats en liste'!$B:$B,VLOOKUP($A$2,Tableau4[],2),'Résultats en liste'!$C:$C,$A49,'Résultats en liste'!$D:$D,T$4)</f>
        <v>1</v>
      </c>
      <c r="U49" s="5">
        <f>COUNTIFS('Résultats en liste'!$B:$B,VLOOKUP($A$2,Tableau4[],2),'Résultats en liste'!$C:$C,$A49,'Résultats en liste'!$D:$D,U$4)</f>
        <v>0</v>
      </c>
      <c r="V49" s="5">
        <f>COUNTIFS('Résultats en liste'!$B:$B,VLOOKUP($A$2,Tableau4[],2),'Résultats en liste'!$C:$C,$A49,'Résultats en liste'!$D:$D,V$4)</f>
        <v>0</v>
      </c>
      <c r="W49" s="5">
        <f>COUNTIFS('Résultats en liste'!$B:$B,VLOOKUP($A$2,Tableau4[],2),'Résultats en liste'!$C:$C,$A49,'Résultats en liste'!$D:$D,W$4)</f>
        <v>0</v>
      </c>
      <c r="X49" s="5">
        <f>COUNTIFS('Résultats en liste'!$B:$B,VLOOKUP($A$2,Tableau4[],2),'Résultats en liste'!$C:$C,$A49,'Résultats en liste'!$D:$D,X$4)</f>
        <v>1</v>
      </c>
      <c r="Y49" s="5">
        <f t="shared" si="0"/>
        <v>6</v>
      </c>
      <c r="Z49" s="5">
        <f t="shared" si="1"/>
        <v>0</v>
      </c>
      <c r="AA49" s="5">
        <f t="shared" si="2"/>
        <v>0</v>
      </c>
      <c r="AB49" s="5">
        <f>COUNTIFS('Résultats en liste'!$B:$B,VLOOKUP($A$2,Tableau4[],2),'Résultats en liste'!C:C,A49,'Résultats en liste'!G:G,1)</f>
        <v>0</v>
      </c>
      <c r="AC49" s="5">
        <f>COUNTIFS('Résultats en liste'!$B:$B,VLOOKUP($A$2,Tableau4[],2),'Résultats en liste'!C:C,A49,'Résultats en liste'!H:H,1)</f>
        <v>0</v>
      </c>
      <c r="AD49" s="5">
        <f t="shared" si="3"/>
        <v>1</v>
      </c>
      <c r="AE49" s="9">
        <f t="shared" si="4"/>
        <v>15</v>
      </c>
      <c r="AF49" s="5">
        <f t="array" ref="AF49">IFERROR(MATCH(1,(B49:V49)/(B49:V49),0),"")</f>
        <v>10</v>
      </c>
      <c r="AG49" s="8" t="str">
        <f>IF(AE49="","",IF($A$2="Tous les circuits",INDEX('Résultats en liste'!B:B,MATCH(A49&amp;"_"&amp;AF49,'Résultats en liste'!E:E,0)),$A$2))</f>
        <v>Suzuka</v>
      </c>
      <c r="AH49" s="10">
        <f>IF(AE49="","",INDEX('Résultats en liste'!A:A,MATCH(A49&amp;"_"&amp;AF49&amp;"_"&amp;AG49,'Résultats en liste'!F:F,0)))</f>
        <v>43401</v>
      </c>
      <c r="AI49" s="18">
        <f t="shared" ca="1" si="5"/>
        <v>21.0000049</v>
      </c>
      <c r="AJ49" s="18">
        <f t="shared" ca="1" si="6"/>
        <v>22</v>
      </c>
      <c r="AK49" s="18">
        <f t="shared" ca="1" si="7"/>
        <v>8.0000049000000004</v>
      </c>
      <c r="AL49" s="18">
        <f t="shared" ca="1" si="8"/>
        <v>50</v>
      </c>
      <c r="AM49" s="18">
        <f t="shared" ca="1" si="9"/>
        <v>15.0000049</v>
      </c>
      <c r="AN49" s="18">
        <f t="shared" ca="1" si="10"/>
        <v>55</v>
      </c>
      <c r="AO49" s="18">
        <f t="shared" ca="1" si="11"/>
        <v>13.0000049</v>
      </c>
      <c r="AP49" s="18">
        <f t="shared" ca="1" si="12"/>
        <v>54</v>
      </c>
      <c r="AQ49" s="18">
        <f t="shared" ca="1" si="13"/>
        <v>11.0000049</v>
      </c>
      <c r="AR49" s="18">
        <f t="shared" ca="1" si="14"/>
        <v>49</v>
      </c>
      <c r="AS49" s="18">
        <f t="shared" ca="1" si="15"/>
        <v>32.0000049</v>
      </c>
      <c r="AT49" s="18">
        <f t="shared" ca="1" si="16"/>
        <v>32</v>
      </c>
    </row>
    <row r="50" spans="1:46" x14ac:dyDescent="0.25">
      <c r="A50" s="7" t="s">
        <v>83</v>
      </c>
      <c r="B50" s="5">
        <f>COUNTIFS('Résultats en liste'!$B:$B,VLOOKUP($A$2,Tableau4[],2),'Résultats en liste'!$C:$C,$A50,'Résultats en liste'!$D:$D,B$4)</f>
        <v>0</v>
      </c>
      <c r="C50" s="5">
        <f>COUNTIFS('Résultats en liste'!$B:$B,VLOOKUP($A$2,Tableau4[],2),'Résultats en liste'!$C:$C,$A50,'Résultats en liste'!$D:$D,C$4)</f>
        <v>0</v>
      </c>
      <c r="D50" s="5">
        <f>COUNTIFS('Résultats en liste'!$B:$B,VLOOKUP($A$2,Tableau4[],2),'Résultats en liste'!$C:$C,$A50,'Résultats en liste'!$D:$D,D$4)</f>
        <v>0</v>
      </c>
      <c r="E50" s="5">
        <f>COUNTIFS('Résultats en liste'!$B:$B,VLOOKUP($A$2,Tableau4[],2),'Résultats en liste'!$C:$C,$A50,'Résultats en liste'!$D:$D,E$4)</f>
        <v>0</v>
      </c>
      <c r="F50" s="5">
        <f>COUNTIFS('Résultats en liste'!$B:$B,VLOOKUP($A$2,Tableau4[],2),'Résultats en liste'!$C:$C,$A50,'Résultats en liste'!$D:$D,F$4)</f>
        <v>0</v>
      </c>
      <c r="G50" s="5">
        <f>COUNTIFS('Résultats en liste'!$B:$B,VLOOKUP($A$2,Tableau4[],2),'Résultats en liste'!$C:$C,$A50,'Résultats en liste'!$D:$D,G$4)</f>
        <v>0</v>
      </c>
      <c r="H50" s="5">
        <f>COUNTIFS('Résultats en liste'!$B:$B,VLOOKUP($A$2,Tableau4[],2),'Résultats en liste'!$C:$C,$A50,'Résultats en liste'!$D:$D,H$4)</f>
        <v>0</v>
      </c>
      <c r="I50" s="5">
        <f>COUNTIFS('Résultats en liste'!$B:$B,VLOOKUP($A$2,Tableau4[],2),'Résultats en liste'!$C:$C,$A50,'Résultats en liste'!$D:$D,I$4)</f>
        <v>0</v>
      </c>
      <c r="J50" s="5">
        <f>COUNTIFS('Résultats en liste'!$B:$B,VLOOKUP($A$2,Tableau4[],2),'Résultats en liste'!$C:$C,$A50,'Résultats en liste'!$D:$D,J$4)</f>
        <v>0</v>
      </c>
      <c r="K50" s="5">
        <f>COUNTIFS('Résultats en liste'!$B:$B,VLOOKUP($A$2,Tableau4[],2),'Résultats en liste'!$C:$C,$A50,'Résultats en liste'!$D:$D,K$4)</f>
        <v>0</v>
      </c>
      <c r="L50" s="5">
        <f>COUNTIFS('Résultats en liste'!$B:$B,VLOOKUP($A$2,Tableau4[],2),'Résultats en liste'!$C:$C,$A50,'Résultats en liste'!$D:$D,L$4)</f>
        <v>0</v>
      </c>
      <c r="M50" s="5">
        <f>COUNTIFS('Résultats en liste'!$B:$B,VLOOKUP($A$2,Tableau4[],2),'Résultats en liste'!$C:$C,$A50,'Résultats en liste'!$D:$D,M$4)</f>
        <v>0</v>
      </c>
      <c r="N50" s="5">
        <f>COUNTIFS('Résultats en liste'!$B:$B,VLOOKUP($A$2,Tableau4[],2),'Résultats en liste'!$C:$C,$A50,'Résultats en liste'!$D:$D,N$4)</f>
        <v>0</v>
      </c>
      <c r="O50" s="5">
        <f>COUNTIFS('Résultats en liste'!$B:$B,VLOOKUP($A$2,Tableau4[],2),'Résultats en liste'!$C:$C,$A50,'Résultats en liste'!$D:$D,O$4)</f>
        <v>0</v>
      </c>
      <c r="P50" s="5">
        <f>COUNTIFS('Résultats en liste'!$B:$B,VLOOKUP($A$2,Tableau4[],2),'Résultats en liste'!$C:$C,$A50,'Résultats en liste'!$D:$D,P$4)</f>
        <v>0</v>
      </c>
      <c r="Q50" s="5">
        <f>COUNTIFS('Résultats en liste'!$B:$B,VLOOKUP($A$2,Tableau4[],2),'Résultats en liste'!$C:$C,$A50,'Résultats en liste'!$D:$D,Q$4)</f>
        <v>0</v>
      </c>
      <c r="R50" s="5">
        <f>COUNTIFS('Résultats en liste'!$B:$B,VLOOKUP($A$2,Tableau4[],2),'Résultats en liste'!$C:$C,$A50,'Résultats en liste'!$D:$D,R$4)</f>
        <v>0</v>
      </c>
      <c r="S50" s="5">
        <f>COUNTIFS('Résultats en liste'!$B:$B,VLOOKUP($A$2,Tableau4[],2),'Résultats en liste'!$C:$C,$A50,'Résultats en liste'!$D:$D,S$4)</f>
        <v>0</v>
      </c>
      <c r="T50" s="5">
        <f>COUNTIFS('Résultats en liste'!$B:$B,VLOOKUP($A$2,Tableau4[],2),'Résultats en liste'!$C:$C,$A50,'Résultats en liste'!$D:$D,T$4)</f>
        <v>0</v>
      </c>
      <c r="U50" s="5">
        <f>COUNTIFS('Résultats en liste'!$B:$B,VLOOKUP($A$2,Tableau4[],2),'Résultats en liste'!$C:$C,$A50,'Résultats en liste'!$D:$D,U$4)</f>
        <v>0</v>
      </c>
      <c r="V50" s="5">
        <f>COUNTIFS('Résultats en liste'!$B:$B,VLOOKUP($A$2,Tableau4[],2),'Résultats en liste'!$C:$C,$A50,'Résultats en liste'!$D:$D,V$4)</f>
        <v>0</v>
      </c>
      <c r="W50" s="5">
        <f>COUNTIFS('Résultats en liste'!$B:$B,VLOOKUP($A$2,Tableau4[],2),'Résultats en liste'!$C:$C,$A50,'Résultats en liste'!$D:$D,W$4)</f>
        <v>0</v>
      </c>
      <c r="X50" s="5">
        <f>COUNTIFS('Résultats en liste'!$B:$B,VLOOKUP($A$2,Tableau4[],2),'Résultats en liste'!$C:$C,$A50,'Résultats en liste'!$D:$D,X$4)</f>
        <v>0</v>
      </c>
      <c r="Y50" s="5">
        <f t="shared" si="0"/>
        <v>0</v>
      </c>
      <c r="Z50" s="5">
        <f t="shared" si="1"/>
        <v>0</v>
      </c>
      <c r="AA50" s="5">
        <f t="shared" si="2"/>
        <v>0</v>
      </c>
      <c r="AB50" s="5">
        <f>COUNTIFS('Résultats en liste'!$B:$B,VLOOKUP($A$2,Tableau4[],2),'Résultats en liste'!C:C,A50,'Résultats en liste'!G:G,1)</f>
        <v>0</v>
      </c>
      <c r="AC50" s="5">
        <f>COUNTIFS('Résultats en liste'!$B:$B,VLOOKUP($A$2,Tableau4[],2),'Résultats en liste'!C:C,A50,'Résultats en liste'!H:H,1)</f>
        <v>0</v>
      </c>
      <c r="AD50" s="5">
        <f t="shared" si="3"/>
        <v>0</v>
      </c>
      <c r="AE50" s="9" t="str">
        <f t="shared" si="4"/>
        <v/>
      </c>
      <c r="AF50" s="5" t="str">
        <f t="array" ref="AF50">IFERROR(MATCH(1,(B50:V50)/(B50:V50),0),"")</f>
        <v/>
      </c>
      <c r="AG50" s="8" t="str">
        <f>IF(AE50="","",IF($A$2="Tous les circuits",INDEX('Résultats en liste'!B:B,MATCH(A50&amp;"_"&amp;AF50,'Résultats en liste'!E:E,0)),$A$2))</f>
        <v/>
      </c>
      <c r="AH50" s="10" t="str">
        <f>IF(AE50="","",INDEX('Résultats en liste'!A:A,MATCH(A50&amp;"_"&amp;AF50&amp;"_"&amp;AG50,'Résultats en liste'!F:F,0)))</f>
        <v/>
      </c>
      <c r="AI50" s="18">
        <f t="shared" ca="1" si="5"/>
        <v>37.000005000000002</v>
      </c>
      <c r="AJ50" s="18">
        <f t="shared" ca="1" si="6"/>
        <v>70</v>
      </c>
      <c r="AK50" s="18">
        <f t="shared" ca="1" si="7"/>
        <v>8.0000049999999998</v>
      </c>
      <c r="AL50" s="18">
        <f t="shared" ca="1" si="8"/>
        <v>51</v>
      </c>
      <c r="AM50" s="18">
        <f t="shared" ca="1" si="9"/>
        <v>15.000005</v>
      </c>
      <c r="AN50" s="18">
        <f t="shared" ca="1" si="10"/>
        <v>56</v>
      </c>
      <c r="AO50" s="18">
        <f t="shared" ca="1" si="11"/>
        <v>13.000005</v>
      </c>
      <c r="AP50" s="18">
        <f t="shared" ca="1" si="12"/>
        <v>55</v>
      </c>
      <c r="AQ50" s="18">
        <f t="shared" ca="1" si="13"/>
        <v>11.000005</v>
      </c>
      <c r="AR50" s="18">
        <f t="shared" ca="1" si="14"/>
        <v>50</v>
      </c>
      <c r="AS50" s="18">
        <f t="shared" ca="1" si="15"/>
        <v>152.00000499999999</v>
      </c>
      <c r="AT50" s="18">
        <f t="shared" ca="1" si="16"/>
        <v>69</v>
      </c>
    </row>
    <row r="51" spans="1:46" x14ac:dyDescent="0.25">
      <c r="A51" s="7" t="s">
        <v>45</v>
      </c>
      <c r="B51" s="5">
        <f>COUNTIFS('Résultats en liste'!$B:$B,VLOOKUP($A$2,Tableau4[],2),'Résultats en liste'!$C:$C,$A51,'Résultats en liste'!$D:$D,B$4)</f>
        <v>0</v>
      </c>
      <c r="C51" s="5">
        <f>COUNTIFS('Résultats en liste'!$B:$B,VLOOKUP($A$2,Tableau4[],2),'Résultats en liste'!$C:$C,$A51,'Résultats en liste'!$D:$D,C$4)</f>
        <v>0</v>
      </c>
      <c r="D51" s="5">
        <f>COUNTIFS('Résultats en liste'!$B:$B,VLOOKUP($A$2,Tableau4[],2),'Résultats en liste'!$C:$C,$A51,'Résultats en liste'!$D:$D,D$4)</f>
        <v>0</v>
      </c>
      <c r="E51" s="5">
        <f>COUNTIFS('Résultats en liste'!$B:$B,VLOOKUP($A$2,Tableau4[],2),'Résultats en liste'!$C:$C,$A51,'Résultats en liste'!$D:$D,E$4)</f>
        <v>0</v>
      </c>
      <c r="F51" s="5">
        <f>COUNTIFS('Résultats en liste'!$B:$B,VLOOKUP($A$2,Tableau4[],2),'Résultats en liste'!$C:$C,$A51,'Résultats en liste'!$D:$D,F$4)</f>
        <v>0</v>
      </c>
      <c r="G51" s="5">
        <f>COUNTIFS('Résultats en liste'!$B:$B,VLOOKUP($A$2,Tableau4[],2),'Résultats en liste'!$C:$C,$A51,'Résultats en liste'!$D:$D,G$4)</f>
        <v>0</v>
      </c>
      <c r="H51" s="5">
        <f>COUNTIFS('Résultats en liste'!$B:$B,VLOOKUP($A$2,Tableau4[],2),'Résultats en liste'!$C:$C,$A51,'Résultats en liste'!$D:$D,H$4)</f>
        <v>0</v>
      </c>
      <c r="I51" s="5">
        <f>COUNTIFS('Résultats en liste'!$B:$B,VLOOKUP($A$2,Tableau4[],2),'Résultats en liste'!$C:$C,$A51,'Résultats en liste'!$D:$D,I$4)</f>
        <v>0</v>
      </c>
      <c r="J51" s="5">
        <f>COUNTIFS('Résultats en liste'!$B:$B,VLOOKUP($A$2,Tableau4[],2),'Résultats en liste'!$C:$C,$A51,'Résultats en liste'!$D:$D,J$4)</f>
        <v>0</v>
      </c>
      <c r="K51" s="5">
        <f>COUNTIFS('Résultats en liste'!$B:$B,VLOOKUP($A$2,Tableau4[],2),'Résultats en liste'!$C:$C,$A51,'Résultats en liste'!$D:$D,K$4)</f>
        <v>0</v>
      </c>
      <c r="L51" s="5">
        <f>COUNTIFS('Résultats en liste'!$B:$B,VLOOKUP($A$2,Tableau4[],2),'Résultats en liste'!$C:$C,$A51,'Résultats en liste'!$D:$D,L$4)</f>
        <v>0</v>
      </c>
      <c r="M51" s="5">
        <f>COUNTIFS('Résultats en liste'!$B:$B,VLOOKUP($A$2,Tableau4[],2),'Résultats en liste'!$C:$C,$A51,'Résultats en liste'!$D:$D,M$4)</f>
        <v>0</v>
      </c>
      <c r="N51" s="5">
        <f>COUNTIFS('Résultats en liste'!$B:$B,VLOOKUP($A$2,Tableau4[],2),'Résultats en liste'!$C:$C,$A51,'Résultats en liste'!$D:$D,N$4)</f>
        <v>0</v>
      </c>
      <c r="O51" s="5">
        <f>COUNTIFS('Résultats en liste'!$B:$B,VLOOKUP($A$2,Tableau4[],2),'Résultats en liste'!$C:$C,$A51,'Résultats en liste'!$D:$D,O$4)</f>
        <v>0</v>
      </c>
      <c r="P51" s="5">
        <f>COUNTIFS('Résultats en liste'!$B:$B,VLOOKUP($A$2,Tableau4[],2),'Résultats en liste'!$C:$C,$A51,'Résultats en liste'!$D:$D,P$4)</f>
        <v>0</v>
      </c>
      <c r="Q51" s="5">
        <f>COUNTIFS('Résultats en liste'!$B:$B,VLOOKUP($A$2,Tableau4[],2),'Résultats en liste'!$C:$C,$A51,'Résultats en liste'!$D:$D,Q$4)</f>
        <v>0</v>
      </c>
      <c r="R51" s="5">
        <f>COUNTIFS('Résultats en liste'!$B:$B,VLOOKUP($A$2,Tableau4[],2),'Résultats en liste'!$C:$C,$A51,'Résultats en liste'!$D:$D,R$4)</f>
        <v>0</v>
      </c>
      <c r="S51" s="5">
        <f>COUNTIFS('Résultats en liste'!$B:$B,VLOOKUP($A$2,Tableau4[],2),'Résultats en liste'!$C:$C,$A51,'Résultats en liste'!$D:$D,S$4)</f>
        <v>0</v>
      </c>
      <c r="T51" s="5">
        <f>COUNTIFS('Résultats en liste'!$B:$B,VLOOKUP($A$2,Tableau4[],2),'Résultats en liste'!$C:$C,$A51,'Résultats en liste'!$D:$D,T$4)</f>
        <v>0</v>
      </c>
      <c r="U51" s="5">
        <f>COUNTIFS('Résultats en liste'!$B:$B,VLOOKUP($A$2,Tableau4[],2),'Résultats en liste'!$C:$C,$A51,'Résultats en liste'!$D:$D,U$4)</f>
        <v>0</v>
      </c>
      <c r="V51" s="5">
        <f>COUNTIFS('Résultats en liste'!$B:$B,VLOOKUP($A$2,Tableau4[],2),'Résultats en liste'!$C:$C,$A51,'Résultats en liste'!$D:$D,V$4)</f>
        <v>0</v>
      </c>
      <c r="W51" s="5">
        <f>COUNTIFS('Résultats en liste'!$B:$B,VLOOKUP($A$2,Tableau4[],2),'Résultats en liste'!$C:$C,$A51,'Résultats en liste'!$D:$D,W$4)</f>
        <v>0</v>
      </c>
      <c r="X51" s="5">
        <f>COUNTIFS('Résultats en liste'!$B:$B,VLOOKUP($A$2,Tableau4[],2),'Résultats en liste'!$C:$C,$A51,'Résultats en liste'!$D:$D,X$4)</f>
        <v>0</v>
      </c>
      <c r="Y51" s="5">
        <f t="shared" si="0"/>
        <v>0</v>
      </c>
      <c r="Z51" s="5">
        <f t="shared" si="1"/>
        <v>0</v>
      </c>
      <c r="AA51" s="5">
        <f t="shared" si="2"/>
        <v>0</v>
      </c>
      <c r="AB51" s="5">
        <f>COUNTIFS('Résultats en liste'!$B:$B,VLOOKUP($A$2,Tableau4[],2),'Résultats en liste'!C:C,A51,'Résultats en liste'!G:G,1)</f>
        <v>0</v>
      </c>
      <c r="AC51" s="5">
        <f>COUNTIFS('Résultats en liste'!$B:$B,VLOOKUP($A$2,Tableau4[],2),'Résultats en liste'!C:C,A51,'Résultats en liste'!H:H,1)</f>
        <v>0</v>
      </c>
      <c r="AD51" s="5">
        <f t="shared" si="3"/>
        <v>0</v>
      </c>
      <c r="AE51" s="9" t="str">
        <f t="shared" si="4"/>
        <v/>
      </c>
      <c r="AF51" s="5" t="str">
        <f t="array" ref="AF51">IFERROR(MATCH(1,(B51:V51)/(B51:V51),0),"")</f>
        <v/>
      </c>
      <c r="AG51" s="8" t="str">
        <f>IF(AE51="","",IF($A$2="Tous les circuits",INDEX('Résultats en liste'!B:B,MATCH(A51&amp;"_"&amp;AF51,'Résultats en liste'!E:E,0)),$A$2))</f>
        <v/>
      </c>
      <c r="AH51" s="10" t="str">
        <f>IF(AE51="","",INDEX('Résultats en liste'!A:A,MATCH(A51&amp;"_"&amp;AF51&amp;"_"&amp;AG51,'Résultats en liste'!F:F,0)))</f>
        <v/>
      </c>
      <c r="AI51" s="18">
        <f t="shared" ca="1" si="5"/>
        <v>37.000005100000003</v>
      </c>
      <c r="AJ51" s="18">
        <f t="shared" ca="1" si="6"/>
        <v>71</v>
      </c>
      <c r="AK51" s="18">
        <f t="shared" ca="1" si="7"/>
        <v>8.0000050999999992</v>
      </c>
      <c r="AL51" s="18">
        <f t="shared" ca="1" si="8"/>
        <v>52</v>
      </c>
      <c r="AM51" s="18">
        <f t="shared" ca="1" si="9"/>
        <v>15.000005099999999</v>
      </c>
      <c r="AN51" s="18">
        <f t="shared" ca="1" si="10"/>
        <v>57</v>
      </c>
      <c r="AO51" s="18">
        <f t="shared" ca="1" si="11"/>
        <v>13.000005099999999</v>
      </c>
      <c r="AP51" s="18">
        <f t="shared" ca="1" si="12"/>
        <v>56</v>
      </c>
      <c r="AQ51" s="18">
        <f t="shared" ca="1" si="13"/>
        <v>11.000005099999999</v>
      </c>
      <c r="AR51" s="18">
        <f t="shared" ca="1" si="14"/>
        <v>51</v>
      </c>
      <c r="AS51" s="18">
        <f t="shared" ca="1" si="15"/>
        <v>152.00000510000001</v>
      </c>
      <c r="AT51" s="18">
        <f t="shared" ca="1" si="16"/>
        <v>70</v>
      </c>
    </row>
    <row r="52" spans="1:46" x14ac:dyDescent="0.25">
      <c r="A52" s="7" t="s">
        <v>61</v>
      </c>
      <c r="B52" s="5">
        <f>COUNTIFS('Résultats en liste'!$B:$B,VLOOKUP($A$2,Tableau4[],2),'Résultats en liste'!$C:$C,$A52,'Résultats en liste'!$D:$D,B$4)</f>
        <v>0</v>
      </c>
      <c r="C52" s="5">
        <f>COUNTIFS('Résultats en liste'!$B:$B,VLOOKUP($A$2,Tableau4[],2),'Résultats en liste'!$C:$C,$A52,'Résultats en liste'!$D:$D,C$4)</f>
        <v>0</v>
      </c>
      <c r="D52" s="5">
        <f>COUNTIFS('Résultats en liste'!$B:$B,VLOOKUP($A$2,Tableau4[],2),'Résultats en liste'!$C:$C,$A52,'Résultats en liste'!$D:$D,D$4)</f>
        <v>0</v>
      </c>
      <c r="E52" s="5">
        <f>COUNTIFS('Résultats en liste'!$B:$B,VLOOKUP($A$2,Tableau4[],2),'Résultats en liste'!$C:$C,$A52,'Résultats en liste'!$D:$D,E$4)</f>
        <v>0</v>
      </c>
      <c r="F52" s="5">
        <f>COUNTIFS('Résultats en liste'!$B:$B,VLOOKUP($A$2,Tableau4[],2),'Résultats en liste'!$C:$C,$A52,'Résultats en liste'!$D:$D,F$4)</f>
        <v>0</v>
      </c>
      <c r="G52" s="5">
        <f>COUNTIFS('Résultats en liste'!$B:$B,VLOOKUP($A$2,Tableau4[],2),'Résultats en liste'!$C:$C,$A52,'Résultats en liste'!$D:$D,G$4)</f>
        <v>0</v>
      </c>
      <c r="H52" s="5">
        <f>COUNTIFS('Résultats en liste'!$B:$B,VLOOKUP($A$2,Tableau4[],2),'Résultats en liste'!$C:$C,$A52,'Résultats en liste'!$D:$D,H$4)</f>
        <v>0</v>
      </c>
      <c r="I52" s="5">
        <f>COUNTIFS('Résultats en liste'!$B:$B,VLOOKUP($A$2,Tableau4[],2),'Résultats en liste'!$C:$C,$A52,'Résultats en liste'!$D:$D,I$4)</f>
        <v>0</v>
      </c>
      <c r="J52" s="5">
        <f>COUNTIFS('Résultats en liste'!$B:$B,VLOOKUP($A$2,Tableau4[],2),'Résultats en liste'!$C:$C,$A52,'Résultats en liste'!$D:$D,J$4)</f>
        <v>0</v>
      </c>
      <c r="K52" s="5">
        <f>COUNTIFS('Résultats en liste'!$B:$B,VLOOKUP($A$2,Tableau4[],2),'Résultats en liste'!$C:$C,$A52,'Résultats en liste'!$D:$D,K$4)</f>
        <v>0</v>
      </c>
      <c r="L52" s="5">
        <f>COUNTIFS('Résultats en liste'!$B:$B,VLOOKUP($A$2,Tableau4[],2),'Résultats en liste'!$C:$C,$A52,'Résultats en liste'!$D:$D,L$4)</f>
        <v>0</v>
      </c>
      <c r="M52" s="5">
        <f>COUNTIFS('Résultats en liste'!$B:$B,VLOOKUP($A$2,Tableau4[],2),'Résultats en liste'!$C:$C,$A52,'Résultats en liste'!$D:$D,M$4)</f>
        <v>0</v>
      </c>
      <c r="N52" s="5">
        <f>COUNTIFS('Résultats en liste'!$B:$B,VLOOKUP($A$2,Tableau4[],2),'Résultats en liste'!$C:$C,$A52,'Résultats en liste'!$D:$D,N$4)</f>
        <v>0</v>
      </c>
      <c r="O52" s="5">
        <f>COUNTIFS('Résultats en liste'!$B:$B,VLOOKUP($A$2,Tableau4[],2),'Résultats en liste'!$C:$C,$A52,'Résultats en liste'!$D:$D,O$4)</f>
        <v>0</v>
      </c>
      <c r="P52" s="5">
        <f>COUNTIFS('Résultats en liste'!$B:$B,VLOOKUP($A$2,Tableau4[],2),'Résultats en liste'!$C:$C,$A52,'Résultats en liste'!$D:$D,P$4)</f>
        <v>0</v>
      </c>
      <c r="Q52" s="5">
        <f>COUNTIFS('Résultats en liste'!$B:$B,VLOOKUP($A$2,Tableau4[],2),'Résultats en liste'!$C:$C,$A52,'Résultats en liste'!$D:$D,Q$4)</f>
        <v>0</v>
      </c>
      <c r="R52" s="5">
        <f>COUNTIFS('Résultats en liste'!$B:$B,VLOOKUP($A$2,Tableau4[],2),'Résultats en liste'!$C:$C,$A52,'Résultats en liste'!$D:$D,R$4)</f>
        <v>0</v>
      </c>
      <c r="S52" s="5">
        <f>COUNTIFS('Résultats en liste'!$B:$B,VLOOKUP($A$2,Tableau4[],2),'Résultats en liste'!$C:$C,$A52,'Résultats en liste'!$D:$D,S$4)</f>
        <v>0</v>
      </c>
      <c r="T52" s="5">
        <f>COUNTIFS('Résultats en liste'!$B:$B,VLOOKUP($A$2,Tableau4[],2),'Résultats en liste'!$C:$C,$A52,'Résultats en liste'!$D:$D,T$4)</f>
        <v>0</v>
      </c>
      <c r="U52" s="5">
        <f>COUNTIFS('Résultats en liste'!$B:$B,VLOOKUP($A$2,Tableau4[],2),'Résultats en liste'!$C:$C,$A52,'Résultats en liste'!$D:$D,U$4)</f>
        <v>0</v>
      </c>
      <c r="V52" s="5">
        <f>COUNTIFS('Résultats en liste'!$B:$B,VLOOKUP($A$2,Tableau4[],2),'Résultats en liste'!$C:$C,$A52,'Résultats en liste'!$D:$D,V$4)</f>
        <v>0</v>
      </c>
      <c r="W52" s="5">
        <f>COUNTIFS('Résultats en liste'!$B:$B,VLOOKUP($A$2,Tableau4[],2),'Résultats en liste'!$C:$C,$A52,'Résultats en liste'!$D:$D,W$4)</f>
        <v>0</v>
      </c>
      <c r="X52" s="5">
        <f>COUNTIFS('Résultats en liste'!$B:$B,VLOOKUP($A$2,Tableau4[],2),'Résultats en liste'!$C:$C,$A52,'Résultats en liste'!$D:$D,X$4)</f>
        <v>0</v>
      </c>
      <c r="Y52" s="5">
        <f t="shared" si="0"/>
        <v>0</v>
      </c>
      <c r="Z52" s="5">
        <f t="shared" si="1"/>
        <v>0</v>
      </c>
      <c r="AA52" s="5">
        <f t="shared" si="2"/>
        <v>0</v>
      </c>
      <c r="AB52" s="5">
        <f>COUNTIFS('Résultats en liste'!$B:$B,VLOOKUP($A$2,Tableau4[],2),'Résultats en liste'!C:C,A52,'Résultats en liste'!G:G,1)</f>
        <v>0</v>
      </c>
      <c r="AC52" s="5">
        <f>COUNTIFS('Résultats en liste'!$B:$B,VLOOKUP($A$2,Tableau4[],2),'Résultats en liste'!C:C,A52,'Résultats en liste'!H:H,1)</f>
        <v>0</v>
      </c>
      <c r="AD52" s="5">
        <f t="shared" si="3"/>
        <v>0</v>
      </c>
      <c r="AE52" s="9" t="str">
        <f t="shared" si="4"/>
        <v/>
      </c>
      <c r="AF52" s="5" t="str">
        <f t="array" ref="AF52">IFERROR(MATCH(1,(B52:V52)/(B52:V52),0),"")</f>
        <v/>
      </c>
      <c r="AG52" s="8" t="str">
        <f>IF(AE52="","",IF($A$2="Tous les circuits",INDEX('Résultats en liste'!B:B,MATCH(A52&amp;"_"&amp;AF52,'Résultats en liste'!E:E,0)),$A$2))</f>
        <v/>
      </c>
      <c r="AH52" s="10" t="str">
        <f>IF(AE52="","",INDEX('Résultats en liste'!A:A,MATCH(A52&amp;"_"&amp;AF52&amp;"_"&amp;AG52,'Résultats en liste'!F:F,0)))</f>
        <v/>
      </c>
      <c r="AI52" s="18">
        <f t="shared" ca="1" si="5"/>
        <v>37.000005199999997</v>
      </c>
      <c r="AJ52" s="18">
        <f t="shared" ca="1" si="6"/>
        <v>72</v>
      </c>
      <c r="AK52" s="18">
        <f t="shared" ca="1" si="7"/>
        <v>8.0000052000000004</v>
      </c>
      <c r="AL52" s="18">
        <f t="shared" ca="1" si="8"/>
        <v>53</v>
      </c>
      <c r="AM52" s="18">
        <f t="shared" ca="1" si="9"/>
        <v>15.0000052</v>
      </c>
      <c r="AN52" s="18">
        <f t="shared" ca="1" si="10"/>
        <v>58</v>
      </c>
      <c r="AO52" s="18">
        <f t="shared" ca="1" si="11"/>
        <v>13.0000052</v>
      </c>
      <c r="AP52" s="18">
        <f t="shared" ca="1" si="12"/>
        <v>57</v>
      </c>
      <c r="AQ52" s="18">
        <f t="shared" ca="1" si="13"/>
        <v>11.0000052</v>
      </c>
      <c r="AR52" s="18">
        <f t="shared" ca="1" si="14"/>
        <v>52</v>
      </c>
      <c r="AS52" s="18">
        <f t="shared" ca="1" si="15"/>
        <v>152.0000052</v>
      </c>
      <c r="AT52" s="18">
        <f t="shared" ca="1" si="16"/>
        <v>71</v>
      </c>
    </row>
    <row r="53" spans="1:46" x14ac:dyDescent="0.25">
      <c r="A53" s="7" t="s">
        <v>115</v>
      </c>
      <c r="B53" s="5">
        <f>COUNTIFS('Résultats en liste'!$B:$B,VLOOKUP($A$2,Tableau4[],2),'Résultats en liste'!$C:$C,$A53,'Résultats en liste'!$D:$D,B$4)</f>
        <v>0</v>
      </c>
      <c r="C53" s="5">
        <f>COUNTIFS('Résultats en liste'!$B:$B,VLOOKUP($A$2,Tableau4[],2),'Résultats en liste'!$C:$C,$A53,'Résultats en liste'!$D:$D,C$4)</f>
        <v>0</v>
      </c>
      <c r="D53" s="5">
        <f>COUNTIFS('Résultats en liste'!$B:$B,VLOOKUP($A$2,Tableau4[],2),'Résultats en liste'!$C:$C,$A53,'Résultats en liste'!$D:$D,D$4)</f>
        <v>0</v>
      </c>
      <c r="E53" s="5">
        <f>COUNTIFS('Résultats en liste'!$B:$B,VLOOKUP($A$2,Tableau4[],2),'Résultats en liste'!$C:$C,$A53,'Résultats en liste'!$D:$D,E$4)</f>
        <v>0</v>
      </c>
      <c r="F53" s="5">
        <f>COUNTIFS('Résultats en liste'!$B:$B,VLOOKUP($A$2,Tableau4[],2),'Résultats en liste'!$C:$C,$A53,'Résultats en liste'!$D:$D,F$4)</f>
        <v>0</v>
      </c>
      <c r="G53" s="5">
        <f>COUNTIFS('Résultats en liste'!$B:$B,VLOOKUP($A$2,Tableau4[],2),'Résultats en liste'!$C:$C,$A53,'Résultats en liste'!$D:$D,G$4)</f>
        <v>0</v>
      </c>
      <c r="H53" s="5">
        <f>COUNTIFS('Résultats en liste'!$B:$B,VLOOKUP($A$2,Tableau4[],2),'Résultats en liste'!$C:$C,$A53,'Résultats en liste'!$D:$D,H$4)</f>
        <v>0</v>
      </c>
      <c r="I53" s="5">
        <f>COUNTIFS('Résultats en liste'!$B:$B,VLOOKUP($A$2,Tableau4[],2),'Résultats en liste'!$C:$C,$A53,'Résultats en liste'!$D:$D,I$4)</f>
        <v>0</v>
      </c>
      <c r="J53" s="5">
        <f>COUNTIFS('Résultats en liste'!$B:$B,VLOOKUP($A$2,Tableau4[],2),'Résultats en liste'!$C:$C,$A53,'Résultats en liste'!$D:$D,J$4)</f>
        <v>0</v>
      </c>
      <c r="K53" s="5">
        <f>COUNTIFS('Résultats en liste'!$B:$B,VLOOKUP($A$2,Tableau4[],2),'Résultats en liste'!$C:$C,$A53,'Résultats en liste'!$D:$D,K$4)</f>
        <v>0</v>
      </c>
      <c r="L53" s="5">
        <f>COUNTIFS('Résultats en liste'!$B:$B,VLOOKUP($A$2,Tableau4[],2),'Résultats en liste'!$C:$C,$A53,'Résultats en liste'!$D:$D,L$4)</f>
        <v>0</v>
      </c>
      <c r="M53" s="5">
        <f>COUNTIFS('Résultats en liste'!$B:$B,VLOOKUP($A$2,Tableau4[],2),'Résultats en liste'!$C:$C,$A53,'Résultats en liste'!$D:$D,M$4)</f>
        <v>0</v>
      </c>
      <c r="N53" s="5">
        <f>COUNTIFS('Résultats en liste'!$B:$B,VLOOKUP($A$2,Tableau4[],2),'Résultats en liste'!$C:$C,$A53,'Résultats en liste'!$D:$D,N$4)</f>
        <v>0</v>
      </c>
      <c r="O53" s="5">
        <f>COUNTIFS('Résultats en liste'!$B:$B,VLOOKUP($A$2,Tableau4[],2),'Résultats en liste'!$C:$C,$A53,'Résultats en liste'!$D:$D,O$4)</f>
        <v>0</v>
      </c>
      <c r="P53" s="5">
        <f>COUNTIFS('Résultats en liste'!$B:$B,VLOOKUP($A$2,Tableau4[],2),'Résultats en liste'!$C:$C,$A53,'Résultats en liste'!$D:$D,P$4)</f>
        <v>0</v>
      </c>
      <c r="Q53" s="5">
        <f>COUNTIFS('Résultats en liste'!$B:$B,VLOOKUP($A$2,Tableau4[],2),'Résultats en liste'!$C:$C,$A53,'Résultats en liste'!$D:$D,Q$4)</f>
        <v>0</v>
      </c>
      <c r="R53" s="5">
        <f>COUNTIFS('Résultats en liste'!$B:$B,VLOOKUP($A$2,Tableau4[],2),'Résultats en liste'!$C:$C,$A53,'Résultats en liste'!$D:$D,R$4)</f>
        <v>0</v>
      </c>
      <c r="S53" s="5">
        <f>COUNTIFS('Résultats en liste'!$B:$B,VLOOKUP($A$2,Tableau4[],2),'Résultats en liste'!$C:$C,$A53,'Résultats en liste'!$D:$D,S$4)</f>
        <v>0</v>
      </c>
      <c r="T53" s="5">
        <f>COUNTIFS('Résultats en liste'!$B:$B,VLOOKUP($A$2,Tableau4[],2),'Résultats en liste'!$C:$C,$A53,'Résultats en liste'!$D:$D,T$4)</f>
        <v>0</v>
      </c>
      <c r="U53" s="5">
        <f>COUNTIFS('Résultats en liste'!$B:$B,VLOOKUP($A$2,Tableau4[],2),'Résultats en liste'!$C:$C,$A53,'Résultats en liste'!$D:$D,U$4)</f>
        <v>0</v>
      </c>
      <c r="V53" s="5">
        <f>COUNTIFS('Résultats en liste'!$B:$B,VLOOKUP($A$2,Tableau4[],2),'Résultats en liste'!$C:$C,$A53,'Résultats en liste'!$D:$D,V$4)</f>
        <v>0</v>
      </c>
      <c r="W53" s="5">
        <f>COUNTIFS('Résultats en liste'!$B:$B,VLOOKUP($A$2,Tableau4[],2),'Résultats en liste'!$C:$C,$A53,'Résultats en liste'!$D:$D,W$4)</f>
        <v>0</v>
      </c>
      <c r="X53" s="5">
        <f>COUNTIFS('Résultats en liste'!$B:$B,VLOOKUP($A$2,Tableau4[],2),'Résultats en liste'!$C:$C,$A53,'Résultats en liste'!$D:$D,X$4)</f>
        <v>0</v>
      </c>
      <c r="Y53" s="5">
        <f t="shared" si="0"/>
        <v>0</v>
      </c>
      <c r="Z53" s="5">
        <f t="shared" si="1"/>
        <v>0</v>
      </c>
      <c r="AA53" s="5">
        <f t="shared" si="2"/>
        <v>0</v>
      </c>
      <c r="AB53" s="5">
        <f>COUNTIFS('Résultats en liste'!$B:$B,VLOOKUP($A$2,Tableau4[],2),'Résultats en liste'!C:C,A53,'Résultats en liste'!G:G,1)</f>
        <v>0</v>
      </c>
      <c r="AC53" s="5">
        <f>COUNTIFS('Résultats en liste'!$B:$B,VLOOKUP($A$2,Tableau4[],2),'Résultats en liste'!C:C,A53,'Résultats en liste'!H:H,1)</f>
        <v>0</v>
      </c>
      <c r="AD53" s="5">
        <f t="shared" si="3"/>
        <v>0</v>
      </c>
      <c r="AE53" s="9" t="str">
        <f t="shared" si="4"/>
        <v/>
      </c>
      <c r="AF53" s="5" t="str">
        <f t="array" ref="AF53">IFERROR(MATCH(1,(B53:V53)/(B53:V53),0),"")</f>
        <v/>
      </c>
      <c r="AG53" s="8" t="str">
        <f>IF(AE53="","",IF($A$2="Tous les circuits",INDEX('Résultats en liste'!B:B,MATCH(A53&amp;"_"&amp;AF53,'Résultats en liste'!E:E,0)),$A$2))</f>
        <v/>
      </c>
      <c r="AH53" s="10" t="str">
        <f>IF(AE53="","",INDEX('Résultats en liste'!A:A,MATCH(A53&amp;"_"&amp;AF53&amp;"_"&amp;AG53,'Résultats en liste'!F:F,0)))</f>
        <v/>
      </c>
      <c r="AI53" s="18">
        <f t="shared" ca="1" si="5"/>
        <v>37.000005299999998</v>
      </c>
      <c r="AJ53" s="18">
        <f t="shared" ca="1" si="6"/>
        <v>73</v>
      </c>
      <c r="AK53" s="18">
        <f t="shared" ca="1" si="7"/>
        <v>8.0000052999999998</v>
      </c>
      <c r="AL53" s="18">
        <f t="shared" ca="1" si="8"/>
        <v>54</v>
      </c>
      <c r="AM53" s="18">
        <f t="shared" ca="1" si="9"/>
        <v>15.0000053</v>
      </c>
      <c r="AN53" s="18">
        <f t="shared" ca="1" si="10"/>
        <v>59</v>
      </c>
      <c r="AO53" s="18">
        <f t="shared" ca="1" si="11"/>
        <v>13.0000053</v>
      </c>
      <c r="AP53" s="18">
        <f t="shared" ca="1" si="12"/>
        <v>58</v>
      </c>
      <c r="AQ53" s="18">
        <f t="shared" ca="1" si="13"/>
        <v>11.0000053</v>
      </c>
      <c r="AR53" s="18">
        <f t="shared" ca="1" si="14"/>
        <v>53</v>
      </c>
      <c r="AS53" s="18">
        <f t="shared" ca="1" si="15"/>
        <v>152.0000053</v>
      </c>
      <c r="AT53" s="18">
        <f t="shared" ca="1" si="16"/>
        <v>72</v>
      </c>
    </row>
    <row r="54" spans="1:46" x14ac:dyDescent="0.25">
      <c r="A54" s="7" t="s">
        <v>16</v>
      </c>
      <c r="B54" s="5">
        <f>COUNTIFS('Résultats en liste'!$B:$B,VLOOKUP($A$2,Tableau4[],2),'Résultats en liste'!$C:$C,$A54,'Résultats en liste'!$D:$D,B$4)</f>
        <v>1</v>
      </c>
      <c r="C54" s="5">
        <f>COUNTIFS('Résultats en liste'!$B:$B,VLOOKUP($A$2,Tableau4[],2),'Résultats en liste'!$C:$C,$A54,'Résultats en liste'!$D:$D,C$4)</f>
        <v>0</v>
      </c>
      <c r="D54" s="5">
        <f>COUNTIFS('Résultats en liste'!$B:$B,VLOOKUP($A$2,Tableau4[],2),'Résultats en liste'!$C:$C,$A54,'Résultats en liste'!$D:$D,D$4)</f>
        <v>2</v>
      </c>
      <c r="E54" s="5">
        <f>COUNTIFS('Résultats en liste'!$B:$B,VLOOKUP($A$2,Tableau4[],2),'Résultats en liste'!$C:$C,$A54,'Résultats en liste'!$D:$D,E$4)</f>
        <v>0</v>
      </c>
      <c r="F54" s="5">
        <f>COUNTIFS('Résultats en liste'!$B:$B,VLOOKUP($A$2,Tableau4[],2),'Résultats en liste'!$C:$C,$A54,'Résultats en liste'!$D:$D,F$4)</f>
        <v>2</v>
      </c>
      <c r="G54" s="5">
        <f>COUNTIFS('Résultats en liste'!$B:$B,VLOOKUP($A$2,Tableau4[],2),'Résultats en liste'!$C:$C,$A54,'Résultats en liste'!$D:$D,G$4)</f>
        <v>1</v>
      </c>
      <c r="H54" s="5">
        <f>COUNTIFS('Résultats en liste'!$B:$B,VLOOKUP($A$2,Tableau4[],2),'Résultats en liste'!$C:$C,$A54,'Résultats en liste'!$D:$D,H$4)</f>
        <v>1</v>
      </c>
      <c r="I54" s="5">
        <f>COUNTIFS('Résultats en liste'!$B:$B,VLOOKUP($A$2,Tableau4[],2),'Résultats en liste'!$C:$C,$A54,'Résultats en liste'!$D:$D,I$4)</f>
        <v>1</v>
      </c>
      <c r="J54" s="5">
        <f>COUNTIFS('Résultats en liste'!$B:$B,VLOOKUP($A$2,Tableau4[],2),'Résultats en liste'!$C:$C,$A54,'Résultats en liste'!$D:$D,J$4)</f>
        <v>1</v>
      </c>
      <c r="K54" s="5">
        <f>COUNTIFS('Résultats en liste'!$B:$B,VLOOKUP($A$2,Tableau4[],2),'Résultats en liste'!$C:$C,$A54,'Résultats en liste'!$D:$D,K$4)</f>
        <v>0</v>
      </c>
      <c r="L54" s="5">
        <f>COUNTIFS('Résultats en liste'!$B:$B,VLOOKUP($A$2,Tableau4[],2),'Résultats en liste'!$C:$C,$A54,'Résultats en liste'!$D:$D,L$4)</f>
        <v>1</v>
      </c>
      <c r="M54" s="5">
        <f>COUNTIFS('Résultats en liste'!$B:$B,VLOOKUP($A$2,Tableau4[],2),'Résultats en liste'!$C:$C,$A54,'Résultats en liste'!$D:$D,M$4)</f>
        <v>0</v>
      </c>
      <c r="N54" s="5">
        <f>COUNTIFS('Résultats en liste'!$B:$B,VLOOKUP($A$2,Tableau4[],2),'Résultats en liste'!$C:$C,$A54,'Résultats en liste'!$D:$D,N$4)</f>
        <v>1</v>
      </c>
      <c r="O54" s="5">
        <f>COUNTIFS('Résultats en liste'!$B:$B,VLOOKUP($A$2,Tableau4[],2),'Résultats en liste'!$C:$C,$A54,'Résultats en liste'!$D:$D,O$4)</f>
        <v>0</v>
      </c>
      <c r="P54" s="5">
        <f>COUNTIFS('Résultats en liste'!$B:$B,VLOOKUP($A$2,Tableau4[],2),'Résultats en liste'!$C:$C,$A54,'Résultats en liste'!$D:$D,P$4)</f>
        <v>0</v>
      </c>
      <c r="Q54" s="5">
        <f>COUNTIFS('Résultats en liste'!$B:$B,VLOOKUP($A$2,Tableau4[],2),'Résultats en liste'!$C:$C,$A54,'Résultats en liste'!$D:$D,Q$4)</f>
        <v>0</v>
      </c>
      <c r="R54" s="5">
        <f>COUNTIFS('Résultats en liste'!$B:$B,VLOOKUP($A$2,Tableau4[],2),'Résultats en liste'!$C:$C,$A54,'Résultats en liste'!$D:$D,R$4)</f>
        <v>1</v>
      </c>
      <c r="S54" s="5">
        <f>COUNTIFS('Résultats en liste'!$B:$B,VLOOKUP($A$2,Tableau4[],2),'Résultats en liste'!$C:$C,$A54,'Résultats en liste'!$D:$D,S$4)</f>
        <v>1</v>
      </c>
      <c r="T54" s="5">
        <f>COUNTIFS('Résultats en liste'!$B:$B,VLOOKUP($A$2,Tableau4[],2),'Résultats en liste'!$C:$C,$A54,'Résultats en liste'!$D:$D,T$4)</f>
        <v>0</v>
      </c>
      <c r="U54" s="5">
        <f>COUNTIFS('Résultats en liste'!$B:$B,VLOOKUP($A$2,Tableau4[],2),'Résultats en liste'!$C:$C,$A54,'Résultats en liste'!$D:$D,U$4)</f>
        <v>0</v>
      </c>
      <c r="V54" s="5">
        <f>COUNTIFS('Résultats en liste'!$B:$B,VLOOKUP($A$2,Tableau4[],2),'Résultats en liste'!$C:$C,$A54,'Résultats en liste'!$D:$D,V$4)</f>
        <v>0</v>
      </c>
      <c r="W54" s="5">
        <f>COUNTIFS('Résultats en liste'!$B:$B,VLOOKUP($A$2,Tableau4[],2),'Résultats en liste'!$C:$C,$A54,'Résultats en liste'!$D:$D,W$4)</f>
        <v>0</v>
      </c>
      <c r="X54" s="5">
        <f>COUNTIFS('Résultats en liste'!$B:$B,VLOOKUP($A$2,Tableau4[],2),'Résultats en liste'!$C:$C,$A54,'Résultats en liste'!$D:$D,X$4)</f>
        <v>1</v>
      </c>
      <c r="Y54" s="5">
        <f t="shared" si="0"/>
        <v>14</v>
      </c>
      <c r="Z54" s="5">
        <f t="shared" si="1"/>
        <v>1</v>
      </c>
      <c r="AA54" s="5">
        <f t="shared" si="2"/>
        <v>3</v>
      </c>
      <c r="AB54" s="5">
        <f>COUNTIFS('Résultats en liste'!$B:$B,VLOOKUP($A$2,Tableau4[],2),'Résultats en liste'!C:C,A54,'Résultats en liste'!G:G,1)</f>
        <v>1</v>
      </c>
      <c r="AC54" s="5">
        <f>COUNTIFS('Résultats en liste'!$B:$B,VLOOKUP($A$2,Tableau4[],2),'Résultats en liste'!C:C,A54,'Résultats en liste'!H:H,1)</f>
        <v>0</v>
      </c>
      <c r="AD54" s="5">
        <f t="shared" si="3"/>
        <v>1</v>
      </c>
      <c r="AE54" s="9">
        <f t="shared" si="4"/>
        <v>8.1538461538461533</v>
      </c>
      <c r="AF54" s="5">
        <f t="array" ref="AF54">IFERROR(MATCH(1,(B54:V54)/(B54:V54),0),"")</f>
        <v>1</v>
      </c>
      <c r="AG54" s="8" t="str">
        <f>IF(AE54="","",IF($A$2="Tous les circuits",INDEX('Résultats en liste'!B:B,MATCH(A54&amp;"_"&amp;AF54,'Résultats en liste'!E:E,0)),$A$2))</f>
        <v>Suzuka</v>
      </c>
      <c r="AH54" s="10">
        <f>IF(AE54="","",INDEX('Résultats en liste'!A:A,MATCH(A54&amp;"_"&amp;AF54&amp;"_"&amp;AG54,'Résultats en liste'!F:F,0)))</f>
        <v>42848</v>
      </c>
      <c r="AI54" s="18">
        <f t="shared" ca="1" si="5"/>
        <v>9.0000053999999992</v>
      </c>
      <c r="AJ54" s="18">
        <f t="shared" ca="1" si="6"/>
        <v>10</v>
      </c>
      <c r="AK54" s="18">
        <f t="shared" ca="1" si="7"/>
        <v>6.0000054</v>
      </c>
      <c r="AL54" s="18">
        <f t="shared" ca="1" si="8"/>
        <v>7</v>
      </c>
      <c r="AM54" s="18">
        <f t="shared" ca="1" si="9"/>
        <v>5.0000054</v>
      </c>
      <c r="AN54" s="18">
        <f t="shared" ca="1" si="10"/>
        <v>7</v>
      </c>
      <c r="AO54" s="18">
        <f t="shared" ca="1" si="11"/>
        <v>7.0000054</v>
      </c>
      <c r="AP54" s="18">
        <f t="shared" ca="1" si="12"/>
        <v>9</v>
      </c>
      <c r="AQ54" s="18">
        <f t="shared" ca="1" si="13"/>
        <v>11.000005399999999</v>
      </c>
      <c r="AR54" s="18">
        <f t="shared" ca="1" si="14"/>
        <v>54</v>
      </c>
      <c r="AS54" s="18">
        <f t="shared" ca="1" si="15"/>
        <v>12.000005399999999</v>
      </c>
      <c r="AT54" s="18">
        <f t="shared" ca="1" si="16"/>
        <v>12</v>
      </c>
    </row>
    <row r="55" spans="1:46" x14ac:dyDescent="0.25">
      <c r="A55" s="7" t="s">
        <v>9</v>
      </c>
      <c r="B55" s="5">
        <f>COUNTIFS('Résultats en liste'!$B:$B,VLOOKUP($A$2,Tableau4[],2),'Résultats en liste'!$C:$C,$A55,'Résultats en liste'!$D:$D,B$4)</f>
        <v>0</v>
      </c>
      <c r="C55" s="5">
        <f>COUNTIFS('Résultats en liste'!$B:$B,VLOOKUP($A$2,Tableau4[],2),'Résultats en liste'!$C:$C,$A55,'Résultats en liste'!$D:$D,C$4)</f>
        <v>0</v>
      </c>
      <c r="D55" s="5">
        <f>COUNTIFS('Résultats en liste'!$B:$B,VLOOKUP($A$2,Tableau4[],2),'Résultats en liste'!$C:$C,$A55,'Résultats en liste'!$D:$D,D$4)</f>
        <v>2</v>
      </c>
      <c r="E55" s="5">
        <f>COUNTIFS('Résultats en liste'!$B:$B,VLOOKUP($A$2,Tableau4[],2),'Résultats en liste'!$C:$C,$A55,'Résultats en liste'!$D:$D,E$4)</f>
        <v>0</v>
      </c>
      <c r="F55" s="5">
        <f>COUNTIFS('Résultats en liste'!$B:$B,VLOOKUP($A$2,Tableau4[],2),'Résultats en liste'!$C:$C,$A55,'Résultats en liste'!$D:$D,F$4)</f>
        <v>1</v>
      </c>
      <c r="G55" s="5">
        <f>COUNTIFS('Résultats en liste'!$B:$B,VLOOKUP($A$2,Tableau4[],2),'Résultats en liste'!$C:$C,$A55,'Résultats en liste'!$D:$D,G$4)</f>
        <v>0</v>
      </c>
      <c r="H55" s="5">
        <f>COUNTIFS('Résultats en liste'!$B:$B,VLOOKUP($A$2,Tableau4[],2),'Résultats en liste'!$C:$C,$A55,'Résultats en liste'!$D:$D,H$4)</f>
        <v>1</v>
      </c>
      <c r="I55" s="5">
        <f>COUNTIFS('Résultats en liste'!$B:$B,VLOOKUP($A$2,Tableau4[],2),'Résultats en liste'!$C:$C,$A55,'Résultats en liste'!$D:$D,I$4)</f>
        <v>0</v>
      </c>
      <c r="J55" s="5">
        <f>COUNTIFS('Résultats en liste'!$B:$B,VLOOKUP($A$2,Tableau4[],2),'Résultats en liste'!$C:$C,$A55,'Résultats en liste'!$D:$D,J$4)</f>
        <v>0</v>
      </c>
      <c r="K55" s="5">
        <f>COUNTIFS('Résultats en liste'!$B:$B,VLOOKUP($A$2,Tableau4[],2),'Résultats en liste'!$C:$C,$A55,'Résultats en liste'!$D:$D,K$4)</f>
        <v>1</v>
      </c>
      <c r="L55" s="5">
        <f>COUNTIFS('Résultats en liste'!$B:$B,VLOOKUP($A$2,Tableau4[],2),'Résultats en liste'!$C:$C,$A55,'Résultats en liste'!$D:$D,L$4)</f>
        <v>0</v>
      </c>
      <c r="M55" s="5">
        <f>COUNTIFS('Résultats en liste'!$B:$B,VLOOKUP($A$2,Tableau4[],2),'Résultats en liste'!$C:$C,$A55,'Résultats en liste'!$D:$D,M$4)</f>
        <v>3</v>
      </c>
      <c r="N55" s="5">
        <f>COUNTIFS('Résultats en liste'!$B:$B,VLOOKUP($A$2,Tableau4[],2),'Résultats en liste'!$C:$C,$A55,'Résultats en liste'!$D:$D,N$4)</f>
        <v>0</v>
      </c>
      <c r="O55" s="5">
        <f>COUNTIFS('Résultats en liste'!$B:$B,VLOOKUP($A$2,Tableau4[],2),'Résultats en liste'!$C:$C,$A55,'Résultats en liste'!$D:$D,O$4)</f>
        <v>1</v>
      </c>
      <c r="P55" s="5">
        <f>COUNTIFS('Résultats en liste'!$B:$B,VLOOKUP($A$2,Tableau4[],2),'Résultats en liste'!$C:$C,$A55,'Résultats en liste'!$D:$D,P$4)</f>
        <v>4</v>
      </c>
      <c r="Q55" s="5">
        <f>COUNTIFS('Résultats en liste'!$B:$B,VLOOKUP($A$2,Tableau4[],2),'Résultats en liste'!$C:$C,$A55,'Résultats en liste'!$D:$D,Q$4)</f>
        <v>1</v>
      </c>
      <c r="R55" s="5">
        <f>COUNTIFS('Résultats en liste'!$B:$B,VLOOKUP($A$2,Tableau4[],2),'Résultats en liste'!$C:$C,$A55,'Résultats en liste'!$D:$D,R$4)</f>
        <v>0</v>
      </c>
      <c r="S55" s="5">
        <f>COUNTIFS('Résultats en liste'!$B:$B,VLOOKUP($A$2,Tableau4[],2),'Résultats en liste'!$C:$C,$A55,'Résultats en liste'!$D:$D,S$4)</f>
        <v>0</v>
      </c>
      <c r="T55" s="5">
        <f>COUNTIFS('Résultats en liste'!$B:$B,VLOOKUP($A$2,Tableau4[],2),'Résultats en liste'!$C:$C,$A55,'Résultats en liste'!$D:$D,T$4)</f>
        <v>0</v>
      </c>
      <c r="U55" s="5">
        <f>COUNTIFS('Résultats en liste'!$B:$B,VLOOKUP($A$2,Tableau4[],2),'Résultats en liste'!$C:$C,$A55,'Résultats en liste'!$D:$D,U$4)</f>
        <v>0</v>
      </c>
      <c r="V55" s="5">
        <f>COUNTIFS('Résultats en liste'!$B:$B,VLOOKUP($A$2,Tableau4[],2),'Résultats en liste'!$C:$C,$A55,'Résultats en liste'!$D:$D,V$4)</f>
        <v>0</v>
      </c>
      <c r="W55" s="5">
        <f>COUNTIFS('Résultats en liste'!$B:$B,VLOOKUP($A$2,Tableau4[],2),'Résultats en liste'!$C:$C,$A55,'Résultats en liste'!$D:$D,W$4)</f>
        <v>0</v>
      </c>
      <c r="X55" s="5">
        <f>COUNTIFS('Résultats en liste'!$B:$B,VLOOKUP($A$2,Tableau4[],2),'Résultats en liste'!$C:$C,$A55,'Résultats en liste'!$D:$D,X$4)</f>
        <v>1</v>
      </c>
      <c r="Y55" s="5">
        <f t="shared" si="0"/>
        <v>15</v>
      </c>
      <c r="Z55" s="5">
        <f t="shared" si="1"/>
        <v>0</v>
      </c>
      <c r="AA55" s="5">
        <f t="shared" si="2"/>
        <v>2</v>
      </c>
      <c r="AB55" s="5">
        <f>COUNTIFS('Résultats en liste'!$B:$B,VLOOKUP($A$2,Tableau4[],2),'Résultats en liste'!C:C,A55,'Résultats en liste'!G:G,1)</f>
        <v>0</v>
      </c>
      <c r="AC55" s="5">
        <f>COUNTIFS('Résultats en liste'!$B:$B,VLOOKUP($A$2,Tableau4[],2),'Résultats en liste'!C:C,A55,'Résultats en liste'!H:H,1)</f>
        <v>0</v>
      </c>
      <c r="AD55" s="5">
        <f t="shared" si="3"/>
        <v>1</v>
      </c>
      <c r="AE55" s="9">
        <f t="shared" si="4"/>
        <v>11</v>
      </c>
      <c r="AF55" s="5">
        <f t="array" ref="AF55">IFERROR(MATCH(1,(B55:V55)/(B55:V55),0),"")</f>
        <v>3</v>
      </c>
      <c r="AG55" s="8" t="str">
        <f>IF(AE55="","",IF($A$2="Tous les circuits",INDEX('Résultats en liste'!B:B,MATCH(A55&amp;"_"&amp;AF55,'Résultats en liste'!E:E,0)),$A$2))</f>
        <v>Autopolis</v>
      </c>
      <c r="AH55" s="10">
        <f>IF(AE55="","",INDEX('Résultats en liste'!A:A,MATCH(A55&amp;"_"&amp;AF55&amp;"_"&amp;AG55,'Résultats en liste'!F:F,0)))</f>
        <v>43604</v>
      </c>
      <c r="AI55" s="18">
        <f t="shared" ca="1" si="5"/>
        <v>1.0000055000000001</v>
      </c>
      <c r="AJ55" s="18">
        <f t="shared" ca="1" si="6"/>
        <v>2</v>
      </c>
      <c r="AK55" s="18">
        <f t="shared" ca="1" si="7"/>
        <v>8.0000055000000003</v>
      </c>
      <c r="AL55" s="18">
        <f t="shared" ca="1" si="8"/>
        <v>55</v>
      </c>
      <c r="AM55" s="18">
        <f t="shared" ca="1" si="9"/>
        <v>9.0000055000000003</v>
      </c>
      <c r="AN55" s="18">
        <f t="shared" ca="1" si="10"/>
        <v>10</v>
      </c>
      <c r="AO55" s="18">
        <f t="shared" ca="1" si="11"/>
        <v>13.0000055</v>
      </c>
      <c r="AP55" s="18">
        <f t="shared" ca="1" si="12"/>
        <v>59</v>
      </c>
      <c r="AQ55" s="18">
        <f t="shared" ca="1" si="13"/>
        <v>11.0000055</v>
      </c>
      <c r="AR55" s="18">
        <f t="shared" ca="1" si="14"/>
        <v>55</v>
      </c>
      <c r="AS55" s="18">
        <f t="shared" ca="1" si="15"/>
        <v>23.0000055</v>
      </c>
      <c r="AT55" s="18">
        <f t="shared" ca="1" si="16"/>
        <v>23</v>
      </c>
    </row>
    <row r="56" spans="1:46" x14ac:dyDescent="0.25">
      <c r="A56" s="7" t="s">
        <v>108</v>
      </c>
      <c r="B56" s="5">
        <f>COUNTIFS('Résultats en liste'!$B:$B,VLOOKUP($A$2,Tableau4[],2),'Résultats en liste'!$C:$C,$A56,'Résultats en liste'!$D:$D,B$4)</f>
        <v>0</v>
      </c>
      <c r="C56" s="5">
        <f>COUNTIFS('Résultats en liste'!$B:$B,VLOOKUP($A$2,Tableau4[],2),'Résultats en liste'!$C:$C,$A56,'Résultats en liste'!$D:$D,C$4)</f>
        <v>0</v>
      </c>
      <c r="D56" s="5">
        <f>COUNTIFS('Résultats en liste'!$B:$B,VLOOKUP($A$2,Tableau4[],2),'Résultats en liste'!$C:$C,$A56,'Résultats en liste'!$D:$D,D$4)</f>
        <v>0</v>
      </c>
      <c r="E56" s="5">
        <f>COUNTIFS('Résultats en liste'!$B:$B,VLOOKUP($A$2,Tableau4[],2),'Résultats en liste'!$C:$C,$A56,'Résultats en liste'!$D:$D,E$4)</f>
        <v>0</v>
      </c>
      <c r="F56" s="5">
        <f>COUNTIFS('Résultats en liste'!$B:$B,VLOOKUP($A$2,Tableau4[],2),'Résultats en liste'!$C:$C,$A56,'Résultats en liste'!$D:$D,F$4)</f>
        <v>0</v>
      </c>
      <c r="G56" s="5">
        <f>COUNTIFS('Résultats en liste'!$B:$B,VLOOKUP($A$2,Tableau4[],2),'Résultats en liste'!$C:$C,$A56,'Résultats en liste'!$D:$D,G$4)</f>
        <v>0</v>
      </c>
      <c r="H56" s="5">
        <f>COUNTIFS('Résultats en liste'!$B:$B,VLOOKUP($A$2,Tableau4[],2),'Résultats en liste'!$C:$C,$A56,'Résultats en liste'!$D:$D,H$4)</f>
        <v>0</v>
      </c>
      <c r="I56" s="5">
        <f>COUNTIFS('Résultats en liste'!$B:$B,VLOOKUP($A$2,Tableau4[],2),'Résultats en liste'!$C:$C,$A56,'Résultats en liste'!$D:$D,I$4)</f>
        <v>0</v>
      </c>
      <c r="J56" s="5">
        <f>COUNTIFS('Résultats en liste'!$B:$B,VLOOKUP($A$2,Tableau4[],2),'Résultats en liste'!$C:$C,$A56,'Résultats en liste'!$D:$D,J$4)</f>
        <v>0</v>
      </c>
      <c r="K56" s="5">
        <f>COUNTIFS('Résultats en liste'!$B:$B,VLOOKUP($A$2,Tableau4[],2),'Résultats en liste'!$C:$C,$A56,'Résultats en liste'!$D:$D,K$4)</f>
        <v>0</v>
      </c>
      <c r="L56" s="5">
        <f>COUNTIFS('Résultats en liste'!$B:$B,VLOOKUP($A$2,Tableau4[],2),'Résultats en liste'!$C:$C,$A56,'Résultats en liste'!$D:$D,L$4)</f>
        <v>0</v>
      </c>
      <c r="M56" s="5">
        <f>COUNTIFS('Résultats en liste'!$B:$B,VLOOKUP($A$2,Tableau4[],2),'Résultats en liste'!$C:$C,$A56,'Résultats en liste'!$D:$D,M$4)</f>
        <v>0</v>
      </c>
      <c r="N56" s="5">
        <f>COUNTIFS('Résultats en liste'!$B:$B,VLOOKUP($A$2,Tableau4[],2),'Résultats en liste'!$C:$C,$A56,'Résultats en liste'!$D:$D,N$4)</f>
        <v>0</v>
      </c>
      <c r="O56" s="5">
        <f>COUNTIFS('Résultats en liste'!$B:$B,VLOOKUP($A$2,Tableau4[],2),'Résultats en liste'!$C:$C,$A56,'Résultats en liste'!$D:$D,O$4)</f>
        <v>0</v>
      </c>
      <c r="P56" s="5">
        <f>COUNTIFS('Résultats en liste'!$B:$B,VLOOKUP($A$2,Tableau4[],2),'Résultats en liste'!$C:$C,$A56,'Résultats en liste'!$D:$D,P$4)</f>
        <v>0</v>
      </c>
      <c r="Q56" s="5">
        <f>COUNTIFS('Résultats en liste'!$B:$B,VLOOKUP($A$2,Tableau4[],2),'Résultats en liste'!$C:$C,$A56,'Résultats en liste'!$D:$D,Q$4)</f>
        <v>0</v>
      </c>
      <c r="R56" s="5">
        <f>COUNTIFS('Résultats en liste'!$B:$B,VLOOKUP($A$2,Tableau4[],2),'Résultats en liste'!$C:$C,$A56,'Résultats en liste'!$D:$D,R$4)</f>
        <v>0</v>
      </c>
      <c r="S56" s="5">
        <f>COUNTIFS('Résultats en liste'!$B:$B,VLOOKUP($A$2,Tableau4[],2),'Résultats en liste'!$C:$C,$A56,'Résultats en liste'!$D:$D,S$4)</f>
        <v>0</v>
      </c>
      <c r="T56" s="5">
        <f>COUNTIFS('Résultats en liste'!$B:$B,VLOOKUP($A$2,Tableau4[],2),'Résultats en liste'!$C:$C,$A56,'Résultats en liste'!$D:$D,T$4)</f>
        <v>0</v>
      </c>
      <c r="U56" s="5">
        <f>COUNTIFS('Résultats en liste'!$B:$B,VLOOKUP($A$2,Tableau4[],2),'Résultats en liste'!$C:$C,$A56,'Résultats en liste'!$D:$D,U$4)</f>
        <v>0</v>
      </c>
      <c r="V56" s="5">
        <f>COUNTIFS('Résultats en liste'!$B:$B,VLOOKUP($A$2,Tableau4[],2),'Résultats en liste'!$C:$C,$A56,'Résultats en liste'!$D:$D,V$4)</f>
        <v>0</v>
      </c>
      <c r="W56" s="5">
        <f>COUNTIFS('Résultats en liste'!$B:$B,VLOOKUP($A$2,Tableau4[],2),'Résultats en liste'!$C:$C,$A56,'Résultats en liste'!$D:$D,W$4)</f>
        <v>0</v>
      </c>
      <c r="X56" s="5">
        <f>COUNTIFS('Résultats en liste'!$B:$B,VLOOKUP($A$2,Tableau4[],2),'Résultats en liste'!$C:$C,$A56,'Résultats en liste'!$D:$D,X$4)</f>
        <v>0</v>
      </c>
      <c r="Y56" s="5">
        <f t="shared" si="0"/>
        <v>0</v>
      </c>
      <c r="Z56" s="5">
        <f t="shared" si="1"/>
        <v>0</v>
      </c>
      <c r="AA56" s="5">
        <f t="shared" si="2"/>
        <v>0</v>
      </c>
      <c r="AB56" s="5">
        <f>COUNTIFS('Résultats en liste'!$B:$B,VLOOKUP($A$2,Tableau4[],2),'Résultats en liste'!C:C,A56,'Résultats en liste'!G:G,1)</f>
        <v>0</v>
      </c>
      <c r="AC56" s="5">
        <f>COUNTIFS('Résultats en liste'!$B:$B,VLOOKUP($A$2,Tableau4[],2),'Résultats en liste'!C:C,A56,'Résultats en liste'!H:H,1)</f>
        <v>0</v>
      </c>
      <c r="AD56" s="5">
        <f t="shared" si="3"/>
        <v>0</v>
      </c>
      <c r="AE56" s="9" t="str">
        <f t="shared" si="4"/>
        <v/>
      </c>
      <c r="AF56" s="5" t="str">
        <f t="array" ref="AF56">IFERROR(MATCH(1,(B56:V56)/(B56:V56),0),"")</f>
        <v/>
      </c>
      <c r="AG56" s="8" t="str">
        <f>IF(AE56="","",IF($A$2="Tous les circuits",INDEX('Résultats en liste'!B:B,MATCH(A56&amp;"_"&amp;AF56,'Résultats en liste'!E:E,0)),$A$2))</f>
        <v/>
      </c>
      <c r="AH56" s="10" t="str">
        <f>IF(AE56="","",INDEX('Résultats en liste'!A:A,MATCH(A56&amp;"_"&amp;AF56&amp;"_"&amp;AG56,'Résultats en liste'!F:F,0)))</f>
        <v/>
      </c>
      <c r="AI56" s="18">
        <f t="shared" ca="1" si="5"/>
        <v>37.000005600000001</v>
      </c>
      <c r="AJ56" s="18">
        <f t="shared" ca="1" si="6"/>
        <v>74</v>
      </c>
      <c r="AK56" s="18">
        <f t="shared" ca="1" si="7"/>
        <v>8.0000055999999997</v>
      </c>
      <c r="AL56" s="18">
        <f t="shared" ca="1" si="8"/>
        <v>56</v>
      </c>
      <c r="AM56" s="18">
        <f t="shared" ca="1" si="9"/>
        <v>15.0000056</v>
      </c>
      <c r="AN56" s="18">
        <f t="shared" ca="1" si="10"/>
        <v>60</v>
      </c>
      <c r="AO56" s="18">
        <f t="shared" ca="1" si="11"/>
        <v>13.0000056</v>
      </c>
      <c r="AP56" s="18">
        <f t="shared" ca="1" si="12"/>
        <v>60</v>
      </c>
      <c r="AQ56" s="18">
        <f t="shared" ca="1" si="13"/>
        <v>11.0000056</v>
      </c>
      <c r="AR56" s="18">
        <f t="shared" ca="1" si="14"/>
        <v>56</v>
      </c>
      <c r="AS56" s="18">
        <f t="shared" ca="1" si="15"/>
        <v>152.00000560000001</v>
      </c>
      <c r="AT56" s="18">
        <f t="shared" ca="1" si="16"/>
        <v>73</v>
      </c>
    </row>
    <row r="57" spans="1:46" x14ac:dyDescent="0.25">
      <c r="A57" s="7" t="s">
        <v>122</v>
      </c>
      <c r="B57" s="5">
        <f>COUNTIFS('Résultats en liste'!$B:$B,VLOOKUP($A$2,Tableau4[],2),'Résultats en liste'!$C:$C,$A57,'Résultats en liste'!$D:$D,B$4)</f>
        <v>0</v>
      </c>
      <c r="C57" s="5">
        <f>COUNTIFS('Résultats en liste'!$B:$B,VLOOKUP($A$2,Tableau4[],2),'Résultats en liste'!$C:$C,$A57,'Résultats en liste'!$D:$D,C$4)</f>
        <v>0</v>
      </c>
      <c r="D57" s="5">
        <f>COUNTIFS('Résultats en liste'!$B:$B,VLOOKUP($A$2,Tableau4[],2),'Résultats en liste'!$C:$C,$A57,'Résultats en liste'!$D:$D,D$4)</f>
        <v>0</v>
      </c>
      <c r="E57" s="5">
        <f>COUNTIFS('Résultats en liste'!$B:$B,VLOOKUP($A$2,Tableau4[],2),'Résultats en liste'!$C:$C,$A57,'Résultats en liste'!$D:$D,E$4)</f>
        <v>0</v>
      </c>
      <c r="F57" s="5">
        <f>COUNTIFS('Résultats en liste'!$B:$B,VLOOKUP($A$2,Tableau4[],2),'Résultats en liste'!$C:$C,$A57,'Résultats en liste'!$D:$D,F$4)</f>
        <v>0</v>
      </c>
      <c r="G57" s="5">
        <f>COUNTIFS('Résultats en liste'!$B:$B,VLOOKUP($A$2,Tableau4[],2),'Résultats en liste'!$C:$C,$A57,'Résultats en liste'!$D:$D,G$4)</f>
        <v>0</v>
      </c>
      <c r="H57" s="5">
        <f>COUNTIFS('Résultats en liste'!$B:$B,VLOOKUP($A$2,Tableau4[],2),'Résultats en liste'!$C:$C,$A57,'Résultats en liste'!$D:$D,H$4)</f>
        <v>0</v>
      </c>
      <c r="I57" s="5">
        <f>COUNTIFS('Résultats en liste'!$B:$B,VLOOKUP($A$2,Tableau4[],2),'Résultats en liste'!$C:$C,$A57,'Résultats en liste'!$D:$D,I$4)</f>
        <v>0</v>
      </c>
      <c r="J57" s="5">
        <f>COUNTIFS('Résultats en liste'!$B:$B,VLOOKUP($A$2,Tableau4[],2),'Résultats en liste'!$C:$C,$A57,'Résultats en liste'!$D:$D,J$4)</f>
        <v>0</v>
      </c>
      <c r="K57" s="5">
        <f>COUNTIFS('Résultats en liste'!$B:$B,VLOOKUP($A$2,Tableau4[],2),'Résultats en liste'!$C:$C,$A57,'Résultats en liste'!$D:$D,K$4)</f>
        <v>0</v>
      </c>
      <c r="L57" s="5">
        <f>COUNTIFS('Résultats en liste'!$B:$B,VLOOKUP($A$2,Tableau4[],2),'Résultats en liste'!$C:$C,$A57,'Résultats en liste'!$D:$D,L$4)</f>
        <v>0</v>
      </c>
      <c r="M57" s="5">
        <f>COUNTIFS('Résultats en liste'!$B:$B,VLOOKUP($A$2,Tableau4[],2),'Résultats en liste'!$C:$C,$A57,'Résultats en liste'!$D:$D,M$4)</f>
        <v>0</v>
      </c>
      <c r="N57" s="5">
        <f>COUNTIFS('Résultats en liste'!$B:$B,VLOOKUP($A$2,Tableau4[],2),'Résultats en liste'!$C:$C,$A57,'Résultats en liste'!$D:$D,N$4)</f>
        <v>0</v>
      </c>
      <c r="O57" s="5">
        <f>COUNTIFS('Résultats en liste'!$B:$B,VLOOKUP($A$2,Tableau4[],2),'Résultats en liste'!$C:$C,$A57,'Résultats en liste'!$D:$D,O$4)</f>
        <v>0</v>
      </c>
      <c r="P57" s="5">
        <f>COUNTIFS('Résultats en liste'!$B:$B,VLOOKUP($A$2,Tableau4[],2),'Résultats en liste'!$C:$C,$A57,'Résultats en liste'!$D:$D,P$4)</f>
        <v>0</v>
      </c>
      <c r="Q57" s="5">
        <f>COUNTIFS('Résultats en liste'!$B:$B,VLOOKUP($A$2,Tableau4[],2),'Résultats en liste'!$C:$C,$A57,'Résultats en liste'!$D:$D,Q$4)</f>
        <v>0</v>
      </c>
      <c r="R57" s="5">
        <f>COUNTIFS('Résultats en liste'!$B:$B,VLOOKUP($A$2,Tableau4[],2),'Résultats en liste'!$C:$C,$A57,'Résultats en liste'!$D:$D,R$4)</f>
        <v>0</v>
      </c>
      <c r="S57" s="5">
        <f>COUNTIFS('Résultats en liste'!$B:$B,VLOOKUP($A$2,Tableau4[],2),'Résultats en liste'!$C:$C,$A57,'Résultats en liste'!$D:$D,S$4)</f>
        <v>0</v>
      </c>
      <c r="T57" s="5">
        <f>COUNTIFS('Résultats en liste'!$B:$B,VLOOKUP($A$2,Tableau4[],2),'Résultats en liste'!$C:$C,$A57,'Résultats en liste'!$D:$D,T$4)</f>
        <v>0</v>
      </c>
      <c r="U57" s="5">
        <f>COUNTIFS('Résultats en liste'!$B:$B,VLOOKUP($A$2,Tableau4[],2),'Résultats en liste'!$C:$C,$A57,'Résultats en liste'!$D:$D,U$4)</f>
        <v>0</v>
      </c>
      <c r="V57" s="5">
        <f>COUNTIFS('Résultats en liste'!$B:$B,VLOOKUP($A$2,Tableau4[],2),'Résultats en liste'!$C:$C,$A57,'Résultats en liste'!$D:$D,V$4)</f>
        <v>0</v>
      </c>
      <c r="W57" s="5">
        <f>COUNTIFS('Résultats en liste'!$B:$B,VLOOKUP($A$2,Tableau4[],2),'Résultats en liste'!$C:$C,$A57,'Résultats en liste'!$D:$D,W$4)</f>
        <v>0</v>
      </c>
      <c r="X57" s="5">
        <f>COUNTIFS('Résultats en liste'!$B:$B,VLOOKUP($A$2,Tableau4[],2),'Résultats en liste'!$C:$C,$A57,'Résultats en liste'!$D:$D,X$4)</f>
        <v>0</v>
      </c>
      <c r="Y57" s="5">
        <f t="shared" si="0"/>
        <v>0</v>
      </c>
      <c r="Z57" s="5">
        <f t="shared" si="1"/>
        <v>0</v>
      </c>
      <c r="AA57" s="5">
        <f t="shared" si="2"/>
        <v>0</v>
      </c>
      <c r="AB57" s="5">
        <f>COUNTIFS('Résultats en liste'!$B:$B,VLOOKUP($A$2,Tableau4[],2),'Résultats en liste'!C:C,A57,'Résultats en liste'!G:G,1)</f>
        <v>0</v>
      </c>
      <c r="AC57" s="5">
        <f>COUNTIFS('Résultats en liste'!$B:$B,VLOOKUP($A$2,Tableau4[],2),'Résultats en liste'!C:C,A57,'Résultats en liste'!H:H,1)</f>
        <v>0</v>
      </c>
      <c r="AD57" s="5">
        <f t="shared" si="3"/>
        <v>0</v>
      </c>
      <c r="AE57" s="9" t="str">
        <f t="shared" si="4"/>
        <v/>
      </c>
      <c r="AF57" s="5" t="str">
        <f t="array" ref="AF57">IFERROR(MATCH(1,(B57:V57)/(B57:V57),0),"")</f>
        <v/>
      </c>
      <c r="AG57" s="8" t="str">
        <f>IF(AE57="","",IF($A$2="Tous les circuits",INDEX('Résultats en liste'!B:B,MATCH(A57&amp;"_"&amp;AF57,'Résultats en liste'!E:E,0)),$A$2))</f>
        <v/>
      </c>
      <c r="AH57" s="10" t="str">
        <f>IF(AE57="","",INDEX('Résultats en liste'!A:A,MATCH(A57&amp;"_"&amp;AF57&amp;"_"&amp;AG57,'Résultats en liste'!F:F,0)))</f>
        <v/>
      </c>
      <c r="AI57" s="18">
        <f t="shared" ca="1" si="5"/>
        <v>37.000005700000003</v>
      </c>
      <c r="AJ57" s="18">
        <f t="shared" ca="1" si="6"/>
        <v>75</v>
      </c>
      <c r="AK57" s="18">
        <f t="shared" ca="1" si="7"/>
        <v>8.0000057000000009</v>
      </c>
      <c r="AL57" s="18">
        <f t="shared" ca="1" si="8"/>
        <v>57</v>
      </c>
      <c r="AM57" s="18">
        <f t="shared" ca="1" si="9"/>
        <v>15.000005700000001</v>
      </c>
      <c r="AN57" s="18">
        <f t="shared" ca="1" si="10"/>
        <v>61</v>
      </c>
      <c r="AO57" s="18">
        <f t="shared" ca="1" si="11"/>
        <v>13.000005700000001</v>
      </c>
      <c r="AP57" s="18">
        <f t="shared" ca="1" si="12"/>
        <v>61</v>
      </c>
      <c r="AQ57" s="18">
        <f t="shared" ca="1" si="13"/>
        <v>11.000005700000001</v>
      </c>
      <c r="AR57" s="18">
        <f t="shared" ca="1" si="14"/>
        <v>57</v>
      </c>
      <c r="AS57" s="18">
        <f t="shared" ca="1" si="15"/>
        <v>152.0000057</v>
      </c>
      <c r="AT57" s="18">
        <f t="shared" ca="1" si="16"/>
        <v>74</v>
      </c>
    </row>
    <row r="58" spans="1:46" x14ac:dyDescent="0.25">
      <c r="A58" s="7" t="s">
        <v>128</v>
      </c>
      <c r="B58" s="5">
        <f>COUNTIFS('Résultats en liste'!$B:$B,VLOOKUP($A$2,Tableau4[],2),'Résultats en liste'!$C:$C,$A58,'Résultats en liste'!$D:$D,B$4)</f>
        <v>0</v>
      </c>
      <c r="C58" s="5">
        <f>COUNTIFS('Résultats en liste'!$B:$B,VLOOKUP($A$2,Tableau4[],2),'Résultats en liste'!$C:$C,$A58,'Résultats en liste'!$D:$D,C$4)</f>
        <v>0</v>
      </c>
      <c r="D58" s="5">
        <f>COUNTIFS('Résultats en liste'!$B:$B,VLOOKUP($A$2,Tableau4[],2),'Résultats en liste'!$C:$C,$A58,'Résultats en liste'!$D:$D,D$4)</f>
        <v>0</v>
      </c>
      <c r="E58" s="5">
        <f>COUNTIFS('Résultats en liste'!$B:$B,VLOOKUP($A$2,Tableau4[],2),'Résultats en liste'!$C:$C,$A58,'Résultats en liste'!$D:$D,E$4)</f>
        <v>0</v>
      </c>
      <c r="F58" s="5">
        <f>COUNTIFS('Résultats en liste'!$B:$B,VLOOKUP($A$2,Tableau4[],2),'Résultats en liste'!$C:$C,$A58,'Résultats en liste'!$D:$D,F$4)</f>
        <v>0</v>
      </c>
      <c r="G58" s="5">
        <f>COUNTIFS('Résultats en liste'!$B:$B,VLOOKUP($A$2,Tableau4[],2),'Résultats en liste'!$C:$C,$A58,'Résultats en liste'!$D:$D,G$4)</f>
        <v>0</v>
      </c>
      <c r="H58" s="5">
        <f>COUNTIFS('Résultats en liste'!$B:$B,VLOOKUP($A$2,Tableau4[],2),'Résultats en liste'!$C:$C,$A58,'Résultats en liste'!$D:$D,H$4)</f>
        <v>0</v>
      </c>
      <c r="I58" s="5">
        <f>COUNTIFS('Résultats en liste'!$B:$B,VLOOKUP($A$2,Tableau4[],2),'Résultats en liste'!$C:$C,$A58,'Résultats en liste'!$D:$D,I$4)</f>
        <v>0</v>
      </c>
      <c r="J58" s="5">
        <f>COUNTIFS('Résultats en liste'!$B:$B,VLOOKUP($A$2,Tableau4[],2),'Résultats en liste'!$C:$C,$A58,'Résultats en liste'!$D:$D,J$4)</f>
        <v>0</v>
      </c>
      <c r="K58" s="5">
        <f>COUNTIFS('Résultats en liste'!$B:$B,VLOOKUP($A$2,Tableau4[],2),'Résultats en liste'!$C:$C,$A58,'Résultats en liste'!$D:$D,K$4)</f>
        <v>0</v>
      </c>
      <c r="L58" s="5">
        <f>COUNTIFS('Résultats en liste'!$B:$B,VLOOKUP($A$2,Tableau4[],2),'Résultats en liste'!$C:$C,$A58,'Résultats en liste'!$D:$D,L$4)</f>
        <v>0</v>
      </c>
      <c r="M58" s="5">
        <f>COUNTIFS('Résultats en liste'!$B:$B,VLOOKUP($A$2,Tableau4[],2),'Résultats en liste'!$C:$C,$A58,'Résultats en liste'!$D:$D,M$4)</f>
        <v>0</v>
      </c>
      <c r="N58" s="5">
        <f>COUNTIFS('Résultats en liste'!$B:$B,VLOOKUP($A$2,Tableau4[],2),'Résultats en liste'!$C:$C,$A58,'Résultats en liste'!$D:$D,N$4)</f>
        <v>0</v>
      </c>
      <c r="O58" s="5">
        <f>COUNTIFS('Résultats en liste'!$B:$B,VLOOKUP($A$2,Tableau4[],2),'Résultats en liste'!$C:$C,$A58,'Résultats en liste'!$D:$D,O$4)</f>
        <v>0</v>
      </c>
      <c r="P58" s="5">
        <f>COUNTIFS('Résultats en liste'!$B:$B,VLOOKUP($A$2,Tableau4[],2),'Résultats en liste'!$C:$C,$A58,'Résultats en liste'!$D:$D,P$4)</f>
        <v>0</v>
      </c>
      <c r="Q58" s="5">
        <f>COUNTIFS('Résultats en liste'!$B:$B,VLOOKUP($A$2,Tableau4[],2),'Résultats en liste'!$C:$C,$A58,'Résultats en liste'!$D:$D,Q$4)</f>
        <v>0</v>
      </c>
      <c r="R58" s="5">
        <f>COUNTIFS('Résultats en liste'!$B:$B,VLOOKUP($A$2,Tableau4[],2),'Résultats en liste'!$C:$C,$A58,'Résultats en liste'!$D:$D,R$4)</f>
        <v>0</v>
      </c>
      <c r="S58" s="5">
        <f>COUNTIFS('Résultats en liste'!$B:$B,VLOOKUP($A$2,Tableau4[],2),'Résultats en liste'!$C:$C,$A58,'Résultats en liste'!$D:$D,S$4)</f>
        <v>0</v>
      </c>
      <c r="T58" s="5">
        <f>COUNTIFS('Résultats en liste'!$B:$B,VLOOKUP($A$2,Tableau4[],2),'Résultats en liste'!$C:$C,$A58,'Résultats en liste'!$D:$D,T$4)</f>
        <v>0</v>
      </c>
      <c r="U58" s="5">
        <f>COUNTIFS('Résultats en liste'!$B:$B,VLOOKUP($A$2,Tableau4[],2),'Résultats en liste'!$C:$C,$A58,'Résultats en liste'!$D:$D,U$4)</f>
        <v>0</v>
      </c>
      <c r="V58" s="5">
        <f>COUNTIFS('Résultats en liste'!$B:$B,VLOOKUP($A$2,Tableau4[],2),'Résultats en liste'!$C:$C,$A58,'Résultats en liste'!$D:$D,V$4)</f>
        <v>0</v>
      </c>
      <c r="W58" s="5">
        <f>COUNTIFS('Résultats en liste'!$B:$B,VLOOKUP($A$2,Tableau4[],2),'Résultats en liste'!$C:$C,$A58,'Résultats en liste'!$D:$D,W$4)</f>
        <v>0</v>
      </c>
      <c r="X58" s="5">
        <f>COUNTIFS('Résultats en liste'!$B:$B,VLOOKUP($A$2,Tableau4[],2),'Résultats en liste'!$C:$C,$A58,'Résultats en liste'!$D:$D,X$4)</f>
        <v>0</v>
      </c>
      <c r="Y58" s="5">
        <f t="shared" si="0"/>
        <v>0</v>
      </c>
      <c r="Z58" s="5">
        <f t="shared" si="1"/>
        <v>0</v>
      </c>
      <c r="AA58" s="5">
        <f t="shared" si="2"/>
        <v>0</v>
      </c>
      <c r="AB58" s="5">
        <f>COUNTIFS('Résultats en liste'!$B:$B,VLOOKUP($A$2,Tableau4[],2),'Résultats en liste'!C:C,A58,'Résultats en liste'!G:G,1)</f>
        <v>0</v>
      </c>
      <c r="AC58" s="5">
        <f>COUNTIFS('Résultats en liste'!$B:$B,VLOOKUP($A$2,Tableau4[],2),'Résultats en liste'!C:C,A58,'Résultats en liste'!H:H,1)</f>
        <v>0</v>
      </c>
      <c r="AD58" s="5">
        <f t="shared" si="3"/>
        <v>0</v>
      </c>
      <c r="AE58" s="9" t="str">
        <f t="shared" si="4"/>
        <v/>
      </c>
      <c r="AF58" s="5" t="str">
        <f t="array" ref="AF58">IFERROR(MATCH(1,(B58:V58)/(B58:V58),0),"")</f>
        <v/>
      </c>
      <c r="AG58" s="8" t="str">
        <f>IF(AE58="","",IF($A$2="Tous les circuits",INDEX('Résultats en liste'!B:B,MATCH(A58&amp;"_"&amp;AF58,'Résultats en liste'!E:E,0)),$A$2))</f>
        <v/>
      </c>
      <c r="AH58" s="10" t="str">
        <f>IF(AE58="","",INDEX('Résultats en liste'!A:A,MATCH(A58&amp;"_"&amp;AF58&amp;"_"&amp;AG58,'Résultats en liste'!F:F,0)))</f>
        <v/>
      </c>
      <c r="AI58" s="18">
        <f t="shared" ca="1" si="5"/>
        <v>37.000005799999997</v>
      </c>
      <c r="AJ58" s="18">
        <f t="shared" ca="1" si="6"/>
        <v>76</v>
      </c>
      <c r="AK58" s="18">
        <f t="shared" ca="1" si="7"/>
        <v>8.0000058000000003</v>
      </c>
      <c r="AL58" s="18">
        <f t="shared" ca="1" si="8"/>
        <v>58</v>
      </c>
      <c r="AM58" s="18">
        <f t="shared" ca="1" si="9"/>
        <v>15.0000058</v>
      </c>
      <c r="AN58" s="18">
        <f t="shared" ca="1" si="10"/>
        <v>62</v>
      </c>
      <c r="AO58" s="18">
        <f t="shared" ca="1" si="11"/>
        <v>13.0000058</v>
      </c>
      <c r="AP58" s="18">
        <f t="shared" ca="1" si="12"/>
        <v>62</v>
      </c>
      <c r="AQ58" s="18">
        <f t="shared" ca="1" si="13"/>
        <v>11.0000058</v>
      </c>
      <c r="AR58" s="18">
        <f t="shared" ca="1" si="14"/>
        <v>58</v>
      </c>
      <c r="AS58" s="18">
        <f t="shared" ca="1" si="15"/>
        <v>152.0000058</v>
      </c>
      <c r="AT58" s="18">
        <f t="shared" ca="1" si="16"/>
        <v>75</v>
      </c>
    </row>
    <row r="59" spans="1:46" x14ac:dyDescent="0.25">
      <c r="A59" s="7" t="s">
        <v>5</v>
      </c>
      <c r="B59" s="5">
        <f>COUNTIFS('Résultats en liste'!$B:$B,VLOOKUP($A$2,Tableau4[],2),'Résultats en liste'!$C:$C,$A59,'Résultats en liste'!$D:$D,B$4)</f>
        <v>0</v>
      </c>
      <c r="C59" s="5">
        <f>COUNTIFS('Résultats en liste'!$B:$B,VLOOKUP($A$2,Tableau4[],2),'Résultats en liste'!$C:$C,$A59,'Résultats en liste'!$D:$D,C$4)</f>
        <v>0</v>
      </c>
      <c r="D59" s="5">
        <f>COUNTIFS('Résultats en liste'!$B:$B,VLOOKUP($A$2,Tableau4[],2),'Résultats en liste'!$C:$C,$A59,'Résultats en liste'!$D:$D,D$4)</f>
        <v>2</v>
      </c>
      <c r="E59" s="5">
        <f>COUNTIFS('Résultats en liste'!$B:$B,VLOOKUP($A$2,Tableau4[],2),'Résultats en liste'!$C:$C,$A59,'Résultats en liste'!$D:$D,E$4)</f>
        <v>0</v>
      </c>
      <c r="F59" s="5">
        <f>COUNTIFS('Résultats en liste'!$B:$B,VLOOKUP($A$2,Tableau4[],2),'Résultats en liste'!$C:$C,$A59,'Résultats en liste'!$D:$D,F$4)</f>
        <v>0</v>
      </c>
      <c r="G59" s="5">
        <f>COUNTIFS('Résultats en liste'!$B:$B,VLOOKUP($A$2,Tableau4[],2),'Résultats en liste'!$C:$C,$A59,'Résultats en liste'!$D:$D,G$4)</f>
        <v>4</v>
      </c>
      <c r="H59" s="5">
        <f>COUNTIFS('Résultats en liste'!$B:$B,VLOOKUP($A$2,Tableau4[],2),'Résultats en liste'!$C:$C,$A59,'Résultats en liste'!$D:$D,H$4)</f>
        <v>2</v>
      </c>
      <c r="I59" s="5">
        <f>COUNTIFS('Résultats en liste'!$B:$B,VLOOKUP($A$2,Tableau4[],2),'Résultats en liste'!$C:$C,$A59,'Résultats en liste'!$D:$D,I$4)</f>
        <v>1</v>
      </c>
      <c r="J59" s="5">
        <f>COUNTIFS('Résultats en liste'!$B:$B,VLOOKUP($A$2,Tableau4[],2),'Résultats en liste'!$C:$C,$A59,'Résultats en liste'!$D:$D,J$4)</f>
        <v>1</v>
      </c>
      <c r="K59" s="5">
        <f>COUNTIFS('Résultats en liste'!$B:$B,VLOOKUP($A$2,Tableau4[],2),'Résultats en liste'!$C:$C,$A59,'Résultats en liste'!$D:$D,K$4)</f>
        <v>0</v>
      </c>
      <c r="L59" s="5">
        <f>COUNTIFS('Résultats en liste'!$B:$B,VLOOKUP($A$2,Tableau4[],2),'Résultats en liste'!$C:$C,$A59,'Résultats en liste'!$D:$D,L$4)</f>
        <v>1</v>
      </c>
      <c r="M59" s="5">
        <f>COUNTIFS('Résultats en liste'!$B:$B,VLOOKUP($A$2,Tableau4[],2),'Résultats en liste'!$C:$C,$A59,'Résultats en liste'!$D:$D,M$4)</f>
        <v>0</v>
      </c>
      <c r="N59" s="5">
        <f>COUNTIFS('Résultats en liste'!$B:$B,VLOOKUP($A$2,Tableau4[],2),'Résultats en liste'!$C:$C,$A59,'Résultats en liste'!$D:$D,N$4)</f>
        <v>1</v>
      </c>
      <c r="O59" s="5">
        <f>COUNTIFS('Résultats en liste'!$B:$B,VLOOKUP($A$2,Tableau4[],2),'Résultats en liste'!$C:$C,$A59,'Résultats en liste'!$D:$D,O$4)</f>
        <v>1</v>
      </c>
      <c r="P59" s="5">
        <f>COUNTIFS('Résultats en liste'!$B:$B,VLOOKUP($A$2,Tableau4[],2),'Résultats en liste'!$C:$C,$A59,'Résultats en liste'!$D:$D,P$4)</f>
        <v>0</v>
      </c>
      <c r="Q59" s="5">
        <f>COUNTIFS('Résultats en liste'!$B:$B,VLOOKUP($A$2,Tableau4[],2),'Résultats en liste'!$C:$C,$A59,'Résultats en liste'!$D:$D,Q$4)</f>
        <v>0</v>
      </c>
      <c r="R59" s="5">
        <f>COUNTIFS('Résultats en liste'!$B:$B,VLOOKUP($A$2,Tableau4[],2),'Résultats en liste'!$C:$C,$A59,'Résultats en liste'!$D:$D,R$4)</f>
        <v>0</v>
      </c>
      <c r="S59" s="5">
        <f>COUNTIFS('Résultats en liste'!$B:$B,VLOOKUP($A$2,Tableau4[],2),'Résultats en liste'!$C:$C,$A59,'Résultats en liste'!$D:$D,S$4)</f>
        <v>1</v>
      </c>
      <c r="T59" s="5">
        <f>COUNTIFS('Résultats en liste'!$B:$B,VLOOKUP($A$2,Tableau4[],2),'Résultats en liste'!$C:$C,$A59,'Résultats en liste'!$D:$D,T$4)</f>
        <v>0</v>
      </c>
      <c r="U59" s="5">
        <f>COUNTIFS('Résultats en liste'!$B:$B,VLOOKUP($A$2,Tableau4[],2),'Résultats en liste'!$C:$C,$A59,'Résultats en liste'!$D:$D,U$4)</f>
        <v>0</v>
      </c>
      <c r="V59" s="5">
        <f>COUNTIFS('Résultats en liste'!$B:$B,VLOOKUP($A$2,Tableau4[],2),'Résultats en liste'!$C:$C,$A59,'Résultats en liste'!$D:$D,V$4)</f>
        <v>0</v>
      </c>
      <c r="W59" s="5">
        <f>COUNTIFS('Résultats en liste'!$B:$B,VLOOKUP($A$2,Tableau4[],2),'Résultats en liste'!$C:$C,$A59,'Résultats en liste'!$D:$D,W$4)</f>
        <v>0</v>
      </c>
      <c r="X59" s="5">
        <f>COUNTIFS('Résultats en liste'!$B:$B,VLOOKUP($A$2,Tableau4[],2),'Résultats en liste'!$C:$C,$A59,'Résultats en liste'!$D:$D,X$4)</f>
        <v>1</v>
      </c>
      <c r="Y59" s="5">
        <f t="shared" si="0"/>
        <v>15</v>
      </c>
      <c r="Z59" s="5">
        <f t="shared" si="1"/>
        <v>0</v>
      </c>
      <c r="AA59" s="5">
        <f t="shared" si="2"/>
        <v>2</v>
      </c>
      <c r="AB59" s="5">
        <f>COUNTIFS('Résultats en liste'!$B:$B,VLOOKUP($A$2,Tableau4[],2),'Résultats en liste'!C:C,A59,'Résultats en liste'!G:G,1)</f>
        <v>1</v>
      </c>
      <c r="AC59" s="5">
        <f>COUNTIFS('Résultats en liste'!$B:$B,VLOOKUP($A$2,Tableau4[],2),'Résultats en liste'!C:C,A59,'Résultats en liste'!H:H,1)</f>
        <v>0</v>
      </c>
      <c r="AD59" s="5">
        <f t="shared" si="3"/>
        <v>1</v>
      </c>
      <c r="AE59" s="9">
        <f t="shared" si="4"/>
        <v>8.3571428571428577</v>
      </c>
      <c r="AF59" s="5">
        <f t="array" ref="AF59">IFERROR(MATCH(1,(B59:V59)/(B59:V59),0),"")</f>
        <v>3</v>
      </c>
      <c r="AG59" s="8" t="str">
        <f>IF(AE59="","",IF($A$2="Tous les circuits",INDEX('Résultats en liste'!B:B,MATCH(A59&amp;"_"&amp;AF59,'Résultats en liste'!E:E,0)),$A$2))</f>
        <v>Suzuka</v>
      </c>
      <c r="AH59" s="10">
        <f>IF(AE59="","",INDEX('Résultats en liste'!A:A,MATCH(A59&amp;"_"&amp;AF59&amp;"_"&amp;AG59,'Résultats en liste'!F:F,0)))</f>
        <v>43576</v>
      </c>
      <c r="AI59" s="18">
        <f t="shared" ca="1" si="5"/>
        <v>1.0000058999999999</v>
      </c>
      <c r="AJ59" s="18">
        <f t="shared" ca="1" si="6"/>
        <v>3</v>
      </c>
      <c r="AK59" s="18">
        <f t="shared" ca="1" si="7"/>
        <v>8.0000058999999997</v>
      </c>
      <c r="AL59" s="18">
        <f t="shared" ca="1" si="8"/>
        <v>59</v>
      </c>
      <c r="AM59" s="18">
        <f t="shared" ca="1" si="9"/>
        <v>9.0000058999999997</v>
      </c>
      <c r="AN59" s="18">
        <f t="shared" ca="1" si="10"/>
        <v>11</v>
      </c>
      <c r="AO59" s="18">
        <f t="shared" ca="1" si="11"/>
        <v>7.0000058999999997</v>
      </c>
      <c r="AP59" s="18">
        <f t="shared" ca="1" si="12"/>
        <v>10</v>
      </c>
      <c r="AQ59" s="18">
        <f t="shared" ca="1" si="13"/>
        <v>11.0000059</v>
      </c>
      <c r="AR59" s="18">
        <f t="shared" ca="1" si="14"/>
        <v>59</v>
      </c>
      <c r="AS59" s="18">
        <f t="shared" ca="1" si="15"/>
        <v>13.0000059</v>
      </c>
      <c r="AT59" s="18">
        <f t="shared" ca="1" si="16"/>
        <v>13</v>
      </c>
    </row>
    <row r="60" spans="1:46" x14ac:dyDescent="0.25">
      <c r="A60" s="7" t="s">
        <v>121</v>
      </c>
      <c r="B60" s="5">
        <f>COUNTIFS('Résultats en liste'!$B:$B,VLOOKUP($A$2,Tableau4[],2),'Résultats en liste'!$C:$C,$A60,'Résultats en liste'!$D:$D,B$4)</f>
        <v>0</v>
      </c>
      <c r="C60" s="5">
        <f>COUNTIFS('Résultats en liste'!$B:$B,VLOOKUP($A$2,Tableau4[],2),'Résultats en liste'!$C:$C,$A60,'Résultats en liste'!$D:$D,C$4)</f>
        <v>0</v>
      </c>
      <c r="D60" s="5">
        <f>COUNTIFS('Résultats en liste'!$B:$B,VLOOKUP($A$2,Tableau4[],2),'Résultats en liste'!$C:$C,$A60,'Résultats en liste'!$D:$D,D$4)</f>
        <v>0</v>
      </c>
      <c r="E60" s="5">
        <f>COUNTIFS('Résultats en liste'!$B:$B,VLOOKUP($A$2,Tableau4[],2),'Résultats en liste'!$C:$C,$A60,'Résultats en liste'!$D:$D,E$4)</f>
        <v>0</v>
      </c>
      <c r="F60" s="5">
        <f>COUNTIFS('Résultats en liste'!$B:$B,VLOOKUP($A$2,Tableau4[],2),'Résultats en liste'!$C:$C,$A60,'Résultats en liste'!$D:$D,F$4)</f>
        <v>0</v>
      </c>
      <c r="G60" s="5">
        <f>COUNTIFS('Résultats en liste'!$B:$B,VLOOKUP($A$2,Tableau4[],2),'Résultats en liste'!$C:$C,$A60,'Résultats en liste'!$D:$D,G$4)</f>
        <v>0</v>
      </c>
      <c r="H60" s="5">
        <f>COUNTIFS('Résultats en liste'!$B:$B,VLOOKUP($A$2,Tableau4[],2),'Résultats en liste'!$C:$C,$A60,'Résultats en liste'!$D:$D,H$4)</f>
        <v>0</v>
      </c>
      <c r="I60" s="5">
        <f>COUNTIFS('Résultats en liste'!$B:$B,VLOOKUP($A$2,Tableau4[],2),'Résultats en liste'!$C:$C,$A60,'Résultats en liste'!$D:$D,I$4)</f>
        <v>0</v>
      </c>
      <c r="J60" s="5">
        <f>COUNTIFS('Résultats en liste'!$B:$B,VLOOKUP($A$2,Tableau4[],2),'Résultats en liste'!$C:$C,$A60,'Résultats en liste'!$D:$D,J$4)</f>
        <v>0</v>
      </c>
      <c r="K60" s="5">
        <f>COUNTIFS('Résultats en liste'!$B:$B,VLOOKUP($A$2,Tableau4[],2),'Résultats en liste'!$C:$C,$A60,'Résultats en liste'!$D:$D,K$4)</f>
        <v>0</v>
      </c>
      <c r="L60" s="5">
        <f>COUNTIFS('Résultats en liste'!$B:$B,VLOOKUP($A$2,Tableau4[],2),'Résultats en liste'!$C:$C,$A60,'Résultats en liste'!$D:$D,L$4)</f>
        <v>0</v>
      </c>
      <c r="M60" s="5">
        <f>COUNTIFS('Résultats en liste'!$B:$B,VLOOKUP($A$2,Tableau4[],2),'Résultats en liste'!$C:$C,$A60,'Résultats en liste'!$D:$D,M$4)</f>
        <v>0</v>
      </c>
      <c r="N60" s="5">
        <f>COUNTIFS('Résultats en liste'!$B:$B,VLOOKUP($A$2,Tableau4[],2),'Résultats en liste'!$C:$C,$A60,'Résultats en liste'!$D:$D,N$4)</f>
        <v>0</v>
      </c>
      <c r="O60" s="5">
        <f>COUNTIFS('Résultats en liste'!$B:$B,VLOOKUP($A$2,Tableau4[],2),'Résultats en liste'!$C:$C,$A60,'Résultats en liste'!$D:$D,O$4)</f>
        <v>0</v>
      </c>
      <c r="P60" s="5">
        <f>COUNTIFS('Résultats en liste'!$B:$B,VLOOKUP($A$2,Tableau4[],2),'Résultats en liste'!$C:$C,$A60,'Résultats en liste'!$D:$D,P$4)</f>
        <v>0</v>
      </c>
      <c r="Q60" s="5">
        <f>COUNTIFS('Résultats en liste'!$B:$B,VLOOKUP($A$2,Tableau4[],2),'Résultats en liste'!$C:$C,$A60,'Résultats en liste'!$D:$D,Q$4)</f>
        <v>0</v>
      </c>
      <c r="R60" s="5">
        <f>COUNTIFS('Résultats en liste'!$B:$B,VLOOKUP($A$2,Tableau4[],2),'Résultats en liste'!$C:$C,$A60,'Résultats en liste'!$D:$D,R$4)</f>
        <v>0</v>
      </c>
      <c r="S60" s="5">
        <f>COUNTIFS('Résultats en liste'!$B:$B,VLOOKUP($A$2,Tableau4[],2),'Résultats en liste'!$C:$C,$A60,'Résultats en liste'!$D:$D,S$4)</f>
        <v>0</v>
      </c>
      <c r="T60" s="5">
        <f>COUNTIFS('Résultats en liste'!$B:$B,VLOOKUP($A$2,Tableau4[],2),'Résultats en liste'!$C:$C,$A60,'Résultats en liste'!$D:$D,T$4)</f>
        <v>0</v>
      </c>
      <c r="U60" s="5">
        <f>COUNTIFS('Résultats en liste'!$B:$B,VLOOKUP($A$2,Tableau4[],2),'Résultats en liste'!$C:$C,$A60,'Résultats en liste'!$D:$D,U$4)</f>
        <v>0</v>
      </c>
      <c r="V60" s="5">
        <f>COUNTIFS('Résultats en liste'!$B:$B,VLOOKUP($A$2,Tableau4[],2),'Résultats en liste'!$C:$C,$A60,'Résultats en liste'!$D:$D,V$4)</f>
        <v>0</v>
      </c>
      <c r="W60" s="5">
        <f>COUNTIFS('Résultats en liste'!$B:$B,VLOOKUP($A$2,Tableau4[],2),'Résultats en liste'!$C:$C,$A60,'Résultats en liste'!$D:$D,W$4)</f>
        <v>0</v>
      </c>
      <c r="X60" s="5">
        <f>COUNTIFS('Résultats en liste'!$B:$B,VLOOKUP($A$2,Tableau4[],2),'Résultats en liste'!$C:$C,$A60,'Résultats en liste'!$D:$D,X$4)</f>
        <v>0</v>
      </c>
      <c r="Y60" s="5">
        <f t="shared" si="0"/>
        <v>0</v>
      </c>
      <c r="Z60" s="5">
        <f t="shared" si="1"/>
        <v>0</v>
      </c>
      <c r="AA60" s="5">
        <f t="shared" si="2"/>
        <v>0</v>
      </c>
      <c r="AB60" s="5">
        <f>COUNTIFS('Résultats en liste'!$B:$B,VLOOKUP($A$2,Tableau4[],2),'Résultats en liste'!C:C,A60,'Résultats en liste'!G:G,1)</f>
        <v>0</v>
      </c>
      <c r="AC60" s="5">
        <f>COUNTIFS('Résultats en liste'!$B:$B,VLOOKUP($A$2,Tableau4[],2),'Résultats en liste'!C:C,A60,'Résultats en liste'!H:H,1)</f>
        <v>0</v>
      </c>
      <c r="AD60" s="5">
        <f t="shared" si="3"/>
        <v>0</v>
      </c>
      <c r="AE60" s="9" t="str">
        <f t="shared" si="4"/>
        <v/>
      </c>
      <c r="AF60" s="5" t="str">
        <f t="array" ref="AF60">IFERROR(MATCH(1,(B60:V60)/(B60:V60),0),"")</f>
        <v/>
      </c>
      <c r="AG60" s="8" t="str">
        <f>IF(AE60="","",IF($A$2="Tous les circuits",INDEX('Résultats en liste'!B:B,MATCH(A60&amp;"_"&amp;AF60,'Résultats en liste'!E:E,0)),$A$2))</f>
        <v/>
      </c>
      <c r="AH60" s="10" t="str">
        <f>IF(AE60="","",INDEX('Résultats en liste'!A:A,MATCH(A60&amp;"_"&amp;AF60&amp;"_"&amp;AG60,'Résultats en liste'!F:F,0)))</f>
        <v/>
      </c>
      <c r="AI60" s="18">
        <f t="shared" ca="1" si="5"/>
        <v>37.000005999999999</v>
      </c>
      <c r="AJ60" s="18">
        <f t="shared" ca="1" si="6"/>
        <v>77</v>
      </c>
      <c r="AK60" s="18">
        <f t="shared" ca="1" si="7"/>
        <v>8.0000060000000008</v>
      </c>
      <c r="AL60" s="18">
        <f t="shared" ca="1" si="8"/>
        <v>60</v>
      </c>
      <c r="AM60" s="18">
        <f t="shared" ca="1" si="9"/>
        <v>15.000006000000001</v>
      </c>
      <c r="AN60" s="18">
        <f t="shared" ca="1" si="10"/>
        <v>63</v>
      </c>
      <c r="AO60" s="18">
        <f t="shared" ca="1" si="11"/>
        <v>13.000006000000001</v>
      </c>
      <c r="AP60" s="18">
        <f t="shared" ca="1" si="12"/>
        <v>63</v>
      </c>
      <c r="AQ60" s="18">
        <f t="shared" ca="1" si="13"/>
        <v>11.000006000000001</v>
      </c>
      <c r="AR60" s="18">
        <f t="shared" ca="1" si="14"/>
        <v>60</v>
      </c>
      <c r="AS60" s="18">
        <f t="shared" ca="1" si="15"/>
        <v>152.00000600000001</v>
      </c>
      <c r="AT60" s="18">
        <f t="shared" ca="1" si="16"/>
        <v>76</v>
      </c>
    </row>
    <row r="61" spans="1:46" x14ac:dyDescent="0.25">
      <c r="A61" s="7" t="s">
        <v>59</v>
      </c>
      <c r="B61" s="5">
        <f>COUNTIFS('Résultats en liste'!$B:$B,VLOOKUP($A$2,Tableau4[],2),'Résultats en liste'!$C:$C,$A61,'Résultats en liste'!$D:$D,B$4)</f>
        <v>0</v>
      </c>
      <c r="C61" s="5">
        <f>COUNTIFS('Résultats en liste'!$B:$B,VLOOKUP($A$2,Tableau4[],2),'Résultats en liste'!$C:$C,$A61,'Résultats en liste'!$D:$D,C$4)</f>
        <v>0</v>
      </c>
      <c r="D61" s="5">
        <f>COUNTIFS('Résultats en liste'!$B:$B,VLOOKUP($A$2,Tableau4[],2),'Résultats en liste'!$C:$C,$A61,'Résultats en liste'!$D:$D,D$4)</f>
        <v>0</v>
      </c>
      <c r="E61" s="5">
        <f>COUNTIFS('Résultats en liste'!$B:$B,VLOOKUP($A$2,Tableau4[],2),'Résultats en liste'!$C:$C,$A61,'Résultats en liste'!$D:$D,E$4)</f>
        <v>0</v>
      </c>
      <c r="F61" s="5">
        <f>COUNTIFS('Résultats en liste'!$B:$B,VLOOKUP($A$2,Tableau4[],2),'Résultats en liste'!$C:$C,$A61,'Résultats en liste'!$D:$D,F$4)</f>
        <v>0</v>
      </c>
      <c r="G61" s="5">
        <f>COUNTIFS('Résultats en liste'!$B:$B,VLOOKUP($A$2,Tableau4[],2),'Résultats en liste'!$C:$C,$A61,'Résultats en liste'!$D:$D,G$4)</f>
        <v>0</v>
      </c>
      <c r="H61" s="5">
        <f>COUNTIFS('Résultats en liste'!$B:$B,VLOOKUP($A$2,Tableau4[],2),'Résultats en liste'!$C:$C,$A61,'Résultats en liste'!$D:$D,H$4)</f>
        <v>0</v>
      </c>
      <c r="I61" s="5">
        <f>COUNTIFS('Résultats en liste'!$B:$B,VLOOKUP($A$2,Tableau4[],2),'Résultats en liste'!$C:$C,$A61,'Résultats en liste'!$D:$D,I$4)</f>
        <v>0</v>
      </c>
      <c r="J61" s="5">
        <f>COUNTIFS('Résultats en liste'!$B:$B,VLOOKUP($A$2,Tableau4[],2),'Résultats en liste'!$C:$C,$A61,'Résultats en liste'!$D:$D,J$4)</f>
        <v>0</v>
      </c>
      <c r="K61" s="5">
        <f>COUNTIFS('Résultats en liste'!$B:$B,VLOOKUP($A$2,Tableau4[],2),'Résultats en liste'!$C:$C,$A61,'Résultats en liste'!$D:$D,K$4)</f>
        <v>0</v>
      </c>
      <c r="L61" s="5">
        <f>COUNTIFS('Résultats en liste'!$B:$B,VLOOKUP($A$2,Tableau4[],2),'Résultats en liste'!$C:$C,$A61,'Résultats en liste'!$D:$D,L$4)</f>
        <v>0</v>
      </c>
      <c r="M61" s="5">
        <f>COUNTIFS('Résultats en liste'!$B:$B,VLOOKUP($A$2,Tableau4[],2),'Résultats en liste'!$C:$C,$A61,'Résultats en liste'!$D:$D,M$4)</f>
        <v>0</v>
      </c>
      <c r="N61" s="5">
        <f>COUNTIFS('Résultats en liste'!$B:$B,VLOOKUP($A$2,Tableau4[],2),'Résultats en liste'!$C:$C,$A61,'Résultats en liste'!$D:$D,N$4)</f>
        <v>0</v>
      </c>
      <c r="O61" s="5">
        <f>COUNTIFS('Résultats en liste'!$B:$B,VLOOKUP($A$2,Tableau4[],2),'Résultats en liste'!$C:$C,$A61,'Résultats en liste'!$D:$D,O$4)</f>
        <v>0</v>
      </c>
      <c r="P61" s="5">
        <f>COUNTIFS('Résultats en liste'!$B:$B,VLOOKUP($A$2,Tableau4[],2),'Résultats en liste'!$C:$C,$A61,'Résultats en liste'!$D:$D,P$4)</f>
        <v>0</v>
      </c>
      <c r="Q61" s="5">
        <f>COUNTIFS('Résultats en liste'!$B:$B,VLOOKUP($A$2,Tableau4[],2),'Résultats en liste'!$C:$C,$A61,'Résultats en liste'!$D:$D,Q$4)</f>
        <v>0</v>
      </c>
      <c r="R61" s="5">
        <f>COUNTIFS('Résultats en liste'!$B:$B,VLOOKUP($A$2,Tableau4[],2),'Résultats en liste'!$C:$C,$A61,'Résultats en liste'!$D:$D,R$4)</f>
        <v>0</v>
      </c>
      <c r="S61" s="5">
        <f>COUNTIFS('Résultats en liste'!$B:$B,VLOOKUP($A$2,Tableau4[],2),'Résultats en liste'!$C:$C,$A61,'Résultats en liste'!$D:$D,S$4)</f>
        <v>0</v>
      </c>
      <c r="T61" s="5">
        <f>COUNTIFS('Résultats en liste'!$B:$B,VLOOKUP($A$2,Tableau4[],2),'Résultats en liste'!$C:$C,$A61,'Résultats en liste'!$D:$D,T$4)</f>
        <v>0</v>
      </c>
      <c r="U61" s="5">
        <f>COUNTIFS('Résultats en liste'!$B:$B,VLOOKUP($A$2,Tableau4[],2),'Résultats en liste'!$C:$C,$A61,'Résultats en liste'!$D:$D,U$4)</f>
        <v>0</v>
      </c>
      <c r="V61" s="5">
        <f>COUNTIFS('Résultats en liste'!$B:$B,VLOOKUP($A$2,Tableau4[],2),'Résultats en liste'!$C:$C,$A61,'Résultats en liste'!$D:$D,V$4)</f>
        <v>0</v>
      </c>
      <c r="W61" s="5">
        <f>COUNTIFS('Résultats en liste'!$B:$B,VLOOKUP($A$2,Tableau4[],2),'Résultats en liste'!$C:$C,$A61,'Résultats en liste'!$D:$D,W$4)</f>
        <v>0</v>
      </c>
      <c r="X61" s="5">
        <f>COUNTIFS('Résultats en liste'!$B:$B,VLOOKUP($A$2,Tableau4[],2),'Résultats en liste'!$C:$C,$A61,'Résultats en liste'!$D:$D,X$4)</f>
        <v>0</v>
      </c>
      <c r="Y61" s="5">
        <f t="shared" si="0"/>
        <v>0</v>
      </c>
      <c r="Z61" s="5">
        <f t="shared" si="1"/>
        <v>0</v>
      </c>
      <c r="AA61" s="5">
        <f t="shared" si="2"/>
        <v>0</v>
      </c>
      <c r="AB61" s="5">
        <f>COUNTIFS('Résultats en liste'!$B:$B,VLOOKUP($A$2,Tableau4[],2),'Résultats en liste'!C:C,A61,'Résultats en liste'!G:G,1)</f>
        <v>0</v>
      </c>
      <c r="AC61" s="5">
        <f>COUNTIFS('Résultats en liste'!$B:$B,VLOOKUP($A$2,Tableau4[],2),'Résultats en liste'!C:C,A61,'Résultats en liste'!H:H,1)</f>
        <v>0</v>
      </c>
      <c r="AD61" s="5">
        <f t="shared" si="3"/>
        <v>0</v>
      </c>
      <c r="AE61" s="9" t="str">
        <f t="shared" si="4"/>
        <v/>
      </c>
      <c r="AF61" s="5" t="str">
        <f t="array" ref="AF61">IFERROR(MATCH(1,(B61:V61)/(B61:V61),0),"")</f>
        <v/>
      </c>
      <c r="AG61" s="8" t="str">
        <f>IF(AE61="","",IF($A$2="Tous les circuits",INDEX('Résultats en liste'!B:B,MATCH(A61&amp;"_"&amp;AF61,'Résultats en liste'!E:E,0)),$A$2))</f>
        <v/>
      </c>
      <c r="AH61" s="10" t="str">
        <f>IF(AE61="","",INDEX('Résultats en liste'!A:A,MATCH(A61&amp;"_"&amp;AF61&amp;"_"&amp;AG61,'Résultats en liste'!F:F,0)))</f>
        <v/>
      </c>
      <c r="AI61" s="18">
        <f t="shared" ca="1" si="5"/>
        <v>37.0000061</v>
      </c>
      <c r="AJ61" s="18">
        <f t="shared" ca="1" si="6"/>
        <v>78</v>
      </c>
      <c r="AK61" s="18">
        <f t="shared" ca="1" si="7"/>
        <v>8.0000061000000002</v>
      </c>
      <c r="AL61" s="18">
        <f t="shared" ca="1" si="8"/>
        <v>61</v>
      </c>
      <c r="AM61" s="18">
        <f t="shared" ca="1" si="9"/>
        <v>15.0000061</v>
      </c>
      <c r="AN61" s="18">
        <f t="shared" ca="1" si="10"/>
        <v>64</v>
      </c>
      <c r="AO61" s="18">
        <f t="shared" ca="1" si="11"/>
        <v>13.0000061</v>
      </c>
      <c r="AP61" s="18">
        <f t="shared" ca="1" si="12"/>
        <v>64</v>
      </c>
      <c r="AQ61" s="18">
        <f t="shared" ca="1" si="13"/>
        <v>11.0000061</v>
      </c>
      <c r="AR61" s="18">
        <f t="shared" ca="1" si="14"/>
        <v>61</v>
      </c>
      <c r="AS61" s="18">
        <f t="shared" ca="1" si="15"/>
        <v>152.00000610000001</v>
      </c>
      <c r="AT61" s="18">
        <f t="shared" ca="1" si="16"/>
        <v>77</v>
      </c>
    </row>
    <row r="62" spans="1:46" x14ac:dyDescent="0.25">
      <c r="A62" s="7" t="s">
        <v>60</v>
      </c>
      <c r="B62" s="5">
        <f>COUNTIFS('Résultats en liste'!$B:$B,VLOOKUP($A$2,Tableau4[],2),'Résultats en liste'!$C:$C,$A62,'Résultats en liste'!$D:$D,B$4)</f>
        <v>0</v>
      </c>
      <c r="C62" s="5">
        <f>COUNTIFS('Résultats en liste'!$B:$B,VLOOKUP($A$2,Tableau4[],2),'Résultats en liste'!$C:$C,$A62,'Résultats en liste'!$D:$D,C$4)</f>
        <v>0</v>
      </c>
      <c r="D62" s="5">
        <f>COUNTIFS('Résultats en liste'!$B:$B,VLOOKUP($A$2,Tableau4[],2),'Résultats en liste'!$C:$C,$A62,'Résultats en liste'!$D:$D,D$4)</f>
        <v>0</v>
      </c>
      <c r="E62" s="5">
        <f>COUNTIFS('Résultats en liste'!$B:$B,VLOOKUP($A$2,Tableau4[],2),'Résultats en liste'!$C:$C,$A62,'Résultats en liste'!$D:$D,E$4)</f>
        <v>0</v>
      </c>
      <c r="F62" s="5">
        <f>COUNTIFS('Résultats en liste'!$B:$B,VLOOKUP($A$2,Tableau4[],2),'Résultats en liste'!$C:$C,$A62,'Résultats en liste'!$D:$D,F$4)</f>
        <v>0</v>
      </c>
      <c r="G62" s="5">
        <f>COUNTIFS('Résultats en liste'!$B:$B,VLOOKUP($A$2,Tableau4[],2),'Résultats en liste'!$C:$C,$A62,'Résultats en liste'!$D:$D,G$4)</f>
        <v>0</v>
      </c>
      <c r="H62" s="5">
        <f>COUNTIFS('Résultats en liste'!$B:$B,VLOOKUP($A$2,Tableau4[],2),'Résultats en liste'!$C:$C,$A62,'Résultats en liste'!$D:$D,H$4)</f>
        <v>0</v>
      </c>
      <c r="I62" s="5">
        <f>COUNTIFS('Résultats en liste'!$B:$B,VLOOKUP($A$2,Tableau4[],2),'Résultats en liste'!$C:$C,$A62,'Résultats en liste'!$D:$D,I$4)</f>
        <v>0</v>
      </c>
      <c r="J62" s="5">
        <f>COUNTIFS('Résultats en liste'!$B:$B,VLOOKUP($A$2,Tableau4[],2),'Résultats en liste'!$C:$C,$A62,'Résultats en liste'!$D:$D,J$4)</f>
        <v>0</v>
      </c>
      <c r="K62" s="5">
        <f>COUNTIFS('Résultats en liste'!$B:$B,VLOOKUP($A$2,Tableau4[],2),'Résultats en liste'!$C:$C,$A62,'Résultats en liste'!$D:$D,K$4)</f>
        <v>0</v>
      </c>
      <c r="L62" s="5">
        <f>COUNTIFS('Résultats en liste'!$B:$B,VLOOKUP($A$2,Tableau4[],2),'Résultats en liste'!$C:$C,$A62,'Résultats en liste'!$D:$D,L$4)</f>
        <v>0</v>
      </c>
      <c r="M62" s="5">
        <f>COUNTIFS('Résultats en liste'!$B:$B,VLOOKUP($A$2,Tableau4[],2),'Résultats en liste'!$C:$C,$A62,'Résultats en liste'!$D:$D,M$4)</f>
        <v>0</v>
      </c>
      <c r="N62" s="5">
        <f>COUNTIFS('Résultats en liste'!$B:$B,VLOOKUP($A$2,Tableau4[],2),'Résultats en liste'!$C:$C,$A62,'Résultats en liste'!$D:$D,N$4)</f>
        <v>0</v>
      </c>
      <c r="O62" s="5">
        <f>COUNTIFS('Résultats en liste'!$B:$B,VLOOKUP($A$2,Tableau4[],2),'Résultats en liste'!$C:$C,$A62,'Résultats en liste'!$D:$D,O$4)</f>
        <v>0</v>
      </c>
      <c r="P62" s="5">
        <f>COUNTIFS('Résultats en liste'!$B:$B,VLOOKUP($A$2,Tableau4[],2),'Résultats en liste'!$C:$C,$A62,'Résultats en liste'!$D:$D,P$4)</f>
        <v>0</v>
      </c>
      <c r="Q62" s="5">
        <f>COUNTIFS('Résultats en liste'!$B:$B,VLOOKUP($A$2,Tableau4[],2),'Résultats en liste'!$C:$C,$A62,'Résultats en liste'!$D:$D,Q$4)</f>
        <v>0</v>
      </c>
      <c r="R62" s="5">
        <f>COUNTIFS('Résultats en liste'!$B:$B,VLOOKUP($A$2,Tableau4[],2),'Résultats en liste'!$C:$C,$A62,'Résultats en liste'!$D:$D,R$4)</f>
        <v>0</v>
      </c>
      <c r="S62" s="5">
        <f>COUNTIFS('Résultats en liste'!$B:$B,VLOOKUP($A$2,Tableau4[],2),'Résultats en liste'!$C:$C,$A62,'Résultats en liste'!$D:$D,S$4)</f>
        <v>0</v>
      </c>
      <c r="T62" s="5">
        <f>COUNTIFS('Résultats en liste'!$B:$B,VLOOKUP($A$2,Tableau4[],2),'Résultats en liste'!$C:$C,$A62,'Résultats en liste'!$D:$D,T$4)</f>
        <v>0</v>
      </c>
      <c r="U62" s="5">
        <f>COUNTIFS('Résultats en liste'!$B:$B,VLOOKUP($A$2,Tableau4[],2),'Résultats en liste'!$C:$C,$A62,'Résultats en liste'!$D:$D,U$4)</f>
        <v>0</v>
      </c>
      <c r="V62" s="5">
        <f>COUNTIFS('Résultats en liste'!$B:$B,VLOOKUP($A$2,Tableau4[],2),'Résultats en liste'!$C:$C,$A62,'Résultats en liste'!$D:$D,V$4)</f>
        <v>0</v>
      </c>
      <c r="W62" s="5">
        <f>COUNTIFS('Résultats en liste'!$B:$B,VLOOKUP($A$2,Tableau4[],2),'Résultats en liste'!$C:$C,$A62,'Résultats en liste'!$D:$D,W$4)</f>
        <v>0</v>
      </c>
      <c r="X62" s="5">
        <f>COUNTIFS('Résultats en liste'!$B:$B,VLOOKUP($A$2,Tableau4[],2),'Résultats en liste'!$C:$C,$A62,'Résultats en liste'!$D:$D,X$4)</f>
        <v>0</v>
      </c>
      <c r="Y62" s="5">
        <f t="shared" si="0"/>
        <v>0</v>
      </c>
      <c r="Z62" s="5">
        <f t="shared" si="1"/>
        <v>0</v>
      </c>
      <c r="AA62" s="5">
        <f t="shared" si="2"/>
        <v>0</v>
      </c>
      <c r="AB62" s="5">
        <f>COUNTIFS('Résultats en liste'!$B:$B,VLOOKUP($A$2,Tableau4[],2),'Résultats en liste'!C:C,A62,'Résultats en liste'!G:G,1)</f>
        <v>0</v>
      </c>
      <c r="AC62" s="5">
        <f>COUNTIFS('Résultats en liste'!$B:$B,VLOOKUP($A$2,Tableau4[],2),'Résultats en liste'!C:C,A62,'Résultats en liste'!H:H,1)</f>
        <v>0</v>
      </c>
      <c r="AD62" s="5">
        <f t="shared" si="3"/>
        <v>0</v>
      </c>
      <c r="AE62" s="9" t="str">
        <f t="shared" si="4"/>
        <v/>
      </c>
      <c r="AF62" s="5" t="str">
        <f t="array" ref="AF62">IFERROR(MATCH(1,(B62:V62)/(B62:V62),0),"")</f>
        <v/>
      </c>
      <c r="AG62" s="8" t="str">
        <f>IF(AE62="","",IF($A$2="Tous les circuits",INDEX('Résultats en liste'!B:B,MATCH(A62&amp;"_"&amp;AF62,'Résultats en liste'!E:E,0)),$A$2))</f>
        <v/>
      </c>
      <c r="AH62" s="10" t="str">
        <f>IF(AE62="","",INDEX('Résultats en liste'!A:A,MATCH(A62&amp;"_"&amp;AF62&amp;"_"&amp;AG62,'Résultats en liste'!F:F,0)))</f>
        <v/>
      </c>
      <c r="AI62" s="18">
        <f t="shared" ca="1" si="5"/>
        <v>37.000006200000001</v>
      </c>
      <c r="AJ62" s="18">
        <f t="shared" ca="1" si="6"/>
        <v>79</v>
      </c>
      <c r="AK62" s="18">
        <f t="shared" ca="1" si="7"/>
        <v>8.0000061999999996</v>
      </c>
      <c r="AL62" s="18">
        <f t="shared" ca="1" si="8"/>
        <v>62</v>
      </c>
      <c r="AM62" s="18">
        <f t="shared" ca="1" si="9"/>
        <v>15.0000062</v>
      </c>
      <c r="AN62" s="18">
        <f t="shared" ca="1" si="10"/>
        <v>65</v>
      </c>
      <c r="AO62" s="18">
        <f t="shared" ca="1" si="11"/>
        <v>13.0000062</v>
      </c>
      <c r="AP62" s="18">
        <f t="shared" ca="1" si="12"/>
        <v>65</v>
      </c>
      <c r="AQ62" s="18">
        <f t="shared" ca="1" si="13"/>
        <v>11.0000062</v>
      </c>
      <c r="AR62" s="18">
        <f t="shared" ca="1" si="14"/>
        <v>62</v>
      </c>
      <c r="AS62" s="18">
        <f t="shared" ca="1" si="15"/>
        <v>152.0000062</v>
      </c>
      <c r="AT62" s="18">
        <f t="shared" ca="1" si="16"/>
        <v>78</v>
      </c>
    </row>
    <row r="63" spans="1:46" x14ac:dyDescent="0.25">
      <c r="A63" s="7" t="s">
        <v>102</v>
      </c>
      <c r="B63" s="5">
        <f>COUNTIFS('Résultats en liste'!$B:$B,VLOOKUP($A$2,Tableau4[],2),'Résultats en liste'!$C:$C,$A63,'Résultats en liste'!$D:$D,B$4)</f>
        <v>0</v>
      </c>
      <c r="C63" s="5">
        <f>COUNTIFS('Résultats en liste'!$B:$B,VLOOKUP($A$2,Tableau4[],2),'Résultats en liste'!$C:$C,$A63,'Résultats en liste'!$D:$D,C$4)</f>
        <v>0</v>
      </c>
      <c r="D63" s="5">
        <f>COUNTIFS('Résultats en liste'!$B:$B,VLOOKUP($A$2,Tableau4[],2),'Résultats en liste'!$C:$C,$A63,'Résultats en liste'!$D:$D,D$4)</f>
        <v>0</v>
      </c>
      <c r="E63" s="5">
        <f>COUNTIFS('Résultats en liste'!$B:$B,VLOOKUP($A$2,Tableau4[],2),'Résultats en liste'!$C:$C,$A63,'Résultats en liste'!$D:$D,E$4)</f>
        <v>0</v>
      </c>
      <c r="F63" s="5">
        <f>COUNTIFS('Résultats en liste'!$B:$B,VLOOKUP($A$2,Tableau4[],2),'Résultats en liste'!$C:$C,$A63,'Résultats en liste'!$D:$D,F$4)</f>
        <v>0</v>
      </c>
      <c r="G63" s="5">
        <f>COUNTIFS('Résultats en liste'!$B:$B,VLOOKUP($A$2,Tableau4[],2),'Résultats en liste'!$C:$C,$A63,'Résultats en liste'!$D:$D,G$4)</f>
        <v>0</v>
      </c>
      <c r="H63" s="5">
        <f>COUNTIFS('Résultats en liste'!$B:$B,VLOOKUP($A$2,Tableau4[],2),'Résultats en liste'!$C:$C,$A63,'Résultats en liste'!$D:$D,H$4)</f>
        <v>0</v>
      </c>
      <c r="I63" s="5">
        <f>COUNTIFS('Résultats en liste'!$B:$B,VLOOKUP($A$2,Tableau4[],2),'Résultats en liste'!$C:$C,$A63,'Résultats en liste'!$D:$D,I$4)</f>
        <v>0</v>
      </c>
      <c r="J63" s="5">
        <f>COUNTIFS('Résultats en liste'!$B:$B,VLOOKUP($A$2,Tableau4[],2),'Résultats en liste'!$C:$C,$A63,'Résultats en liste'!$D:$D,J$4)</f>
        <v>0</v>
      </c>
      <c r="K63" s="5">
        <f>COUNTIFS('Résultats en liste'!$B:$B,VLOOKUP($A$2,Tableau4[],2),'Résultats en liste'!$C:$C,$A63,'Résultats en liste'!$D:$D,K$4)</f>
        <v>0</v>
      </c>
      <c r="L63" s="5">
        <f>COUNTIFS('Résultats en liste'!$B:$B,VLOOKUP($A$2,Tableau4[],2),'Résultats en liste'!$C:$C,$A63,'Résultats en liste'!$D:$D,L$4)</f>
        <v>0</v>
      </c>
      <c r="M63" s="5">
        <f>COUNTIFS('Résultats en liste'!$B:$B,VLOOKUP($A$2,Tableau4[],2),'Résultats en liste'!$C:$C,$A63,'Résultats en liste'!$D:$D,M$4)</f>
        <v>0</v>
      </c>
      <c r="N63" s="5">
        <f>COUNTIFS('Résultats en liste'!$B:$B,VLOOKUP($A$2,Tableau4[],2),'Résultats en liste'!$C:$C,$A63,'Résultats en liste'!$D:$D,N$4)</f>
        <v>0</v>
      </c>
      <c r="O63" s="5">
        <f>COUNTIFS('Résultats en liste'!$B:$B,VLOOKUP($A$2,Tableau4[],2),'Résultats en liste'!$C:$C,$A63,'Résultats en liste'!$D:$D,O$4)</f>
        <v>0</v>
      </c>
      <c r="P63" s="5">
        <f>COUNTIFS('Résultats en liste'!$B:$B,VLOOKUP($A$2,Tableau4[],2),'Résultats en liste'!$C:$C,$A63,'Résultats en liste'!$D:$D,P$4)</f>
        <v>0</v>
      </c>
      <c r="Q63" s="5">
        <f>COUNTIFS('Résultats en liste'!$B:$B,VLOOKUP($A$2,Tableau4[],2),'Résultats en liste'!$C:$C,$A63,'Résultats en liste'!$D:$D,Q$4)</f>
        <v>0</v>
      </c>
      <c r="R63" s="5">
        <f>COUNTIFS('Résultats en liste'!$B:$B,VLOOKUP($A$2,Tableau4[],2),'Résultats en liste'!$C:$C,$A63,'Résultats en liste'!$D:$D,R$4)</f>
        <v>0</v>
      </c>
      <c r="S63" s="5">
        <f>COUNTIFS('Résultats en liste'!$B:$B,VLOOKUP($A$2,Tableau4[],2),'Résultats en liste'!$C:$C,$A63,'Résultats en liste'!$D:$D,S$4)</f>
        <v>0</v>
      </c>
      <c r="T63" s="5">
        <f>COUNTIFS('Résultats en liste'!$B:$B,VLOOKUP($A$2,Tableau4[],2),'Résultats en liste'!$C:$C,$A63,'Résultats en liste'!$D:$D,T$4)</f>
        <v>0</v>
      </c>
      <c r="U63" s="5">
        <f>COUNTIFS('Résultats en liste'!$B:$B,VLOOKUP($A$2,Tableau4[],2),'Résultats en liste'!$C:$C,$A63,'Résultats en liste'!$D:$D,U$4)</f>
        <v>0</v>
      </c>
      <c r="V63" s="5">
        <f>COUNTIFS('Résultats en liste'!$B:$B,VLOOKUP($A$2,Tableau4[],2),'Résultats en liste'!$C:$C,$A63,'Résultats en liste'!$D:$D,V$4)</f>
        <v>0</v>
      </c>
      <c r="W63" s="5">
        <f>COUNTIFS('Résultats en liste'!$B:$B,VLOOKUP($A$2,Tableau4[],2),'Résultats en liste'!$C:$C,$A63,'Résultats en liste'!$D:$D,W$4)</f>
        <v>0</v>
      </c>
      <c r="X63" s="5">
        <f>COUNTIFS('Résultats en liste'!$B:$B,VLOOKUP($A$2,Tableau4[],2),'Résultats en liste'!$C:$C,$A63,'Résultats en liste'!$D:$D,X$4)</f>
        <v>0</v>
      </c>
      <c r="Y63" s="5">
        <f t="shared" si="0"/>
        <v>0</v>
      </c>
      <c r="Z63" s="5">
        <f t="shared" si="1"/>
        <v>0</v>
      </c>
      <c r="AA63" s="5">
        <f t="shared" si="2"/>
        <v>0</v>
      </c>
      <c r="AB63" s="5">
        <f>COUNTIFS('Résultats en liste'!$B:$B,VLOOKUP($A$2,Tableau4[],2),'Résultats en liste'!C:C,A63,'Résultats en liste'!G:G,1)</f>
        <v>0</v>
      </c>
      <c r="AC63" s="5">
        <f>COUNTIFS('Résultats en liste'!$B:$B,VLOOKUP($A$2,Tableau4[],2),'Résultats en liste'!C:C,A63,'Résultats en liste'!H:H,1)</f>
        <v>0</v>
      </c>
      <c r="AD63" s="5">
        <f t="shared" si="3"/>
        <v>0</v>
      </c>
      <c r="AE63" s="9" t="str">
        <f t="shared" si="4"/>
        <v/>
      </c>
      <c r="AF63" s="5" t="str">
        <f t="array" ref="AF63">IFERROR(MATCH(1,(B63:V63)/(B63:V63),0),"")</f>
        <v/>
      </c>
      <c r="AG63" s="8" t="str">
        <f>IF(AE63="","",IF($A$2="Tous les circuits",INDEX('Résultats en liste'!B:B,MATCH(A63&amp;"_"&amp;AF63,'Résultats en liste'!E:E,0)),$A$2))</f>
        <v/>
      </c>
      <c r="AH63" s="10" t="str">
        <f>IF(AE63="","",INDEX('Résultats en liste'!A:A,MATCH(A63&amp;"_"&amp;AF63&amp;"_"&amp;AG63,'Résultats en liste'!F:F,0)))</f>
        <v/>
      </c>
      <c r="AI63" s="18">
        <f t="shared" ca="1" si="5"/>
        <v>37.000006300000003</v>
      </c>
      <c r="AJ63" s="18">
        <f t="shared" ca="1" si="6"/>
        <v>80</v>
      </c>
      <c r="AK63" s="18">
        <f t="shared" ca="1" si="7"/>
        <v>8.0000063000000008</v>
      </c>
      <c r="AL63" s="18">
        <f t="shared" ca="1" si="8"/>
        <v>63</v>
      </c>
      <c r="AM63" s="18">
        <f t="shared" ca="1" si="9"/>
        <v>15.000006300000001</v>
      </c>
      <c r="AN63" s="18">
        <f t="shared" ca="1" si="10"/>
        <v>66</v>
      </c>
      <c r="AO63" s="18">
        <f t="shared" ca="1" si="11"/>
        <v>13.000006300000001</v>
      </c>
      <c r="AP63" s="18">
        <f t="shared" ca="1" si="12"/>
        <v>66</v>
      </c>
      <c r="AQ63" s="18">
        <f t="shared" ca="1" si="13"/>
        <v>11.000006300000001</v>
      </c>
      <c r="AR63" s="18">
        <f t="shared" ca="1" si="14"/>
        <v>63</v>
      </c>
      <c r="AS63" s="18">
        <f t="shared" ca="1" si="15"/>
        <v>152.0000063</v>
      </c>
      <c r="AT63" s="18">
        <f t="shared" ca="1" si="16"/>
        <v>79</v>
      </c>
    </row>
    <row r="64" spans="1:46" x14ac:dyDescent="0.25">
      <c r="A64" s="7" t="s">
        <v>12</v>
      </c>
      <c r="B64" s="5">
        <f>COUNTIFS('Résultats en liste'!$B:$B,VLOOKUP($A$2,Tableau4[],2),'Résultats en liste'!$C:$C,$A64,'Résultats en liste'!$D:$D,B$4)</f>
        <v>0</v>
      </c>
      <c r="C64" s="5">
        <f>COUNTIFS('Résultats en liste'!$B:$B,VLOOKUP($A$2,Tableau4[],2),'Résultats en liste'!$C:$C,$A64,'Résultats en liste'!$D:$D,C$4)</f>
        <v>0</v>
      </c>
      <c r="D64" s="5">
        <f>COUNTIFS('Résultats en liste'!$B:$B,VLOOKUP($A$2,Tableau4[],2),'Résultats en liste'!$C:$C,$A64,'Résultats en liste'!$D:$D,D$4)</f>
        <v>0</v>
      </c>
      <c r="E64" s="5">
        <f>COUNTIFS('Résultats en liste'!$B:$B,VLOOKUP($A$2,Tableau4[],2),'Résultats en liste'!$C:$C,$A64,'Résultats en liste'!$D:$D,E$4)</f>
        <v>0</v>
      </c>
      <c r="F64" s="5">
        <f>COUNTIFS('Résultats en liste'!$B:$B,VLOOKUP($A$2,Tableau4[],2),'Résultats en liste'!$C:$C,$A64,'Résultats en liste'!$D:$D,F$4)</f>
        <v>0</v>
      </c>
      <c r="G64" s="5">
        <f>COUNTIFS('Résultats en liste'!$B:$B,VLOOKUP($A$2,Tableau4[],2),'Résultats en liste'!$C:$C,$A64,'Résultats en liste'!$D:$D,G$4)</f>
        <v>3</v>
      </c>
      <c r="H64" s="5">
        <f>COUNTIFS('Résultats en liste'!$B:$B,VLOOKUP($A$2,Tableau4[],2),'Résultats en liste'!$C:$C,$A64,'Résultats en liste'!$D:$D,H$4)</f>
        <v>0</v>
      </c>
      <c r="I64" s="5">
        <f>COUNTIFS('Résultats en liste'!$B:$B,VLOOKUP($A$2,Tableau4[],2),'Résultats en liste'!$C:$C,$A64,'Résultats en liste'!$D:$D,I$4)</f>
        <v>0</v>
      </c>
      <c r="J64" s="5">
        <f>COUNTIFS('Résultats en liste'!$B:$B,VLOOKUP($A$2,Tableau4[],2),'Résultats en liste'!$C:$C,$A64,'Résultats en liste'!$D:$D,J$4)</f>
        <v>3</v>
      </c>
      <c r="K64" s="5">
        <f>COUNTIFS('Résultats en liste'!$B:$B,VLOOKUP($A$2,Tableau4[],2),'Résultats en liste'!$C:$C,$A64,'Résultats en liste'!$D:$D,K$4)</f>
        <v>1</v>
      </c>
      <c r="L64" s="5">
        <f>COUNTIFS('Résultats en liste'!$B:$B,VLOOKUP($A$2,Tableau4[],2),'Résultats en liste'!$C:$C,$A64,'Résultats en liste'!$D:$D,L$4)</f>
        <v>1</v>
      </c>
      <c r="M64" s="5">
        <f>COUNTIFS('Résultats en liste'!$B:$B,VLOOKUP($A$2,Tableau4[],2),'Résultats en liste'!$C:$C,$A64,'Résultats en liste'!$D:$D,M$4)</f>
        <v>2</v>
      </c>
      <c r="N64" s="5">
        <f>COUNTIFS('Résultats en liste'!$B:$B,VLOOKUP($A$2,Tableau4[],2),'Résultats en liste'!$C:$C,$A64,'Résultats en liste'!$D:$D,N$4)</f>
        <v>1</v>
      </c>
      <c r="O64" s="5">
        <f>COUNTIFS('Résultats en liste'!$B:$B,VLOOKUP($A$2,Tableau4[],2),'Résultats en liste'!$C:$C,$A64,'Résultats en liste'!$D:$D,O$4)</f>
        <v>0</v>
      </c>
      <c r="P64" s="5">
        <f>COUNTIFS('Résultats en liste'!$B:$B,VLOOKUP($A$2,Tableau4[],2),'Résultats en liste'!$C:$C,$A64,'Résultats en liste'!$D:$D,P$4)</f>
        <v>1</v>
      </c>
      <c r="Q64" s="5">
        <f>COUNTIFS('Résultats en liste'!$B:$B,VLOOKUP($A$2,Tableau4[],2),'Résultats en liste'!$C:$C,$A64,'Résultats en liste'!$D:$D,Q$4)</f>
        <v>2</v>
      </c>
      <c r="R64" s="5">
        <f>COUNTIFS('Résultats en liste'!$B:$B,VLOOKUP($A$2,Tableau4[],2),'Résultats en liste'!$C:$C,$A64,'Résultats en liste'!$D:$D,R$4)</f>
        <v>0</v>
      </c>
      <c r="S64" s="5">
        <f>COUNTIFS('Résultats en liste'!$B:$B,VLOOKUP($A$2,Tableau4[],2),'Résultats en liste'!$C:$C,$A64,'Résultats en liste'!$D:$D,S$4)</f>
        <v>0</v>
      </c>
      <c r="T64" s="5">
        <f>COUNTIFS('Résultats en liste'!$B:$B,VLOOKUP($A$2,Tableau4[],2),'Résultats en liste'!$C:$C,$A64,'Résultats en liste'!$D:$D,T$4)</f>
        <v>0</v>
      </c>
      <c r="U64" s="5">
        <f>COUNTIFS('Résultats en liste'!$B:$B,VLOOKUP($A$2,Tableau4[],2),'Résultats en liste'!$C:$C,$A64,'Résultats en liste'!$D:$D,U$4)</f>
        <v>0</v>
      </c>
      <c r="V64" s="5">
        <f>COUNTIFS('Résultats en liste'!$B:$B,VLOOKUP($A$2,Tableau4[],2),'Résultats en liste'!$C:$C,$A64,'Résultats en liste'!$D:$D,V$4)</f>
        <v>0</v>
      </c>
      <c r="W64" s="5">
        <f>COUNTIFS('Résultats en liste'!$B:$B,VLOOKUP($A$2,Tableau4[],2),'Résultats en liste'!$C:$C,$A64,'Résultats en liste'!$D:$D,W$4)</f>
        <v>0</v>
      </c>
      <c r="X64" s="5">
        <f>COUNTIFS('Résultats en liste'!$B:$B,VLOOKUP($A$2,Tableau4[],2),'Résultats en liste'!$C:$C,$A64,'Résultats en liste'!$D:$D,X$4)</f>
        <v>0</v>
      </c>
      <c r="Y64" s="5">
        <f t="shared" si="0"/>
        <v>14</v>
      </c>
      <c r="Z64" s="5">
        <f t="shared" si="1"/>
        <v>0</v>
      </c>
      <c r="AA64" s="5">
        <f t="shared" si="2"/>
        <v>0</v>
      </c>
      <c r="AB64" s="5">
        <f>COUNTIFS('Résultats en liste'!$B:$B,VLOOKUP($A$2,Tableau4[],2),'Résultats en liste'!C:C,A64,'Résultats en liste'!G:G,1)</f>
        <v>0</v>
      </c>
      <c r="AC64" s="5">
        <f>COUNTIFS('Résultats en liste'!$B:$B,VLOOKUP($A$2,Tableau4[],2),'Résultats en liste'!C:C,A64,'Résultats en liste'!H:H,1)</f>
        <v>2</v>
      </c>
      <c r="AD64" s="5">
        <f t="shared" si="3"/>
        <v>0</v>
      </c>
      <c r="AE64" s="9">
        <f t="shared" si="4"/>
        <v>10.714285714285714</v>
      </c>
      <c r="AF64" s="5">
        <f t="array" ref="AF64">IFERROR(MATCH(1,(B64:V64)/(B64:V64),0),"")</f>
        <v>6</v>
      </c>
      <c r="AG64" s="8" t="str">
        <f>IF(AE64="","",IF($A$2="Tous les circuits",INDEX('Résultats en liste'!B:B,MATCH(A64&amp;"_"&amp;AF64,'Résultats en liste'!E:E,0)),$A$2))</f>
        <v>Suzuka</v>
      </c>
      <c r="AH64" s="10">
        <f>IF(AE64="","",INDEX('Résultats en liste'!A:A,MATCH(A64&amp;"_"&amp;AF64&amp;"_"&amp;AG64,'Résultats en liste'!F:F,0)))</f>
        <v>43401</v>
      </c>
      <c r="AI64" s="18">
        <f t="shared" ca="1" si="5"/>
        <v>9.0000064000000002</v>
      </c>
      <c r="AJ64" s="18">
        <f t="shared" ca="1" si="6"/>
        <v>11</v>
      </c>
      <c r="AK64" s="18">
        <f t="shared" ca="1" si="7"/>
        <v>8.0000064000000002</v>
      </c>
      <c r="AL64" s="18">
        <f t="shared" ca="1" si="8"/>
        <v>64</v>
      </c>
      <c r="AM64" s="18">
        <f t="shared" ca="1" si="9"/>
        <v>15.0000064</v>
      </c>
      <c r="AN64" s="18">
        <f t="shared" ca="1" si="10"/>
        <v>67</v>
      </c>
      <c r="AO64" s="18">
        <f t="shared" ca="1" si="11"/>
        <v>13.0000064</v>
      </c>
      <c r="AP64" s="18">
        <f t="shared" ca="1" si="12"/>
        <v>67</v>
      </c>
      <c r="AQ64" s="18">
        <f t="shared" ca="1" si="13"/>
        <v>2.0000064000000002</v>
      </c>
      <c r="AR64" s="18">
        <f t="shared" ca="1" si="14"/>
        <v>4</v>
      </c>
      <c r="AS64" s="18">
        <f t="shared" ca="1" si="15"/>
        <v>22.0000064</v>
      </c>
      <c r="AT64" s="18">
        <f t="shared" ca="1" si="16"/>
        <v>22</v>
      </c>
    </row>
    <row r="65" spans="1:46" x14ac:dyDescent="0.25">
      <c r="A65" s="7" t="s">
        <v>69</v>
      </c>
      <c r="B65" s="5">
        <f>COUNTIFS('Résultats en liste'!$B:$B,VLOOKUP($A$2,Tableau4[],2),'Résultats en liste'!$C:$C,$A65,'Résultats en liste'!$D:$D,B$4)</f>
        <v>0</v>
      </c>
      <c r="C65" s="5">
        <f>COUNTIFS('Résultats en liste'!$B:$B,VLOOKUP($A$2,Tableau4[],2),'Résultats en liste'!$C:$C,$A65,'Résultats en liste'!$D:$D,C$4)</f>
        <v>0</v>
      </c>
      <c r="D65" s="5">
        <f>COUNTIFS('Résultats en liste'!$B:$B,VLOOKUP($A$2,Tableau4[],2),'Résultats en liste'!$C:$C,$A65,'Résultats en liste'!$D:$D,D$4)</f>
        <v>0</v>
      </c>
      <c r="E65" s="5">
        <f>COUNTIFS('Résultats en liste'!$B:$B,VLOOKUP($A$2,Tableau4[],2),'Résultats en liste'!$C:$C,$A65,'Résultats en liste'!$D:$D,E$4)</f>
        <v>0</v>
      </c>
      <c r="F65" s="5">
        <f>COUNTIFS('Résultats en liste'!$B:$B,VLOOKUP($A$2,Tableau4[],2),'Résultats en liste'!$C:$C,$A65,'Résultats en liste'!$D:$D,F$4)</f>
        <v>0</v>
      </c>
      <c r="G65" s="5">
        <f>COUNTIFS('Résultats en liste'!$B:$B,VLOOKUP($A$2,Tableau4[],2),'Résultats en liste'!$C:$C,$A65,'Résultats en liste'!$D:$D,G$4)</f>
        <v>0</v>
      </c>
      <c r="H65" s="5">
        <f>COUNTIFS('Résultats en liste'!$B:$B,VLOOKUP($A$2,Tableau4[],2),'Résultats en liste'!$C:$C,$A65,'Résultats en liste'!$D:$D,H$4)</f>
        <v>0</v>
      </c>
      <c r="I65" s="5">
        <f>COUNTIFS('Résultats en liste'!$B:$B,VLOOKUP($A$2,Tableau4[],2),'Résultats en liste'!$C:$C,$A65,'Résultats en liste'!$D:$D,I$4)</f>
        <v>0</v>
      </c>
      <c r="J65" s="5">
        <f>COUNTIFS('Résultats en liste'!$B:$B,VLOOKUP($A$2,Tableau4[],2),'Résultats en liste'!$C:$C,$A65,'Résultats en liste'!$D:$D,J$4)</f>
        <v>0</v>
      </c>
      <c r="K65" s="5">
        <f>COUNTIFS('Résultats en liste'!$B:$B,VLOOKUP($A$2,Tableau4[],2),'Résultats en liste'!$C:$C,$A65,'Résultats en liste'!$D:$D,K$4)</f>
        <v>0</v>
      </c>
      <c r="L65" s="5">
        <f>COUNTIFS('Résultats en liste'!$B:$B,VLOOKUP($A$2,Tableau4[],2),'Résultats en liste'!$C:$C,$A65,'Résultats en liste'!$D:$D,L$4)</f>
        <v>0</v>
      </c>
      <c r="M65" s="5">
        <f>COUNTIFS('Résultats en liste'!$B:$B,VLOOKUP($A$2,Tableau4[],2),'Résultats en liste'!$C:$C,$A65,'Résultats en liste'!$D:$D,M$4)</f>
        <v>0</v>
      </c>
      <c r="N65" s="5">
        <f>COUNTIFS('Résultats en liste'!$B:$B,VLOOKUP($A$2,Tableau4[],2),'Résultats en liste'!$C:$C,$A65,'Résultats en liste'!$D:$D,N$4)</f>
        <v>0</v>
      </c>
      <c r="O65" s="5">
        <f>COUNTIFS('Résultats en liste'!$B:$B,VLOOKUP($A$2,Tableau4[],2),'Résultats en liste'!$C:$C,$A65,'Résultats en liste'!$D:$D,O$4)</f>
        <v>0</v>
      </c>
      <c r="P65" s="5">
        <f>COUNTIFS('Résultats en liste'!$B:$B,VLOOKUP($A$2,Tableau4[],2),'Résultats en liste'!$C:$C,$A65,'Résultats en liste'!$D:$D,P$4)</f>
        <v>0</v>
      </c>
      <c r="Q65" s="5">
        <f>COUNTIFS('Résultats en liste'!$B:$B,VLOOKUP($A$2,Tableau4[],2),'Résultats en liste'!$C:$C,$A65,'Résultats en liste'!$D:$D,Q$4)</f>
        <v>0</v>
      </c>
      <c r="R65" s="5">
        <f>COUNTIFS('Résultats en liste'!$B:$B,VLOOKUP($A$2,Tableau4[],2),'Résultats en liste'!$C:$C,$A65,'Résultats en liste'!$D:$D,R$4)</f>
        <v>0</v>
      </c>
      <c r="S65" s="5">
        <f>COUNTIFS('Résultats en liste'!$B:$B,VLOOKUP($A$2,Tableau4[],2),'Résultats en liste'!$C:$C,$A65,'Résultats en liste'!$D:$D,S$4)</f>
        <v>0</v>
      </c>
      <c r="T65" s="5">
        <f>COUNTIFS('Résultats en liste'!$B:$B,VLOOKUP($A$2,Tableau4[],2),'Résultats en liste'!$C:$C,$A65,'Résultats en liste'!$D:$D,T$4)</f>
        <v>0</v>
      </c>
      <c r="U65" s="5">
        <f>COUNTIFS('Résultats en liste'!$B:$B,VLOOKUP($A$2,Tableau4[],2),'Résultats en liste'!$C:$C,$A65,'Résultats en liste'!$D:$D,U$4)</f>
        <v>0</v>
      </c>
      <c r="V65" s="5">
        <f>COUNTIFS('Résultats en liste'!$B:$B,VLOOKUP($A$2,Tableau4[],2),'Résultats en liste'!$C:$C,$A65,'Résultats en liste'!$D:$D,V$4)</f>
        <v>0</v>
      </c>
      <c r="W65" s="5">
        <f>COUNTIFS('Résultats en liste'!$B:$B,VLOOKUP($A$2,Tableau4[],2),'Résultats en liste'!$C:$C,$A65,'Résultats en liste'!$D:$D,W$4)</f>
        <v>0</v>
      </c>
      <c r="X65" s="5">
        <f>COUNTIFS('Résultats en liste'!$B:$B,VLOOKUP($A$2,Tableau4[],2),'Résultats en liste'!$C:$C,$A65,'Résultats en liste'!$D:$D,X$4)</f>
        <v>0</v>
      </c>
      <c r="Y65" s="5">
        <f t="shared" si="0"/>
        <v>0</v>
      </c>
      <c r="Z65" s="5">
        <f t="shared" si="1"/>
        <v>0</v>
      </c>
      <c r="AA65" s="5">
        <f t="shared" si="2"/>
        <v>0</v>
      </c>
      <c r="AB65" s="5">
        <f>COUNTIFS('Résultats en liste'!$B:$B,VLOOKUP($A$2,Tableau4[],2),'Résultats en liste'!C:C,A65,'Résultats en liste'!G:G,1)</f>
        <v>0</v>
      </c>
      <c r="AC65" s="5">
        <f>COUNTIFS('Résultats en liste'!$B:$B,VLOOKUP($A$2,Tableau4[],2),'Résultats en liste'!C:C,A65,'Résultats en liste'!H:H,1)</f>
        <v>0</v>
      </c>
      <c r="AD65" s="5">
        <f t="shared" si="3"/>
        <v>0</v>
      </c>
      <c r="AE65" s="9" t="str">
        <f t="shared" si="4"/>
        <v/>
      </c>
      <c r="AF65" s="5" t="str">
        <f t="array" ref="AF65">IFERROR(MATCH(1,(B65:V65)/(B65:V65),0),"")</f>
        <v/>
      </c>
      <c r="AG65" s="8" t="str">
        <f>IF(AE65="","",IF($A$2="Tous les circuits",INDEX('Résultats en liste'!B:B,MATCH(A65&amp;"_"&amp;AF65,'Résultats en liste'!E:E,0)),$A$2))</f>
        <v/>
      </c>
      <c r="AH65" s="10" t="str">
        <f>IF(AE65="","",INDEX('Résultats en liste'!A:A,MATCH(A65&amp;"_"&amp;AF65&amp;"_"&amp;AG65,'Résultats en liste'!F:F,0)))</f>
        <v/>
      </c>
      <c r="AI65" s="18">
        <f t="shared" ca="1" si="5"/>
        <v>37.000006499999998</v>
      </c>
      <c r="AJ65" s="18">
        <f t="shared" ca="1" si="6"/>
        <v>81</v>
      </c>
      <c r="AK65" s="18">
        <f t="shared" ca="1" si="7"/>
        <v>8.0000064999999996</v>
      </c>
      <c r="AL65" s="18">
        <f t="shared" ca="1" si="8"/>
        <v>65</v>
      </c>
      <c r="AM65" s="18">
        <f t="shared" ca="1" si="9"/>
        <v>15.0000065</v>
      </c>
      <c r="AN65" s="18">
        <f t="shared" ca="1" si="10"/>
        <v>68</v>
      </c>
      <c r="AO65" s="18">
        <f t="shared" ca="1" si="11"/>
        <v>13.0000065</v>
      </c>
      <c r="AP65" s="18">
        <f t="shared" ca="1" si="12"/>
        <v>68</v>
      </c>
      <c r="AQ65" s="18">
        <f t="shared" ca="1" si="13"/>
        <v>11.0000065</v>
      </c>
      <c r="AR65" s="18">
        <f t="shared" ca="1" si="14"/>
        <v>64</v>
      </c>
      <c r="AS65" s="18">
        <f t="shared" ca="1" si="15"/>
        <v>152.00000650000001</v>
      </c>
      <c r="AT65" s="18">
        <f t="shared" ca="1" si="16"/>
        <v>80</v>
      </c>
    </row>
    <row r="66" spans="1:46" x14ac:dyDescent="0.25">
      <c r="A66" s="7" t="s">
        <v>133</v>
      </c>
      <c r="B66" s="5">
        <f>COUNTIFS('Résultats en liste'!$B:$B,VLOOKUP($A$2,Tableau4[],2),'Résultats en liste'!$C:$C,$A66,'Résultats en liste'!$D:$D,B$4)</f>
        <v>0</v>
      </c>
      <c r="C66" s="5">
        <f>COUNTIFS('Résultats en liste'!$B:$B,VLOOKUP($A$2,Tableau4[],2),'Résultats en liste'!$C:$C,$A66,'Résultats en liste'!$D:$D,C$4)</f>
        <v>0</v>
      </c>
      <c r="D66" s="5">
        <f>COUNTIFS('Résultats en liste'!$B:$B,VLOOKUP($A$2,Tableau4[],2),'Résultats en liste'!$C:$C,$A66,'Résultats en liste'!$D:$D,D$4)</f>
        <v>0</v>
      </c>
      <c r="E66" s="5">
        <f>COUNTIFS('Résultats en liste'!$B:$B,VLOOKUP($A$2,Tableau4[],2),'Résultats en liste'!$C:$C,$A66,'Résultats en liste'!$D:$D,E$4)</f>
        <v>0</v>
      </c>
      <c r="F66" s="5">
        <f>COUNTIFS('Résultats en liste'!$B:$B,VLOOKUP($A$2,Tableau4[],2),'Résultats en liste'!$C:$C,$A66,'Résultats en liste'!$D:$D,F$4)</f>
        <v>0</v>
      </c>
      <c r="G66" s="5">
        <f>COUNTIFS('Résultats en liste'!$B:$B,VLOOKUP($A$2,Tableau4[],2),'Résultats en liste'!$C:$C,$A66,'Résultats en liste'!$D:$D,G$4)</f>
        <v>0</v>
      </c>
      <c r="H66" s="5">
        <f>COUNTIFS('Résultats en liste'!$B:$B,VLOOKUP($A$2,Tableau4[],2),'Résultats en liste'!$C:$C,$A66,'Résultats en liste'!$D:$D,H$4)</f>
        <v>0</v>
      </c>
      <c r="I66" s="5">
        <f>COUNTIFS('Résultats en liste'!$B:$B,VLOOKUP($A$2,Tableau4[],2),'Résultats en liste'!$C:$C,$A66,'Résultats en liste'!$D:$D,I$4)</f>
        <v>0</v>
      </c>
      <c r="J66" s="5">
        <f>COUNTIFS('Résultats en liste'!$B:$B,VLOOKUP($A$2,Tableau4[],2),'Résultats en liste'!$C:$C,$A66,'Résultats en liste'!$D:$D,J$4)</f>
        <v>0</v>
      </c>
      <c r="K66" s="5">
        <f>COUNTIFS('Résultats en liste'!$B:$B,VLOOKUP($A$2,Tableau4[],2),'Résultats en liste'!$C:$C,$A66,'Résultats en liste'!$D:$D,K$4)</f>
        <v>0</v>
      </c>
      <c r="L66" s="5">
        <f>COUNTIFS('Résultats en liste'!$B:$B,VLOOKUP($A$2,Tableau4[],2),'Résultats en liste'!$C:$C,$A66,'Résultats en liste'!$D:$D,L$4)</f>
        <v>0</v>
      </c>
      <c r="M66" s="5">
        <f>COUNTIFS('Résultats en liste'!$B:$B,VLOOKUP($A$2,Tableau4[],2),'Résultats en liste'!$C:$C,$A66,'Résultats en liste'!$D:$D,M$4)</f>
        <v>0</v>
      </c>
      <c r="N66" s="5">
        <f>COUNTIFS('Résultats en liste'!$B:$B,VLOOKUP($A$2,Tableau4[],2),'Résultats en liste'!$C:$C,$A66,'Résultats en liste'!$D:$D,N$4)</f>
        <v>0</v>
      </c>
      <c r="O66" s="5">
        <f>COUNTIFS('Résultats en liste'!$B:$B,VLOOKUP($A$2,Tableau4[],2),'Résultats en liste'!$C:$C,$A66,'Résultats en liste'!$D:$D,O$4)</f>
        <v>0</v>
      </c>
      <c r="P66" s="5">
        <f>COUNTIFS('Résultats en liste'!$B:$B,VLOOKUP($A$2,Tableau4[],2),'Résultats en liste'!$C:$C,$A66,'Résultats en liste'!$D:$D,P$4)</f>
        <v>0</v>
      </c>
      <c r="Q66" s="5">
        <f>COUNTIFS('Résultats en liste'!$B:$B,VLOOKUP($A$2,Tableau4[],2),'Résultats en liste'!$C:$C,$A66,'Résultats en liste'!$D:$D,Q$4)</f>
        <v>0</v>
      </c>
      <c r="R66" s="5">
        <f>COUNTIFS('Résultats en liste'!$B:$B,VLOOKUP($A$2,Tableau4[],2),'Résultats en liste'!$C:$C,$A66,'Résultats en liste'!$D:$D,R$4)</f>
        <v>0</v>
      </c>
      <c r="S66" s="5">
        <f>COUNTIFS('Résultats en liste'!$B:$B,VLOOKUP($A$2,Tableau4[],2),'Résultats en liste'!$C:$C,$A66,'Résultats en liste'!$D:$D,S$4)</f>
        <v>0</v>
      </c>
      <c r="T66" s="5">
        <f>COUNTIFS('Résultats en liste'!$B:$B,VLOOKUP($A$2,Tableau4[],2),'Résultats en liste'!$C:$C,$A66,'Résultats en liste'!$D:$D,T$4)</f>
        <v>0</v>
      </c>
      <c r="U66" s="5">
        <f>COUNTIFS('Résultats en liste'!$B:$B,VLOOKUP($A$2,Tableau4[],2),'Résultats en liste'!$C:$C,$A66,'Résultats en liste'!$D:$D,U$4)</f>
        <v>0</v>
      </c>
      <c r="V66" s="5">
        <f>COUNTIFS('Résultats en liste'!$B:$B,VLOOKUP($A$2,Tableau4[],2),'Résultats en liste'!$C:$C,$A66,'Résultats en liste'!$D:$D,V$4)</f>
        <v>0</v>
      </c>
      <c r="W66" s="5">
        <f>COUNTIFS('Résultats en liste'!$B:$B,VLOOKUP($A$2,Tableau4[],2),'Résultats en liste'!$C:$C,$A66,'Résultats en liste'!$D:$D,W$4)</f>
        <v>0</v>
      </c>
      <c r="X66" s="5">
        <f>COUNTIFS('Résultats en liste'!$B:$B,VLOOKUP($A$2,Tableau4[],2),'Résultats en liste'!$C:$C,$A66,'Résultats en liste'!$D:$D,X$4)</f>
        <v>0</v>
      </c>
      <c r="Y66" s="5">
        <f t="shared" si="0"/>
        <v>0</v>
      </c>
      <c r="Z66" s="5">
        <f t="shared" si="1"/>
        <v>0</v>
      </c>
      <c r="AA66" s="5">
        <f t="shared" si="2"/>
        <v>0</v>
      </c>
      <c r="AB66" s="5">
        <f>COUNTIFS('Résultats en liste'!$B:$B,VLOOKUP($A$2,Tableau4[],2),'Résultats en liste'!C:C,A66,'Résultats en liste'!G:G,1)</f>
        <v>0</v>
      </c>
      <c r="AC66" s="5">
        <f>COUNTIFS('Résultats en liste'!$B:$B,VLOOKUP($A$2,Tableau4[],2),'Résultats en liste'!C:C,A66,'Résultats en liste'!H:H,1)</f>
        <v>0</v>
      </c>
      <c r="AD66" s="5">
        <f t="shared" si="3"/>
        <v>0</v>
      </c>
      <c r="AE66" s="9" t="str">
        <f t="shared" si="4"/>
        <v/>
      </c>
      <c r="AF66" s="5" t="str">
        <f t="array" ref="AF66">IFERROR(MATCH(1,(B66:V66)/(B66:V66),0),"")</f>
        <v/>
      </c>
      <c r="AG66" s="8" t="str">
        <f>IF(AE66="","",IF($A$2="Tous les circuits",INDEX('Résultats en liste'!B:B,MATCH(A66&amp;"_"&amp;AF66,'Résultats en liste'!E:E,0)),$A$2))</f>
        <v/>
      </c>
      <c r="AH66" s="10" t="str">
        <f>IF(AE66="","",INDEX('Résultats en liste'!A:A,MATCH(A66&amp;"_"&amp;AF66&amp;"_"&amp;AG66,'Résultats en liste'!F:F,0)))</f>
        <v/>
      </c>
      <c r="AI66" s="18">
        <f t="shared" ca="1" si="5"/>
        <v>37.000006599999999</v>
      </c>
      <c r="AJ66" s="18">
        <f t="shared" ca="1" si="6"/>
        <v>82</v>
      </c>
      <c r="AK66" s="18">
        <f t="shared" ca="1" si="7"/>
        <v>8.0000066000000007</v>
      </c>
      <c r="AL66" s="18">
        <f t="shared" ca="1" si="8"/>
        <v>66</v>
      </c>
      <c r="AM66" s="18">
        <f t="shared" ca="1" si="9"/>
        <v>15.000006600000001</v>
      </c>
      <c r="AN66" s="18">
        <f t="shared" ca="1" si="10"/>
        <v>69</v>
      </c>
      <c r="AO66" s="18">
        <f t="shared" ca="1" si="11"/>
        <v>13.000006600000001</v>
      </c>
      <c r="AP66" s="18">
        <f t="shared" ca="1" si="12"/>
        <v>69</v>
      </c>
      <c r="AQ66" s="18">
        <f t="shared" ca="1" si="13"/>
        <v>11.000006600000001</v>
      </c>
      <c r="AR66" s="18">
        <f t="shared" ca="1" si="14"/>
        <v>65</v>
      </c>
      <c r="AS66" s="18">
        <f t="shared" ca="1" si="15"/>
        <v>152.00000660000001</v>
      </c>
      <c r="AT66" s="18">
        <f t="shared" ca="1" si="16"/>
        <v>81</v>
      </c>
    </row>
    <row r="67" spans="1:46" x14ac:dyDescent="0.25">
      <c r="A67" s="7" t="s">
        <v>48</v>
      </c>
      <c r="B67" s="5">
        <f>COUNTIFS('Résultats en liste'!$B:$B,VLOOKUP($A$2,Tableau4[],2),'Résultats en liste'!$C:$C,$A67,'Résultats en liste'!$D:$D,B$4)</f>
        <v>0</v>
      </c>
      <c r="C67" s="5">
        <f>COUNTIFS('Résultats en liste'!$B:$B,VLOOKUP($A$2,Tableau4[],2),'Résultats en liste'!$C:$C,$A67,'Résultats en liste'!$D:$D,C$4)</f>
        <v>0</v>
      </c>
      <c r="D67" s="5">
        <f>COUNTIFS('Résultats en liste'!$B:$B,VLOOKUP($A$2,Tableau4[],2),'Résultats en liste'!$C:$C,$A67,'Résultats en liste'!$D:$D,D$4)</f>
        <v>0</v>
      </c>
      <c r="E67" s="5">
        <f>COUNTIFS('Résultats en liste'!$B:$B,VLOOKUP($A$2,Tableau4[],2),'Résultats en liste'!$C:$C,$A67,'Résultats en liste'!$D:$D,E$4)</f>
        <v>0</v>
      </c>
      <c r="F67" s="5">
        <f>COUNTIFS('Résultats en liste'!$B:$B,VLOOKUP($A$2,Tableau4[],2),'Résultats en liste'!$C:$C,$A67,'Résultats en liste'!$D:$D,F$4)</f>
        <v>0</v>
      </c>
      <c r="G67" s="5">
        <f>COUNTIFS('Résultats en liste'!$B:$B,VLOOKUP($A$2,Tableau4[],2),'Résultats en liste'!$C:$C,$A67,'Résultats en liste'!$D:$D,G$4)</f>
        <v>0</v>
      </c>
      <c r="H67" s="5">
        <f>COUNTIFS('Résultats en liste'!$B:$B,VLOOKUP($A$2,Tableau4[],2),'Résultats en liste'!$C:$C,$A67,'Résultats en liste'!$D:$D,H$4)</f>
        <v>0</v>
      </c>
      <c r="I67" s="5">
        <f>COUNTIFS('Résultats en liste'!$B:$B,VLOOKUP($A$2,Tableau4[],2),'Résultats en liste'!$C:$C,$A67,'Résultats en liste'!$D:$D,I$4)</f>
        <v>0</v>
      </c>
      <c r="J67" s="5">
        <f>COUNTIFS('Résultats en liste'!$B:$B,VLOOKUP($A$2,Tableau4[],2),'Résultats en liste'!$C:$C,$A67,'Résultats en liste'!$D:$D,J$4)</f>
        <v>0</v>
      </c>
      <c r="K67" s="5">
        <f>COUNTIFS('Résultats en liste'!$B:$B,VLOOKUP($A$2,Tableau4[],2),'Résultats en liste'!$C:$C,$A67,'Résultats en liste'!$D:$D,K$4)</f>
        <v>0</v>
      </c>
      <c r="L67" s="5">
        <f>COUNTIFS('Résultats en liste'!$B:$B,VLOOKUP($A$2,Tableau4[],2),'Résultats en liste'!$C:$C,$A67,'Résultats en liste'!$D:$D,L$4)</f>
        <v>0</v>
      </c>
      <c r="M67" s="5">
        <f>COUNTIFS('Résultats en liste'!$B:$B,VLOOKUP($A$2,Tableau4[],2),'Résultats en liste'!$C:$C,$A67,'Résultats en liste'!$D:$D,M$4)</f>
        <v>0</v>
      </c>
      <c r="N67" s="5">
        <f>COUNTIFS('Résultats en liste'!$B:$B,VLOOKUP($A$2,Tableau4[],2),'Résultats en liste'!$C:$C,$A67,'Résultats en liste'!$D:$D,N$4)</f>
        <v>0</v>
      </c>
      <c r="O67" s="5">
        <f>COUNTIFS('Résultats en liste'!$B:$B,VLOOKUP($A$2,Tableau4[],2),'Résultats en liste'!$C:$C,$A67,'Résultats en liste'!$D:$D,O$4)</f>
        <v>0</v>
      </c>
      <c r="P67" s="5">
        <f>COUNTIFS('Résultats en liste'!$B:$B,VLOOKUP($A$2,Tableau4[],2),'Résultats en liste'!$C:$C,$A67,'Résultats en liste'!$D:$D,P$4)</f>
        <v>0</v>
      </c>
      <c r="Q67" s="5">
        <f>COUNTIFS('Résultats en liste'!$B:$B,VLOOKUP($A$2,Tableau4[],2),'Résultats en liste'!$C:$C,$A67,'Résultats en liste'!$D:$D,Q$4)</f>
        <v>0</v>
      </c>
      <c r="R67" s="5">
        <f>COUNTIFS('Résultats en liste'!$B:$B,VLOOKUP($A$2,Tableau4[],2),'Résultats en liste'!$C:$C,$A67,'Résultats en liste'!$D:$D,R$4)</f>
        <v>0</v>
      </c>
      <c r="S67" s="5">
        <f>COUNTIFS('Résultats en liste'!$B:$B,VLOOKUP($A$2,Tableau4[],2),'Résultats en liste'!$C:$C,$A67,'Résultats en liste'!$D:$D,S$4)</f>
        <v>0</v>
      </c>
      <c r="T67" s="5">
        <f>COUNTIFS('Résultats en liste'!$B:$B,VLOOKUP($A$2,Tableau4[],2),'Résultats en liste'!$C:$C,$A67,'Résultats en liste'!$D:$D,T$4)</f>
        <v>0</v>
      </c>
      <c r="U67" s="5">
        <f>COUNTIFS('Résultats en liste'!$B:$B,VLOOKUP($A$2,Tableau4[],2),'Résultats en liste'!$C:$C,$A67,'Résultats en liste'!$D:$D,U$4)</f>
        <v>0</v>
      </c>
      <c r="V67" s="5">
        <f>COUNTIFS('Résultats en liste'!$B:$B,VLOOKUP($A$2,Tableau4[],2),'Résultats en liste'!$C:$C,$A67,'Résultats en liste'!$D:$D,V$4)</f>
        <v>0</v>
      </c>
      <c r="W67" s="5">
        <f>COUNTIFS('Résultats en liste'!$B:$B,VLOOKUP($A$2,Tableau4[],2),'Résultats en liste'!$C:$C,$A67,'Résultats en liste'!$D:$D,W$4)</f>
        <v>0</v>
      </c>
      <c r="X67" s="5">
        <f>COUNTIFS('Résultats en liste'!$B:$B,VLOOKUP($A$2,Tableau4[],2),'Résultats en liste'!$C:$C,$A67,'Résultats en liste'!$D:$D,X$4)</f>
        <v>0</v>
      </c>
      <c r="Y67" s="5">
        <f t="shared" si="0"/>
        <v>0</v>
      </c>
      <c r="Z67" s="5">
        <f t="shared" si="1"/>
        <v>0</v>
      </c>
      <c r="AA67" s="5">
        <f t="shared" si="2"/>
        <v>0</v>
      </c>
      <c r="AB67" s="5">
        <f>COUNTIFS('Résultats en liste'!$B:$B,VLOOKUP($A$2,Tableau4[],2),'Résultats en liste'!C:C,A67,'Résultats en liste'!G:G,1)</f>
        <v>0</v>
      </c>
      <c r="AC67" s="5">
        <f>COUNTIFS('Résultats en liste'!$B:$B,VLOOKUP($A$2,Tableau4[],2),'Résultats en liste'!C:C,A67,'Résultats en liste'!H:H,1)</f>
        <v>0</v>
      </c>
      <c r="AD67" s="5">
        <f t="shared" si="3"/>
        <v>0</v>
      </c>
      <c r="AE67" s="9" t="str">
        <f t="shared" si="4"/>
        <v/>
      </c>
      <c r="AF67" s="5" t="str">
        <f t="array" ref="AF67">IFERROR(MATCH(1,(B67:V67)/(B67:V67),0),"")</f>
        <v/>
      </c>
      <c r="AG67" s="8" t="str">
        <f>IF(AE67="","",IF($A$2="Tous les circuits",INDEX('Résultats en liste'!B:B,MATCH(A67&amp;"_"&amp;AF67,'Résultats en liste'!E:E,0)),$A$2))</f>
        <v/>
      </c>
      <c r="AH67" s="10" t="str">
        <f>IF(AE67="","",INDEX('Résultats en liste'!A:A,MATCH(A67&amp;"_"&amp;AF67&amp;"_"&amp;AG67,'Résultats en liste'!F:F,0)))</f>
        <v/>
      </c>
      <c r="AI67" s="18">
        <f t="shared" ca="1" si="5"/>
        <v>37.0000067</v>
      </c>
      <c r="AJ67" s="18">
        <f t="shared" ca="1" si="6"/>
        <v>83</v>
      </c>
      <c r="AK67" s="18">
        <f t="shared" ca="1" si="7"/>
        <v>8.0000067000000001</v>
      </c>
      <c r="AL67" s="18">
        <f t="shared" ca="1" si="8"/>
        <v>67</v>
      </c>
      <c r="AM67" s="18">
        <f t="shared" ca="1" si="9"/>
        <v>15.0000067</v>
      </c>
      <c r="AN67" s="18">
        <f t="shared" ca="1" si="10"/>
        <v>70</v>
      </c>
      <c r="AO67" s="18">
        <f t="shared" ca="1" si="11"/>
        <v>13.0000067</v>
      </c>
      <c r="AP67" s="18">
        <f t="shared" ca="1" si="12"/>
        <v>70</v>
      </c>
      <c r="AQ67" s="18">
        <f t="shared" ca="1" si="13"/>
        <v>11.0000067</v>
      </c>
      <c r="AR67" s="18">
        <f t="shared" ca="1" si="14"/>
        <v>66</v>
      </c>
      <c r="AS67" s="18">
        <f t="shared" ca="1" si="15"/>
        <v>152.0000067</v>
      </c>
      <c r="AT67" s="18">
        <f t="shared" ca="1" si="16"/>
        <v>82</v>
      </c>
    </row>
    <row r="68" spans="1:46" x14ac:dyDescent="0.25">
      <c r="A68" s="7" t="s">
        <v>20</v>
      </c>
      <c r="B68" s="5">
        <f>COUNTIFS('Résultats en liste'!$B:$B,VLOOKUP($A$2,Tableau4[],2),'Résultats en liste'!$C:$C,$A68,'Résultats en liste'!$D:$D,B$4)</f>
        <v>0</v>
      </c>
      <c r="C68" s="5">
        <f>COUNTIFS('Résultats en liste'!$B:$B,VLOOKUP($A$2,Tableau4[],2),'Résultats en liste'!$C:$C,$A68,'Résultats en liste'!$D:$D,C$4)</f>
        <v>0</v>
      </c>
      <c r="D68" s="5">
        <f>COUNTIFS('Résultats en liste'!$B:$B,VLOOKUP($A$2,Tableau4[],2),'Résultats en liste'!$C:$C,$A68,'Résultats en liste'!$D:$D,D$4)</f>
        <v>0</v>
      </c>
      <c r="E68" s="5">
        <f>COUNTIFS('Résultats en liste'!$B:$B,VLOOKUP($A$2,Tableau4[],2),'Résultats en liste'!$C:$C,$A68,'Résultats en liste'!$D:$D,E$4)</f>
        <v>0</v>
      </c>
      <c r="F68" s="5">
        <f>COUNTIFS('Résultats en liste'!$B:$B,VLOOKUP($A$2,Tableau4[],2),'Résultats en liste'!$C:$C,$A68,'Résultats en liste'!$D:$D,F$4)</f>
        <v>0</v>
      </c>
      <c r="G68" s="5">
        <f>COUNTIFS('Résultats en liste'!$B:$B,VLOOKUP($A$2,Tableau4[],2),'Résultats en liste'!$C:$C,$A68,'Résultats en liste'!$D:$D,G$4)</f>
        <v>0</v>
      </c>
      <c r="H68" s="5">
        <f>COUNTIFS('Résultats en liste'!$B:$B,VLOOKUP($A$2,Tableau4[],2),'Résultats en liste'!$C:$C,$A68,'Résultats en liste'!$D:$D,H$4)</f>
        <v>1</v>
      </c>
      <c r="I68" s="5">
        <f>COUNTIFS('Résultats en liste'!$B:$B,VLOOKUP($A$2,Tableau4[],2),'Résultats en liste'!$C:$C,$A68,'Résultats en liste'!$D:$D,I$4)</f>
        <v>0</v>
      </c>
      <c r="J68" s="5">
        <f>COUNTIFS('Résultats en liste'!$B:$B,VLOOKUP($A$2,Tableau4[],2),'Résultats en liste'!$C:$C,$A68,'Résultats en liste'!$D:$D,J$4)</f>
        <v>0</v>
      </c>
      <c r="K68" s="5">
        <f>COUNTIFS('Résultats en liste'!$B:$B,VLOOKUP($A$2,Tableau4[],2),'Résultats en liste'!$C:$C,$A68,'Résultats en liste'!$D:$D,K$4)</f>
        <v>0</v>
      </c>
      <c r="L68" s="5">
        <f>COUNTIFS('Résultats en liste'!$B:$B,VLOOKUP($A$2,Tableau4[],2),'Résultats en liste'!$C:$C,$A68,'Résultats en liste'!$D:$D,L$4)</f>
        <v>1</v>
      </c>
      <c r="M68" s="5">
        <f>COUNTIFS('Résultats en liste'!$B:$B,VLOOKUP($A$2,Tableau4[],2),'Résultats en liste'!$C:$C,$A68,'Résultats en liste'!$D:$D,M$4)</f>
        <v>0</v>
      </c>
      <c r="N68" s="5">
        <f>COUNTIFS('Résultats en liste'!$B:$B,VLOOKUP($A$2,Tableau4[],2),'Résultats en liste'!$C:$C,$A68,'Résultats en liste'!$D:$D,N$4)</f>
        <v>0</v>
      </c>
      <c r="O68" s="5">
        <f>COUNTIFS('Résultats en liste'!$B:$B,VLOOKUP($A$2,Tableau4[],2),'Résultats en liste'!$C:$C,$A68,'Résultats en liste'!$D:$D,O$4)</f>
        <v>0</v>
      </c>
      <c r="P68" s="5">
        <f>COUNTIFS('Résultats en liste'!$B:$B,VLOOKUP($A$2,Tableau4[],2),'Résultats en liste'!$C:$C,$A68,'Résultats en liste'!$D:$D,P$4)</f>
        <v>0</v>
      </c>
      <c r="Q68" s="5">
        <f>COUNTIFS('Résultats en liste'!$B:$B,VLOOKUP($A$2,Tableau4[],2),'Résultats en liste'!$C:$C,$A68,'Résultats en liste'!$D:$D,Q$4)</f>
        <v>0</v>
      </c>
      <c r="R68" s="5">
        <f>COUNTIFS('Résultats en liste'!$B:$B,VLOOKUP($A$2,Tableau4[],2),'Résultats en liste'!$C:$C,$A68,'Résultats en liste'!$D:$D,R$4)</f>
        <v>0</v>
      </c>
      <c r="S68" s="5">
        <f>COUNTIFS('Résultats en liste'!$B:$B,VLOOKUP($A$2,Tableau4[],2),'Résultats en liste'!$C:$C,$A68,'Résultats en liste'!$D:$D,S$4)</f>
        <v>0</v>
      </c>
      <c r="T68" s="5">
        <f>COUNTIFS('Résultats en liste'!$B:$B,VLOOKUP($A$2,Tableau4[],2),'Résultats en liste'!$C:$C,$A68,'Résultats en liste'!$D:$D,T$4)</f>
        <v>0</v>
      </c>
      <c r="U68" s="5">
        <f>COUNTIFS('Résultats en liste'!$B:$B,VLOOKUP($A$2,Tableau4[],2),'Résultats en liste'!$C:$C,$A68,'Résultats en liste'!$D:$D,U$4)</f>
        <v>0</v>
      </c>
      <c r="V68" s="5">
        <f>COUNTIFS('Résultats en liste'!$B:$B,VLOOKUP($A$2,Tableau4[],2),'Résultats en liste'!$C:$C,$A68,'Résultats en liste'!$D:$D,V$4)</f>
        <v>0</v>
      </c>
      <c r="W68" s="5">
        <f>COUNTIFS('Résultats en liste'!$B:$B,VLOOKUP($A$2,Tableau4[],2),'Résultats en liste'!$C:$C,$A68,'Résultats en liste'!$D:$D,W$4)</f>
        <v>0</v>
      </c>
      <c r="X68" s="5">
        <f>COUNTIFS('Résultats en liste'!$B:$B,VLOOKUP($A$2,Tableau4[],2),'Résultats en liste'!$C:$C,$A68,'Résultats en liste'!$D:$D,X$4)</f>
        <v>0</v>
      </c>
      <c r="Y68" s="5">
        <f t="shared" si="0"/>
        <v>2</v>
      </c>
      <c r="Z68" s="5">
        <f t="shared" si="1"/>
        <v>0</v>
      </c>
      <c r="AA68" s="5">
        <f t="shared" si="2"/>
        <v>0</v>
      </c>
      <c r="AB68" s="5">
        <f>COUNTIFS('Résultats en liste'!$B:$B,VLOOKUP($A$2,Tableau4[],2),'Résultats en liste'!C:C,A68,'Résultats en liste'!G:G,1)</f>
        <v>0</v>
      </c>
      <c r="AC68" s="5">
        <f>COUNTIFS('Résultats en liste'!$B:$B,VLOOKUP($A$2,Tableau4[],2),'Résultats en liste'!C:C,A68,'Résultats en liste'!H:H,1)</f>
        <v>0</v>
      </c>
      <c r="AD68" s="5">
        <f t="shared" si="3"/>
        <v>0</v>
      </c>
      <c r="AE68" s="9">
        <f t="shared" si="4"/>
        <v>9</v>
      </c>
      <c r="AF68" s="5">
        <f t="array" ref="AF68">IFERROR(MATCH(1,(B68:V68)/(B68:V68),0),"")</f>
        <v>7</v>
      </c>
      <c r="AG68" s="8" t="str">
        <f>IF(AE68="","",IF($A$2="Tous les circuits",INDEX('Résultats en liste'!B:B,MATCH(A68&amp;"_"&amp;AF68,'Résultats en liste'!E:E,0)),$A$2))</f>
        <v>Suzuka</v>
      </c>
      <c r="AH68" s="10">
        <f>IF(AE68="","",INDEX('Résultats en liste'!A:A,MATCH(A68&amp;"_"&amp;AF68&amp;"_"&amp;AG68,'Résultats en liste'!F:F,0)))</f>
        <v>43576</v>
      </c>
      <c r="AI68" s="18">
        <f t="shared" ca="1" si="5"/>
        <v>27.000006800000001</v>
      </c>
      <c r="AJ68" s="18">
        <f t="shared" ca="1" si="6"/>
        <v>30</v>
      </c>
      <c r="AK68" s="18">
        <f t="shared" ca="1" si="7"/>
        <v>8.0000067999999995</v>
      </c>
      <c r="AL68" s="18">
        <f t="shared" ca="1" si="8"/>
        <v>68</v>
      </c>
      <c r="AM68" s="18">
        <f t="shared" ca="1" si="9"/>
        <v>15.0000068</v>
      </c>
      <c r="AN68" s="18">
        <f t="shared" ca="1" si="10"/>
        <v>71</v>
      </c>
      <c r="AO68" s="18">
        <f t="shared" ca="1" si="11"/>
        <v>13.0000068</v>
      </c>
      <c r="AP68" s="18">
        <f t="shared" ca="1" si="12"/>
        <v>71</v>
      </c>
      <c r="AQ68" s="18">
        <f t="shared" ca="1" si="13"/>
        <v>11.0000068</v>
      </c>
      <c r="AR68" s="18">
        <f t="shared" ca="1" si="14"/>
        <v>67</v>
      </c>
      <c r="AS68" s="18">
        <f t="shared" ca="1" si="15"/>
        <v>17.000006800000001</v>
      </c>
      <c r="AT68" s="18">
        <f t="shared" ca="1" si="16"/>
        <v>17</v>
      </c>
    </row>
    <row r="69" spans="1:46" x14ac:dyDescent="0.25">
      <c r="A69" s="7" t="s">
        <v>85</v>
      </c>
      <c r="B69" s="5">
        <f>COUNTIFS('Résultats en liste'!$B:$B,VLOOKUP($A$2,Tableau4[],2),'Résultats en liste'!$C:$C,$A69,'Résultats en liste'!$D:$D,B$4)</f>
        <v>0</v>
      </c>
      <c r="C69" s="5">
        <f>COUNTIFS('Résultats en liste'!$B:$B,VLOOKUP($A$2,Tableau4[],2),'Résultats en liste'!$C:$C,$A69,'Résultats en liste'!$D:$D,C$4)</f>
        <v>0</v>
      </c>
      <c r="D69" s="5">
        <f>COUNTIFS('Résultats en liste'!$B:$B,VLOOKUP($A$2,Tableau4[],2),'Résultats en liste'!$C:$C,$A69,'Résultats en liste'!$D:$D,D$4)</f>
        <v>0</v>
      </c>
      <c r="E69" s="5">
        <f>COUNTIFS('Résultats en liste'!$B:$B,VLOOKUP($A$2,Tableau4[],2),'Résultats en liste'!$C:$C,$A69,'Résultats en liste'!$D:$D,E$4)</f>
        <v>0</v>
      </c>
      <c r="F69" s="5">
        <f>COUNTIFS('Résultats en liste'!$B:$B,VLOOKUP($A$2,Tableau4[],2),'Résultats en liste'!$C:$C,$A69,'Résultats en liste'!$D:$D,F$4)</f>
        <v>0</v>
      </c>
      <c r="G69" s="5">
        <f>COUNTIFS('Résultats en liste'!$B:$B,VLOOKUP($A$2,Tableau4[],2),'Résultats en liste'!$C:$C,$A69,'Résultats en liste'!$D:$D,G$4)</f>
        <v>0</v>
      </c>
      <c r="H69" s="5">
        <f>COUNTIFS('Résultats en liste'!$B:$B,VLOOKUP($A$2,Tableau4[],2),'Résultats en liste'!$C:$C,$A69,'Résultats en liste'!$D:$D,H$4)</f>
        <v>0</v>
      </c>
      <c r="I69" s="5">
        <f>COUNTIFS('Résultats en liste'!$B:$B,VLOOKUP($A$2,Tableau4[],2),'Résultats en liste'!$C:$C,$A69,'Résultats en liste'!$D:$D,I$4)</f>
        <v>0</v>
      </c>
      <c r="J69" s="5">
        <f>COUNTIFS('Résultats en liste'!$B:$B,VLOOKUP($A$2,Tableau4[],2),'Résultats en liste'!$C:$C,$A69,'Résultats en liste'!$D:$D,J$4)</f>
        <v>0</v>
      </c>
      <c r="K69" s="5">
        <f>COUNTIFS('Résultats en liste'!$B:$B,VLOOKUP($A$2,Tableau4[],2),'Résultats en liste'!$C:$C,$A69,'Résultats en liste'!$D:$D,K$4)</f>
        <v>0</v>
      </c>
      <c r="L69" s="5">
        <f>COUNTIFS('Résultats en liste'!$B:$B,VLOOKUP($A$2,Tableau4[],2),'Résultats en liste'!$C:$C,$A69,'Résultats en liste'!$D:$D,L$4)</f>
        <v>0</v>
      </c>
      <c r="M69" s="5">
        <f>COUNTIFS('Résultats en liste'!$B:$B,VLOOKUP($A$2,Tableau4[],2),'Résultats en liste'!$C:$C,$A69,'Résultats en liste'!$D:$D,M$4)</f>
        <v>0</v>
      </c>
      <c r="N69" s="5">
        <f>COUNTIFS('Résultats en liste'!$B:$B,VLOOKUP($A$2,Tableau4[],2),'Résultats en liste'!$C:$C,$A69,'Résultats en liste'!$D:$D,N$4)</f>
        <v>0</v>
      </c>
      <c r="O69" s="5">
        <f>COUNTIFS('Résultats en liste'!$B:$B,VLOOKUP($A$2,Tableau4[],2),'Résultats en liste'!$C:$C,$A69,'Résultats en liste'!$D:$D,O$4)</f>
        <v>0</v>
      </c>
      <c r="P69" s="5">
        <f>COUNTIFS('Résultats en liste'!$B:$B,VLOOKUP($A$2,Tableau4[],2),'Résultats en liste'!$C:$C,$A69,'Résultats en liste'!$D:$D,P$4)</f>
        <v>0</v>
      </c>
      <c r="Q69" s="5">
        <f>COUNTIFS('Résultats en liste'!$B:$B,VLOOKUP($A$2,Tableau4[],2),'Résultats en liste'!$C:$C,$A69,'Résultats en liste'!$D:$D,Q$4)</f>
        <v>0</v>
      </c>
      <c r="R69" s="5">
        <f>COUNTIFS('Résultats en liste'!$B:$B,VLOOKUP($A$2,Tableau4[],2),'Résultats en liste'!$C:$C,$A69,'Résultats en liste'!$D:$D,R$4)</f>
        <v>0</v>
      </c>
      <c r="S69" s="5">
        <f>COUNTIFS('Résultats en liste'!$B:$B,VLOOKUP($A$2,Tableau4[],2),'Résultats en liste'!$C:$C,$A69,'Résultats en liste'!$D:$D,S$4)</f>
        <v>0</v>
      </c>
      <c r="T69" s="5">
        <f>COUNTIFS('Résultats en liste'!$B:$B,VLOOKUP($A$2,Tableau4[],2),'Résultats en liste'!$C:$C,$A69,'Résultats en liste'!$D:$D,T$4)</f>
        <v>0</v>
      </c>
      <c r="U69" s="5">
        <f>COUNTIFS('Résultats en liste'!$B:$B,VLOOKUP($A$2,Tableau4[],2),'Résultats en liste'!$C:$C,$A69,'Résultats en liste'!$D:$D,U$4)</f>
        <v>0</v>
      </c>
      <c r="V69" s="5">
        <f>COUNTIFS('Résultats en liste'!$B:$B,VLOOKUP($A$2,Tableau4[],2),'Résultats en liste'!$C:$C,$A69,'Résultats en liste'!$D:$D,V$4)</f>
        <v>0</v>
      </c>
      <c r="W69" s="5">
        <f>COUNTIFS('Résultats en liste'!$B:$B,VLOOKUP($A$2,Tableau4[],2),'Résultats en liste'!$C:$C,$A69,'Résultats en liste'!$D:$D,W$4)</f>
        <v>0</v>
      </c>
      <c r="X69" s="5">
        <f>COUNTIFS('Résultats en liste'!$B:$B,VLOOKUP($A$2,Tableau4[],2),'Résultats en liste'!$C:$C,$A69,'Résultats en liste'!$D:$D,X$4)</f>
        <v>0</v>
      </c>
      <c r="Y69" s="5">
        <f t="shared" si="0"/>
        <v>0</v>
      </c>
      <c r="Z69" s="5">
        <f t="shared" si="1"/>
        <v>0</v>
      </c>
      <c r="AA69" s="5">
        <f t="shared" si="2"/>
        <v>0</v>
      </c>
      <c r="AB69" s="5">
        <f>COUNTIFS('Résultats en liste'!$B:$B,VLOOKUP($A$2,Tableau4[],2),'Résultats en liste'!C:C,A69,'Résultats en liste'!G:G,1)</f>
        <v>0</v>
      </c>
      <c r="AC69" s="5">
        <f>COUNTIFS('Résultats en liste'!$B:$B,VLOOKUP($A$2,Tableau4[],2),'Résultats en liste'!C:C,A69,'Résultats en liste'!H:H,1)</f>
        <v>0</v>
      </c>
      <c r="AD69" s="5">
        <f t="shared" si="3"/>
        <v>0</v>
      </c>
      <c r="AE69" s="9" t="str">
        <f t="shared" si="4"/>
        <v/>
      </c>
      <c r="AF69" s="5" t="str">
        <f t="array" ref="AF69">IFERROR(MATCH(1,(B69:V69)/(B69:V69),0),"")</f>
        <v/>
      </c>
      <c r="AG69" s="8" t="str">
        <f>IF(AE69="","",IF($A$2="Tous les circuits",INDEX('Résultats en liste'!B:B,MATCH(A69&amp;"_"&amp;AF69,'Résultats en liste'!E:E,0)),$A$2))</f>
        <v/>
      </c>
      <c r="AH69" s="10" t="str">
        <f>IF(AE69="","",INDEX('Résultats en liste'!A:A,MATCH(A69&amp;"_"&amp;AF69&amp;"_"&amp;AG69,'Résultats en liste'!F:F,0)))</f>
        <v/>
      </c>
      <c r="AI69" s="18">
        <f t="shared" ca="1" si="5"/>
        <v>37.000006900000002</v>
      </c>
      <c r="AJ69" s="18">
        <f t="shared" ca="1" si="6"/>
        <v>84</v>
      </c>
      <c r="AK69" s="18">
        <f t="shared" ca="1" si="7"/>
        <v>8.0000069000000007</v>
      </c>
      <c r="AL69" s="18">
        <f t="shared" ca="1" si="8"/>
        <v>69</v>
      </c>
      <c r="AM69" s="18">
        <f t="shared" ca="1" si="9"/>
        <v>15.000006900000001</v>
      </c>
      <c r="AN69" s="18">
        <f t="shared" ca="1" si="10"/>
        <v>72</v>
      </c>
      <c r="AO69" s="18">
        <f t="shared" ca="1" si="11"/>
        <v>13.000006900000001</v>
      </c>
      <c r="AP69" s="18">
        <f t="shared" ca="1" si="12"/>
        <v>72</v>
      </c>
      <c r="AQ69" s="18">
        <f t="shared" ca="1" si="13"/>
        <v>11.000006900000001</v>
      </c>
      <c r="AR69" s="18">
        <f t="shared" ca="1" si="14"/>
        <v>68</v>
      </c>
      <c r="AS69" s="18">
        <f t="shared" ca="1" si="15"/>
        <v>152.00000689999999</v>
      </c>
      <c r="AT69" s="18">
        <f t="shared" ca="1" si="16"/>
        <v>83</v>
      </c>
    </row>
    <row r="70" spans="1:46" x14ac:dyDescent="0.25">
      <c r="A70" s="7" t="s">
        <v>89</v>
      </c>
      <c r="B70" s="5">
        <f>COUNTIFS('Résultats en liste'!$B:$B,VLOOKUP($A$2,Tableau4[],2),'Résultats en liste'!$C:$C,$A70,'Résultats en liste'!$D:$D,B$4)</f>
        <v>0</v>
      </c>
      <c r="C70" s="5">
        <f>COUNTIFS('Résultats en liste'!$B:$B,VLOOKUP($A$2,Tableau4[],2),'Résultats en liste'!$C:$C,$A70,'Résultats en liste'!$D:$D,C$4)</f>
        <v>0</v>
      </c>
      <c r="D70" s="5">
        <f>COUNTIFS('Résultats en liste'!$B:$B,VLOOKUP($A$2,Tableau4[],2),'Résultats en liste'!$C:$C,$A70,'Résultats en liste'!$D:$D,D$4)</f>
        <v>0</v>
      </c>
      <c r="E70" s="5">
        <f>COUNTIFS('Résultats en liste'!$B:$B,VLOOKUP($A$2,Tableau4[],2),'Résultats en liste'!$C:$C,$A70,'Résultats en liste'!$D:$D,E$4)</f>
        <v>0</v>
      </c>
      <c r="F70" s="5">
        <f>COUNTIFS('Résultats en liste'!$B:$B,VLOOKUP($A$2,Tableau4[],2),'Résultats en liste'!$C:$C,$A70,'Résultats en liste'!$D:$D,F$4)</f>
        <v>0</v>
      </c>
      <c r="G70" s="5">
        <f>COUNTIFS('Résultats en liste'!$B:$B,VLOOKUP($A$2,Tableau4[],2),'Résultats en liste'!$C:$C,$A70,'Résultats en liste'!$D:$D,G$4)</f>
        <v>0</v>
      </c>
      <c r="H70" s="5">
        <f>COUNTIFS('Résultats en liste'!$B:$B,VLOOKUP($A$2,Tableau4[],2),'Résultats en liste'!$C:$C,$A70,'Résultats en liste'!$D:$D,H$4)</f>
        <v>0</v>
      </c>
      <c r="I70" s="5">
        <f>COUNTIFS('Résultats en liste'!$B:$B,VLOOKUP($A$2,Tableau4[],2),'Résultats en liste'!$C:$C,$A70,'Résultats en liste'!$D:$D,I$4)</f>
        <v>0</v>
      </c>
      <c r="J70" s="5">
        <f>COUNTIFS('Résultats en liste'!$B:$B,VLOOKUP($A$2,Tableau4[],2),'Résultats en liste'!$C:$C,$A70,'Résultats en liste'!$D:$D,J$4)</f>
        <v>0</v>
      </c>
      <c r="K70" s="5">
        <f>COUNTIFS('Résultats en liste'!$B:$B,VLOOKUP($A$2,Tableau4[],2),'Résultats en liste'!$C:$C,$A70,'Résultats en liste'!$D:$D,K$4)</f>
        <v>0</v>
      </c>
      <c r="L70" s="5">
        <f>COUNTIFS('Résultats en liste'!$B:$B,VLOOKUP($A$2,Tableau4[],2),'Résultats en liste'!$C:$C,$A70,'Résultats en liste'!$D:$D,L$4)</f>
        <v>0</v>
      </c>
      <c r="M70" s="5">
        <f>COUNTIFS('Résultats en liste'!$B:$B,VLOOKUP($A$2,Tableau4[],2),'Résultats en liste'!$C:$C,$A70,'Résultats en liste'!$D:$D,M$4)</f>
        <v>0</v>
      </c>
      <c r="N70" s="5">
        <f>COUNTIFS('Résultats en liste'!$B:$B,VLOOKUP($A$2,Tableau4[],2),'Résultats en liste'!$C:$C,$A70,'Résultats en liste'!$D:$D,N$4)</f>
        <v>0</v>
      </c>
      <c r="O70" s="5">
        <f>COUNTIFS('Résultats en liste'!$B:$B,VLOOKUP($A$2,Tableau4[],2),'Résultats en liste'!$C:$C,$A70,'Résultats en liste'!$D:$D,O$4)</f>
        <v>0</v>
      </c>
      <c r="P70" s="5">
        <f>COUNTIFS('Résultats en liste'!$B:$B,VLOOKUP($A$2,Tableau4[],2),'Résultats en liste'!$C:$C,$A70,'Résultats en liste'!$D:$D,P$4)</f>
        <v>0</v>
      </c>
      <c r="Q70" s="5">
        <f>COUNTIFS('Résultats en liste'!$B:$B,VLOOKUP($A$2,Tableau4[],2),'Résultats en liste'!$C:$C,$A70,'Résultats en liste'!$D:$D,Q$4)</f>
        <v>0</v>
      </c>
      <c r="R70" s="5">
        <f>COUNTIFS('Résultats en liste'!$B:$B,VLOOKUP($A$2,Tableau4[],2),'Résultats en liste'!$C:$C,$A70,'Résultats en liste'!$D:$D,R$4)</f>
        <v>0</v>
      </c>
      <c r="S70" s="5">
        <f>COUNTIFS('Résultats en liste'!$B:$B,VLOOKUP($A$2,Tableau4[],2),'Résultats en liste'!$C:$C,$A70,'Résultats en liste'!$D:$D,S$4)</f>
        <v>0</v>
      </c>
      <c r="T70" s="5">
        <f>COUNTIFS('Résultats en liste'!$B:$B,VLOOKUP($A$2,Tableau4[],2),'Résultats en liste'!$C:$C,$A70,'Résultats en liste'!$D:$D,T$4)</f>
        <v>0</v>
      </c>
      <c r="U70" s="5">
        <f>COUNTIFS('Résultats en liste'!$B:$B,VLOOKUP($A$2,Tableau4[],2),'Résultats en liste'!$C:$C,$A70,'Résultats en liste'!$D:$D,U$4)</f>
        <v>0</v>
      </c>
      <c r="V70" s="5">
        <f>COUNTIFS('Résultats en liste'!$B:$B,VLOOKUP($A$2,Tableau4[],2),'Résultats en liste'!$C:$C,$A70,'Résultats en liste'!$D:$D,V$4)</f>
        <v>0</v>
      </c>
      <c r="W70" s="5">
        <f>COUNTIFS('Résultats en liste'!$B:$B,VLOOKUP($A$2,Tableau4[],2),'Résultats en liste'!$C:$C,$A70,'Résultats en liste'!$D:$D,W$4)</f>
        <v>0</v>
      </c>
      <c r="X70" s="5">
        <f>COUNTIFS('Résultats en liste'!$B:$B,VLOOKUP($A$2,Tableau4[],2),'Résultats en liste'!$C:$C,$A70,'Résultats en liste'!$D:$D,X$4)</f>
        <v>0</v>
      </c>
      <c r="Y70" s="5">
        <f t="shared" ref="Y70:Y133" si="17">SUM(B70:X70)</f>
        <v>0</v>
      </c>
      <c r="Z70" s="5">
        <f t="shared" ref="Z70:Z133" si="18">B70</f>
        <v>0</v>
      </c>
      <c r="AA70" s="5">
        <f t="shared" ref="AA70:AA133" si="19">SUM(B70:D70)</f>
        <v>0</v>
      </c>
      <c r="AB70" s="5">
        <f>COUNTIFS('Résultats en liste'!$B:$B,VLOOKUP($A$2,Tableau4[],2),'Résultats en liste'!C:C,A70,'Résultats en liste'!G:G,1)</f>
        <v>0</v>
      </c>
      <c r="AC70" s="5">
        <f>COUNTIFS('Résultats en liste'!$B:$B,VLOOKUP($A$2,Tableau4[],2),'Résultats en liste'!C:C,A70,'Résultats en liste'!H:H,1)</f>
        <v>0</v>
      </c>
      <c r="AD70" s="5">
        <f t="shared" ref="AD70:AD133" si="20">X70</f>
        <v>0</v>
      </c>
      <c r="AE70" s="9" t="str">
        <f t="shared" ref="AE70:AE133" si="21">IF(SUM(B70:V70)&lt;&gt;0,(B70*B$4+C70*C$4+D70*D$4+E70*E$4+F70*F$4+G70*G$4+H70*H$4+I70*I$4+J70*J$4+K70*K$4+L70*L$4+M70*M$4+N70*N$4+O70*O$4+P70*P$4+Q70*Q$4+R70*R$4+S70*S$4+T70*T$4+U70*U$4+V70*V$4)/SUM(B70:V70),"")</f>
        <v/>
      </c>
      <c r="AF70" s="5" t="str">
        <f t="array" ref="AF70">IFERROR(MATCH(1,(B70:V70)/(B70:V70),0),"")</f>
        <v/>
      </c>
      <c r="AG70" s="8" t="str">
        <f>IF(AE70="","",IF($A$2="Tous les circuits",INDEX('Résultats en liste'!B:B,MATCH(A70&amp;"_"&amp;AF70,'Résultats en liste'!E:E,0)),$A$2))</f>
        <v/>
      </c>
      <c r="AH70" s="10" t="str">
        <f>IF(AE70="","",INDEX('Résultats en liste'!A:A,MATCH(A70&amp;"_"&amp;AF70&amp;"_"&amp;AG70,'Résultats en liste'!F:F,0)))</f>
        <v/>
      </c>
      <c r="AI70" s="18">
        <f t="shared" ref="AI70:AI133" ca="1" si="22">RANK(Y70,INDIRECT("Y5:Y"&amp;COUNTA(Y:Y)+3),0)+ROW(A70)/10000000</f>
        <v>37.000006999999997</v>
      </c>
      <c r="AJ70" s="18">
        <f t="shared" ref="AJ70:AJ133" ca="1" si="23">RANK(AI70,INDIRECT("AI5:AI"&amp;COUNTA(AI:AI)+3),1)</f>
        <v>85</v>
      </c>
      <c r="AK70" s="18">
        <f t="shared" ref="AK70:AK133" ca="1" si="24">RANK(Z70,INDIRECT("z5:z"&amp;COUNTA(Z:Z)+3),0)+ROW(A70)/10000000</f>
        <v>8.0000070000000001</v>
      </c>
      <c r="AL70" s="18">
        <f t="shared" ref="AL70:AL133" ca="1" si="25">RANK(AK70,INDIRECT("AK5:AK"&amp;COUNTA(AK:AK)+3),1)</f>
        <v>70</v>
      </c>
      <c r="AM70" s="18">
        <f t="shared" ref="AM70:AM133" ca="1" si="26">RANK(AA70,INDIRECT("AA5:AA"&amp;COUNTA(AA:AA)+3),0)+ROW(A70)/10000000</f>
        <v>15.000007</v>
      </c>
      <c r="AN70" s="18">
        <f t="shared" ref="AN70:AN133" ca="1" si="27">RANK(AM70,INDIRECT("AM5:AM"&amp;COUNTA(AM:AM)+3),1)</f>
        <v>73</v>
      </c>
      <c r="AO70" s="18">
        <f t="shared" ref="AO70:AO133" ca="1" si="28">RANK(AB70,INDIRECT("AB5:AB"&amp;COUNTA(AB:AB)+3),0)+ROW(A70)/10000000</f>
        <v>13.000007</v>
      </c>
      <c r="AP70" s="18">
        <f t="shared" ref="AP70:AP133" ca="1" si="29">RANK(AO70,INDIRECT("AO5:AO"&amp;COUNTA(AO:AO)+3),1)</f>
        <v>73</v>
      </c>
      <c r="AQ70" s="18">
        <f t="shared" ref="AQ70:AQ133" ca="1" si="30">RANK(AC70,INDIRECT("Ac5:Ac"&amp;COUNTA(AC:AC)+3),0)+ROW(A70)/10000000</f>
        <v>11.000007</v>
      </c>
      <c r="AR70" s="18">
        <f t="shared" ref="AR70:AR133" ca="1" si="31">RANK(AQ70,INDIRECT("AQ5:AQ"&amp;COUNTA(AQ:AQ)+3),1)</f>
        <v>69</v>
      </c>
      <c r="AS70" s="18">
        <f t="shared" ref="AS70:AS133" ca="1" si="32">IFERROR(RANK(AE70,INDIRECT("AE5:AE"&amp;COUNTA(AE:AE)+3),1)+ROW(A70)/10000000,COUNTA(Y:Y)+ROW(A70)/10000000)</f>
        <v>152.00000700000001</v>
      </c>
      <c r="AT70" s="18">
        <f t="shared" ref="AT70:AT133" ca="1" si="33">RANK(AS70,INDIRECT("AS5:AS"&amp;COUNTA(AS:AS)+3),1)</f>
        <v>84</v>
      </c>
    </row>
    <row r="71" spans="1:46" x14ac:dyDescent="0.25">
      <c r="A71" s="7" t="s">
        <v>57</v>
      </c>
      <c r="B71" s="5">
        <f>COUNTIFS('Résultats en liste'!$B:$B,VLOOKUP($A$2,Tableau4[],2),'Résultats en liste'!$C:$C,$A71,'Résultats en liste'!$D:$D,B$4)</f>
        <v>0</v>
      </c>
      <c r="C71" s="5">
        <f>COUNTIFS('Résultats en liste'!$B:$B,VLOOKUP($A$2,Tableau4[],2),'Résultats en liste'!$C:$C,$A71,'Résultats en liste'!$D:$D,C$4)</f>
        <v>0</v>
      </c>
      <c r="D71" s="5">
        <f>COUNTIFS('Résultats en liste'!$B:$B,VLOOKUP($A$2,Tableau4[],2),'Résultats en liste'!$C:$C,$A71,'Résultats en liste'!$D:$D,D$4)</f>
        <v>0</v>
      </c>
      <c r="E71" s="5">
        <f>COUNTIFS('Résultats en liste'!$B:$B,VLOOKUP($A$2,Tableau4[],2),'Résultats en liste'!$C:$C,$A71,'Résultats en liste'!$D:$D,E$4)</f>
        <v>0</v>
      </c>
      <c r="F71" s="5">
        <f>COUNTIFS('Résultats en liste'!$B:$B,VLOOKUP($A$2,Tableau4[],2),'Résultats en liste'!$C:$C,$A71,'Résultats en liste'!$D:$D,F$4)</f>
        <v>0</v>
      </c>
      <c r="G71" s="5">
        <f>COUNTIFS('Résultats en liste'!$B:$B,VLOOKUP($A$2,Tableau4[],2),'Résultats en liste'!$C:$C,$A71,'Résultats en liste'!$D:$D,G$4)</f>
        <v>0</v>
      </c>
      <c r="H71" s="5">
        <f>COUNTIFS('Résultats en liste'!$B:$B,VLOOKUP($A$2,Tableau4[],2),'Résultats en liste'!$C:$C,$A71,'Résultats en liste'!$D:$D,H$4)</f>
        <v>0</v>
      </c>
      <c r="I71" s="5">
        <f>COUNTIFS('Résultats en liste'!$B:$B,VLOOKUP($A$2,Tableau4[],2),'Résultats en liste'!$C:$C,$A71,'Résultats en liste'!$D:$D,I$4)</f>
        <v>0</v>
      </c>
      <c r="J71" s="5">
        <f>COUNTIFS('Résultats en liste'!$B:$B,VLOOKUP($A$2,Tableau4[],2),'Résultats en liste'!$C:$C,$A71,'Résultats en liste'!$D:$D,J$4)</f>
        <v>0</v>
      </c>
      <c r="K71" s="5">
        <f>COUNTIFS('Résultats en liste'!$B:$B,VLOOKUP($A$2,Tableau4[],2),'Résultats en liste'!$C:$C,$A71,'Résultats en liste'!$D:$D,K$4)</f>
        <v>0</v>
      </c>
      <c r="L71" s="5">
        <f>COUNTIFS('Résultats en liste'!$B:$B,VLOOKUP($A$2,Tableau4[],2),'Résultats en liste'!$C:$C,$A71,'Résultats en liste'!$D:$D,L$4)</f>
        <v>0</v>
      </c>
      <c r="M71" s="5">
        <f>COUNTIFS('Résultats en liste'!$B:$B,VLOOKUP($A$2,Tableau4[],2),'Résultats en liste'!$C:$C,$A71,'Résultats en liste'!$D:$D,M$4)</f>
        <v>0</v>
      </c>
      <c r="N71" s="5">
        <f>COUNTIFS('Résultats en liste'!$B:$B,VLOOKUP($A$2,Tableau4[],2),'Résultats en liste'!$C:$C,$A71,'Résultats en liste'!$D:$D,N$4)</f>
        <v>0</v>
      </c>
      <c r="O71" s="5">
        <f>COUNTIFS('Résultats en liste'!$B:$B,VLOOKUP($A$2,Tableau4[],2),'Résultats en liste'!$C:$C,$A71,'Résultats en liste'!$D:$D,O$4)</f>
        <v>0</v>
      </c>
      <c r="P71" s="5">
        <f>COUNTIFS('Résultats en liste'!$B:$B,VLOOKUP($A$2,Tableau4[],2),'Résultats en liste'!$C:$C,$A71,'Résultats en liste'!$D:$D,P$4)</f>
        <v>0</v>
      </c>
      <c r="Q71" s="5">
        <f>COUNTIFS('Résultats en liste'!$B:$B,VLOOKUP($A$2,Tableau4[],2),'Résultats en liste'!$C:$C,$A71,'Résultats en liste'!$D:$D,Q$4)</f>
        <v>0</v>
      </c>
      <c r="R71" s="5">
        <f>COUNTIFS('Résultats en liste'!$B:$B,VLOOKUP($A$2,Tableau4[],2),'Résultats en liste'!$C:$C,$A71,'Résultats en liste'!$D:$D,R$4)</f>
        <v>0</v>
      </c>
      <c r="S71" s="5">
        <f>COUNTIFS('Résultats en liste'!$B:$B,VLOOKUP($A$2,Tableau4[],2),'Résultats en liste'!$C:$C,$A71,'Résultats en liste'!$D:$D,S$4)</f>
        <v>0</v>
      </c>
      <c r="T71" s="5">
        <f>COUNTIFS('Résultats en liste'!$B:$B,VLOOKUP($A$2,Tableau4[],2),'Résultats en liste'!$C:$C,$A71,'Résultats en liste'!$D:$D,T$4)</f>
        <v>0</v>
      </c>
      <c r="U71" s="5">
        <f>COUNTIFS('Résultats en liste'!$B:$B,VLOOKUP($A$2,Tableau4[],2),'Résultats en liste'!$C:$C,$A71,'Résultats en liste'!$D:$D,U$4)</f>
        <v>0</v>
      </c>
      <c r="V71" s="5">
        <f>COUNTIFS('Résultats en liste'!$B:$B,VLOOKUP($A$2,Tableau4[],2),'Résultats en liste'!$C:$C,$A71,'Résultats en liste'!$D:$D,V$4)</f>
        <v>0</v>
      </c>
      <c r="W71" s="5">
        <f>COUNTIFS('Résultats en liste'!$B:$B,VLOOKUP($A$2,Tableau4[],2),'Résultats en liste'!$C:$C,$A71,'Résultats en liste'!$D:$D,W$4)</f>
        <v>0</v>
      </c>
      <c r="X71" s="5">
        <f>COUNTIFS('Résultats en liste'!$B:$B,VLOOKUP($A$2,Tableau4[],2),'Résultats en liste'!$C:$C,$A71,'Résultats en liste'!$D:$D,X$4)</f>
        <v>0</v>
      </c>
      <c r="Y71" s="5">
        <f t="shared" si="17"/>
        <v>0</v>
      </c>
      <c r="Z71" s="5">
        <f t="shared" si="18"/>
        <v>0</v>
      </c>
      <c r="AA71" s="5">
        <f t="shared" si="19"/>
        <v>0</v>
      </c>
      <c r="AB71" s="5">
        <f>COUNTIFS('Résultats en liste'!$B:$B,VLOOKUP($A$2,Tableau4[],2),'Résultats en liste'!C:C,A71,'Résultats en liste'!G:G,1)</f>
        <v>0</v>
      </c>
      <c r="AC71" s="5">
        <f>COUNTIFS('Résultats en liste'!$B:$B,VLOOKUP($A$2,Tableau4[],2),'Résultats en liste'!C:C,A71,'Résultats en liste'!H:H,1)</f>
        <v>0</v>
      </c>
      <c r="AD71" s="5">
        <f t="shared" si="20"/>
        <v>0</v>
      </c>
      <c r="AE71" s="9" t="str">
        <f t="shared" si="21"/>
        <v/>
      </c>
      <c r="AF71" s="5" t="str">
        <f t="array" ref="AF71">IFERROR(MATCH(1,(B71:V71)/(B71:V71),0),"")</f>
        <v/>
      </c>
      <c r="AG71" s="8" t="str">
        <f>IF(AE71="","",IF($A$2="Tous les circuits",INDEX('Résultats en liste'!B:B,MATCH(A71&amp;"_"&amp;AF71,'Résultats en liste'!E:E,0)),$A$2))</f>
        <v/>
      </c>
      <c r="AH71" s="10" t="str">
        <f>IF(AE71="","",INDEX('Résultats en liste'!A:A,MATCH(A71&amp;"_"&amp;AF71&amp;"_"&amp;AG71,'Résultats en liste'!F:F,0)))</f>
        <v/>
      </c>
      <c r="AI71" s="18">
        <f t="shared" ca="1" si="22"/>
        <v>37.000007099999998</v>
      </c>
      <c r="AJ71" s="18">
        <f t="shared" ca="1" si="23"/>
        <v>86</v>
      </c>
      <c r="AK71" s="18">
        <f t="shared" ca="1" si="24"/>
        <v>8.0000070999999995</v>
      </c>
      <c r="AL71" s="18">
        <f t="shared" ca="1" si="25"/>
        <v>71</v>
      </c>
      <c r="AM71" s="18">
        <f t="shared" ca="1" si="26"/>
        <v>15.000007099999999</v>
      </c>
      <c r="AN71" s="18">
        <f t="shared" ca="1" si="27"/>
        <v>74</v>
      </c>
      <c r="AO71" s="18">
        <f t="shared" ca="1" si="28"/>
        <v>13.000007099999999</v>
      </c>
      <c r="AP71" s="18">
        <f t="shared" ca="1" si="29"/>
        <v>74</v>
      </c>
      <c r="AQ71" s="18">
        <f t="shared" ca="1" si="30"/>
        <v>11.000007099999999</v>
      </c>
      <c r="AR71" s="18">
        <f t="shared" ca="1" si="31"/>
        <v>70</v>
      </c>
      <c r="AS71" s="18">
        <f t="shared" ca="1" si="32"/>
        <v>152.0000071</v>
      </c>
      <c r="AT71" s="18">
        <f t="shared" ca="1" si="33"/>
        <v>85</v>
      </c>
    </row>
    <row r="72" spans="1:46" x14ac:dyDescent="0.25">
      <c r="A72" s="7" t="s">
        <v>62</v>
      </c>
      <c r="B72" s="5">
        <f>COUNTIFS('Résultats en liste'!$B:$B,VLOOKUP($A$2,Tableau4[],2),'Résultats en liste'!$C:$C,$A72,'Résultats en liste'!$D:$D,B$4)</f>
        <v>0</v>
      </c>
      <c r="C72" s="5">
        <f>COUNTIFS('Résultats en liste'!$B:$B,VLOOKUP($A$2,Tableau4[],2),'Résultats en liste'!$C:$C,$A72,'Résultats en liste'!$D:$D,C$4)</f>
        <v>0</v>
      </c>
      <c r="D72" s="5">
        <f>COUNTIFS('Résultats en liste'!$B:$B,VLOOKUP($A$2,Tableau4[],2),'Résultats en liste'!$C:$C,$A72,'Résultats en liste'!$D:$D,D$4)</f>
        <v>0</v>
      </c>
      <c r="E72" s="5">
        <f>COUNTIFS('Résultats en liste'!$B:$B,VLOOKUP($A$2,Tableau4[],2),'Résultats en liste'!$C:$C,$A72,'Résultats en liste'!$D:$D,E$4)</f>
        <v>0</v>
      </c>
      <c r="F72" s="5">
        <f>COUNTIFS('Résultats en liste'!$B:$B,VLOOKUP($A$2,Tableau4[],2),'Résultats en liste'!$C:$C,$A72,'Résultats en liste'!$D:$D,F$4)</f>
        <v>0</v>
      </c>
      <c r="G72" s="5">
        <f>COUNTIFS('Résultats en liste'!$B:$B,VLOOKUP($A$2,Tableau4[],2),'Résultats en liste'!$C:$C,$A72,'Résultats en liste'!$D:$D,G$4)</f>
        <v>0</v>
      </c>
      <c r="H72" s="5">
        <f>COUNTIFS('Résultats en liste'!$B:$B,VLOOKUP($A$2,Tableau4[],2),'Résultats en liste'!$C:$C,$A72,'Résultats en liste'!$D:$D,H$4)</f>
        <v>0</v>
      </c>
      <c r="I72" s="5">
        <f>COUNTIFS('Résultats en liste'!$B:$B,VLOOKUP($A$2,Tableau4[],2),'Résultats en liste'!$C:$C,$A72,'Résultats en liste'!$D:$D,I$4)</f>
        <v>0</v>
      </c>
      <c r="J72" s="5">
        <f>COUNTIFS('Résultats en liste'!$B:$B,VLOOKUP($A$2,Tableau4[],2),'Résultats en liste'!$C:$C,$A72,'Résultats en liste'!$D:$D,J$4)</f>
        <v>0</v>
      </c>
      <c r="K72" s="5">
        <f>COUNTIFS('Résultats en liste'!$B:$B,VLOOKUP($A$2,Tableau4[],2),'Résultats en liste'!$C:$C,$A72,'Résultats en liste'!$D:$D,K$4)</f>
        <v>0</v>
      </c>
      <c r="L72" s="5">
        <f>COUNTIFS('Résultats en liste'!$B:$B,VLOOKUP($A$2,Tableau4[],2),'Résultats en liste'!$C:$C,$A72,'Résultats en liste'!$D:$D,L$4)</f>
        <v>0</v>
      </c>
      <c r="M72" s="5">
        <f>COUNTIFS('Résultats en liste'!$B:$B,VLOOKUP($A$2,Tableau4[],2),'Résultats en liste'!$C:$C,$A72,'Résultats en liste'!$D:$D,M$4)</f>
        <v>0</v>
      </c>
      <c r="N72" s="5">
        <f>COUNTIFS('Résultats en liste'!$B:$B,VLOOKUP($A$2,Tableau4[],2),'Résultats en liste'!$C:$C,$A72,'Résultats en liste'!$D:$D,N$4)</f>
        <v>0</v>
      </c>
      <c r="O72" s="5">
        <f>COUNTIFS('Résultats en liste'!$B:$B,VLOOKUP($A$2,Tableau4[],2),'Résultats en liste'!$C:$C,$A72,'Résultats en liste'!$D:$D,O$4)</f>
        <v>0</v>
      </c>
      <c r="P72" s="5">
        <f>COUNTIFS('Résultats en liste'!$B:$B,VLOOKUP($A$2,Tableau4[],2),'Résultats en liste'!$C:$C,$A72,'Résultats en liste'!$D:$D,P$4)</f>
        <v>0</v>
      </c>
      <c r="Q72" s="5">
        <f>COUNTIFS('Résultats en liste'!$B:$B,VLOOKUP($A$2,Tableau4[],2),'Résultats en liste'!$C:$C,$A72,'Résultats en liste'!$D:$D,Q$4)</f>
        <v>0</v>
      </c>
      <c r="R72" s="5">
        <f>COUNTIFS('Résultats en liste'!$B:$B,VLOOKUP($A$2,Tableau4[],2),'Résultats en liste'!$C:$C,$A72,'Résultats en liste'!$D:$D,R$4)</f>
        <v>0</v>
      </c>
      <c r="S72" s="5">
        <f>COUNTIFS('Résultats en liste'!$B:$B,VLOOKUP($A$2,Tableau4[],2),'Résultats en liste'!$C:$C,$A72,'Résultats en liste'!$D:$D,S$4)</f>
        <v>0</v>
      </c>
      <c r="T72" s="5">
        <f>COUNTIFS('Résultats en liste'!$B:$B,VLOOKUP($A$2,Tableau4[],2),'Résultats en liste'!$C:$C,$A72,'Résultats en liste'!$D:$D,T$4)</f>
        <v>0</v>
      </c>
      <c r="U72" s="5">
        <f>COUNTIFS('Résultats en liste'!$B:$B,VLOOKUP($A$2,Tableau4[],2),'Résultats en liste'!$C:$C,$A72,'Résultats en liste'!$D:$D,U$4)</f>
        <v>0</v>
      </c>
      <c r="V72" s="5">
        <f>COUNTIFS('Résultats en liste'!$B:$B,VLOOKUP($A$2,Tableau4[],2),'Résultats en liste'!$C:$C,$A72,'Résultats en liste'!$D:$D,V$4)</f>
        <v>0</v>
      </c>
      <c r="W72" s="5">
        <f>COUNTIFS('Résultats en liste'!$B:$B,VLOOKUP($A$2,Tableau4[],2),'Résultats en liste'!$C:$C,$A72,'Résultats en liste'!$D:$D,W$4)</f>
        <v>0</v>
      </c>
      <c r="X72" s="5">
        <f>COUNTIFS('Résultats en liste'!$B:$B,VLOOKUP($A$2,Tableau4[],2),'Résultats en liste'!$C:$C,$A72,'Résultats en liste'!$D:$D,X$4)</f>
        <v>0</v>
      </c>
      <c r="Y72" s="5">
        <f t="shared" si="17"/>
        <v>0</v>
      </c>
      <c r="Z72" s="5">
        <f t="shared" si="18"/>
        <v>0</v>
      </c>
      <c r="AA72" s="5">
        <f t="shared" si="19"/>
        <v>0</v>
      </c>
      <c r="AB72" s="5">
        <f>COUNTIFS('Résultats en liste'!$B:$B,VLOOKUP($A$2,Tableau4[],2),'Résultats en liste'!C:C,A72,'Résultats en liste'!G:G,1)</f>
        <v>0</v>
      </c>
      <c r="AC72" s="5">
        <f>COUNTIFS('Résultats en liste'!$B:$B,VLOOKUP($A$2,Tableau4[],2),'Résultats en liste'!C:C,A72,'Résultats en liste'!H:H,1)</f>
        <v>0</v>
      </c>
      <c r="AD72" s="5">
        <f t="shared" si="20"/>
        <v>0</v>
      </c>
      <c r="AE72" s="9" t="str">
        <f t="shared" si="21"/>
        <v/>
      </c>
      <c r="AF72" s="5" t="str">
        <f t="array" ref="AF72">IFERROR(MATCH(1,(B72:V72)/(B72:V72),0),"")</f>
        <v/>
      </c>
      <c r="AG72" s="8" t="str">
        <f>IF(AE72="","",IF($A$2="Tous les circuits",INDEX('Résultats en liste'!B:B,MATCH(A72&amp;"_"&amp;AF72,'Résultats en liste'!E:E,0)),$A$2))</f>
        <v/>
      </c>
      <c r="AH72" s="10" t="str">
        <f>IF(AE72="","",INDEX('Résultats en liste'!A:A,MATCH(A72&amp;"_"&amp;AF72&amp;"_"&amp;AG72,'Résultats en liste'!F:F,0)))</f>
        <v/>
      </c>
      <c r="AI72" s="18">
        <f t="shared" ca="1" si="22"/>
        <v>37.000007199999999</v>
      </c>
      <c r="AJ72" s="18">
        <f t="shared" ca="1" si="23"/>
        <v>87</v>
      </c>
      <c r="AK72" s="18">
        <f t="shared" ca="1" si="24"/>
        <v>8.0000072000000007</v>
      </c>
      <c r="AL72" s="18">
        <f t="shared" ca="1" si="25"/>
        <v>72</v>
      </c>
      <c r="AM72" s="18">
        <f t="shared" ca="1" si="26"/>
        <v>15.000007200000001</v>
      </c>
      <c r="AN72" s="18">
        <f t="shared" ca="1" si="27"/>
        <v>75</v>
      </c>
      <c r="AO72" s="18">
        <f t="shared" ca="1" si="28"/>
        <v>13.000007200000001</v>
      </c>
      <c r="AP72" s="18">
        <f t="shared" ca="1" si="29"/>
        <v>75</v>
      </c>
      <c r="AQ72" s="18">
        <f t="shared" ca="1" si="30"/>
        <v>11.000007200000001</v>
      </c>
      <c r="AR72" s="18">
        <f t="shared" ca="1" si="31"/>
        <v>71</v>
      </c>
      <c r="AS72" s="18">
        <f t="shared" ca="1" si="32"/>
        <v>152.0000072</v>
      </c>
      <c r="AT72" s="18">
        <f t="shared" ca="1" si="33"/>
        <v>86</v>
      </c>
    </row>
    <row r="73" spans="1:46" x14ac:dyDescent="0.25">
      <c r="A73" s="7" t="s">
        <v>54</v>
      </c>
      <c r="B73" s="5">
        <f>COUNTIFS('Résultats en liste'!$B:$B,VLOOKUP($A$2,Tableau4[],2),'Résultats en liste'!$C:$C,$A73,'Résultats en liste'!$D:$D,B$4)</f>
        <v>0</v>
      </c>
      <c r="C73" s="5">
        <f>COUNTIFS('Résultats en liste'!$B:$B,VLOOKUP($A$2,Tableau4[],2),'Résultats en liste'!$C:$C,$A73,'Résultats en liste'!$D:$D,C$4)</f>
        <v>0</v>
      </c>
      <c r="D73" s="5">
        <f>COUNTIFS('Résultats en liste'!$B:$B,VLOOKUP($A$2,Tableau4[],2),'Résultats en liste'!$C:$C,$A73,'Résultats en liste'!$D:$D,D$4)</f>
        <v>0</v>
      </c>
      <c r="E73" s="5">
        <f>COUNTIFS('Résultats en liste'!$B:$B,VLOOKUP($A$2,Tableau4[],2),'Résultats en liste'!$C:$C,$A73,'Résultats en liste'!$D:$D,E$4)</f>
        <v>0</v>
      </c>
      <c r="F73" s="5">
        <f>COUNTIFS('Résultats en liste'!$B:$B,VLOOKUP($A$2,Tableau4[],2),'Résultats en liste'!$C:$C,$A73,'Résultats en liste'!$D:$D,F$4)</f>
        <v>0</v>
      </c>
      <c r="G73" s="5">
        <f>COUNTIFS('Résultats en liste'!$B:$B,VLOOKUP($A$2,Tableau4[],2),'Résultats en liste'!$C:$C,$A73,'Résultats en liste'!$D:$D,G$4)</f>
        <v>0</v>
      </c>
      <c r="H73" s="5">
        <f>COUNTIFS('Résultats en liste'!$B:$B,VLOOKUP($A$2,Tableau4[],2),'Résultats en liste'!$C:$C,$A73,'Résultats en liste'!$D:$D,H$4)</f>
        <v>0</v>
      </c>
      <c r="I73" s="5">
        <f>COUNTIFS('Résultats en liste'!$B:$B,VLOOKUP($A$2,Tableau4[],2),'Résultats en liste'!$C:$C,$A73,'Résultats en liste'!$D:$D,I$4)</f>
        <v>0</v>
      </c>
      <c r="J73" s="5">
        <f>COUNTIFS('Résultats en liste'!$B:$B,VLOOKUP($A$2,Tableau4[],2),'Résultats en liste'!$C:$C,$A73,'Résultats en liste'!$D:$D,J$4)</f>
        <v>0</v>
      </c>
      <c r="K73" s="5">
        <f>COUNTIFS('Résultats en liste'!$B:$B,VLOOKUP($A$2,Tableau4[],2),'Résultats en liste'!$C:$C,$A73,'Résultats en liste'!$D:$D,K$4)</f>
        <v>0</v>
      </c>
      <c r="L73" s="5">
        <f>COUNTIFS('Résultats en liste'!$B:$B,VLOOKUP($A$2,Tableau4[],2),'Résultats en liste'!$C:$C,$A73,'Résultats en liste'!$D:$D,L$4)</f>
        <v>0</v>
      </c>
      <c r="M73" s="5">
        <f>COUNTIFS('Résultats en liste'!$B:$B,VLOOKUP($A$2,Tableau4[],2),'Résultats en liste'!$C:$C,$A73,'Résultats en liste'!$D:$D,M$4)</f>
        <v>0</v>
      </c>
      <c r="N73" s="5">
        <f>COUNTIFS('Résultats en liste'!$B:$B,VLOOKUP($A$2,Tableau4[],2),'Résultats en liste'!$C:$C,$A73,'Résultats en liste'!$D:$D,N$4)</f>
        <v>0</v>
      </c>
      <c r="O73" s="5">
        <f>COUNTIFS('Résultats en liste'!$B:$B,VLOOKUP($A$2,Tableau4[],2),'Résultats en liste'!$C:$C,$A73,'Résultats en liste'!$D:$D,O$4)</f>
        <v>0</v>
      </c>
      <c r="P73" s="5">
        <f>COUNTIFS('Résultats en liste'!$B:$B,VLOOKUP($A$2,Tableau4[],2),'Résultats en liste'!$C:$C,$A73,'Résultats en liste'!$D:$D,P$4)</f>
        <v>0</v>
      </c>
      <c r="Q73" s="5">
        <f>COUNTIFS('Résultats en liste'!$B:$B,VLOOKUP($A$2,Tableau4[],2),'Résultats en liste'!$C:$C,$A73,'Résultats en liste'!$D:$D,Q$4)</f>
        <v>0</v>
      </c>
      <c r="R73" s="5">
        <f>COUNTIFS('Résultats en liste'!$B:$B,VLOOKUP($A$2,Tableau4[],2),'Résultats en liste'!$C:$C,$A73,'Résultats en liste'!$D:$D,R$4)</f>
        <v>0</v>
      </c>
      <c r="S73" s="5">
        <f>COUNTIFS('Résultats en liste'!$B:$B,VLOOKUP($A$2,Tableau4[],2),'Résultats en liste'!$C:$C,$A73,'Résultats en liste'!$D:$D,S$4)</f>
        <v>0</v>
      </c>
      <c r="T73" s="5">
        <f>COUNTIFS('Résultats en liste'!$B:$B,VLOOKUP($A$2,Tableau4[],2),'Résultats en liste'!$C:$C,$A73,'Résultats en liste'!$D:$D,T$4)</f>
        <v>0</v>
      </c>
      <c r="U73" s="5">
        <f>COUNTIFS('Résultats en liste'!$B:$B,VLOOKUP($A$2,Tableau4[],2),'Résultats en liste'!$C:$C,$A73,'Résultats en liste'!$D:$D,U$4)</f>
        <v>0</v>
      </c>
      <c r="V73" s="5">
        <f>COUNTIFS('Résultats en liste'!$B:$B,VLOOKUP($A$2,Tableau4[],2),'Résultats en liste'!$C:$C,$A73,'Résultats en liste'!$D:$D,V$4)</f>
        <v>0</v>
      </c>
      <c r="W73" s="5">
        <f>COUNTIFS('Résultats en liste'!$B:$B,VLOOKUP($A$2,Tableau4[],2),'Résultats en liste'!$C:$C,$A73,'Résultats en liste'!$D:$D,W$4)</f>
        <v>0</v>
      </c>
      <c r="X73" s="5">
        <f>COUNTIFS('Résultats en liste'!$B:$B,VLOOKUP($A$2,Tableau4[],2),'Résultats en liste'!$C:$C,$A73,'Résultats en liste'!$D:$D,X$4)</f>
        <v>0</v>
      </c>
      <c r="Y73" s="5">
        <f t="shared" si="17"/>
        <v>0</v>
      </c>
      <c r="Z73" s="5">
        <f t="shared" si="18"/>
        <v>0</v>
      </c>
      <c r="AA73" s="5">
        <f t="shared" si="19"/>
        <v>0</v>
      </c>
      <c r="AB73" s="5">
        <f>COUNTIFS('Résultats en liste'!$B:$B,VLOOKUP($A$2,Tableau4[],2),'Résultats en liste'!C:C,A73,'Résultats en liste'!G:G,1)</f>
        <v>0</v>
      </c>
      <c r="AC73" s="5">
        <f>COUNTIFS('Résultats en liste'!$B:$B,VLOOKUP($A$2,Tableau4[],2),'Résultats en liste'!C:C,A73,'Résultats en liste'!H:H,1)</f>
        <v>0</v>
      </c>
      <c r="AD73" s="5">
        <f t="shared" si="20"/>
        <v>0</v>
      </c>
      <c r="AE73" s="9" t="str">
        <f t="shared" si="21"/>
        <v/>
      </c>
      <c r="AF73" s="5" t="str">
        <f t="array" ref="AF73">IFERROR(MATCH(1,(B73:V73)/(B73:V73),0),"")</f>
        <v/>
      </c>
      <c r="AG73" s="8" t="str">
        <f>IF(AE73="","",IF($A$2="Tous les circuits",INDEX('Résultats en liste'!B:B,MATCH(A73&amp;"_"&amp;AF73,'Résultats en liste'!E:E,0)),$A$2))</f>
        <v/>
      </c>
      <c r="AH73" s="10" t="str">
        <f>IF(AE73="","",INDEX('Résultats en liste'!A:A,MATCH(A73&amp;"_"&amp;AF73&amp;"_"&amp;AG73,'Résultats en liste'!F:F,0)))</f>
        <v/>
      </c>
      <c r="AI73" s="18">
        <f t="shared" ca="1" si="22"/>
        <v>37.0000073</v>
      </c>
      <c r="AJ73" s="18">
        <f t="shared" ca="1" si="23"/>
        <v>88</v>
      </c>
      <c r="AK73" s="18">
        <f t="shared" ca="1" si="24"/>
        <v>8.0000073</v>
      </c>
      <c r="AL73" s="18">
        <f t="shared" ca="1" si="25"/>
        <v>73</v>
      </c>
      <c r="AM73" s="18">
        <f t="shared" ca="1" si="26"/>
        <v>15.0000073</v>
      </c>
      <c r="AN73" s="18">
        <f t="shared" ca="1" si="27"/>
        <v>76</v>
      </c>
      <c r="AO73" s="18">
        <f t="shared" ca="1" si="28"/>
        <v>13.0000073</v>
      </c>
      <c r="AP73" s="18">
        <f t="shared" ca="1" si="29"/>
        <v>76</v>
      </c>
      <c r="AQ73" s="18">
        <f t="shared" ca="1" si="30"/>
        <v>11.0000073</v>
      </c>
      <c r="AR73" s="18">
        <f t="shared" ca="1" si="31"/>
        <v>72</v>
      </c>
      <c r="AS73" s="18">
        <f t="shared" ca="1" si="32"/>
        <v>152.00000729999999</v>
      </c>
      <c r="AT73" s="18">
        <f t="shared" ca="1" si="33"/>
        <v>87</v>
      </c>
    </row>
    <row r="74" spans="1:46" x14ac:dyDescent="0.25">
      <c r="A74" s="7" t="s">
        <v>146</v>
      </c>
      <c r="B74" s="5">
        <f>COUNTIFS('Résultats en liste'!$B:$B,VLOOKUP($A$2,Tableau4[],2),'Résultats en liste'!$C:$C,$A74,'Résultats en liste'!$D:$D,B$4)</f>
        <v>0</v>
      </c>
      <c r="C74" s="5">
        <f>COUNTIFS('Résultats en liste'!$B:$B,VLOOKUP($A$2,Tableau4[],2),'Résultats en liste'!$C:$C,$A74,'Résultats en liste'!$D:$D,C$4)</f>
        <v>0</v>
      </c>
      <c r="D74" s="5">
        <f>COUNTIFS('Résultats en liste'!$B:$B,VLOOKUP($A$2,Tableau4[],2),'Résultats en liste'!$C:$C,$A74,'Résultats en liste'!$D:$D,D$4)</f>
        <v>0</v>
      </c>
      <c r="E74" s="5">
        <f>COUNTIFS('Résultats en liste'!$B:$B,VLOOKUP($A$2,Tableau4[],2),'Résultats en liste'!$C:$C,$A74,'Résultats en liste'!$D:$D,E$4)</f>
        <v>0</v>
      </c>
      <c r="F74" s="5">
        <f>COUNTIFS('Résultats en liste'!$B:$B,VLOOKUP($A$2,Tableau4[],2),'Résultats en liste'!$C:$C,$A74,'Résultats en liste'!$D:$D,F$4)</f>
        <v>0</v>
      </c>
      <c r="G74" s="5">
        <f>COUNTIFS('Résultats en liste'!$B:$B,VLOOKUP($A$2,Tableau4[],2),'Résultats en liste'!$C:$C,$A74,'Résultats en liste'!$D:$D,G$4)</f>
        <v>0</v>
      </c>
      <c r="H74" s="5">
        <f>COUNTIFS('Résultats en liste'!$B:$B,VLOOKUP($A$2,Tableau4[],2),'Résultats en liste'!$C:$C,$A74,'Résultats en liste'!$D:$D,H$4)</f>
        <v>0</v>
      </c>
      <c r="I74" s="5">
        <f>COUNTIFS('Résultats en liste'!$B:$B,VLOOKUP($A$2,Tableau4[],2),'Résultats en liste'!$C:$C,$A74,'Résultats en liste'!$D:$D,I$4)</f>
        <v>0</v>
      </c>
      <c r="J74" s="5">
        <f>COUNTIFS('Résultats en liste'!$B:$B,VLOOKUP($A$2,Tableau4[],2),'Résultats en liste'!$C:$C,$A74,'Résultats en liste'!$D:$D,J$4)</f>
        <v>0</v>
      </c>
      <c r="K74" s="5">
        <f>COUNTIFS('Résultats en liste'!$B:$B,VLOOKUP($A$2,Tableau4[],2),'Résultats en liste'!$C:$C,$A74,'Résultats en liste'!$D:$D,K$4)</f>
        <v>0</v>
      </c>
      <c r="L74" s="5">
        <f>COUNTIFS('Résultats en liste'!$B:$B,VLOOKUP($A$2,Tableau4[],2),'Résultats en liste'!$C:$C,$A74,'Résultats en liste'!$D:$D,L$4)</f>
        <v>0</v>
      </c>
      <c r="M74" s="5">
        <f>COUNTIFS('Résultats en liste'!$B:$B,VLOOKUP($A$2,Tableau4[],2),'Résultats en liste'!$C:$C,$A74,'Résultats en liste'!$D:$D,M$4)</f>
        <v>0</v>
      </c>
      <c r="N74" s="5">
        <f>COUNTIFS('Résultats en liste'!$B:$B,VLOOKUP($A$2,Tableau4[],2),'Résultats en liste'!$C:$C,$A74,'Résultats en liste'!$D:$D,N$4)</f>
        <v>0</v>
      </c>
      <c r="O74" s="5">
        <f>COUNTIFS('Résultats en liste'!$B:$B,VLOOKUP($A$2,Tableau4[],2),'Résultats en liste'!$C:$C,$A74,'Résultats en liste'!$D:$D,O$4)</f>
        <v>0</v>
      </c>
      <c r="P74" s="5">
        <f>COUNTIFS('Résultats en liste'!$B:$B,VLOOKUP($A$2,Tableau4[],2),'Résultats en liste'!$C:$C,$A74,'Résultats en liste'!$D:$D,P$4)</f>
        <v>0</v>
      </c>
      <c r="Q74" s="5">
        <f>COUNTIFS('Résultats en liste'!$B:$B,VLOOKUP($A$2,Tableau4[],2),'Résultats en liste'!$C:$C,$A74,'Résultats en liste'!$D:$D,Q$4)</f>
        <v>0</v>
      </c>
      <c r="R74" s="5">
        <f>COUNTIFS('Résultats en liste'!$B:$B,VLOOKUP($A$2,Tableau4[],2),'Résultats en liste'!$C:$C,$A74,'Résultats en liste'!$D:$D,R$4)</f>
        <v>0</v>
      </c>
      <c r="S74" s="5">
        <f>COUNTIFS('Résultats en liste'!$B:$B,VLOOKUP($A$2,Tableau4[],2),'Résultats en liste'!$C:$C,$A74,'Résultats en liste'!$D:$D,S$4)</f>
        <v>0</v>
      </c>
      <c r="T74" s="5">
        <f>COUNTIFS('Résultats en liste'!$B:$B,VLOOKUP($A$2,Tableau4[],2),'Résultats en liste'!$C:$C,$A74,'Résultats en liste'!$D:$D,T$4)</f>
        <v>0</v>
      </c>
      <c r="U74" s="5">
        <f>COUNTIFS('Résultats en liste'!$B:$B,VLOOKUP($A$2,Tableau4[],2),'Résultats en liste'!$C:$C,$A74,'Résultats en liste'!$D:$D,U$4)</f>
        <v>0</v>
      </c>
      <c r="V74" s="5">
        <f>COUNTIFS('Résultats en liste'!$B:$B,VLOOKUP($A$2,Tableau4[],2),'Résultats en liste'!$C:$C,$A74,'Résultats en liste'!$D:$D,V$4)</f>
        <v>0</v>
      </c>
      <c r="W74" s="5">
        <f>COUNTIFS('Résultats en liste'!$B:$B,VLOOKUP($A$2,Tableau4[],2),'Résultats en liste'!$C:$C,$A74,'Résultats en liste'!$D:$D,W$4)</f>
        <v>0</v>
      </c>
      <c r="X74" s="5">
        <f>COUNTIFS('Résultats en liste'!$B:$B,VLOOKUP($A$2,Tableau4[],2),'Résultats en liste'!$C:$C,$A74,'Résultats en liste'!$D:$D,X$4)</f>
        <v>0</v>
      </c>
      <c r="Y74" s="5">
        <f t="shared" si="17"/>
        <v>0</v>
      </c>
      <c r="Z74" s="5">
        <f t="shared" si="18"/>
        <v>0</v>
      </c>
      <c r="AA74" s="5">
        <f t="shared" si="19"/>
        <v>0</v>
      </c>
      <c r="AB74" s="5">
        <f>COUNTIFS('Résultats en liste'!$B:$B,VLOOKUP($A$2,Tableau4[],2),'Résultats en liste'!C:C,A74,'Résultats en liste'!G:G,1)</f>
        <v>0</v>
      </c>
      <c r="AC74" s="5">
        <f>COUNTIFS('Résultats en liste'!$B:$B,VLOOKUP($A$2,Tableau4[],2),'Résultats en liste'!C:C,A74,'Résultats en liste'!H:H,1)</f>
        <v>0</v>
      </c>
      <c r="AD74" s="5">
        <f t="shared" si="20"/>
        <v>0</v>
      </c>
      <c r="AE74" s="9" t="str">
        <f t="shared" si="21"/>
        <v/>
      </c>
      <c r="AF74" s="5" t="str">
        <f t="array" ref="AF74">IFERROR(MATCH(1,(B74:V74)/(B74:V74),0),"")</f>
        <v/>
      </c>
      <c r="AG74" s="8" t="str">
        <f>IF(AE74="","",IF($A$2="Tous les circuits",INDEX('Résultats en liste'!B:B,MATCH(A74&amp;"_"&amp;AF74,'Résultats en liste'!E:E,0)),$A$2))</f>
        <v/>
      </c>
      <c r="AH74" s="10" t="str">
        <f>IF(AE74="","",INDEX('Résultats en liste'!A:A,MATCH(A74&amp;"_"&amp;AF74&amp;"_"&amp;AG74,'Résultats en liste'!F:F,0)))</f>
        <v/>
      </c>
      <c r="AI74" s="18">
        <f t="shared" ca="1" si="22"/>
        <v>37.000007400000001</v>
      </c>
      <c r="AJ74" s="18">
        <f t="shared" ca="1" si="23"/>
        <v>89</v>
      </c>
      <c r="AK74" s="18">
        <f t="shared" ca="1" si="24"/>
        <v>8.0000073999999994</v>
      </c>
      <c r="AL74" s="18">
        <f t="shared" ca="1" si="25"/>
        <v>74</v>
      </c>
      <c r="AM74" s="18">
        <f t="shared" ca="1" si="26"/>
        <v>15.000007399999999</v>
      </c>
      <c r="AN74" s="18">
        <f t="shared" ca="1" si="27"/>
        <v>77</v>
      </c>
      <c r="AO74" s="18">
        <f t="shared" ca="1" si="28"/>
        <v>13.000007399999999</v>
      </c>
      <c r="AP74" s="18">
        <f t="shared" ca="1" si="29"/>
        <v>77</v>
      </c>
      <c r="AQ74" s="18">
        <f t="shared" ca="1" si="30"/>
        <v>11.000007399999999</v>
      </c>
      <c r="AR74" s="18">
        <f t="shared" ca="1" si="31"/>
        <v>73</v>
      </c>
      <c r="AS74" s="18">
        <f t="shared" ca="1" si="32"/>
        <v>152.00000739999999</v>
      </c>
      <c r="AT74" s="18">
        <f t="shared" ca="1" si="33"/>
        <v>88</v>
      </c>
    </row>
    <row r="75" spans="1:46" x14ac:dyDescent="0.25">
      <c r="A75" s="7" t="s">
        <v>104</v>
      </c>
      <c r="B75" s="5">
        <f>COUNTIFS('Résultats en liste'!$B:$B,VLOOKUP($A$2,Tableau4[],2),'Résultats en liste'!$C:$C,$A75,'Résultats en liste'!$D:$D,B$4)</f>
        <v>0</v>
      </c>
      <c r="C75" s="5">
        <f>COUNTIFS('Résultats en liste'!$B:$B,VLOOKUP($A$2,Tableau4[],2),'Résultats en liste'!$C:$C,$A75,'Résultats en liste'!$D:$D,C$4)</f>
        <v>0</v>
      </c>
      <c r="D75" s="5">
        <f>COUNTIFS('Résultats en liste'!$B:$B,VLOOKUP($A$2,Tableau4[],2),'Résultats en liste'!$C:$C,$A75,'Résultats en liste'!$D:$D,D$4)</f>
        <v>0</v>
      </c>
      <c r="E75" s="5">
        <f>COUNTIFS('Résultats en liste'!$B:$B,VLOOKUP($A$2,Tableau4[],2),'Résultats en liste'!$C:$C,$A75,'Résultats en liste'!$D:$D,E$4)</f>
        <v>0</v>
      </c>
      <c r="F75" s="5">
        <f>COUNTIFS('Résultats en liste'!$B:$B,VLOOKUP($A$2,Tableau4[],2),'Résultats en liste'!$C:$C,$A75,'Résultats en liste'!$D:$D,F$4)</f>
        <v>0</v>
      </c>
      <c r="G75" s="5">
        <f>COUNTIFS('Résultats en liste'!$B:$B,VLOOKUP($A$2,Tableau4[],2),'Résultats en liste'!$C:$C,$A75,'Résultats en liste'!$D:$D,G$4)</f>
        <v>0</v>
      </c>
      <c r="H75" s="5">
        <f>COUNTIFS('Résultats en liste'!$B:$B,VLOOKUP($A$2,Tableau4[],2),'Résultats en liste'!$C:$C,$A75,'Résultats en liste'!$D:$D,H$4)</f>
        <v>0</v>
      </c>
      <c r="I75" s="5">
        <f>COUNTIFS('Résultats en liste'!$B:$B,VLOOKUP($A$2,Tableau4[],2),'Résultats en liste'!$C:$C,$A75,'Résultats en liste'!$D:$D,I$4)</f>
        <v>0</v>
      </c>
      <c r="J75" s="5">
        <f>COUNTIFS('Résultats en liste'!$B:$B,VLOOKUP($A$2,Tableau4[],2),'Résultats en liste'!$C:$C,$A75,'Résultats en liste'!$D:$D,J$4)</f>
        <v>0</v>
      </c>
      <c r="K75" s="5">
        <f>COUNTIFS('Résultats en liste'!$B:$B,VLOOKUP($A$2,Tableau4[],2),'Résultats en liste'!$C:$C,$A75,'Résultats en liste'!$D:$D,K$4)</f>
        <v>0</v>
      </c>
      <c r="L75" s="5">
        <f>COUNTIFS('Résultats en liste'!$B:$B,VLOOKUP($A$2,Tableau4[],2),'Résultats en liste'!$C:$C,$A75,'Résultats en liste'!$D:$D,L$4)</f>
        <v>0</v>
      </c>
      <c r="M75" s="5">
        <f>COUNTIFS('Résultats en liste'!$B:$B,VLOOKUP($A$2,Tableau4[],2),'Résultats en liste'!$C:$C,$A75,'Résultats en liste'!$D:$D,M$4)</f>
        <v>0</v>
      </c>
      <c r="N75" s="5">
        <f>COUNTIFS('Résultats en liste'!$B:$B,VLOOKUP($A$2,Tableau4[],2),'Résultats en liste'!$C:$C,$A75,'Résultats en liste'!$D:$D,N$4)</f>
        <v>0</v>
      </c>
      <c r="O75" s="5">
        <f>COUNTIFS('Résultats en liste'!$B:$B,VLOOKUP($A$2,Tableau4[],2),'Résultats en liste'!$C:$C,$A75,'Résultats en liste'!$D:$D,O$4)</f>
        <v>0</v>
      </c>
      <c r="P75" s="5">
        <f>COUNTIFS('Résultats en liste'!$B:$B,VLOOKUP($A$2,Tableau4[],2),'Résultats en liste'!$C:$C,$A75,'Résultats en liste'!$D:$D,P$4)</f>
        <v>0</v>
      </c>
      <c r="Q75" s="5">
        <f>COUNTIFS('Résultats en liste'!$B:$B,VLOOKUP($A$2,Tableau4[],2),'Résultats en liste'!$C:$C,$A75,'Résultats en liste'!$D:$D,Q$4)</f>
        <v>0</v>
      </c>
      <c r="R75" s="5">
        <f>COUNTIFS('Résultats en liste'!$B:$B,VLOOKUP($A$2,Tableau4[],2),'Résultats en liste'!$C:$C,$A75,'Résultats en liste'!$D:$D,R$4)</f>
        <v>0</v>
      </c>
      <c r="S75" s="5">
        <f>COUNTIFS('Résultats en liste'!$B:$B,VLOOKUP($A$2,Tableau4[],2),'Résultats en liste'!$C:$C,$A75,'Résultats en liste'!$D:$D,S$4)</f>
        <v>0</v>
      </c>
      <c r="T75" s="5">
        <f>COUNTIFS('Résultats en liste'!$B:$B,VLOOKUP($A$2,Tableau4[],2),'Résultats en liste'!$C:$C,$A75,'Résultats en liste'!$D:$D,T$4)</f>
        <v>0</v>
      </c>
      <c r="U75" s="5">
        <f>COUNTIFS('Résultats en liste'!$B:$B,VLOOKUP($A$2,Tableau4[],2),'Résultats en liste'!$C:$C,$A75,'Résultats en liste'!$D:$D,U$4)</f>
        <v>0</v>
      </c>
      <c r="V75" s="5">
        <f>COUNTIFS('Résultats en liste'!$B:$B,VLOOKUP($A$2,Tableau4[],2),'Résultats en liste'!$C:$C,$A75,'Résultats en liste'!$D:$D,V$4)</f>
        <v>0</v>
      </c>
      <c r="W75" s="5">
        <f>COUNTIFS('Résultats en liste'!$B:$B,VLOOKUP($A$2,Tableau4[],2),'Résultats en liste'!$C:$C,$A75,'Résultats en liste'!$D:$D,W$4)</f>
        <v>0</v>
      </c>
      <c r="X75" s="5">
        <f>COUNTIFS('Résultats en liste'!$B:$B,VLOOKUP($A$2,Tableau4[],2),'Résultats en liste'!$C:$C,$A75,'Résultats en liste'!$D:$D,X$4)</f>
        <v>0</v>
      </c>
      <c r="Y75" s="5">
        <f t="shared" si="17"/>
        <v>0</v>
      </c>
      <c r="Z75" s="5">
        <f t="shared" si="18"/>
        <v>0</v>
      </c>
      <c r="AA75" s="5">
        <f t="shared" si="19"/>
        <v>0</v>
      </c>
      <c r="AB75" s="5">
        <f>COUNTIFS('Résultats en liste'!$B:$B,VLOOKUP($A$2,Tableau4[],2),'Résultats en liste'!C:C,A75,'Résultats en liste'!G:G,1)</f>
        <v>0</v>
      </c>
      <c r="AC75" s="5">
        <f>COUNTIFS('Résultats en liste'!$B:$B,VLOOKUP($A$2,Tableau4[],2),'Résultats en liste'!C:C,A75,'Résultats en liste'!H:H,1)</f>
        <v>0</v>
      </c>
      <c r="AD75" s="5">
        <f t="shared" si="20"/>
        <v>0</v>
      </c>
      <c r="AE75" s="9" t="str">
        <f t="shared" si="21"/>
        <v/>
      </c>
      <c r="AF75" s="5" t="str">
        <f t="array" ref="AF75">IFERROR(MATCH(1,(B75:V75)/(B75:V75),0),"")</f>
        <v/>
      </c>
      <c r="AG75" s="8" t="str">
        <f>IF(AE75="","",IF($A$2="Tous les circuits",INDEX('Résultats en liste'!B:B,MATCH(A75&amp;"_"&amp;AF75,'Résultats en liste'!E:E,0)),$A$2))</f>
        <v/>
      </c>
      <c r="AH75" s="10" t="str">
        <f>IF(AE75="","",INDEX('Résultats en liste'!A:A,MATCH(A75&amp;"_"&amp;AF75&amp;"_"&amp;AG75,'Résultats en liste'!F:F,0)))</f>
        <v/>
      </c>
      <c r="AI75" s="18">
        <f t="shared" ca="1" si="22"/>
        <v>37.000007500000002</v>
      </c>
      <c r="AJ75" s="18">
        <f t="shared" ca="1" si="23"/>
        <v>90</v>
      </c>
      <c r="AK75" s="18">
        <f t="shared" ca="1" si="24"/>
        <v>8.0000075000000006</v>
      </c>
      <c r="AL75" s="18">
        <f t="shared" ca="1" si="25"/>
        <v>75</v>
      </c>
      <c r="AM75" s="18">
        <f t="shared" ca="1" si="26"/>
        <v>15.000007500000001</v>
      </c>
      <c r="AN75" s="18">
        <f t="shared" ca="1" si="27"/>
        <v>78</v>
      </c>
      <c r="AO75" s="18">
        <f t="shared" ca="1" si="28"/>
        <v>13.000007500000001</v>
      </c>
      <c r="AP75" s="18">
        <f t="shared" ca="1" si="29"/>
        <v>78</v>
      </c>
      <c r="AQ75" s="18">
        <f t="shared" ca="1" si="30"/>
        <v>11.000007500000001</v>
      </c>
      <c r="AR75" s="18">
        <f t="shared" ca="1" si="31"/>
        <v>74</v>
      </c>
      <c r="AS75" s="18">
        <f t="shared" ca="1" si="32"/>
        <v>152.00000750000001</v>
      </c>
      <c r="AT75" s="18">
        <f t="shared" ca="1" si="33"/>
        <v>89</v>
      </c>
    </row>
    <row r="76" spans="1:46" x14ac:dyDescent="0.25">
      <c r="A76" s="7" t="s">
        <v>88</v>
      </c>
      <c r="B76" s="5">
        <f>COUNTIFS('Résultats en liste'!$B:$B,VLOOKUP($A$2,Tableau4[],2),'Résultats en liste'!$C:$C,$A76,'Résultats en liste'!$D:$D,B$4)</f>
        <v>0</v>
      </c>
      <c r="C76" s="5">
        <f>COUNTIFS('Résultats en liste'!$B:$B,VLOOKUP($A$2,Tableau4[],2),'Résultats en liste'!$C:$C,$A76,'Résultats en liste'!$D:$D,C$4)</f>
        <v>0</v>
      </c>
      <c r="D76" s="5">
        <f>COUNTIFS('Résultats en liste'!$B:$B,VLOOKUP($A$2,Tableau4[],2),'Résultats en liste'!$C:$C,$A76,'Résultats en liste'!$D:$D,D$4)</f>
        <v>0</v>
      </c>
      <c r="E76" s="5">
        <f>COUNTIFS('Résultats en liste'!$B:$B,VLOOKUP($A$2,Tableau4[],2),'Résultats en liste'!$C:$C,$A76,'Résultats en liste'!$D:$D,E$4)</f>
        <v>0</v>
      </c>
      <c r="F76" s="5">
        <f>COUNTIFS('Résultats en liste'!$B:$B,VLOOKUP($A$2,Tableau4[],2),'Résultats en liste'!$C:$C,$A76,'Résultats en liste'!$D:$D,F$4)</f>
        <v>0</v>
      </c>
      <c r="G76" s="5">
        <f>COUNTIFS('Résultats en liste'!$B:$B,VLOOKUP($A$2,Tableau4[],2),'Résultats en liste'!$C:$C,$A76,'Résultats en liste'!$D:$D,G$4)</f>
        <v>0</v>
      </c>
      <c r="H76" s="5">
        <f>COUNTIFS('Résultats en liste'!$B:$B,VLOOKUP($A$2,Tableau4[],2),'Résultats en liste'!$C:$C,$A76,'Résultats en liste'!$D:$D,H$4)</f>
        <v>0</v>
      </c>
      <c r="I76" s="5">
        <f>COUNTIFS('Résultats en liste'!$B:$B,VLOOKUP($A$2,Tableau4[],2),'Résultats en liste'!$C:$C,$A76,'Résultats en liste'!$D:$D,I$4)</f>
        <v>0</v>
      </c>
      <c r="J76" s="5">
        <f>COUNTIFS('Résultats en liste'!$B:$B,VLOOKUP($A$2,Tableau4[],2),'Résultats en liste'!$C:$C,$A76,'Résultats en liste'!$D:$D,J$4)</f>
        <v>0</v>
      </c>
      <c r="K76" s="5">
        <f>COUNTIFS('Résultats en liste'!$B:$B,VLOOKUP($A$2,Tableau4[],2),'Résultats en liste'!$C:$C,$A76,'Résultats en liste'!$D:$D,K$4)</f>
        <v>0</v>
      </c>
      <c r="L76" s="5">
        <f>COUNTIFS('Résultats en liste'!$B:$B,VLOOKUP($A$2,Tableau4[],2),'Résultats en liste'!$C:$C,$A76,'Résultats en liste'!$D:$D,L$4)</f>
        <v>0</v>
      </c>
      <c r="M76" s="5">
        <f>COUNTIFS('Résultats en liste'!$B:$B,VLOOKUP($A$2,Tableau4[],2),'Résultats en liste'!$C:$C,$A76,'Résultats en liste'!$D:$D,M$4)</f>
        <v>0</v>
      </c>
      <c r="N76" s="5">
        <f>COUNTIFS('Résultats en liste'!$B:$B,VLOOKUP($A$2,Tableau4[],2),'Résultats en liste'!$C:$C,$A76,'Résultats en liste'!$D:$D,N$4)</f>
        <v>0</v>
      </c>
      <c r="O76" s="5">
        <f>COUNTIFS('Résultats en liste'!$B:$B,VLOOKUP($A$2,Tableau4[],2),'Résultats en liste'!$C:$C,$A76,'Résultats en liste'!$D:$D,O$4)</f>
        <v>0</v>
      </c>
      <c r="P76" s="5">
        <f>COUNTIFS('Résultats en liste'!$B:$B,VLOOKUP($A$2,Tableau4[],2),'Résultats en liste'!$C:$C,$A76,'Résultats en liste'!$D:$D,P$4)</f>
        <v>0</v>
      </c>
      <c r="Q76" s="5">
        <f>COUNTIFS('Résultats en liste'!$B:$B,VLOOKUP($A$2,Tableau4[],2),'Résultats en liste'!$C:$C,$A76,'Résultats en liste'!$D:$D,Q$4)</f>
        <v>0</v>
      </c>
      <c r="R76" s="5">
        <f>COUNTIFS('Résultats en liste'!$B:$B,VLOOKUP($A$2,Tableau4[],2),'Résultats en liste'!$C:$C,$A76,'Résultats en liste'!$D:$D,R$4)</f>
        <v>0</v>
      </c>
      <c r="S76" s="5">
        <f>COUNTIFS('Résultats en liste'!$B:$B,VLOOKUP($A$2,Tableau4[],2),'Résultats en liste'!$C:$C,$A76,'Résultats en liste'!$D:$D,S$4)</f>
        <v>0</v>
      </c>
      <c r="T76" s="5">
        <f>COUNTIFS('Résultats en liste'!$B:$B,VLOOKUP($A$2,Tableau4[],2),'Résultats en liste'!$C:$C,$A76,'Résultats en liste'!$D:$D,T$4)</f>
        <v>0</v>
      </c>
      <c r="U76" s="5">
        <f>COUNTIFS('Résultats en liste'!$B:$B,VLOOKUP($A$2,Tableau4[],2),'Résultats en liste'!$C:$C,$A76,'Résultats en liste'!$D:$D,U$4)</f>
        <v>0</v>
      </c>
      <c r="V76" s="5">
        <f>COUNTIFS('Résultats en liste'!$B:$B,VLOOKUP($A$2,Tableau4[],2),'Résultats en liste'!$C:$C,$A76,'Résultats en liste'!$D:$D,V$4)</f>
        <v>0</v>
      </c>
      <c r="W76" s="5">
        <f>COUNTIFS('Résultats en liste'!$B:$B,VLOOKUP($A$2,Tableau4[],2),'Résultats en liste'!$C:$C,$A76,'Résultats en liste'!$D:$D,W$4)</f>
        <v>0</v>
      </c>
      <c r="X76" s="5">
        <f>COUNTIFS('Résultats en liste'!$B:$B,VLOOKUP($A$2,Tableau4[],2),'Résultats en liste'!$C:$C,$A76,'Résultats en liste'!$D:$D,X$4)</f>
        <v>0</v>
      </c>
      <c r="Y76" s="5">
        <f t="shared" si="17"/>
        <v>0</v>
      </c>
      <c r="Z76" s="5">
        <f t="shared" si="18"/>
        <v>0</v>
      </c>
      <c r="AA76" s="5">
        <f t="shared" si="19"/>
        <v>0</v>
      </c>
      <c r="AB76" s="5">
        <f>COUNTIFS('Résultats en liste'!$B:$B,VLOOKUP($A$2,Tableau4[],2),'Résultats en liste'!C:C,A76,'Résultats en liste'!G:G,1)</f>
        <v>0</v>
      </c>
      <c r="AC76" s="5">
        <f>COUNTIFS('Résultats en liste'!$B:$B,VLOOKUP($A$2,Tableau4[],2),'Résultats en liste'!C:C,A76,'Résultats en liste'!H:H,1)</f>
        <v>0</v>
      </c>
      <c r="AD76" s="5">
        <f t="shared" si="20"/>
        <v>0</v>
      </c>
      <c r="AE76" s="9" t="str">
        <f t="shared" si="21"/>
        <v/>
      </c>
      <c r="AF76" s="5" t="str">
        <f t="array" ref="AF76">IFERROR(MATCH(1,(B76:V76)/(B76:V76),0),"")</f>
        <v/>
      </c>
      <c r="AG76" s="8" t="str">
        <f>IF(AE76="","",IF($A$2="Tous les circuits",INDEX('Résultats en liste'!B:B,MATCH(A76&amp;"_"&amp;AF76,'Résultats en liste'!E:E,0)),$A$2))</f>
        <v/>
      </c>
      <c r="AH76" s="10" t="str">
        <f>IF(AE76="","",INDEX('Résultats en liste'!A:A,MATCH(A76&amp;"_"&amp;AF76&amp;"_"&amp;AG76,'Résultats en liste'!F:F,0)))</f>
        <v/>
      </c>
      <c r="AI76" s="18">
        <f t="shared" ca="1" si="22"/>
        <v>37.000007600000004</v>
      </c>
      <c r="AJ76" s="18">
        <f t="shared" ca="1" si="23"/>
        <v>91</v>
      </c>
      <c r="AK76" s="18">
        <f t="shared" ca="1" si="24"/>
        <v>8.0000076</v>
      </c>
      <c r="AL76" s="18">
        <f t="shared" ca="1" si="25"/>
        <v>76</v>
      </c>
      <c r="AM76" s="18">
        <f t="shared" ca="1" si="26"/>
        <v>15.0000076</v>
      </c>
      <c r="AN76" s="18">
        <f t="shared" ca="1" si="27"/>
        <v>79</v>
      </c>
      <c r="AO76" s="18">
        <f t="shared" ca="1" si="28"/>
        <v>13.0000076</v>
      </c>
      <c r="AP76" s="18">
        <f t="shared" ca="1" si="29"/>
        <v>79</v>
      </c>
      <c r="AQ76" s="18">
        <f t="shared" ca="1" si="30"/>
        <v>11.0000076</v>
      </c>
      <c r="AR76" s="18">
        <f t="shared" ca="1" si="31"/>
        <v>75</v>
      </c>
      <c r="AS76" s="18">
        <f t="shared" ca="1" si="32"/>
        <v>152.0000076</v>
      </c>
      <c r="AT76" s="18">
        <f t="shared" ca="1" si="33"/>
        <v>90</v>
      </c>
    </row>
    <row r="77" spans="1:46" x14ac:dyDescent="0.25">
      <c r="A77" s="7" t="s">
        <v>148</v>
      </c>
      <c r="B77" s="5">
        <f>COUNTIFS('Résultats en liste'!$B:$B,VLOOKUP($A$2,Tableau4[],2),'Résultats en liste'!$C:$C,$A77,'Résultats en liste'!$D:$D,B$4)</f>
        <v>0</v>
      </c>
      <c r="C77" s="5">
        <f>COUNTIFS('Résultats en liste'!$B:$B,VLOOKUP($A$2,Tableau4[],2),'Résultats en liste'!$C:$C,$A77,'Résultats en liste'!$D:$D,C$4)</f>
        <v>0</v>
      </c>
      <c r="D77" s="5">
        <f>COUNTIFS('Résultats en liste'!$B:$B,VLOOKUP($A$2,Tableau4[],2),'Résultats en liste'!$C:$C,$A77,'Résultats en liste'!$D:$D,D$4)</f>
        <v>0</v>
      </c>
      <c r="E77" s="5">
        <f>COUNTIFS('Résultats en liste'!$B:$B,VLOOKUP($A$2,Tableau4[],2),'Résultats en liste'!$C:$C,$A77,'Résultats en liste'!$D:$D,E$4)</f>
        <v>0</v>
      </c>
      <c r="F77" s="5">
        <f>COUNTIFS('Résultats en liste'!$B:$B,VLOOKUP($A$2,Tableau4[],2),'Résultats en liste'!$C:$C,$A77,'Résultats en liste'!$D:$D,F$4)</f>
        <v>0</v>
      </c>
      <c r="G77" s="5">
        <f>COUNTIFS('Résultats en liste'!$B:$B,VLOOKUP($A$2,Tableau4[],2),'Résultats en liste'!$C:$C,$A77,'Résultats en liste'!$D:$D,G$4)</f>
        <v>0</v>
      </c>
      <c r="H77" s="5">
        <f>COUNTIFS('Résultats en liste'!$B:$B,VLOOKUP($A$2,Tableau4[],2),'Résultats en liste'!$C:$C,$A77,'Résultats en liste'!$D:$D,H$4)</f>
        <v>0</v>
      </c>
      <c r="I77" s="5">
        <f>COUNTIFS('Résultats en liste'!$B:$B,VLOOKUP($A$2,Tableau4[],2),'Résultats en liste'!$C:$C,$A77,'Résultats en liste'!$D:$D,I$4)</f>
        <v>0</v>
      </c>
      <c r="J77" s="5">
        <f>COUNTIFS('Résultats en liste'!$B:$B,VLOOKUP($A$2,Tableau4[],2),'Résultats en liste'!$C:$C,$A77,'Résultats en liste'!$D:$D,J$4)</f>
        <v>0</v>
      </c>
      <c r="K77" s="5">
        <f>COUNTIFS('Résultats en liste'!$B:$B,VLOOKUP($A$2,Tableau4[],2),'Résultats en liste'!$C:$C,$A77,'Résultats en liste'!$D:$D,K$4)</f>
        <v>0</v>
      </c>
      <c r="L77" s="5">
        <f>COUNTIFS('Résultats en liste'!$B:$B,VLOOKUP($A$2,Tableau4[],2),'Résultats en liste'!$C:$C,$A77,'Résultats en liste'!$D:$D,L$4)</f>
        <v>0</v>
      </c>
      <c r="M77" s="5">
        <f>COUNTIFS('Résultats en liste'!$B:$B,VLOOKUP($A$2,Tableau4[],2),'Résultats en liste'!$C:$C,$A77,'Résultats en liste'!$D:$D,M$4)</f>
        <v>0</v>
      </c>
      <c r="N77" s="5">
        <f>COUNTIFS('Résultats en liste'!$B:$B,VLOOKUP($A$2,Tableau4[],2),'Résultats en liste'!$C:$C,$A77,'Résultats en liste'!$D:$D,N$4)</f>
        <v>0</v>
      </c>
      <c r="O77" s="5">
        <f>COUNTIFS('Résultats en liste'!$B:$B,VLOOKUP($A$2,Tableau4[],2),'Résultats en liste'!$C:$C,$A77,'Résultats en liste'!$D:$D,O$4)</f>
        <v>0</v>
      </c>
      <c r="P77" s="5">
        <f>COUNTIFS('Résultats en liste'!$B:$B,VLOOKUP($A$2,Tableau4[],2),'Résultats en liste'!$C:$C,$A77,'Résultats en liste'!$D:$D,P$4)</f>
        <v>0</v>
      </c>
      <c r="Q77" s="5">
        <f>COUNTIFS('Résultats en liste'!$B:$B,VLOOKUP($A$2,Tableau4[],2),'Résultats en liste'!$C:$C,$A77,'Résultats en liste'!$D:$D,Q$4)</f>
        <v>0</v>
      </c>
      <c r="R77" s="5">
        <f>COUNTIFS('Résultats en liste'!$B:$B,VLOOKUP($A$2,Tableau4[],2),'Résultats en liste'!$C:$C,$A77,'Résultats en liste'!$D:$D,R$4)</f>
        <v>0</v>
      </c>
      <c r="S77" s="5">
        <f>COUNTIFS('Résultats en liste'!$B:$B,VLOOKUP($A$2,Tableau4[],2),'Résultats en liste'!$C:$C,$A77,'Résultats en liste'!$D:$D,S$4)</f>
        <v>0</v>
      </c>
      <c r="T77" s="5">
        <f>COUNTIFS('Résultats en liste'!$B:$B,VLOOKUP($A$2,Tableau4[],2),'Résultats en liste'!$C:$C,$A77,'Résultats en liste'!$D:$D,T$4)</f>
        <v>0</v>
      </c>
      <c r="U77" s="5">
        <f>COUNTIFS('Résultats en liste'!$B:$B,VLOOKUP($A$2,Tableau4[],2),'Résultats en liste'!$C:$C,$A77,'Résultats en liste'!$D:$D,U$4)</f>
        <v>0</v>
      </c>
      <c r="V77" s="5">
        <f>COUNTIFS('Résultats en liste'!$B:$B,VLOOKUP($A$2,Tableau4[],2),'Résultats en liste'!$C:$C,$A77,'Résultats en liste'!$D:$D,V$4)</f>
        <v>0</v>
      </c>
      <c r="W77" s="5">
        <f>COUNTIFS('Résultats en liste'!$B:$B,VLOOKUP($A$2,Tableau4[],2),'Résultats en liste'!$C:$C,$A77,'Résultats en liste'!$D:$D,W$4)</f>
        <v>0</v>
      </c>
      <c r="X77" s="5">
        <f>COUNTIFS('Résultats en liste'!$B:$B,VLOOKUP($A$2,Tableau4[],2),'Résultats en liste'!$C:$C,$A77,'Résultats en liste'!$D:$D,X$4)</f>
        <v>0</v>
      </c>
      <c r="Y77" s="5">
        <f t="shared" si="17"/>
        <v>0</v>
      </c>
      <c r="Z77" s="5">
        <f t="shared" si="18"/>
        <v>0</v>
      </c>
      <c r="AA77" s="5">
        <f t="shared" si="19"/>
        <v>0</v>
      </c>
      <c r="AB77" s="5">
        <f>COUNTIFS('Résultats en liste'!$B:$B,VLOOKUP($A$2,Tableau4[],2),'Résultats en liste'!C:C,A77,'Résultats en liste'!G:G,1)</f>
        <v>0</v>
      </c>
      <c r="AC77" s="5">
        <f>COUNTIFS('Résultats en liste'!$B:$B,VLOOKUP($A$2,Tableau4[],2),'Résultats en liste'!C:C,A77,'Résultats en liste'!H:H,1)</f>
        <v>0</v>
      </c>
      <c r="AD77" s="5">
        <f t="shared" si="20"/>
        <v>0</v>
      </c>
      <c r="AE77" s="9" t="str">
        <f t="shared" si="21"/>
        <v/>
      </c>
      <c r="AF77" s="5" t="str">
        <f t="array" ref="AF77">IFERROR(MATCH(1,(B77:V77)/(B77:V77),0),"")</f>
        <v/>
      </c>
      <c r="AG77" s="8" t="str">
        <f>IF(AE77="","",IF($A$2="Tous les circuits",INDEX('Résultats en liste'!B:B,MATCH(A77&amp;"_"&amp;AF77,'Résultats en liste'!E:E,0)),$A$2))</f>
        <v/>
      </c>
      <c r="AH77" s="10" t="str">
        <f>IF(AE77="","",INDEX('Résultats en liste'!A:A,MATCH(A77&amp;"_"&amp;AF77&amp;"_"&amp;AG77,'Résultats en liste'!F:F,0)))</f>
        <v/>
      </c>
      <c r="AI77" s="18">
        <f t="shared" ca="1" si="22"/>
        <v>37.000007699999998</v>
      </c>
      <c r="AJ77" s="18">
        <f t="shared" ca="1" si="23"/>
        <v>92</v>
      </c>
      <c r="AK77" s="18">
        <f t="shared" ca="1" si="24"/>
        <v>8.0000076999999994</v>
      </c>
      <c r="AL77" s="18">
        <f t="shared" ca="1" si="25"/>
        <v>77</v>
      </c>
      <c r="AM77" s="18">
        <f t="shared" ca="1" si="26"/>
        <v>15.000007699999999</v>
      </c>
      <c r="AN77" s="18">
        <f t="shared" ca="1" si="27"/>
        <v>80</v>
      </c>
      <c r="AO77" s="18">
        <f t="shared" ca="1" si="28"/>
        <v>13.000007699999999</v>
      </c>
      <c r="AP77" s="18">
        <f t="shared" ca="1" si="29"/>
        <v>80</v>
      </c>
      <c r="AQ77" s="18">
        <f t="shared" ca="1" si="30"/>
        <v>11.000007699999999</v>
      </c>
      <c r="AR77" s="18">
        <f t="shared" ca="1" si="31"/>
        <v>76</v>
      </c>
      <c r="AS77" s="18">
        <f t="shared" ca="1" si="32"/>
        <v>152.0000077</v>
      </c>
      <c r="AT77" s="18">
        <f t="shared" ca="1" si="33"/>
        <v>91</v>
      </c>
    </row>
    <row r="78" spans="1:46" x14ac:dyDescent="0.25">
      <c r="A78" s="7" t="s">
        <v>56</v>
      </c>
      <c r="B78" s="5">
        <f>COUNTIFS('Résultats en liste'!$B:$B,VLOOKUP($A$2,Tableau4[],2),'Résultats en liste'!$C:$C,$A78,'Résultats en liste'!$D:$D,B$4)</f>
        <v>0</v>
      </c>
      <c r="C78" s="5">
        <f>COUNTIFS('Résultats en liste'!$B:$B,VLOOKUP($A$2,Tableau4[],2),'Résultats en liste'!$C:$C,$A78,'Résultats en liste'!$D:$D,C$4)</f>
        <v>0</v>
      </c>
      <c r="D78" s="5">
        <f>COUNTIFS('Résultats en liste'!$B:$B,VLOOKUP($A$2,Tableau4[],2),'Résultats en liste'!$C:$C,$A78,'Résultats en liste'!$D:$D,D$4)</f>
        <v>0</v>
      </c>
      <c r="E78" s="5">
        <f>COUNTIFS('Résultats en liste'!$B:$B,VLOOKUP($A$2,Tableau4[],2),'Résultats en liste'!$C:$C,$A78,'Résultats en liste'!$D:$D,E$4)</f>
        <v>0</v>
      </c>
      <c r="F78" s="5">
        <f>COUNTIFS('Résultats en liste'!$B:$B,VLOOKUP($A$2,Tableau4[],2),'Résultats en liste'!$C:$C,$A78,'Résultats en liste'!$D:$D,F$4)</f>
        <v>0</v>
      </c>
      <c r="G78" s="5">
        <f>COUNTIFS('Résultats en liste'!$B:$B,VLOOKUP($A$2,Tableau4[],2),'Résultats en liste'!$C:$C,$A78,'Résultats en liste'!$D:$D,G$4)</f>
        <v>0</v>
      </c>
      <c r="H78" s="5">
        <f>COUNTIFS('Résultats en liste'!$B:$B,VLOOKUP($A$2,Tableau4[],2),'Résultats en liste'!$C:$C,$A78,'Résultats en liste'!$D:$D,H$4)</f>
        <v>0</v>
      </c>
      <c r="I78" s="5">
        <f>COUNTIFS('Résultats en liste'!$B:$B,VLOOKUP($A$2,Tableau4[],2),'Résultats en liste'!$C:$C,$A78,'Résultats en liste'!$D:$D,I$4)</f>
        <v>0</v>
      </c>
      <c r="J78" s="5">
        <f>COUNTIFS('Résultats en liste'!$B:$B,VLOOKUP($A$2,Tableau4[],2),'Résultats en liste'!$C:$C,$A78,'Résultats en liste'!$D:$D,J$4)</f>
        <v>0</v>
      </c>
      <c r="K78" s="5">
        <f>COUNTIFS('Résultats en liste'!$B:$B,VLOOKUP($A$2,Tableau4[],2),'Résultats en liste'!$C:$C,$A78,'Résultats en liste'!$D:$D,K$4)</f>
        <v>0</v>
      </c>
      <c r="L78" s="5">
        <f>COUNTIFS('Résultats en liste'!$B:$B,VLOOKUP($A$2,Tableau4[],2),'Résultats en liste'!$C:$C,$A78,'Résultats en liste'!$D:$D,L$4)</f>
        <v>0</v>
      </c>
      <c r="M78" s="5">
        <f>COUNTIFS('Résultats en liste'!$B:$B,VLOOKUP($A$2,Tableau4[],2),'Résultats en liste'!$C:$C,$A78,'Résultats en liste'!$D:$D,M$4)</f>
        <v>0</v>
      </c>
      <c r="N78" s="5">
        <f>COUNTIFS('Résultats en liste'!$B:$B,VLOOKUP($A$2,Tableau4[],2),'Résultats en liste'!$C:$C,$A78,'Résultats en liste'!$D:$D,N$4)</f>
        <v>0</v>
      </c>
      <c r="O78" s="5">
        <f>COUNTIFS('Résultats en liste'!$B:$B,VLOOKUP($A$2,Tableau4[],2),'Résultats en liste'!$C:$C,$A78,'Résultats en liste'!$D:$D,O$4)</f>
        <v>0</v>
      </c>
      <c r="P78" s="5">
        <f>COUNTIFS('Résultats en liste'!$B:$B,VLOOKUP($A$2,Tableau4[],2),'Résultats en liste'!$C:$C,$A78,'Résultats en liste'!$D:$D,P$4)</f>
        <v>0</v>
      </c>
      <c r="Q78" s="5">
        <f>COUNTIFS('Résultats en liste'!$B:$B,VLOOKUP($A$2,Tableau4[],2),'Résultats en liste'!$C:$C,$A78,'Résultats en liste'!$D:$D,Q$4)</f>
        <v>0</v>
      </c>
      <c r="R78" s="5">
        <f>COUNTIFS('Résultats en liste'!$B:$B,VLOOKUP($A$2,Tableau4[],2),'Résultats en liste'!$C:$C,$A78,'Résultats en liste'!$D:$D,R$4)</f>
        <v>0</v>
      </c>
      <c r="S78" s="5">
        <f>COUNTIFS('Résultats en liste'!$B:$B,VLOOKUP($A$2,Tableau4[],2),'Résultats en liste'!$C:$C,$A78,'Résultats en liste'!$D:$D,S$4)</f>
        <v>0</v>
      </c>
      <c r="T78" s="5">
        <f>COUNTIFS('Résultats en liste'!$B:$B,VLOOKUP($A$2,Tableau4[],2),'Résultats en liste'!$C:$C,$A78,'Résultats en liste'!$D:$D,T$4)</f>
        <v>0</v>
      </c>
      <c r="U78" s="5">
        <f>COUNTIFS('Résultats en liste'!$B:$B,VLOOKUP($A$2,Tableau4[],2),'Résultats en liste'!$C:$C,$A78,'Résultats en liste'!$D:$D,U$4)</f>
        <v>0</v>
      </c>
      <c r="V78" s="5">
        <f>COUNTIFS('Résultats en liste'!$B:$B,VLOOKUP($A$2,Tableau4[],2),'Résultats en liste'!$C:$C,$A78,'Résultats en liste'!$D:$D,V$4)</f>
        <v>0</v>
      </c>
      <c r="W78" s="5">
        <f>COUNTIFS('Résultats en liste'!$B:$B,VLOOKUP($A$2,Tableau4[],2),'Résultats en liste'!$C:$C,$A78,'Résultats en liste'!$D:$D,W$4)</f>
        <v>0</v>
      </c>
      <c r="X78" s="5">
        <f>COUNTIFS('Résultats en liste'!$B:$B,VLOOKUP($A$2,Tableau4[],2),'Résultats en liste'!$C:$C,$A78,'Résultats en liste'!$D:$D,X$4)</f>
        <v>0</v>
      </c>
      <c r="Y78" s="5">
        <f t="shared" si="17"/>
        <v>0</v>
      </c>
      <c r="Z78" s="5">
        <f t="shared" si="18"/>
        <v>0</v>
      </c>
      <c r="AA78" s="5">
        <f t="shared" si="19"/>
        <v>0</v>
      </c>
      <c r="AB78" s="5">
        <f>COUNTIFS('Résultats en liste'!$B:$B,VLOOKUP($A$2,Tableau4[],2),'Résultats en liste'!C:C,A78,'Résultats en liste'!G:G,1)</f>
        <v>0</v>
      </c>
      <c r="AC78" s="5">
        <f>COUNTIFS('Résultats en liste'!$B:$B,VLOOKUP($A$2,Tableau4[],2),'Résultats en liste'!C:C,A78,'Résultats en liste'!H:H,1)</f>
        <v>0</v>
      </c>
      <c r="AD78" s="5">
        <f t="shared" si="20"/>
        <v>0</v>
      </c>
      <c r="AE78" s="9" t="str">
        <f t="shared" si="21"/>
        <v/>
      </c>
      <c r="AF78" s="5" t="str">
        <f t="array" ref="AF78">IFERROR(MATCH(1,(B78:V78)/(B78:V78),0),"")</f>
        <v/>
      </c>
      <c r="AG78" s="8" t="str">
        <f>IF(AE78="","",IF($A$2="Tous les circuits",INDEX('Résultats en liste'!B:B,MATCH(A78&amp;"_"&amp;AF78,'Résultats en liste'!E:E,0)),$A$2))</f>
        <v/>
      </c>
      <c r="AH78" s="10" t="str">
        <f>IF(AE78="","",INDEX('Résultats en liste'!A:A,MATCH(A78&amp;"_"&amp;AF78&amp;"_"&amp;AG78,'Résultats en liste'!F:F,0)))</f>
        <v/>
      </c>
      <c r="AI78" s="18">
        <f t="shared" ca="1" si="22"/>
        <v>37.000007799999999</v>
      </c>
      <c r="AJ78" s="18">
        <f t="shared" ca="1" si="23"/>
        <v>93</v>
      </c>
      <c r="AK78" s="18">
        <f t="shared" ca="1" si="24"/>
        <v>8.0000078000000006</v>
      </c>
      <c r="AL78" s="18">
        <f t="shared" ca="1" si="25"/>
        <v>78</v>
      </c>
      <c r="AM78" s="18">
        <f t="shared" ca="1" si="26"/>
        <v>15.000007800000001</v>
      </c>
      <c r="AN78" s="18">
        <f t="shared" ca="1" si="27"/>
        <v>81</v>
      </c>
      <c r="AO78" s="18">
        <f t="shared" ca="1" si="28"/>
        <v>13.000007800000001</v>
      </c>
      <c r="AP78" s="18">
        <f t="shared" ca="1" si="29"/>
        <v>81</v>
      </c>
      <c r="AQ78" s="18">
        <f t="shared" ca="1" si="30"/>
        <v>11.000007800000001</v>
      </c>
      <c r="AR78" s="18">
        <f t="shared" ca="1" si="31"/>
        <v>77</v>
      </c>
      <c r="AS78" s="18">
        <f t="shared" ca="1" si="32"/>
        <v>152.00000779999999</v>
      </c>
      <c r="AT78" s="18">
        <f t="shared" ca="1" si="33"/>
        <v>92</v>
      </c>
    </row>
    <row r="79" spans="1:46" x14ac:dyDescent="0.25">
      <c r="A79" s="7" t="s">
        <v>43</v>
      </c>
      <c r="B79" s="5">
        <f>COUNTIFS('Résultats en liste'!$B:$B,VLOOKUP($A$2,Tableau4[],2),'Résultats en liste'!$C:$C,$A79,'Résultats en liste'!$D:$D,B$4)</f>
        <v>0</v>
      </c>
      <c r="C79" s="5">
        <f>COUNTIFS('Résultats en liste'!$B:$B,VLOOKUP($A$2,Tableau4[],2),'Résultats en liste'!$C:$C,$A79,'Résultats en liste'!$D:$D,C$4)</f>
        <v>0</v>
      </c>
      <c r="D79" s="5">
        <f>COUNTIFS('Résultats en liste'!$B:$B,VLOOKUP($A$2,Tableau4[],2),'Résultats en liste'!$C:$C,$A79,'Résultats en liste'!$D:$D,D$4)</f>
        <v>0</v>
      </c>
      <c r="E79" s="5">
        <f>COUNTIFS('Résultats en liste'!$B:$B,VLOOKUP($A$2,Tableau4[],2),'Résultats en liste'!$C:$C,$A79,'Résultats en liste'!$D:$D,E$4)</f>
        <v>0</v>
      </c>
      <c r="F79" s="5">
        <f>COUNTIFS('Résultats en liste'!$B:$B,VLOOKUP($A$2,Tableau4[],2),'Résultats en liste'!$C:$C,$A79,'Résultats en liste'!$D:$D,F$4)</f>
        <v>0</v>
      </c>
      <c r="G79" s="5">
        <f>COUNTIFS('Résultats en liste'!$B:$B,VLOOKUP($A$2,Tableau4[],2),'Résultats en liste'!$C:$C,$A79,'Résultats en liste'!$D:$D,G$4)</f>
        <v>0</v>
      </c>
      <c r="H79" s="5">
        <f>COUNTIFS('Résultats en liste'!$B:$B,VLOOKUP($A$2,Tableau4[],2),'Résultats en liste'!$C:$C,$A79,'Résultats en liste'!$D:$D,H$4)</f>
        <v>0</v>
      </c>
      <c r="I79" s="5">
        <f>COUNTIFS('Résultats en liste'!$B:$B,VLOOKUP($A$2,Tableau4[],2),'Résultats en liste'!$C:$C,$A79,'Résultats en liste'!$D:$D,I$4)</f>
        <v>0</v>
      </c>
      <c r="J79" s="5">
        <f>COUNTIFS('Résultats en liste'!$B:$B,VLOOKUP($A$2,Tableau4[],2),'Résultats en liste'!$C:$C,$A79,'Résultats en liste'!$D:$D,J$4)</f>
        <v>0</v>
      </c>
      <c r="K79" s="5">
        <f>COUNTIFS('Résultats en liste'!$B:$B,VLOOKUP($A$2,Tableau4[],2),'Résultats en liste'!$C:$C,$A79,'Résultats en liste'!$D:$D,K$4)</f>
        <v>0</v>
      </c>
      <c r="L79" s="5">
        <f>COUNTIFS('Résultats en liste'!$B:$B,VLOOKUP($A$2,Tableau4[],2),'Résultats en liste'!$C:$C,$A79,'Résultats en liste'!$D:$D,L$4)</f>
        <v>0</v>
      </c>
      <c r="M79" s="5">
        <f>COUNTIFS('Résultats en liste'!$B:$B,VLOOKUP($A$2,Tableau4[],2),'Résultats en liste'!$C:$C,$A79,'Résultats en liste'!$D:$D,M$4)</f>
        <v>0</v>
      </c>
      <c r="N79" s="5">
        <f>COUNTIFS('Résultats en liste'!$B:$B,VLOOKUP($A$2,Tableau4[],2),'Résultats en liste'!$C:$C,$A79,'Résultats en liste'!$D:$D,N$4)</f>
        <v>0</v>
      </c>
      <c r="O79" s="5">
        <f>COUNTIFS('Résultats en liste'!$B:$B,VLOOKUP($A$2,Tableau4[],2),'Résultats en liste'!$C:$C,$A79,'Résultats en liste'!$D:$D,O$4)</f>
        <v>0</v>
      </c>
      <c r="P79" s="5">
        <f>COUNTIFS('Résultats en liste'!$B:$B,VLOOKUP($A$2,Tableau4[],2),'Résultats en liste'!$C:$C,$A79,'Résultats en liste'!$D:$D,P$4)</f>
        <v>0</v>
      </c>
      <c r="Q79" s="5">
        <f>COUNTIFS('Résultats en liste'!$B:$B,VLOOKUP($A$2,Tableau4[],2),'Résultats en liste'!$C:$C,$A79,'Résultats en liste'!$D:$D,Q$4)</f>
        <v>0</v>
      </c>
      <c r="R79" s="5">
        <f>COUNTIFS('Résultats en liste'!$B:$B,VLOOKUP($A$2,Tableau4[],2),'Résultats en liste'!$C:$C,$A79,'Résultats en liste'!$D:$D,R$4)</f>
        <v>0</v>
      </c>
      <c r="S79" s="5">
        <f>COUNTIFS('Résultats en liste'!$B:$B,VLOOKUP($A$2,Tableau4[],2),'Résultats en liste'!$C:$C,$A79,'Résultats en liste'!$D:$D,S$4)</f>
        <v>0</v>
      </c>
      <c r="T79" s="5">
        <f>COUNTIFS('Résultats en liste'!$B:$B,VLOOKUP($A$2,Tableau4[],2),'Résultats en liste'!$C:$C,$A79,'Résultats en liste'!$D:$D,T$4)</f>
        <v>0</v>
      </c>
      <c r="U79" s="5">
        <f>COUNTIFS('Résultats en liste'!$B:$B,VLOOKUP($A$2,Tableau4[],2),'Résultats en liste'!$C:$C,$A79,'Résultats en liste'!$D:$D,U$4)</f>
        <v>0</v>
      </c>
      <c r="V79" s="5">
        <f>COUNTIFS('Résultats en liste'!$B:$B,VLOOKUP($A$2,Tableau4[],2),'Résultats en liste'!$C:$C,$A79,'Résultats en liste'!$D:$D,V$4)</f>
        <v>0</v>
      </c>
      <c r="W79" s="5">
        <f>COUNTIFS('Résultats en liste'!$B:$B,VLOOKUP($A$2,Tableau4[],2),'Résultats en liste'!$C:$C,$A79,'Résultats en liste'!$D:$D,W$4)</f>
        <v>0</v>
      </c>
      <c r="X79" s="5">
        <f>COUNTIFS('Résultats en liste'!$B:$B,VLOOKUP($A$2,Tableau4[],2),'Résultats en liste'!$C:$C,$A79,'Résultats en liste'!$D:$D,X$4)</f>
        <v>0</v>
      </c>
      <c r="Y79" s="5">
        <f t="shared" si="17"/>
        <v>0</v>
      </c>
      <c r="Z79" s="5">
        <f t="shared" si="18"/>
        <v>0</v>
      </c>
      <c r="AA79" s="5">
        <f t="shared" si="19"/>
        <v>0</v>
      </c>
      <c r="AB79" s="5">
        <f>COUNTIFS('Résultats en liste'!$B:$B,VLOOKUP($A$2,Tableau4[],2),'Résultats en liste'!C:C,A79,'Résultats en liste'!G:G,1)</f>
        <v>0</v>
      </c>
      <c r="AC79" s="5">
        <f>COUNTIFS('Résultats en liste'!$B:$B,VLOOKUP($A$2,Tableau4[],2),'Résultats en liste'!C:C,A79,'Résultats en liste'!H:H,1)</f>
        <v>0</v>
      </c>
      <c r="AD79" s="5">
        <f t="shared" si="20"/>
        <v>0</v>
      </c>
      <c r="AE79" s="9" t="str">
        <f t="shared" si="21"/>
        <v/>
      </c>
      <c r="AF79" s="5" t="str">
        <f t="array" ref="AF79">IFERROR(MATCH(1,(B79:V79)/(B79:V79),0),"")</f>
        <v/>
      </c>
      <c r="AG79" s="8" t="str">
        <f>IF(AE79="","",IF($A$2="Tous les circuits",INDEX('Résultats en liste'!B:B,MATCH(A79&amp;"_"&amp;AF79,'Résultats en liste'!E:E,0)),$A$2))</f>
        <v/>
      </c>
      <c r="AH79" s="10" t="str">
        <f>IF(AE79="","",INDEX('Résultats en liste'!A:A,MATCH(A79&amp;"_"&amp;AF79&amp;"_"&amp;AG79,'Résultats en liste'!F:F,0)))</f>
        <v/>
      </c>
      <c r="AI79" s="18">
        <f t="shared" ca="1" si="22"/>
        <v>37.0000079</v>
      </c>
      <c r="AJ79" s="18">
        <f t="shared" ca="1" si="23"/>
        <v>94</v>
      </c>
      <c r="AK79" s="18">
        <f t="shared" ca="1" si="24"/>
        <v>8.0000078999999999</v>
      </c>
      <c r="AL79" s="18">
        <f t="shared" ca="1" si="25"/>
        <v>79</v>
      </c>
      <c r="AM79" s="18">
        <f t="shared" ca="1" si="26"/>
        <v>15.0000079</v>
      </c>
      <c r="AN79" s="18">
        <f t="shared" ca="1" si="27"/>
        <v>82</v>
      </c>
      <c r="AO79" s="18">
        <f t="shared" ca="1" si="28"/>
        <v>13.0000079</v>
      </c>
      <c r="AP79" s="18">
        <f t="shared" ca="1" si="29"/>
        <v>82</v>
      </c>
      <c r="AQ79" s="18">
        <f t="shared" ca="1" si="30"/>
        <v>11.0000079</v>
      </c>
      <c r="AR79" s="18">
        <f t="shared" ca="1" si="31"/>
        <v>78</v>
      </c>
      <c r="AS79" s="18">
        <f t="shared" ca="1" si="32"/>
        <v>152.00000790000001</v>
      </c>
      <c r="AT79" s="18">
        <f t="shared" ca="1" si="33"/>
        <v>93</v>
      </c>
    </row>
    <row r="80" spans="1:46" x14ac:dyDescent="0.25">
      <c r="A80" s="7" t="s">
        <v>4</v>
      </c>
      <c r="B80" s="5">
        <f>COUNTIFS('Résultats en liste'!$B:$B,VLOOKUP($A$2,Tableau4[],2),'Résultats en liste'!$C:$C,$A80,'Résultats en liste'!$D:$D,B$4)</f>
        <v>3</v>
      </c>
      <c r="C80" s="5">
        <f>COUNTIFS('Résultats en liste'!$B:$B,VLOOKUP($A$2,Tableau4[],2),'Résultats en liste'!$C:$C,$A80,'Résultats en liste'!$D:$D,C$4)</f>
        <v>3</v>
      </c>
      <c r="D80" s="5">
        <f>COUNTIFS('Résultats en liste'!$B:$B,VLOOKUP($A$2,Tableau4[],2),'Résultats en liste'!$C:$C,$A80,'Résultats en liste'!$D:$D,D$4)</f>
        <v>0</v>
      </c>
      <c r="E80" s="5">
        <f>COUNTIFS('Résultats en liste'!$B:$B,VLOOKUP($A$2,Tableau4[],2),'Résultats en liste'!$C:$C,$A80,'Résultats en liste'!$D:$D,E$4)</f>
        <v>0</v>
      </c>
      <c r="F80" s="5">
        <f>COUNTIFS('Résultats en liste'!$B:$B,VLOOKUP($A$2,Tableau4[],2),'Résultats en liste'!$C:$C,$A80,'Résultats en liste'!$D:$D,F$4)</f>
        <v>1</v>
      </c>
      <c r="G80" s="5">
        <f>COUNTIFS('Résultats en liste'!$B:$B,VLOOKUP($A$2,Tableau4[],2),'Résultats en liste'!$C:$C,$A80,'Résultats en liste'!$D:$D,G$4)</f>
        <v>0</v>
      </c>
      <c r="H80" s="5">
        <f>COUNTIFS('Résultats en liste'!$B:$B,VLOOKUP($A$2,Tableau4[],2),'Résultats en liste'!$C:$C,$A80,'Résultats en liste'!$D:$D,H$4)</f>
        <v>1</v>
      </c>
      <c r="I80" s="5">
        <f>COUNTIFS('Résultats en liste'!$B:$B,VLOOKUP($A$2,Tableau4[],2),'Résultats en liste'!$C:$C,$A80,'Résultats en liste'!$D:$D,I$4)</f>
        <v>2</v>
      </c>
      <c r="J80" s="5">
        <f>COUNTIFS('Résultats en liste'!$B:$B,VLOOKUP($A$2,Tableau4[],2),'Résultats en liste'!$C:$C,$A80,'Résultats en liste'!$D:$D,J$4)</f>
        <v>0</v>
      </c>
      <c r="K80" s="5">
        <f>COUNTIFS('Résultats en liste'!$B:$B,VLOOKUP($A$2,Tableau4[],2),'Résultats en liste'!$C:$C,$A80,'Résultats en liste'!$D:$D,K$4)</f>
        <v>1</v>
      </c>
      <c r="L80" s="5">
        <f>COUNTIFS('Résultats en liste'!$B:$B,VLOOKUP($A$2,Tableau4[],2),'Résultats en liste'!$C:$C,$A80,'Résultats en liste'!$D:$D,L$4)</f>
        <v>0</v>
      </c>
      <c r="M80" s="5">
        <f>COUNTIFS('Résultats en liste'!$B:$B,VLOOKUP($A$2,Tableau4[],2),'Résultats en liste'!$C:$C,$A80,'Résultats en liste'!$D:$D,M$4)</f>
        <v>0</v>
      </c>
      <c r="N80" s="5">
        <f>COUNTIFS('Résultats en liste'!$B:$B,VLOOKUP($A$2,Tableau4[],2),'Résultats en liste'!$C:$C,$A80,'Résultats en liste'!$D:$D,N$4)</f>
        <v>1</v>
      </c>
      <c r="O80" s="5">
        <f>COUNTIFS('Résultats en liste'!$B:$B,VLOOKUP($A$2,Tableau4[],2),'Résultats en liste'!$C:$C,$A80,'Résultats en liste'!$D:$D,O$4)</f>
        <v>0</v>
      </c>
      <c r="P80" s="5">
        <f>COUNTIFS('Résultats en liste'!$B:$B,VLOOKUP($A$2,Tableau4[],2),'Résultats en liste'!$C:$C,$A80,'Résultats en liste'!$D:$D,P$4)</f>
        <v>0</v>
      </c>
      <c r="Q80" s="5">
        <f>COUNTIFS('Résultats en liste'!$B:$B,VLOOKUP($A$2,Tableau4[],2),'Résultats en liste'!$C:$C,$A80,'Résultats en liste'!$D:$D,Q$4)</f>
        <v>0</v>
      </c>
      <c r="R80" s="5">
        <f>COUNTIFS('Résultats en liste'!$B:$B,VLOOKUP($A$2,Tableau4[],2),'Résultats en liste'!$C:$C,$A80,'Résultats en liste'!$D:$D,R$4)</f>
        <v>0</v>
      </c>
      <c r="S80" s="5">
        <f>COUNTIFS('Résultats en liste'!$B:$B,VLOOKUP($A$2,Tableau4[],2),'Résultats en liste'!$C:$C,$A80,'Résultats en liste'!$D:$D,S$4)</f>
        <v>1</v>
      </c>
      <c r="T80" s="5">
        <f>COUNTIFS('Résultats en liste'!$B:$B,VLOOKUP($A$2,Tableau4[],2),'Résultats en liste'!$C:$C,$A80,'Résultats en liste'!$D:$D,T$4)</f>
        <v>0</v>
      </c>
      <c r="U80" s="5">
        <f>COUNTIFS('Résultats en liste'!$B:$B,VLOOKUP($A$2,Tableau4[],2),'Résultats en liste'!$C:$C,$A80,'Résultats en liste'!$D:$D,U$4)</f>
        <v>0</v>
      </c>
      <c r="V80" s="5">
        <f>COUNTIFS('Résultats en liste'!$B:$B,VLOOKUP($A$2,Tableau4[],2),'Résultats en liste'!$C:$C,$A80,'Résultats en liste'!$D:$D,V$4)</f>
        <v>0</v>
      </c>
      <c r="W80" s="5">
        <f>COUNTIFS('Résultats en liste'!$B:$B,VLOOKUP($A$2,Tableau4[],2),'Résultats en liste'!$C:$C,$A80,'Résultats en liste'!$D:$D,W$4)</f>
        <v>0</v>
      </c>
      <c r="X80" s="5">
        <f>COUNTIFS('Résultats en liste'!$B:$B,VLOOKUP($A$2,Tableau4[],2),'Résultats en liste'!$C:$C,$A80,'Résultats en liste'!$D:$D,X$4)</f>
        <v>2</v>
      </c>
      <c r="Y80" s="5">
        <f t="shared" si="17"/>
        <v>15</v>
      </c>
      <c r="Z80" s="5">
        <f t="shared" si="18"/>
        <v>3</v>
      </c>
      <c r="AA80" s="5">
        <f t="shared" si="19"/>
        <v>6</v>
      </c>
      <c r="AB80" s="5">
        <f>COUNTIFS('Résultats en liste'!$B:$B,VLOOKUP($A$2,Tableau4[],2),'Résultats en liste'!C:C,A80,'Résultats en liste'!G:G,1)</f>
        <v>2</v>
      </c>
      <c r="AC80" s="5">
        <f>COUNTIFS('Résultats en liste'!$B:$B,VLOOKUP($A$2,Tableau4[],2),'Résultats en liste'!C:C,A80,'Résultats en liste'!H:H,1)</f>
        <v>0</v>
      </c>
      <c r="AD80" s="5">
        <f t="shared" si="20"/>
        <v>2</v>
      </c>
      <c r="AE80" s="9">
        <f t="shared" si="21"/>
        <v>6</v>
      </c>
      <c r="AF80" s="5">
        <f t="array" ref="AF80">IFERROR(MATCH(1,(B80:V80)/(B80:V80),0),"")</f>
        <v>1</v>
      </c>
      <c r="AG80" s="8" t="str">
        <f>IF(AE80="","",IF($A$2="Tous les circuits",INDEX('Résultats en liste'!B:B,MATCH(A80&amp;"_"&amp;AF80,'Résultats en liste'!E:E,0)),$A$2))</f>
        <v>Suzuka</v>
      </c>
      <c r="AH80" s="10">
        <f>IF(AE80="","",INDEX('Résultats en liste'!A:A,MATCH(A80&amp;"_"&amp;AF80&amp;"_"&amp;AG80,'Résultats en liste'!F:F,0)))</f>
        <v>43401</v>
      </c>
      <c r="AI80" s="18">
        <f t="shared" ca="1" si="22"/>
        <v>1.000008</v>
      </c>
      <c r="AJ80" s="18">
        <f t="shared" ca="1" si="23"/>
        <v>4</v>
      </c>
      <c r="AK80" s="18">
        <f t="shared" ca="1" si="24"/>
        <v>2.0000079999999998</v>
      </c>
      <c r="AL80" s="18">
        <f t="shared" ca="1" si="25"/>
        <v>2</v>
      </c>
      <c r="AM80" s="18">
        <f t="shared" ca="1" si="26"/>
        <v>1.000008</v>
      </c>
      <c r="AN80" s="18">
        <f t="shared" ca="1" si="27"/>
        <v>1</v>
      </c>
      <c r="AO80" s="18">
        <f t="shared" ca="1" si="28"/>
        <v>1.000008</v>
      </c>
      <c r="AP80" s="18">
        <f t="shared" ca="1" si="29"/>
        <v>2</v>
      </c>
      <c r="AQ80" s="18">
        <f t="shared" ca="1" si="30"/>
        <v>11.000007999999999</v>
      </c>
      <c r="AR80" s="18">
        <f t="shared" ca="1" si="31"/>
        <v>79</v>
      </c>
      <c r="AS80" s="18">
        <f t="shared" ca="1" si="32"/>
        <v>5.0000080000000002</v>
      </c>
      <c r="AT80" s="18">
        <f t="shared" ca="1" si="33"/>
        <v>6</v>
      </c>
    </row>
    <row r="81" spans="1:46" x14ac:dyDescent="0.25">
      <c r="A81" s="7" t="s">
        <v>71</v>
      </c>
      <c r="B81" s="5">
        <f>COUNTIFS('Résultats en liste'!$B:$B,VLOOKUP($A$2,Tableau4[],2),'Résultats en liste'!$C:$C,$A81,'Résultats en liste'!$D:$D,B$4)</f>
        <v>0</v>
      </c>
      <c r="C81" s="5">
        <f>COUNTIFS('Résultats en liste'!$B:$B,VLOOKUP($A$2,Tableau4[],2),'Résultats en liste'!$C:$C,$A81,'Résultats en liste'!$D:$D,C$4)</f>
        <v>0</v>
      </c>
      <c r="D81" s="5">
        <f>COUNTIFS('Résultats en liste'!$B:$B,VLOOKUP($A$2,Tableau4[],2),'Résultats en liste'!$C:$C,$A81,'Résultats en liste'!$D:$D,D$4)</f>
        <v>0</v>
      </c>
      <c r="E81" s="5">
        <f>COUNTIFS('Résultats en liste'!$B:$B,VLOOKUP($A$2,Tableau4[],2),'Résultats en liste'!$C:$C,$A81,'Résultats en liste'!$D:$D,E$4)</f>
        <v>0</v>
      </c>
      <c r="F81" s="5">
        <f>COUNTIFS('Résultats en liste'!$B:$B,VLOOKUP($A$2,Tableau4[],2),'Résultats en liste'!$C:$C,$A81,'Résultats en liste'!$D:$D,F$4)</f>
        <v>0</v>
      </c>
      <c r="G81" s="5">
        <f>COUNTIFS('Résultats en liste'!$B:$B,VLOOKUP($A$2,Tableau4[],2),'Résultats en liste'!$C:$C,$A81,'Résultats en liste'!$D:$D,G$4)</f>
        <v>0</v>
      </c>
      <c r="H81" s="5">
        <f>COUNTIFS('Résultats en liste'!$B:$B,VLOOKUP($A$2,Tableau4[],2),'Résultats en liste'!$C:$C,$A81,'Résultats en liste'!$D:$D,H$4)</f>
        <v>0</v>
      </c>
      <c r="I81" s="5">
        <f>COUNTIFS('Résultats en liste'!$B:$B,VLOOKUP($A$2,Tableau4[],2),'Résultats en liste'!$C:$C,$A81,'Résultats en liste'!$D:$D,I$4)</f>
        <v>0</v>
      </c>
      <c r="J81" s="5">
        <f>COUNTIFS('Résultats en liste'!$B:$B,VLOOKUP($A$2,Tableau4[],2),'Résultats en liste'!$C:$C,$A81,'Résultats en liste'!$D:$D,J$4)</f>
        <v>0</v>
      </c>
      <c r="K81" s="5">
        <f>COUNTIFS('Résultats en liste'!$B:$B,VLOOKUP($A$2,Tableau4[],2),'Résultats en liste'!$C:$C,$A81,'Résultats en liste'!$D:$D,K$4)</f>
        <v>0</v>
      </c>
      <c r="L81" s="5">
        <f>COUNTIFS('Résultats en liste'!$B:$B,VLOOKUP($A$2,Tableau4[],2),'Résultats en liste'!$C:$C,$A81,'Résultats en liste'!$D:$D,L$4)</f>
        <v>0</v>
      </c>
      <c r="M81" s="5">
        <f>COUNTIFS('Résultats en liste'!$B:$B,VLOOKUP($A$2,Tableau4[],2),'Résultats en liste'!$C:$C,$A81,'Résultats en liste'!$D:$D,M$4)</f>
        <v>0</v>
      </c>
      <c r="N81" s="5">
        <f>COUNTIFS('Résultats en liste'!$B:$B,VLOOKUP($A$2,Tableau4[],2),'Résultats en liste'!$C:$C,$A81,'Résultats en liste'!$D:$D,N$4)</f>
        <v>0</v>
      </c>
      <c r="O81" s="5">
        <f>COUNTIFS('Résultats en liste'!$B:$B,VLOOKUP($A$2,Tableau4[],2),'Résultats en liste'!$C:$C,$A81,'Résultats en liste'!$D:$D,O$4)</f>
        <v>0</v>
      </c>
      <c r="P81" s="5">
        <f>COUNTIFS('Résultats en liste'!$B:$B,VLOOKUP($A$2,Tableau4[],2),'Résultats en liste'!$C:$C,$A81,'Résultats en liste'!$D:$D,P$4)</f>
        <v>0</v>
      </c>
      <c r="Q81" s="5">
        <f>COUNTIFS('Résultats en liste'!$B:$B,VLOOKUP($A$2,Tableau4[],2),'Résultats en liste'!$C:$C,$A81,'Résultats en liste'!$D:$D,Q$4)</f>
        <v>0</v>
      </c>
      <c r="R81" s="5">
        <f>COUNTIFS('Résultats en liste'!$B:$B,VLOOKUP($A$2,Tableau4[],2),'Résultats en liste'!$C:$C,$A81,'Résultats en liste'!$D:$D,R$4)</f>
        <v>0</v>
      </c>
      <c r="S81" s="5">
        <f>COUNTIFS('Résultats en liste'!$B:$B,VLOOKUP($A$2,Tableau4[],2),'Résultats en liste'!$C:$C,$A81,'Résultats en liste'!$D:$D,S$4)</f>
        <v>0</v>
      </c>
      <c r="T81" s="5">
        <f>COUNTIFS('Résultats en liste'!$B:$B,VLOOKUP($A$2,Tableau4[],2),'Résultats en liste'!$C:$C,$A81,'Résultats en liste'!$D:$D,T$4)</f>
        <v>0</v>
      </c>
      <c r="U81" s="5">
        <f>COUNTIFS('Résultats en liste'!$B:$B,VLOOKUP($A$2,Tableau4[],2),'Résultats en liste'!$C:$C,$A81,'Résultats en liste'!$D:$D,U$4)</f>
        <v>0</v>
      </c>
      <c r="V81" s="5">
        <f>COUNTIFS('Résultats en liste'!$B:$B,VLOOKUP($A$2,Tableau4[],2),'Résultats en liste'!$C:$C,$A81,'Résultats en liste'!$D:$D,V$4)</f>
        <v>0</v>
      </c>
      <c r="W81" s="5">
        <f>COUNTIFS('Résultats en liste'!$B:$B,VLOOKUP($A$2,Tableau4[],2),'Résultats en liste'!$C:$C,$A81,'Résultats en liste'!$D:$D,W$4)</f>
        <v>0</v>
      </c>
      <c r="X81" s="5">
        <f>COUNTIFS('Résultats en liste'!$B:$B,VLOOKUP($A$2,Tableau4[],2),'Résultats en liste'!$C:$C,$A81,'Résultats en liste'!$D:$D,X$4)</f>
        <v>0</v>
      </c>
      <c r="Y81" s="5">
        <f t="shared" si="17"/>
        <v>0</v>
      </c>
      <c r="Z81" s="5">
        <f t="shared" si="18"/>
        <v>0</v>
      </c>
      <c r="AA81" s="5">
        <f t="shared" si="19"/>
        <v>0</v>
      </c>
      <c r="AB81" s="5">
        <f>COUNTIFS('Résultats en liste'!$B:$B,VLOOKUP($A$2,Tableau4[],2),'Résultats en liste'!C:C,A81,'Résultats en liste'!G:G,1)</f>
        <v>0</v>
      </c>
      <c r="AC81" s="5">
        <f>COUNTIFS('Résultats en liste'!$B:$B,VLOOKUP($A$2,Tableau4[],2),'Résultats en liste'!C:C,A81,'Résultats en liste'!H:H,1)</f>
        <v>0</v>
      </c>
      <c r="AD81" s="5">
        <f t="shared" si="20"/>
        <v>0</v>
      </c>
      <c r="AE81" s="9" t="str">
        <f t="shared" si="21"/>
        <v/>
      </c>
      <c r="AF81" s="5" t="str">
        <f t="array" ref="AF81">IFERROR(MATCH(1,(B81:V81)/(B81:V81),0),"")</f>
        <v/>
      </c>
      <c r="AG81" s="8" t="str">
        <f>IF(AE81="","",IF($A$2="Tous les circuits",INDEX('Résultats en liste'!B:B,MATCH(A81&amp;"_"&amp;AF81,'Résultats en liste'!E:E,0)),$A$2))</f>
        <v/>
      </c>
      <c r="AH81" s="10" t="str">
        <f>IF(AE81="","",INDEX('Résultats en liste'!A:A,MATCH(A81&amp;"_"&amp;AF81&amp;"_"&amp;AG81,'Résultats en liste'!F:F,0)))</f>
        <v/>
      </c>
      <c r="AI81" s="18">
        <f t="shared" ca="1" si="22"/>
        <v>37.000008100000002</v>
      </c>
      <c r="AJ81" s="18">
        <f t="shared" ca="1" si="23"/>
        <v>95</v>
      </c>
      <c r="AK81" s="18">
        <f t="shared" ca="1" si="24"/>
        <v>8.0000081000000005</v>
      </c>
      <c r="AL81" s="18">
        <f t="shared" ca="1" si="25"/>
        <v>80</v>
      </c>
      <c r="AM81" s="18">
        <f t="shared" ca="1" si="26"/>
        <v>15.000008100000001</v>
      </c>
      <c r="AN81" s="18">
        <f t="shared" ca="1" si="27"/>
        <v>83</v>
      </c>
      <c r="AO81" s="18">
        <f t="shared" ca="1" si="28"/>
        <v>13.000008100000001</v>
      </c>
      <c r="AP81" s="18">
        <f t="shared" ca="1" si="29"/>
        <v>83</v>
      </c>
      <c r="AQ81" s="18">
        <f t="shared" ca="1" si="30"/>
        <v>11.000008100000001</v>
      </c>
      <c r="AR81" s="18">
        <f t="shared" ca="1" si="31"/>
        <v>80</v>
      </c>
      <c r="AS81" s="18">
        <f t="shared" ca="1" si="32"/>
        <v>152.0000081</v>
      </c>
      <c r="AT81" s="18">
        <f t="shared" ca="1" si="33"/>
        <v>94</v>
      </c>
    </row>
    <row r="82" spans="1:46" x14ac:dyDescent="0.25">
      <c r="A82" s="7" t="s">
        <v>33</v>
      </c>
      <c r="B82" s="5">
        <f>COUNTIFS('Résultats en liste'!$B:$B,VLOOKUP($A$2,Tableau4[],2),'Résultats en liste'!$C:$C,$A82,'Résultats en liste'!$D:$D,B$4)</f>
        <v>0</v>
      </c>
      <c r="C82" s="5">
        <f>COUNTIFS('Résultats en liste'!$B:$B,VLOOKUP($A$2,Tableau4[],2),'Résultats en liste'!$C:$C,$A82,'Résultats en liste'!$D:$D,C$4)</f>
        <v>0</v>
      </c>
      <c r="D82" s="5">
        <f>COUNTIFS('Résultats en liste'!$B:$B,VLOOKUP($A$2,Tableau4[],2),'Résultats en liste'!$C:$C,$A82,'Résultats en liste'!$D:$D,D$4)</f>
        <v>0</v>
      </c>
      <c r="E82" s="5">
        <f>COUNTIFS('Résultats en liste'!$B:$B,VLOOKUP($A$2,Tableau4[],2),'Résultats en liste'!$C:$C,$A82,'Résultats en liste'!$D:$D,E$4)</f>
        <v>0</v>
      </c>
      <c r="F82" s="5">
        <f>COUNTIFS('Résultats en liste'!$B:$B,VLOOKUP($A$2,Tableau4[],2),'Résultats en liste'!$C:$C,$A82,'Résultats en liste'!$D:$D,F$4)</f>
        <v>1</v>
      </c>
      <c r="G82" s="5">
        <f>COUNTIFS('Résultats en liste'!$B:$B,VLOOKUP($A$2,Tableau4[],2),'Résultats en liste'!$C:$C,$A82,'Résultats en liste'!$D:$D,G$4)</f>
        <v>0</v>
      </c>
      <c r="H82" s="5">
        <f>COUNTIFS('Résultats en liste'!$B:$B,VLOOKUP($A$2,Tableau4[],2),'Résultats en liste'!$C:$C,$A82,'Résultats en liste'!$D:$D,H$4)</f>
        <v>0</v>
      </c>
      <c r="I82" s="5">
        <f>COUNTIFS('Résultats en liste'!$B:$B,VLOOKUP($A$2,Tableau4[],2),'Résultats en liste'!$C:$C,$A82,'Résultats en liste'!$D:$D,I$4)</f>
        <v>0</v>
      </c>
      <c r="J82" s="5">
        <f>COUNTIFS('Résultats en liste'!$B:$B,VLOOKUP($A$2,Tableau4[],2),'Résultats en liste'!$C:$C,$A82,'Résultats en liste'!$D:$D,J$4)</f>
        <v>0</v>
      </c>
      <c r="K82" s="5">
        <f>COUNTIFS('Résultats en liste'!$B:$B,VLOOKUP($A$2,Tableau4[],2),'Résultats en liste'!$C:$C,$A82,'Résultats en liste'!$D:$D,K$4)</f>
        <v>0</v>
      </c>
      <c r="L82" s="5">
        <f>COUNTIFS('Résultats en liste'!$B:$B,VLOOKUP($A$2,Tableau4[],2),'Résultats en liste'!$C:$C,$A82,'Résultats en liste'!$D:$D,L$4)</f>
        <v>1</v>
      </c>
      <c r="M82" s="5">
        <f>COUNTIFS('Résultats en liste'!$B:$B,VLOOKUP($A$2,Tableau4[],2),'Résultats en liste'!$C:$C,$A82,'Résultats en liste'!$D:$D,M$4)</f>
        <v>0</v>
      </c>
      <c r="N82" s="5">
        <f>COUNTIFS('Résultats en liste'!$B:$B,VLOOKUP($A$2,Tableau4[],2),'Résultats en liste'!$C:$C,$A82,'Résultats en liste'!$D:$D,N$4)</f>
        <v>4</v>
      </c>
      <c r="O82" s="5">
        <f>COUNTIFS('Résultats en liste'!$B:$B,VLOOKUP($A$2,Tableau4[],2),'Résultats en liste'!$C:$C,$A82,'Résultats en liste'!$D:$D,O$4)</f>
        <v>1</v>
      </c>
      <c r="P82" s="5">
        <f>COUNTIFS('Résultats en liste'!$B:$B,VLOOKUP($A$2,Tableau4[],2),'Résultats en liste'!$C:$C,$A82,'Résultats en liste'!$D:$D,P$4)</f>
        <v>0</v>
      </c>
      <c r="Q82" s="5">
        <f>COUNTIFS('Résultats en liste'!$B:$B,VLOOKUP($A$2,Tableau4[],2),'Résultats en liste'!$C:$C,$A82,'Résultats en liste'!$D:$D,Q$4)</f>
        <v>1</v>
      </c>
      <c r="R82" s="5">
        <f>COUNTIFS('Résultats en liste'!$B:$B,VLOOKUP($A$2,Tableau4[],2),'Résultats en liste'!$C:$C,$A82,'Résultats en liste'!$D:$D,R$4)</f>
        <v>3</v>
      </c>
      <c r="S82" s="5">
        <f>COUNTIFS('Résultats en liste'!$B:$B,VLOOKUP($A$2,Tableau4[],2),'Résultats en liste'!$C:$C,$A82,'Résultats en liste'!$D:$D,S$4)</f>
        <v>0</v>
      </c>
      <c r="T82" s="5">
        <f>COUNTIFS('Résultats en liste'!$B:$B,VLOOKUP($A$2,Tableau4[],2),'Résultats en liste'!$C:$C,$A82,'Résultats en liste'!$D:$D,T$4)</f>
        <v>0</v>
      </c>
      <c r="U82" s="5">
        <f>COUNTIFS('Résultats en liste'!$B:$B,VLOOKUP($A$2,Tableau4[],2),'Résultats en liste'!$C:$C,$A82,'Résultats en liste'!$D:$D,U$4)</f>
        <v>0</v>
      </c>
      <c r="V82" s="5">
        <f>COUNTIFS('Résultats en liste'!$B:$B,VLOOKUP($A$2,Tableau4[],2),'Résultats en liste'!$C:$C,$A82,'Résultats en liste'!$D:$D,V$4)</f>
        <v>0</v>
      </c>
      <c r="W82" s="5">
        <f>COUNTIFS('Résultats en liste'!$B:$B,VLOOKUP($A$2,Tableau4[],2),'Résultats en liste'!$C:$C,$A82,'Résultats en liste'!$D:$D,W$4)</f>
        <v>0</v>
      </c>
      <c r="X82" s="5">
        <f>COUNTIFS('Résultats en liste'!$B:$B,VLOOKUP($A$2,Tableau4[],2),'Résultats en liste'!$C:$C,$A82,'Résultats en liste'!$D:$D,X$4)</f>
        <v>2</v>
      </c>
      <c r="Y82" s="5">
        <f t="shared" si="17"/>
        <v>13</v>
      </c>
      <c r="Z82" s="5">
        <f t="shared" si="18"/>
        <v>0</v>
      </c>
      <c r="AA82" s="5">
        <f t="shared" si="19"/>
        <v>0</v>
      </c>
      <c r="AB82" s="5">
        <f>COUNTIFS('Résultats en liste'!$B:$B,VLOOKUP($A$2,Tableau4[],2),'Résultats en liste'!C:C,A82,'Résultats en liste'!G:G,1)</f>
        <v>0</v>
      </c>
      <c r="AC82" s="5">
        <f>COUNTIFS('Résultats en liste'!$B:$B,VLOOKUP($A$2,Tableau4[],2),'Résultats en liste'!C:C,A82,'Résultats en liste'!H:H,1)</f>
        <v>0</v>
      </c>
      <c r="AD82" s="5">
        <f t="shared" si="20"/>
        <v>2</v>
      </c>
      <c r="AE82" s="9">
        <f t="shared" si="21"/>
        <v>13.545454545454545</v>
      </c>
      <c r="AF82" s="5">
        <f t="array" ref="AF82">IFERROR(MATCH(1,(B82:V82)/(B82:V82),0),"")</f>
        <v>5</v>
      </c>
      <c r="AG82" s="8" t="str">
        <f>IF(AE82="","",IF($A$2="Tous les circuits",INDEX('Résultats en liste'!B:B,MATCH(A82&amp;"_"&amp;AF82,'Résultats en liste'!E:E,0)),$A$2))</f>
        <v>Sugo</v>
      </c>
      <c r="AH82" s="10">
        <f>IF(AE82="","",INDEX('Résultats en liste'!A:A,MATCH(A82&amp;"_"&amp;AF82&amp;"_"&amp;AG82,'Résultats en liste'!F:F,0)))</f>
        <v>43247</v>
      </c>
      <c r="AI82" s="18">
        <f t="shared" ca="1" si="22"/>
        <v>12.0000082</v>
      </c>
      <c r="AJ82" s="18">
        <f t="shared" ca="1" si="23"/>
        <v>12</v>
      </c>
      <c r="AK82" s="18">
        <f t="shared" ca="1" si="24"/>
        <v>8.0000081999999999</v>
      </c>
      <c r="AL82" s="18">
        <f t="shared" ca="1" si="25"/>
        <v>81</v>
      </c>
      <c r="AM82" s="18">
        <f t="shared" ca="1" si="26"/>
        <v>15.0000082</v>
      </c>
      <c r="AN82" s="18">
        <f t="shared" ca="1" si="27"/>
        <v>84</v>
      </c>
      <c r="AO82" s="18">
        <f t="shared" ca="1" si="28"/>
        <v>13.0000082</v>
      </c>
      <c r="AP82" s="18">
        <f t="shared" ca="1" si="29"/>
        <v>84</v>
      </c>
      <c r="AQ82" s="18">
        <f t="shared" ca="1" si="30"/>
        <v>11.0000082</v>
      </c>
      <c r="AR82" s="18">
        <f t="shared" ca="1" si="31"/>
        <v>81</v>
      </c>
      <c r="AS82" s="18">
        <f t="shared" ca="1" si="32"/>
        <v>30.0000082</v>
      </c>
      <c r="AT82" s="18">
        <f t="shared" ca="1" si="33"/>
        <v>30</v>
      </c>
    </row>
    <row r="83" spans="1:46" x14ac:dyDescent="0.25">
      <c r="A83" s="7" t="s">
        <v>17</v>
      </c>
      <c r="B83" s="5">
        <f>COUNTIFS('Résultats en liste'!$B:$B,VLOOKUP($A$2,Tableau4[],2),'Résultats en liste'!$C:$C,$A83,'Résultats en liste'!$D:$D,B$4)</f>
        <v>2</v>
      </c>
      <c r="C83" s="5">
        <f>COUNTIFS('Résultats en liste'!$B:$B,VLOOKUP($A$2,Tableau4[],2),'Résultats en liste'!$C:$C,$A83,'Résultats en liste'!$D:$D,C$4)</f>
        <v>2</v>
      </c>
      <c r="D83" s="5">
        <f>COUNTIFS('Résultats en liste'!$B:$B,VLOOKUP($A$2,Tableau4[],2),'Résultats en liste'!$C:$C,$A83,'Résultats en liste'!$D:$D,D$4)</f>
        <v>2</v>
      </c>
      <c r="E83" s="5">
        <f>COUNTIFS('Résultats en liste'!$B:$B,VLOOKUP($A$2,Tableau4[],2),'Résultats en liste'!$C:$C,$A83,'Résultats en liste'!$D:$D,E$4)</f>
        <v>0</v>
      </c>
      <c r="F83" s="5">
        <f>COUNTIFS('Résultats en liste'!$B:$B,VLOOKUP($A$2,Tableau4[],2),'Résultats en liste'!$C:$C,$A83,'Résultats en liste'!$D:$D,F$4)</f>
        <v>2</v>
      </c>
      <c r="G83" s="5">
        <f>COUNTIFS('Résultats en liste'!$B:$B,VLOOKUP($A$2,Tableau4[],2),'Résultats en liste'!$C:$C,$A83,'Résultats en liste'!$D:$D,G$4)</f>
        <v>0</v>
      </c>
      <c r="H83" s="5">
        <f>COUNTIFS('Résultats en liste'!$B:$B,VLOOKUP($A$2,Tableau4[],2),'Résultats en liste'!$C:$C,$A83,'Résultats en liste'!$D:$D,H$4)</f>
        <v>1</v>
      </c>
      <c r="I83" s="5">
        <f>COUNTIFS('Résultats en liste'!$B:$B,VLOOKUP($A$2,Tableau4[],2),'Résultats en liste'!$C:$C,$A83,'Résultats en liste'!$D:$D,I$4)</f>
        <v>1</v>
      </c>
      <c r="J83" s="5">
        <f>COUNTIFS('Résultats en liste'!$B:$B,VLOOKUP($A$2,Tableau4[],2),'Résultats en liste'!$C:$C,$A83,'Résultats en liste'!$D:$D,J$4)</f>
        <v>0</v>
      </c>
      <c r="K83" s="5">
        <f>COUNTIFS('Résultats en liste'!$B:$B,VLOOKUP($A$2,Tableau4[],2),'Résultats en liste'!$C:$C,$A83,'Résultats en liste'!$D:$D,K$4)</f>
        <v>0</v>
      </c>
      <c r="L83" s="5">
        <f>COUNTIFS('Résultats en liste'!$B:$B,VLOOKUP($A$2,Tableau4[],2),'Résultats en liste'!$C:$C,$A83,'Résultats en liste'!$D:$D,L$4)</f>
        <v>1</v>
      </c>
      <c r="M83" s="5">
        <f>COUNTIFS('Résultats en liste'!$B:$B,VLOOKUP($A$2,Tableau4[],2),'Résultats en liste'!$C:$C,$A83,'Résultats en liste'!$D:$D,M$4)</f>
        <v>0</v>
      </c>
      <c r="N83" s="5">
        <f>COUNTIFS('Résultats en liste'!$B:$B,VLOOKUP($A$2,Tableau4[],2),'Résultats en liste'!$C:$C,$A83,'Résultats en liste'!$D:$D,N$4)</f>
        <v>0</v>
      </c>
      <c r="O83" s="5">
        <f>COUNTIFS('Résultats en liste'!$B:$B,VLOOKUP($A$2,Tableau4[],2),'Résultats en liste'!$C:$C,$A83,'Résultats en liste'!$D:$D,O$4)</f>
        <v>0</v>
      </c>
      <c r="P83" s="5">
        <f>COUNTIFS('Résultats en liste'!$B:$B,VLOOKUP($A$2,Tableau4[],2),'Résultats en liste'!$C:$C,$A83,'Résultats en liste'!$D:$D,P$4)</f>
        <v>0</v>
      </c>
      <c r="Q83" s="5">
        <f>COUNTIFS('Résultats en liste'!$B:$B,VLOOKUP($A$2,Tableau4[],2),'Résultats en liste'!$C:$C,$A83,'Résultats en liste'!$D:$D,Q$4)</f>
        <v>0</v>
      </c>
      <c r="R83" s="5">
        <f>COUNTIFS('Résultats en liste'!$B:$B,VLOOKUP($A$2,Tableau4[],2),'Résultats en liste'!$C:$C,$A83,'Résultats en liste'!$D:$D,R$4)</f>
        <v>1</v>
      </c>
      <c r="S83" s="5">
        <f>COUNTIFS('Résultats en liste'!$B:$B,VLOOKUP($A$2,Tableau4[],2),'Résultats en liste'!$C:$C,$A83,'Résultats en liste'!$D:$D,S$4)</f>
        <v>0</v>
      </c>
      <c r="T83" s="5">
        <f>COUNTIFS('Résultats en liste'!$B:$B,VLOOKUP($A$2,Tableau4[],2),'Résultats en liste'!$C:$C,$A83,'Résultats en liste'!$D:$D,T$4)</f>
        <v>1</v>
      </c>
      <c r="U83" s="5">
        <f>COUNTIFS('Résultats en liste'!$B:$B,VLOOKUP($A$2,Tableau4[],2),'Résultats en liste'!$C:$C,$A83,'Résultats en liste'!$D:$D,U$4)</f>
        <v>0</v>
      </c>
      <c r="V83" s="5">
        <f>COUNTIFS('Résultats en liste'!$B:$B,VLOOKUP($A$2,Tableau4[],2),'Résultats en liste'!$C:$C,$A83,'Résultats en liste'!$D:$D,V$4)</f>
        <v>0</v>
      </c>
      <c r="W83" s="5">
        <f>COUNTIFS('Résultats en liste'!$B:$B,VLOOKUP($A$2,Tableau4[],2),'Résultats en liste'!$C:$C,$A83,'Résultats en liste'!$D:$D,W$4)</f>
        <v>0</v>
      </c>
      <c r="X83" s="5">
        <f>COUNTIFS('Résultats en liste'!$B:$B,VLOOKUP($A$2,Tableau4[],2),'Résultats en liste'!$C:$C,$A83,'Résultats en liste'!$D:$D,X$4)</f>
        <v>2</v>
      </c>
      <c r="Y83" s="5">
        <f t="shared" si="17"/>
        <v>15</v>
      </c>
      <c r="Z83" s="5">
        <f t="shared" si="18"/>
        <v>2</v>
      </c>
      <c r="AA83" s="5">
        <f t="shared" si="19"/>
        <v>6</v>
      </c>
      <c r="AB83" s="5">
        <f>COUNTIFS('Résultats en liste'!$B:$B,VLOOKUP($A$2,Tableau4[],2),'Résultats en liste'!C:C,A83,'Résultats en liste'!G:G,1)</f>
        <v>2</v>
      </c>
      <c r="AC83" s="5">
        <f>COUNTIFS('Résultats en liste'!$B:$B,VLOOKUP($A$2,Tableau4[],2),'Résultats en liste'!C:C,A83,'Résultats en liste'!H:H,1)</f>
        <v>1</v>
      </c>
      <c r="AD83" s="5">
        <f t="shared" si="20"/>
        <v>2</v>
      </c>
      <c r="AE83" s="9">
        <f t="shared" si="21"/>
        <v>6.4615384615384617</v>
      </c>
      <c r="AF83" s="5">
        <f t="array" ref="AF83">IFERROR(MATCH(1,(B83:V83)/(B83:V83),0),"")</f>
        <v>1</v>
      </c>
      <c r="AG83" s="8" t="str">
        <f>IF(AE83="","",IF($A$2="Tous les circuits",INDEX('Résultats en liste'!B:B,MATCH(A83&amp;"_"&amp;AF83,'Résultats en liste'!E:E,0)),$A$2))</f>
        <v>Suzuka</v>
      </c>
      <c r="AH83" s="10">
        <f>IF(AE83="","",INDEX('Résultats en liste'!A:A,MATCH(A83&amp;"_"&amp;AF83&amp;"_"&amp;AG83,'Résultats en liste'!F:F,0)))</f>
        <v>43576</v>
      </c>
      <c r="AI83" s="18">
        <f t="shared" ca="1" si="22"/>
        <v>1.0000083</v>
      </c>
      <c r="AJ83" s="18">
        <f t="shared" ca="1" si="23"/>
        <v>5</v>
      </c>
      <c r="AK83" s="18">
        <f t="shared" ca="1" si="24"/>
        <v>3.0000083000000002</v>
      </c>
      <c r="AL83" s="18">
        <f t="shared" ca="1" si="25"/>
        <v>4</v>
      </c>
      <c r="AM83" s="18">
        <f t="shared" ca="1" si="26"/>
        <v>1.0000083</v>
      </c>
      <c r="AN83" s="18">
        <f t="shared" ca="1" si="27"/>
        <v>2</v>
      </c>
      <c r="AO83" s="18">
        <f t="shared" ca="1" si="28"/>
        <v>1.0000083</v>
      </c>
      <c r="AP83" s="18">
        <f t="shared" ca="1" si="29"/>
        <v>3</v>
      </c>
      <c r="AQ83" s="18">
        <f t="shared" ca="1" si="30"/>
        <v>5.0000083000000002</v>
      </c>
      <c r="AR83" s="18">
        <f t="shared" ca="1" si="31"/>
        <v>9</v>
      </c>
      <c r="AS83" s="18">
        <f t="shared" ca="1" si="32"/>
        <v>9.0000082999999993</v>
      </c>
      <c r="AT83" s="18">
        <f t="shared" ca="1" si="33"/>
        <v>9</v>
      </c>
    </row>
    <row r="84" spans="1:46" x14ac:dyDescent="0.25">
      <c r="A84" s="7" t="s">
        <v>7</v>
      </c>
      <c r="B84" s="5">
        <f>COUNTIFS('Résultats en liste'!$B:$B,VLOOKUP($A$2,Tableau4[],2),'Résultats en liste'!$C:$C,$A84,'Résultats en liste'!$D:$D,B$4)</f>
        <v>0</v>
      </c>
      <c r="C84" s="5">
        <f>COUNTIFS('Résultats en liste'!$B:$B,VLOOKUP($A$2,Tableau4[],2),'Résultats en liste'!$C:$C,$A84,'Résultats en liste'!$D:$D,C$4)</f>
        <v>0</v>
      </c>
      <c r="D84" s="5">
        <f>COUNTIFS('Résultats en liste'!$B:$B,VLOOKUP($A$2,Tableau4[],2),'Résultats en liste'!$C:$C,$A84,'Résultats en liste'!$D:$D,D$4)</f>
        <v>0</v>
      </c>
      <c r="E84" s="5">
        <f>COUNTIFS('Résultats en liste'!$B:$B,VLOOKUP($A$2,Tableau4[],2),'Résultats en liste'!$C:$C,$A84,'Résultats en liste'!$D:$D,E$4)</f>
        <v>0</v>
      </c>
      <c r="F84" s="5">
        <f>COUNTIFS('Résultats en liste'!$B:$B,VLOOKUP($A$2,Tableau4[],2),'Résultats en liste'!$C:$C,$A84,'Résultats en liste'!$D:$D,F$4)</f>
        <v>1</v>
      </c>
      <c r="G84" s="5">
        <f>COUNTIFS('Résultats en liste'!$B:$B,VLOOKUP($A$2,Tableau4[],2),'Résultats en liste'!$C:$C,$A84,'Résultats en liste'!$D:$D,G$4)</f>
        <v>0</v>
      </c>
      <c r="H84" s="5">
        <f>COUNTIFS('Résultats en liste'!$B:$B,VLOOKUP($A$2,Tableau4[],2),'Résultats en liste'!$C:$C,$A84,'Résultats en liste'!$D:$D,H$4)</f>
        <v>0</v>
      </c>
      <c r="I84" s="5">
        <f>COUNTIFS('Résultats en liste'!$B:$B,VLOOKUP($A$2,Tableau4[],2),'Résultats en liste'!$C:$C,$A84,'Résultats en liste'!$D:$D,I$4)</f>
        <v>0</v>
      </c>
      <c r="J84" s="5">
        <f>COUNTIFS('Résultats en liste'!$B:$B,VLOOKUP($A$2,Tableau4[],2),'Résultats en liste'!$C:$C,$A84,'Résultats en liste'!$D:$D,J$4)</f>
        <v>0</v>
      </c>
      <c r="K84" s="5">
        <f>COUNTIFS('Résultats en liste'!$B:$B,VLOOKUP($A$2,Tableau4[],2),'Résultats en liste'!$C:$C,$A84,'Résultats en liste'!$D:$D,K$4)</f>
        <v>0</v>
      </c>
      <c r="L84" s="5">
        <f>COUNTIFS('Résultats en liste'!$B:$B,VLOOKUP($A$2,Tableau4[],2),'Résultats en liste'!$C:$C,$A84,'Résultats en liste'!$D:$D,L$4)</f>
        <v>1</v>
      </c>
      <c r="M84" s="5">
        <f>COUNTIFS('Résultats en liste'!$B:$B,VLOOKUP($A$2,Tableau4[],2),'Résultats en liste'!$C:$C,$A84,'Résultats en liste'!$D:$D,M$4)</f>
        <v>1</v>
      </c>
      <c r="N84" s="5">
        <f>COUNTIFS('Résultats en liste'!$B:$B,VLOOKUP($A$2,Tableau4[],2),'Résultats en liste'!$C:$C,$A84,'Résultats en liste'!$D:$D,N$4)</f>
        <v>0</v>
      </c>
      <c r="O84" s="5">
        <f>COUNTIFS('Résultats en liste'!$B:$B,VLOOKUP($A$2,Tableau4[],2),'Résultats en liste'!$C:$C,$A84,'Résultats en liste'!$D:$D,O$4)</f>
        <v>0</v>
      </c>
      <c r="P84" s="5">
        <f>COUNTIFS('Résultats en liste'!$B:$B,VLOOKUP($A$2,Tableau4[],2),'Résultats en liste'!$C:$C,$A84,'Résultats en liste'!$D:$D,P$4)</f>
        <v>0</v>
      </c>
      <c r="Q84" s="5">
        <f>COUNTIFS('Résultats en liste'!$B:$B,VLOOKUP($A$2,Tableau4[],2),'Résultats en liste'!$C:$C,$A84,'Résultats en liste'!$D:$D,Q$4)</f>
        <v>0</v>
      </c>
      <c r="R84" s="5">
        <f>COUNTIFS('Résultats en liste'!$B:$B,VLOOKUP($A$2,Tableau4[],2),'Résultats en liste'!$C:$C,$A84,'Résultats en liste'!$D:$D,R$4)</f>
        <v>1</v>
      </c>
      <c r="S84" s="5">
        <f>COUNTIFS('Résultats en liste'!$B:$B,VLOOKUP($A$2,Tableau4[],2),'Résultats en liste'!$C:$C,$A84,'Résultats en liste'!$D:$D,S$4)</f>
        <v>1</v>
      </c>
      <c r="T84" s="5">
        <f>COUNTIFS('Résultats en liste'!$B:$B,VLOOKUP($A$2,Tableau4[],2),'Résultats en liste'!$C:$C,$A84,'Résultats en liste'!$D:$D,T$4)</f>
        <v>0</v>
      </c>
      <c r="U84" s="5">
        <f>COUNTIFS('Résultats en liste'!$B:$B,VLOOKUP($A$2,Tableau4[],2),'Résultats en liste'!$C:$C,$A84,'Résultats en liste'!$D:$D,U$4)</f>
        <v>0</v>
      </c>
      <c r="V84" s="5">
        <f>COUNTIFS('Résultats en liste'!$B:$B,VLOOKUP($A$2,Tableau4[],2),'Résultats en liste'!$C:$C,$A84,'Résultats en liste'!$D:$D,V$4)</f>
        <v>0</v>
      </c>
      <c r="W84" s="5">
        <f>COUNTIFS('Résultats en liste'!$B:$B,VLOOKUP($A$2,Tableau4[],2),'Résultats en liste'!$C:$C,$A84,'Résultats en liste'!$D:$D,W$4)</f>
        <v>0</v>
      </c>
      <c r="X84" s="5">
        <f>COUNTIFS('Résultats en liste'!$B:$B,VLOOKUP($A$2,Tableau4[],2),'Résultats en liste'!$C:$C,$A84,'Résultats en liste'!$D:$D,X$4)</f>
        <v>1</v>
      </c>
      <c r="Y84" s="5">
        <f t="shared" si="17"/>
        <v>6</v>
      </c>
      <c r="Z84" s="5">
        <f t="shared" si="18"/>
        <v>0</v>
      </c>
      <c r="AA84" s="5">
        <f t="shared" si="19"/>
        <v>0</v>
      </c>
      <c r="AB84" s="5">
        <f>COUNTIFS('Résultats en liste'!$B:$B,VLOOKUP($A$2,Tableau4[],2),'Résultats en liste'!C:C,A84,'Résultats en liste'!G:G,1)</f>
        <v>0</v>
      </c>
      <c r="AC84" s="5">
        <f>COUNTIFS('Résultats en liste'!$B:$B,VLOOKUP($A$2,Tableau4[],2),'Résultats en liste'!C:C,A84,'Résultats en liste'!H:H,1)</f>
        <v>1</v>
      </c>
      <c r="AD84" s="5">
        <f t="shared" si="20"/>
        <v>1</v>
      </c>
      <c r="AE84" s="9">
        <f t="shared" si="21"/>
        <v>12.6</v>
      </c>
      <c r="AF84" s="5">
        <f t="array" ref="AF84">IFERROR(MATCH(1,(B84:V84)/(B84:V84),0),"")</f>
        <v>5</v>
      </c>
      <c r="AG84" s="8" t="str">
        <f>IF(AE84="","",IF($A$2="Tous les circuits",INDEX('Résultats en liste'!B:B,MATCH(A84&amp;"_"&amp;AF84,'Résultats en liste'!E:E,0)),$A$2))</f>
        <v>Autopolis</v>
      </c>
      <c r="AH84" s="10">
        <f>IF(AE84="","",INDEX('Résultats en liste'!A:A,MATCH(A84&amp;"_"&amp;AF84&amp;"_"&amp;AG84,'Résultats en liste'!F:F,0)))</f>
        <v>43604</v>
      </c>
      <c r="AI84" s="18">
        <f t="shared" ca="1" si="22"/>
        <v>21.000008399999999</v>
      </c>
      <c r="AJ84" s="18">
        <f t="shared" ca="1" si="23"/>
        <v>23</v>
      </c>
      <c r="AK84" s="18">
        <f t="shared" ca="1" si="24"/>
        <v>8.0000084000000005</v>
      </c>
      <c r="AL84" s="18">
        <f t="shared" ca="1" si="25"/>
        <v>82</v>
      </c>
      <c r="AM84" s="18">
        <f t="shared" ca="1" si="26"/>
        <v>15.0000084</v>
      </c>
      <c r="AN84" s="18">
        <f t="shared" ca="1" si="27"/>
        <v>85</v>
      </c>
      <c r="AO84" s="18">
        <f t="shared" ca="1" si="28"/>
        <v>13.0000084</v>
      </c>
      <c r="AP84" s="18">
        <f t="shared" ca="1" si="29"/>
        <v>85</v>
      </c>
      <c r="AQ84" s="18">
        <f t="shared" ca="1" si="30"/>
        <v>5.0000083999999996</v>
      </c>
      <c r="AR84" s="18">
        <f t="shared" ca="1" si="31"/>
        <v>10</v>
      </c>
      <c r="AS84" s="18">
        <f t="shared" ca="1" si="32"/>
        <v>28.000008399999999</v>
      </c>
      <c r="AT84" s="18">
        <f t="shared" ca="1" si="33"/>
        <v>28</v>
      </c>
    </row>
    <row r="85" spans="1:46" x14ac:dyDescent="0.25">
      <c r="A85" s="7" t="s">
        <v>25</v>
      </c>
      <c r="B85" s="5">
        <f>COUNTIFS('Résultats en liste'!$B:$B,VLOOKUP($A$2,Tableau4[],2),'Résultats en liste'!$C:$C,$A85,'Résultats en liste'!$D:$D,B$4)</f>
        <v>0</v>
      </c>
      <c r="C85" s="5">
        <f>COUNTIFS('Résultats en liste'!$B:$B,VLOOKUP($A$2,Tableau4[],2),'Résultats en liste'!$C:$C,$A85,'Résultats en liste'!$D:$D,C$4)</f>
        <v>0</v>
      </c>
      <c r="D85" s="5">
        <f>COUNTIFS('Résultats en liste'!$B:$B,VLOOKUP($A$2,Tableau4[],2),'Résultats en liste'!$C:$C,$A85,'Résultats en liste'!$D:$D,D$4)</f>
        <v>0</v>
      </c>
      <c r="E85" s="5">
        <f>COUNTIFS('Résultats en liste'!$B:$B,VLOOKUP($A$2,Tableau4[],2),'Résultats en liste'!$C:$C,$A85,'Résultats en liste'!$D:$D,E$4)</f>
        <v>1</v>
      </c>
      <c r="F85" s="5">
        <f>COUNTIFS('Résultats en liste'!$B:$B,VLOOKUP($A$2,Tableau4[],2),'Résultats en liste'!$C:$C,$A85,'Résultats en liste'!$D:$D,F$4)</f>
        <v>0</v>
      </c>
      <c r="G85" s="5">
        <f>COUNTIFS('Résultats en liste'!$B:$B,VLOOKUP($A$2,Tableau4[],2),'Résultats en liste'!$C:$C,$A85,'Résultats en liste'!$D:$D,G$4)</f>
        <v>0</v>
      </c>
      <c r="H85" s="5">
        <f>COUNTIFS('Résultats en liste'!$B:$B,VLOOKUP($A$2,Tableau4[],2),'Résultats en liste'!$C:$C,$A85,'Résultats en liste'!$D:$D,H$4)</f>
        <v>1</v>
      </c>
      <c r="I85" s="5">
        <f>COUNTIFS('Résultats en liste'!$B:$B,VLOOKUP($A$2,Tableau4[],2),'Résultats en liste'!$C:$C,$A85,'Résultats en liste'!$D:$D,I$4)</f>
        <v>0</v>
      </c>
      <c r="J85" s="5">
        <f>COUNTIFS('Résultats en liste'!$B:$B,VLOOKUP($A$2,Tableau4[],2),'Résultats en liste'!$C:$C,$A85,'Résultats en liste'!$D:$D,J$4)</f>
        <v>2</v>
      </c>
      <c r="K85" s="5">
        <f>COUNTIFS('Résultats en liste'!$B:$B,VLOOKUP($A$2,Tableau4[],2),'Résultats en liste'!$C:$C,$A85,'Résultats en liste'!$D:$D,K$4)</f>
        <v>1</v>
      </c>
      <c r="L85" s="5">
        <f>COUNTIFS('Résultats en liste'!$B:$B,VLOOKUP($A$2,Tableau4[],2),'Résultats en liste'!$C:$C,$A85,'Résultats en liste'!$D:$D,L$4)</f>
        <v>0</v>
      </c>
      <c r="M85" s="5">
        <f>COUNTIFS('Résultats en liste'!$B:$B,VLOOKUP($A$2,Tableau4[],2),'Résultats en liste'!$C:$C,$A85,'Résultats en liste'!$D:$D,M$4)</f>
        <v>1</v>
      </c>
      <c r="N85" s="5">
        <f>COUNTIFS('Résultats en liste'!$B:$B,VLOOKUP($A$2,Tableau4[],2),'Résultats en liste'!$C:$C,$A85,'Résultats en liste'!$D:$D,N$4)</f>
        <v>0</v>
      </c>
      <c r="O85" s="5">
        <f>COUNTIFS('Résultats en liste'!$B:$B,VLOOKUP($A$2,Tableau4[],2),'Résultats en liste'!$C:$C,$A85,'Résultats en liste'!$D:$D,O$4)</f>
        <v>0</v>
      </c>
      <c r="P85" s="5">
        <f>COUNTIFS('Résultats en liste'!$B:$B,VLOOKUP($A$2,Tableau4[],2),'Résultats en liste'!$C:$C,$A85,'Résultats en liste'!$D:$D,P$4)</f>
        <v>0</v>
      </c>
      <c r="Q85" s="5">
        <f>COUNTIFS('Résultats en liste'!$B:$B,VLOOKUP($A$2,Tableau4[],2),'Résultats en liste'!$C:$C,$A85,'Résultats en liste'!$D:$D,Q$4)</f>
        <v>0</v>
      </c>
      <c r="R85" s="5">
        <f>COUNTIFS('Résultats en liste'!$B:$B,VLOOKUP($A$2,Tableau4[],2),'Résultats en liste'!$C:$C,$A85,'Résultats en liste'!$D:$D,R$4)</f>
        <v>0</v>
      </c>
      <c r="S85" s="5">
        <f>COUNTIFS('Résultats en liste'!$B:$B,VLOOKUP($A$2,Tableau4[],2),'Résultats en liste'!$C:$C,$A85,'Résultats en liste'!$D:$D,S$4)</f>
        <v>0</v>
      </c>
      <c r="T85" s="5">
        <f>COUNTIFS('Résultats en liste'!$B:$B,VLOOKUP($A$2,Tableau4[],2),'Résultats en liste'!$C:$C,$A85,'Résultats en liste'!$D:$D,T$4)</f>
        <v>0</v>
      </c>
      <c r="U85" s="5">
        <f>COUNTIFS('Résultats en liste'!$B:$B,VLOOKUP($A$2,Tableau4[],2),'Résultats en liste'!$C:$C,$A85,'Résultats en liste'!$D:$D,U$4)</f>
        <v>0</v>
      </c>
      <c r="V85" s="5">
        <f>COUNTIFS('Résultats en liste'!$B:$B,VLOOKUP($A$2,Tableau4[],2),'Résultats en liste'!$C:$C,$A85,'Résultats en liste'!$D:$D,V$4)</f>
        <v>0</v>
      </c>
      <c r="W85" s="5">
        <f>COUNTIFS('Résultats en liste'!$B:$B,VLOOKUP($A$2,Tableau4[],2),'Résultats en liste'!$C:$C,$A85,'Résultats en liste'!$D:$D,W$4)</f>
        <v>0</v>
      </c>
      <c r="X85" s="5">
        <f>COUNTIFS('Résultats en liste'!$B:$B,VLOOKUP($A$2,Tableau4[],2),'Résultats en liste'!$C:$C,$A85,'Résultats en liste'!$D:$D,X$4)</f>
        <v>0</v>
      </c>
      <c r="Y85" s="5">
        <f t="shared" si="17"/>
        <v>6</v>
      </c>
      <c r="Z85" s="5">
        <f t="shared" si="18"/>
        <v>0</v>
      </c>
      <c r="AA85" s="5">
        <f t="shared" si="19"/>
        <v>0</v>
      </c>
      <c r="AB85" s="5">
        <f>COUNTIFS('Résultats en liste'!$B:$B,VLOOKUP($A$2,Tableau4[],2),'Résultats en liste'!C:C,A85,'Résultats en liste'!G:G,1)</f>
        <v>0</v>
      </c>
      <c r="AC85" s="5">
        <f>COUNTIFS('Résultats en liste'!$B:$B,VLOOKUP($A$2,Tableau4[],2),'Résultats en liste'!C:C,A85,'Résultats en liste'!H:H,1)</f>
        <v>0</v>
      </c>
      <c r="AD85" s="5">
        <f t="shared" si="20"/>
        <v>0</v>
      </c>
      <c r="AE85" s="9">
        <f t="shared" si="21"/>
        <v>8.5</v>
      </c>
      <c r="AF85" s="5">
        <f t="array" ref="AF85">IFERROR(MATCH(1,(B85:V85)/(B85:V85),0),"")</f>
        <v>4</v>
      </c>
      <c r="AG85" s="8" t="str">
        <f>IF(AE85="","",IF($A$2="Tous les circuits",INDEX('Résultats en liste'!B:B,MATCH(A85&amp;"_"&amp;AF85,'Résultats en liste'!E:E,0)),$A$2))</f>
        <v>Motegi</v>
      </c>
      <c r="AH85" s="10">
        <f>IF(AE85="","",INDEX('Résultats en liste'!A:A,MATCH(A85&amp;"_"&amp;AF85&amp;"_"&amp;AG85,'Résultats en liste'!F:F,0)))</f>
        <v>43331</v>
      </c>
      <c r="AI85" s="18">
        <f t="shared" ca="1" si="22"/>
        <v>21.0000085</v>
      </c>
      <c r="AJ85" s="18">
        <f t="shared" ca="1" si="23"/>
        <v>24</v>
      </c>
      <c r="AK85" s="18">
        <f t="shared" ca="1" si="24"/>
        <v>8.0000084999999999</v>
      </c>
      <c r="AL85" s="18">
        <f t="shared" ca="1" si="25"/>
        <v>83</v>
      </c>
      <c r="AM85" s="18">
        <f t="shared" ca="1" si="26"/>
        <v>15.0000085</v>
      </c>
      <c r="AN85" s="18">
        <f t="shared" ca="1" si="27"/>
        <v>86</v>
      </c>
      <c r="AO85" s="18">
        <f t="shared" ca="1" si="28"/>
        <v>13.0000085</v>
      </c>
      <c r="AP85" s="18">
        <f t="shared" ca="1" si="29"/>
        <v>86</v>
      </c>
      <c r="AQ85" s="18">
        <f t="shared" ca="1" si="30"/>
        <v>11.0000085</v>
      </c>
      <c r="AR85" s="18">
        <f t="shared" ca="1" si="31"/>
        <v>82</v>
      </c>
      <c r="AS85" s="18">
        <f t="shared" ca="1" si="32"/>
        <v>14.0000085</v>
      </c>
      <c r="AT85" s="18">
        <f t="shared" ca="1" si="33"/>
        <v>14</v>
      </c>
    </row>
    <row r="86" spans="1:46" x14ac:dyDescent="0.25">
      <c r="A86" s="7" t="s">
        <v>70</v>
      </c>
      <c r="B86" s="5">
        <f>COUNTIFS('Résultats en liste'!$B:$B,VLOOKUP($A$2,Tableau4[],2),'Résultats en liste'!$C:$C,$A86,'Résultats en liste'!$D:$D,B$4)</f>
        <v>0</v>
      </c>
      <c r="C86" s="5">
        <f>COUNTIFS('Résultats en liste'!$B:$B,VLOOKUP($A$2,Tableau4[],2),'Résultats en liste'!$C:$C,$A86,'Résultats en liste'!$D:$D,C$4)</f>
        <v>0</v>
      </c>
      <c r="D86" s="5">
        <f>COUNTIFS('Résultats en liste'!$B:$B,VLOOKUP($A$2,Tableau4[],2),'Résultats en liste'!$C:$C,$A86,'Résultats en liste'!$D:$D,D$4)</f>
        <v>0</v>
      </c>
      <c r="E86" s="5">
        <f>COUNTIFS('Résultats en liste'!$B:$B,VLOOKUP($A$2,Tableau4[],2),'Résultats en liste'!$C:$C,$A86,'Résultats en liste'!$D:$D,E$4)</f>
        <v>0</v>
      </c>
      <c r="F86" s="5">
        <f>COUNTIFS('Résultats en liste'!$B:$B,VLOOKUP($A$2,Tableau4[],2),'Résultats en liste'!$C:$C,$A86,'Résultats en liste'!$D:$D,F$4)</f>
        <v>0</v>
      </c>
      <c r="G86" s="5">
        <f>COUNTIFS('Résultats en liste'!$B:$B,VLOOKUP($A$2,Tableau4[],2),'Résultats en liste'!$C:$C,$A86,'Résultats en liste'!$D:$D,G$4)</f>
        <v>0</v>
      </c>
      <c r="H86" s="5">
        <f>COUNTIFS('Résultats en liste'!$B:$B,VLOOKUP($A$2,Tableau4[],2),'Résultats en liste'!$C:$C,$A86,'Résultats en liste'!$D:$D,H$4)</f>
        <v>0</v>
      </c>
      <c r="I86" s="5">
        <f>COUNTIFS('Résultats en liste'!$B:$B,VLOOKUP($A$2,Tableau4[],2),'Résultats en liste'!$C:$C,$A86,'Résultats en liste'!$D:$D,I$4)</f>
        <v>0</v>
      </c>
      <c r="J86" s="5">
        <f>COUNTIFS('Résultats en liste'!$B:$B,VLOOKUP($A$2,Tableau4[],2),'Résultats en liste'!$C:$C,$A86,'Résultats en liste'!$D:$D,J$4)</f>
        <v>0</v>
      </c>
      <c r="K86" s="5">
        <f>COUNTIFS('Résultats en liste'!$B:$B,VLOOKUP($A$2,Tableau4[],2),'Résultats en liste'!$C:$C,$A86,'Résultats en liste'!$D:$D,K$4)</f>
        <v>0</v>
      </c>
      <c r="L86" s="5">
        <f>COUNTIFS('Résultats en liste'!$B:$B,VLOOKUP($A$2,Tableau4[],2),'Résultats en liste'!$C:$C,$A86,'Résultats en liste'!$D:$D,L$4)</f>
        <v>0</v>
      </c>
      <c r="M86" s="5">
        <f>COUNTIFS('Résultats en liste'!$B:$B,VLOOKUP($A$2,Tableau4[],2),'Résultats en liste'!$C:$C,$A86,'Résultats en liste'!$D:$D,M$4)</f>
        <v>0</v>
      </c>
      <c r="N86" s="5">
        <f>COUNTIFS('Résultats en liste'!$B:$B,VLOOKUP($A$2,Tableau4[],2),'Résultats en liste'!$C:$C,$A86,'Résultats en liste'!$D:$D,N$4)</f>
        <v>0</v>
      </c>
      <c r="O86" s="5">
        <f>COUNTIFS('Résultats en liste'!$B:$B,VLOOKUP($A$2,Tableau4[],2),'Résultats en liste'!$C:$C,$A86,'Résultats en liste'!$D:$D,O$4)</f>
        <v>0</v>
      </c>
      <c r="P86" s="5">
        <f>COUNTIFS('Résultats en liste'!$B:$B,VLOOKUP($A$2,Tableau4[],2),'Résultats en liste'!$C:$C,$A86,'Résultats en liste'!$D:$D,P$4)</f>
        <v>0</v>
      </c>
      <c r="Q86" s="5">
        <f>COUNTIFS('Résultats en liste'!$B:$B,VLOOKUP($A$2,Tableau4[],2),'Résultats en liste'!$C:$C,$A86,'Résultats en liste'!$D:$D,Q$4)</f>
        <v>0</v>
      </c>
      <c r="R86" s="5">
        <f>COUNTIFS('Résultats en liste'!$B:$B,VLOOKUP($A$2,Tableau4[],2),'Résultats en liste'!$C:$C,$A86,'Résultats en liste'!$D:$D,R$4)</f>
        <v>0</v>
      </c>
      <c r="S86" s="5">
        <f>COUNTIFS('Résultats en liste'!$B:$B,VLOOKUP($A$2,Tableau4[],2),'Résultats en liste'!$C:$C,$A86,'Résultats en liste'!$D:$D,S$4)</f>
        <v>0</v>
      </c>
      <c r="T86" s="5">
        <f>COUNTIFS('Résultats en liste'!$B:$B,VLOOKUP($A$2,Tableau4[],2),'Résultats en liste'!$C:$C,$A86,'Résultats en liste'!$D:$D,T$4)</f>
        <v>0</v>
      </c>
      <c r="U86" s="5">
        <f>COUNTIFS('Résultats en liste'!$B:$B,VLOOKUP($A$2,Tableau4[],2),'Résultats en liste'!$C:$C,$A86,'Résultats en liste'!$D:$D,U$4)</f>
        <v>0</v>
      </c>
      <c r="V86" s="5">
        <f>COUNTIFS('Résultats en liste'!$B:$B,VLOOKUP($A$2,Tableau4[],2),'Résultats en liste'!$C:$C,$A86,'Résultats en liste'!$D:$D,V$4)</f>
        <v>0</v>
      </c>
      <c r="W86" s="5">
        <f>COUNTIFS('Résultats en liste'!$B:$B,VLOOKUP($A$2,Tableau4[],2),'Résultats en liste'!$C:$C,$A86,'Résultats en liste'!$D:$D,W$4)</f>
        <v>0</v>
      </c>
      <c r="X86" s="5">
        <f>COUNTIFS('Résultats en liste'!$B:$B,VLOOKUP($A$2,Tableau4[],2),'Résultats en liste'!$C:$C,$A86,'Résultats en liste'!$D:$D,X$4)</f>
        <v>0</v>
      </c>
      <c r="Y86" s="5">
        <f t="shared" si="17"/>
        <v>0</v>
      </c>
      <c r="Z86" s="5">
        <f t="shared" si="18"/>
        <v>0</v>
      </c>
      <c r="AA86" s="5">
        <f t="shared" si="19"/>
        <v>0</v>
      </c>
      <c r="AB86" s="5">
        <f>COUNTIFS('Résultats en liste'!$B:$B,VLOOKUP($A$2,Tableau4[],2),'Résultats en liste'!C:C,A86,'Résultats en liste'!G:G,1)</f>
        <v>0</v>
      </c>
      <c r="AC86" s="5">
        <f>COUNTIFS('Résultats en liste'!$B:$B,VLOOKUP($A$2,Tableau4[],2),'Résultats en liste'!C:C,A86,'Résultats en liste'!H:H,1)</f>
        <v>0</v>
      </c>
      <c r="AD86" s="5">
        <f t="shared" si="20"/>
        <v>0</v>
      </c>
      <c r="AE86" s="9" t="str">
        <f t="shared" si="21"/>
        <v/>
      </c>
      <c r="AF86" s="5" t="str">
        <f t="array" ref="AF86">IFERROR(MATCH(1,(B86:V86)/(B86:V86),0),"")</f>
        <v/>
      </c>
      <c r="AG86" s="8" t="str">
        <f>IF(AE86="","",IF($A$2="Tous les circuits",INDEX('Résultats en liste'!B:B,MATCH(A86&amp;"_"&amp;AF86,'Résultats en liste'!E:E,0)),$A$2))</f>
        <v/>
      </c>
      <c r="AH86" s="10" t="str">
        <f>IF(AE86="","",INDEX('Résultats en liste'!A:A,MATCH(A86&amp;"_"&amp;AF86&amp;"_"&amp;AG86,'Résultats en liste'!F:F,0)))</f>
        <v/>
      </c>
      <c r="AI86" s="18">
        <f t="shared" ca="1" si="22"/>
        <v>37.000008600000001</v>
      </c>
      <c r="AJ86" s="18">
        <f t="shared" ca="1" si="23"/>
        <v>96</v>
      </c>
      <c r="AK86" s="18">
        <f t="shared" ca="1" si="24"/>
        <v>8.0000085999999992</v>
      </c>
      <c r="AL86" s="18">
        <f t="shared" ca="1" si="25"/>
        <v>84</v>
      </c>
      <c r="AM86" s="18">
        <f t="shared" ca="1" si="26"/>
        <v>15.000008599999999</v>
      </c>
      <c r="AN86" s="18">
        <f t="shared" ca="1" si="27"/>
        <v>87</v>
      </c>
      <c r="AO86" s="18">
        <f t="shared" ca="1" si="28"/>
        <v>13.000008599999999</v>
      </c>
      <c r="AP86" s="18">
        <f t="shared" ca="1" si="29"/>
        <v>87</v>
      </c>
      <c r="AQ86" s="18">
        <f t="shared" ca="1" si="30"/>
        <v>11.000008599999999</v>
      </c>
      <c r="AR86" s="18">
        <f t="shared" ca="1" si="31"/>
        <v>83</v>
      </c>
      <c r="AS86" s="18">
        <f t="shared" ca="1" si="32"/>
        <v>152.0000086</v>
      </c>
      <c r="AT86" s="18">
        <f t="shared" ca="1" si="33"/>
        <v>95</v>
      </c>
    </row>
    <row r="87" spans="1:46" x14ac:dyDescent="0.25">
      <c r="A87" s="7" t="s">
        <v>77</v>
      </c>
      <c r="B87" s="5">
        <f>COUNTIFS('Résultats en liste'!$B:$B,VLOOKUP($A$2,Tableau4[],2),'Résultats en liste'!$C:$C,$A87,'Résultats en liste'!$D:$D,B$4)</f>
        <v>0</v>
      </c>
      <c r="C87" s="5">
        <f>COUNTIFS('Résultats en liste'!$B:$B,VLOOKUP($A$2,Tableau4[],2),'Résultats en liste'!$C:$C,$A87,'Résultats en liste'!$D:$D,C$4)</f>
        <v>0</v>
      </c>
      <c r="D87" s="5">
        <f>COUNTIFS('Résultats en liste'!$B:$B,VLOOKUP($A$2,Tableau4[],2),'Résultats en liste'!$C:$C,$A87,'Résultats en liste'!$D:$D,D$4)</f>
        <v>0</v>
      </c>
      <c r="E87" s="5">
        <f>COUNTIFS('Résultats en liste'!$B:$B,VLOOKUP($A$2,Tableau4[],2),'Résultats en liste'!$C:$C,$A87,'Résultats en liste'!$D:$D,E$4)</f>
        <v>0</v>
      </c>
      <c r="F87" s="5">
        <f>COUNTIFS('Résultats en liste'!$B:$B,VLOOKUP($A$2,Tableau4[],2),'Résultats en liste'!$C:$C,$A87,'Résultats en liste'!$D:$D,F$4)</f>
        <v>0</v>
      </c>
      <c r="G87" s="5">
        <f>COUNTIFS('Résultats en liste'!$B:$B,VLOOKUP($A$2,Tableau4[],2),'Résultats en liste'!$C:$C,$A87,'Résultats en liste'!$D:$D,G$4)</f>
        <v>0</v>
      </c>
      <c r="H87" s="5">
        <f>COUNTIFS('Résultats en liste'!$B:$B,VLOOKUP($A$2,Tableau4[],2),'Résultats en liste'!$C:$C,$A87,'Résultats en liste'!$D:$D,H$4)</f>
        <v>0</v>
      </c>
      <c r="I87" s="5">
        <f>COUNTIFS('Résultats en liste'!$B:$B,VLOOKUP($A$2,Tableau4[],2),'Résultats en liste'!$C:$C,$A87,'Résultats en liste'!$D:$D,I$4)</f>
        <v>0</v>
      </c>
      <c r="J87" s="5">
        <f>COUNTIFS('Résultats en liste'!$B:$B,VLOOKUP($A$2,Tableau4[],2),'Résultats en liste'!$C:$C,$A87,'Résultats en liste'!$D:$D,J$4)</f>
        <v>0</v>
      </c>
      <c r="K87" s="5">
        <f>COUNTIFS('Résultats en liste'!$B:$B,VLOOKUP($A$2,Tableau4[],2),'Résultats en liste'!$C:$C,$A87,'Résultats en liste'!$D:$D,K$4)</f>
        <v>0</v>
      </c>
      <c r="L87" s="5">
        <f>COUNTIFS('Résultats en liste'!$B:$B,VLOOKUP($A$2,Tableau4[],2),'Résultats en liste'!$C:$C,$A87,'Résultats en liste'!$D:$D,L$4)</f>
        <v>0</v>
      </c>
      <c r="M87" s="5">
        <f>COUNTIFS('Résultats en liste'!$B:$B,VLOOKUP($A$2,Tableau4[],2),'Résultats en liste'!$C:$C,$A87,'Résultats en liste'!$D:$D,M$4)</f>
        <v>0</v>
      </c>
      <c r="N87" s="5">
        <f>COUNTIFS('Résultats en liste'!$B:$B,VLOOKUP($A$2,Tableau4[],2),'Résultats en liste'!$C:$C,$A87,'Résultats en liste'!$D:$D,N$4)</f>
        <v>0</v>
      </c>
      <c r="O87" s="5">
        <f>COUNTIFS('Résultats en liste'!$B:$B,VLOOKUP($A$2,Tableau4[],2),'Résultats en liste'!$C:$C,$A87,'Résultats en liste'!$D:$D,O$4)</f>
        <v>0</v>
      </c>
      <c r="P87" s="5">
        <f>COUNTIFS('Résultats en liste'!$B:$B,VLOOKUP($A$2,Tableau4[],2),'Résultats en liste'!$C:$C,$A87,'Résultats en liste'!$D:$D,P$4)</f>
        <v>0</v>
      </c>
      <c r="Q87" s="5">
        <f>COUNTIFS('Résultats en liste'!$B:$B,VLOOKUP($A$2,Tableau4[],2),'Résultats en liste'!$C:$C,$A87,'Résultats en liste'!$D:$D,Q$4)</f>
        <v>0</v>
      </c>
      <c r="R87" s="5">
        <f>COUNTIFS('Résultats en liste'!$B:$B,VLOOKUP($A$2,Tableau4[],2),'Résultats en liste'!$C:$C,$A87,'Résultats en liste'!$D:$D,R$4)</f>
        <v>0</v>
      </c>
      <c r="S87" s="5">
        <f>COUNTIFS('Résultats en liste'!$B:$B,VLOOKUP($A$2,Tableau4[],2),'Résultats en liste'!$C:$C,$A87,'Résultats en liste'!$D:$D,S$4)</f>
        <v>0</v>
      </c>
      <c r="T87" s="5">
        <f>COUNTIFS('Résultats en liste'!$B:$B,VLOOKUP($A$2,Tableau4[],2),'Résultats en liste'!$C:$C,$A87,'Résultats en liste'!$D:$D,T$4)</f>
        <v>0</v>
      </c>
      <c r="U87" s="5">
        <f>COUNTIFS('Résultats en liste'!$B:$B,VLOOKUP($A$2,Tableau4[],2),'Résultats en liste'!$C:$C,$A87,'Résultats en liste'!$D:$D,U$4)</f>
        <v>0</v>
      </c>
      <c r="V87" s="5">
        <f>COUNTIFS('Résultats en liste'!$B:$B,VLOOKUP($A$2,Tableau4[],2),'Résultats en liste'!$C:$C,$A87,'Résultats en liste'!$D:$D,V$4)</f>
        <v>0</v>
      </c>
      <c r="W87" s="5">
        <f>COUNTIFS('Résultats en liste'!$B:$B,VLOOKUP($A$2,Tableau4[],2),'Résultats en liste'!$C:$C,$A87,'Résultats en liste'!$D:$D,W$4)</f>
        <v>0</v>
      </c>
      <c r="X87" s="5">
        <f>COUNTIFS('Résultats en liste'!$B:$B,VLOOKUP($A$2,Tableau4[],2),'Résultats en liste'!$C:$C,$A87,'Résultats en liste'!$D:$D,X$4)</f>
        <v>0</v>
      </c>
      <c r="Y87" s="5">
        <f t="shared" si="17"/>
        <v>0</v>
      </c>
      <c r="Z87" s="5">
        <f t="shared" si="18"/>
        <v>0</v>
      </c>
      <c r="AA87" s="5">
        <f t="shared" si="19"/>
        <v>0</v>
      </c>
      <c r="AB87" s="5">
        <f>COUNTIFS('Résultats en liste'!$B:$B,VLOOKUP($A$2,Tableau4[],2),'Résultats en liste'!C:C,A87,'Résultats en liste'!G:G,1)</f>
        <v>0</v>
      </c>
      <c r="AC87" s="5">
        <f>COUNTIFS('Résultats en liste'!$B:$B,VLOOKUP($A$2,Tableau4[],2),'Résultats en liste'!C:C,A87,'Résultats en liste'!H:H,1)</f>
        <v>0</v>
      </c>
      <c r="AD87" s="5">
        <f t="shared" si="20"/>
        <v>0</v>
      </c>
      <c r="AE87" s="9" t="str">
        <f t="shared" si="21"/>
        <v/>
      </c>
      <c r="AF87" s="5" t="str">
        <f t="array" ref="AF87">IFERROR(MATCH(1,(B87:V87)/(B87:V87),0),"")</f>
        <v/>
      </c>
      <c r="AG87" s="8" t="str">
        <f>IF(AE87="","",IF($A$2="Tous les circuits",INDEX('Résultats en liste'!B:B,MATCH(A87&amp;"_"&amp;AF87,'Résultats en liste'!E:E,0)),$A$2))</f>
        <v/>
      </c>
      <c r="AH87" s="10" t="str">
        <f>IF(AE87="","",INDEX('Résultats en liste'!A:A,MATCH(A87&amp;"_"&amp;AF87&amp;"_"&amp;AG87,'Résultats en liste'!F:F,0)))</f>
        <v/>
      </c>
      <c r="AI87" s="18">
        <f t="shared" ca="1" si="22"/>
        <v>37.000008700000002</v>
      </c>
      <c r="AJ87" s="18">
        <f t="shared" ca="1" si="23"/>
        <v>97</v>
      </c>
      <c r="AK87" s="18">
        <f t="shared" ca="1" si="24"/>
        <v>8.0000087000000004</v>
      </c>
      <c r="AL87" s="18">
        <f t="shared" ca="1" si="25"/>
        <v>85</v>
      </c>
      <c r="AM87" s="18">
        <f t="shared" ca="1" si="26"/>
        <v>15.0000087</v>
      </c>
      <c r="AN87" s="18">
        <f t="shared" ca="1" si="27"/>
        <v>88</v>
      </c>
      <c r="AO87" s="18">
        <f t="shared" ca="1" si="28"/>
        <v>13.0000087</v>
      </c>
      <c r="AP87" s="18">
        <f t="shared" ca="1" si="29"/>
        <v>88</v>
      </c>
      <c r="AQ87" s="18">
        <f t="shared" ca="1" si="30"/>
        <v>11.0000087</v>
      </c>
      <c r="AR87" s="18">
        <f t="shared" ca="1" si="31"/>
        <v>84</v>
      </c>
      <c r="AS87" s="18">
        <f t="shared" ca="1" si="32"/>
        <v>152.0000087</v>
      </c>
      <c r="AT87" s="18">
        <f t="shared" ca="1" si="33"/>
        <v>96</v>
      </c>
    </row>
    <row r="88" spans="1:46" x14ac:dyDescent="0.25">
      <c r="A88" s="7" t="s">
        <v>80</v>
      </c>
      <c r="B88" s="5">
        <f>COUNTIFS('Résultats en liste'!$B:$B,VLOOKUP($A$2,Tableau4[],2),'Résultats en liste'!$C:$C,$A88,'Résultats en liste'!$D:$D,B$4)</f>
        <v>0</v>
      </c>
      <c r="C88" s="5">
        <f>COUNTIFS('Résultats en liste'!$B:$B,VLOOKUP($A$2,Tableau4[],2),'Résultats en liste'!$C:$C,$A88,'Résultats en liste'!$D:$D,C$4)</f>
        <v>0</v>
      </c>
      <c r="D88" s="5">
        <f>COUNTIFS('Résultats en liste'!$B:$B,VLOOKUP($A$2,Tableau4[],2),'Résultats en liste'!$C:$C,$A88,'Résultats en liste'!$D:$D,D$4)</f>
        <v>0</v>
      </c>
      <c r="E88" s="5">
        <f>COUNTIFS('Résultats en liste'!$B:$B,VLOOKUP($A$2,Tableau4[],2),'Résultats en liste'!$C:$C,$A88,'Résultats en liste'!$D:$D,E$4)</f>
        <v>0</v>
      </c>
      <c r="F88" s="5">
        <f>COUNTIFS('Résultats en liste'!$B:$B,VLOOKUP($A$2,Tableau4[],2),'Résultats en liste'!$C:$C,$A88,'Résultats en liste'!$D:$D,F$4)</f>
        <v>0</v>
      </c>
      <c r="G88" s="5">
        <f>COUNTIFS('Résultats en liste'!$B:$B,VLOOKUP($A$2,Tableau4[],2),'Résultats en liste'!$C:$C,$A88,'Résultats en liste'!$D:$D,G$4)</f>
        <v>0</v>
      </c>
      <c r="H88" s="5">
        <f>COUNTIFS('Résultats en liste'!$B:$B,VLOOKUP($A$2,Tableau4[],2),'Résultats en liste'!$C:$C,$A88,'Résultats en liste'!$D:$D,H$4)</f>
        <v>0</v>
      </c>
      <c r="I88" s="5">
        <f>COUNTIFS('Résultats en liste'!$B:$B,VLOOKUP($A$2,Tableau4[],2),'Résultats en liste'!$C:$C,$A88,'Résultats en liste'!$D:$D,I$4)</f>
        <v>0</v>
      </c>
      <c r="J88" s="5">
        <f>COUNTIFS('Résultats en liste'!$B:$B,VLOOKUP($A$2,Tableau4[],2),'Résultats en liste'!$C:$C,$A88,'Résultats en liste'!$D:$D,J$4)</f>
        <v>0</v>
      </c>
      <c r="K88" s="5">
        <f>COUNTIFS('Résultats en liste'!$B:$B,VLOOKUP($A$2,Tableau4[],2),'Résultats en liste'!$C:$C,$A88,'Résultats en liste'!$D:$D,K$4)</f>
        <v>0</v>
      </c>
      <c r="L88" s="5">
        <f>COUNTIFS('Résultats en liste'!$B:$B,VLOOKUP($A$2,Tableau4[],2),'Résultats en liste'!$C:$C,$A88,'Résultats en liste'!$D:$D,L$4)</f>
        <v>0</v>
      </c>
      <c r="M88" s="5">
        <f>COUNTIFS('Résultats en liste'!$B:$B,VLOOKUP($A$2,Tableau4[],2),'Résultats en liste'!$C:$C,$A88,'Résultats en liste'!$D:$D,M$4)</f>
        <v>0</v>
      </c>
      <c r="N88" s="5">
        <f>COUNTIFS('Résultats en liste'!$B:$B,VLOOKUP($A$2,Tableau4[],2),'Résultats en liste'!$C:$C,$A88,'Résultats en liste'!$D:$D,N$4)</f>
        <v>0</v>
      </c>
      <c r="O88" s="5">
        <f>COUNTIFS('Résultats en liste'!$B:$B,VLOOKUP($A$2,Tableau4[],2),'Résultats en liste'!$C:$C,$A88,'Résultats en liste'!$D:$D,O$4)</f>
        <v>0</v>
      </c>
      <c r="P88" s="5">
        <f>COUNTIFS('Résultats en liste'!$B:$B,VLOOKUP($A$2,Tableau4[],2),'Résultats en liste'!$C:$C,$A88,'Résultats en liste'!$D:$D,P$4)</f>
        <v>0</v>
      </c>
      <c r="Q88" s="5">
        <f>COUNTIFS('Résultats en liste'!$B:$B,VLOOKUP($A$2,Tableau4[],2),'Résultats en liste'!$C:$C,$A88,'Résultats en liste'!$D:$D,Q$4)</f>
        <v>0</v>
      </c>
      <c r="R88" s="5">
        <f>COUNTIFS('Résultats en liste'!$B:$B,VLOOKUP($A$2,Tableau4[],2),'Résultats en liste'!$C:$C,$A88,'Résultats en liste'!$D:$D,R$4)</f>
        <v>0</v>
      </c>
      <c r="S88" s="5">
        <f>COUNTIFS('Résultats en liste'!$B:$B,VLOOKUP($A$2,Tableau4[],2),'Résultats en liste'!$C:$C,$A88,'Résultats en liste'!$D:$D,S$4)</f>
        <v>0</v>
      </c>
      <c r="T88" s="5">
        <f>COUNTIFS('Résultats en liste'!$B:$B,VLOOKUP($A$2,Tableau4[],2),'Résultats en liste'!$C:$C,$A88,'Résultats en liste'!$D:$D,T$4)</f>
        <v>0</v>
      </c>
      <c r="U88" s="5">
        <f>COUNTIFS('Résultats en liste'!$B:$B,VLOOKUP($A$2,Tableau4[],2),'Résultats en liste'!$C:$C,$A88,'Résultats en liste'!$D:$D,U$4)</f>
        <v>0</v>
      </c>
      <c r="V88" s="5">
        <f>COUNTIFS('Résultats en liste'!$B:$B,VLOOKUP($A$2,Tableau4[],2),'Résultats en liste'!$C:$C,$A88,'Résultats en liste'!$D:$D,V$4)</f>
        <v>0</v>
      </c>
      <c r="W88" s="5">
        <f>COUNTIFS('Résultats en liste'!$B:$B,VLOOKUP($A$2,Tableau4[],2),'Résultats en liste'!$C:$C,$A88,'Résultats en liste'!$D:$D,W$4)</f>
        <v>0</v>
      </c>
      <c r="X88" s="5">
        <f>COUNTIFS('Résultats en liste'!$B:$B,VLOOKUP($A$2,Tableau4[],2),'Résultats en liste'!$C:$C,$A88,'Résultats en liste'!$D:$D,X$4)</f>
        <v>0</v>
      </c>
      <c r="Y88" s="5">
        <f t="shared" si="17"/>
        <v>0</v>
      </c>
      <c r="Z88" s="5">
        <f t="shared" si="18"/>
        <v>0</v>
      </c>
      <c r="AA88" s="5">
        <f t="shared" si="19"/>
        <v>0</v>
      </c>
      <c r="AB88" s="5">
        <f>COUNTIFS('Résultats en liste'!$B:$B,VLOOKUP($A$2,Tableau4[],2),'Résultats en liste'!C:C,A88,'Résultats en liste'!G:G,1)</f>
        <v>0</v>
      </c>
      <c r="AC88" s="5">
        <f>COUNTIFS('Résultats en liste'!$B:$B,VLOOKUP($A$2,Tableau4[],2),'Résultats en liste'!C:C,A88,'Résultats en liste'!H:H,1)</f>
        <v>0</v>
      </c>
      <c r="AD88" s="5">
        <f t="shared" si="20"/>
        <v>0</v>
      </c>
      <c r="AE88" s="9" t="str">
        <f t="shared" si="21"/>
        <v/>
      </c>
      <c r="AF88" s="5" t="str">
        <f t="array" ref="AF88">IFERROR(MATCH(1,(B88:V88)/(B88:V88),0),"")</f>
        <v/>
      </c>
      <c r="AG88" s="8" t="str">
        <f>IF(AE88="","",IF($A$2="Tous les circuits",INDEX('Résultats en liste'!B:B,MATCH(A88&amp;"_"&amp;AF88,'Résultats en liste'!E:E,0)),$A$2))</f>
        <v/>
      </c>
      <c r="AH88" s="10" t="str">
        <f>IF(AE88="","",INDEX('Résultats en liste'!A:A,MATCH(A88&amp;"_"&amp;AF88&amp;"_"&amp;AG88,'Résultats en liste'!F:F,0)))</f>
        <v/>
      </c>
      <c r="AI88" s="18">
        <f t="shared" ca="1" si="22"/>
        <v>37.000008800000003</v>
      </c>
      <c r="AJ88" s="18">
        <f t="shared" ca="1" si="23"/>
        <v>98</v>
      </c>
      <c r="AK88" s="18">
        <f t="shared" ca="1" si="24"/>
        <v>8.0000087999999998</v>
      </c>
      <c r="AL88" s="18">
        <f t="shared" ca="1" si="25"/>
        <v>86</v>
      </c>
      <c r="AM88" s="18">
        <f t="shared" ca="1" si="26"/>
        <v>15.0000088</v>
      </c>
      <c r="AN88" s="18">
        <f t="shared" ca="1" si="27"/>
        <v>89</v>
      </c>
      <c r="AO88" s="18">
        <f t="shared" ca="1" si="28"/>
        <v>13.0000088</v>
      </c>
      <c r="AP88" s="18">
        <f t="shared" ca="1" si="29"/>
        <v>89</v>
      </c>
      <c r="AQ88" s="18">
        <f t="shared" ca="1" si="30"/>
        <v>11.0000088</v>
      </c>
      <c r="AR88" s="18">
        <f t="shared" ca="1" si="31"/>
        <v>85</v>
      </c>
      <c r="AS88" s="18">
        <f t="shared" ca="1" si="32"/>
        <v>152.00000879999999</v>
      </c>
      <c r="AT88" s="18">
        <f t="shared" ca="1" si="33"/>
        <v>97</v>
      </c>
    </row>
    <row r="89" spans="1:46" x14ac:dyDescent="0.25">
      <c r="A89" s="7" t="s">
        <v>106</v>
      </c>
      <c r="B89" s="5">
        <f>COUNTIFS('Résultats en liste'!$B:$B,VLOOKUP($A$2,Tableau4[],2),'Résultats en liste'!$C:$C,$A89,'Résultats en liste'!$D:$D,B$4)</f>
        <v>0</v>
      </c>
      <c r="C89" s="5">
        <f>COUNTIFS('Résultats en liste'!$B:$B,VLOOKUP($A$2,Tableau4[],2),'Résultats en liste'!$C:$C,$A89,'Résultats en liste'!$D:$D,C$4)</f>
        <v>0</v>
      </c>
      <c r="D89" s="5">
        <f>COUNTIFS('Résultats en liste'!$B:$B,VLOOKUP($A$2,Tableau4[],2),'Résultats en liste'!$C:$C,$A89,'Résultats en liste'!$D:$D,D$4)</f>
        <v>0</v>
      </c>
      <c r="E89" s="5">
        <f>COUNTIFS('Résultats en liste'!$B:$B,VLOOKUP($A$2,Tableau4[],2),'Résultats en liste'!$C:$C,$A89,'Résultats en liste'!$D:$D,E$4)</f>
        <v>0</v>
      </c>
      <c r="F89" s="5">
        <f>COUNTIFS('Résultats en liste'!$B:$B,VLOOKUP($A$2,Tableau4[],2),'Résultats en liste'!$C:$C,$A89,'Résultats en liste'!$D:$D,F$4)</f>
        <v>0</v>
      </c>
      <c r="G89" s="5">
        <f>COUNTIFS('Résultats en liste'!$B:$B,VLOOKUP($A$2,Tableau4[],2),'Résultats en liste'!$C:$C,$A89,'Résultats en liste'!$D:$D,G$4)</f>
        <v>0</v>
      </c>
      <c r="H89" s="5">
        <f>COUNTIFS('Résultats en liste'!$B:$B,VLOOKUP($A$2,Tableau4[],2),'Résultats en liste'!$C:$C,$A89,'Résultats en liste'!$D:$D,H$4)</f>
        <v>0</v>
      </c>
      <c r="I89" s="5">
        <f>COUNTIFS('Résultats en liste'!$B:$B,VLOOKUP($A$2,Tableau4[],2),'Résultats en liste'!$C:$C,$A89,'Résultats en liste'!$D:$D,I$4)</f>
        <v>0</v>
      </c>
      <c r="J89" s="5">
        <f>COUNTIFS('Résultats en liste'!$B:$B,VLOOKUP($A$2,Tableau4[],2),'Résultats en liste'!$C:$C,$A89,'Résultats en liste'!$D:$D,J$4)</f>
        <v>0</v>
      </c>
      <c r="K89" s="5">
        <f>COUNTIFS('Résultats en liste'!$B:$B,VLOOKUP($A$2,Tableau4[],2),'Résultats en liste'!$C:$C,$A89,'Résultats en liste'!$D:$D,K$4)</f>
        <v>0</v>
      </c>
      <c r="L89" s="5">
        <f>COUNTIFS('Résultats en liste'!$B:$B,VLOOKUP($A$2,Tableau4[],2),'Résultats en liste'!$C:$C,$A89,'Résultats en liste'!$D:$D,L$4)</f>
        <v>0</v>
      </c>
      <c r="M89" s="5">
        <f>COUNTIFS('Résultats en liste'!$B:$B,VLOOKUP($A$2,Tableau4[],2),'Résultats en liste'!$C:$C,$A89,'Résultats en liste'!$D:$D,M$4)</f>
        <v>0</v>
      </c>
      <c r="N89" s="5">
        <f>COUNTIFS('Résultats en liste'!$B:$B,VLOOKUP($A$2,Tableau4[],2),'Résultats en liste'!$C:$C,$A89,'Résultats en liste'!$D:$D,N$4)</f>
        <v>0</v>
      </c>
      <c r="O89" s="5">
        <f>COUNTIFS('Résultats en liste'!$B:$B,VLOOKUP($A$2,Tableau4[],2),'Résultats en liste'!$C:$C,$A89,'Résultats en liste'!$D:$D,O$4)</f>
        <v>0</v>
      </c>
      <c r="P89" s="5">
        <f>COUNTIFS('Résultats en liste'!$B:$B,VLOOKUP($A$2,Tableau4[],2),'Résultats en liste'!$C:$C,$A89,'Résultats en liste'!$D:$D,P$4)</f>
        <v>0</v>
      </c>
      <c r="Q89" s="5">
        <f>COUNTIFS('Résultats en liste'!$B:$B,VLOOKUP($A$2,Tableau4[],2),'Résultats en liste'!$C:$C,$A89,'Résultats en liste'!$D:$D,Q$4)</f>
        <v>0</v>
      </c>
      <c r="R89" s="5">
        <f>COUNTIFS('Résultats en liste'!$B:$B,VLOOKUP($A$2,Tableau4[],2),'Résultats en liste'!$C:$C,$A89,'Résultats en liste'!$D:$D,R$4)</f>
        <v>0</v>
      </c>
      <c r="S89" s="5">
        <f>COUNTIFS('Résultats en liste'!$B:$B,VLOOKUP($A$2,Tableau4[],2),'Résultats en liste'!$C:$C,$A89,'Résultats en liste'!$D:$D,S$4)</f>
        <v>0</v>
      </c>
      <c r="T89" s="5">
        <f>COUNTIFS('Résultats en liste'!$B:$B,VLOOKUP($A$2,Tableau4[],2),'Résultats en liste'!$C:$C,$A89,'Résultats en liste'!$D:$D,T$4)</f>
        <v>0</v>
      </c>
      <c r="U89" s="5">
        <f>COUNTIFS('Résultats en liste'!$B:$B,VLOOKUP($A$2,Tableau4[],2),'Résultats en liste'!$C:$C,$A89,'Résultats en liste'!$D:$D,U$4)</f>
        <v>0</v>
      </c>
      <c r="V89" s="5">
        <f>COUNTIFS('Résultats en liste'!$B:$B,VLOOKUP($A$2,Tableau4[],2),'Résultats en liste'!$C:$C,$A89,'Résultats en liste'!$D:$D,V$4)</f>
        <v>0</v>
      </c>
      <c r="W89" s="5">
        <f>COUNTIFS('Résultats en liste'!$B:$B,VLOOKUP($A$2,Tableau4[],2),'Résultats en liste'!$C:$C,$A89,'Résultats en liste'!$D:$D,W$4)</f>
        <v>0</v>
      </c>
      <c r="X89" s="5">
        <f>COUNTIFS('Résultats en liste'!$B:$B,VLOOKUP($A$2,Tableau4[],2),'Résultats en liste'!$C:$C,$A89,'Résultats en liste'!$D:$D,X$4)</f>
        <v>0</v>
      </c>
      <c r="Y89" s="5">
        <f t="shared" si="17"/>
        <v>0</v>
      </c>
      <c r="Z89" s="5">
        <f t="shared" si="18"/>
        <v>0</v>
      </c>
      <c r="AA89" s="5">
        <f t="shared" si="19"/>
        <v>0</v>
      </c>
      <c r="AB89" s="5">
        <f>COUNTIFS('Résultats en liste'!$B:$B,VLOOKUP($A$2,Tableau4[],2),'Résultats en liste'!C:C,A89,'Résultats en liste'!G:G,1)</f>
        <v>0</v>
      </c>
      <c r="AC89" s="5">
        <f>COUNTIFS('Résultats en liste'!$B:$B,VLOOKUP($A$2,Tableau4[],2),'Résultats en liste'!C:C,A89,'Résultats en liste'!H:H,1)</f>
        <v>0</v>
      </c>
      <c r="AD89" s="5">
        <f t="shared" si="20"/>
        <v>0</v>
      </c>
      <c r="AE89" s="9" t="str">
        <f t="shared" si="21"/>
        <v/>
      </c>
      <c r="AF89" s="5" t="str">
        <f t="array" ref="AF89">IFERROR(MATCH(1,(B89:V89)/(B89:V89),0),"")</f>
        <v/>
      </c>
      <c r="AG89" s="8" t="str">
        <f>IF(AE89="","",IF($A$2="Tous les circuits",INDEX('Résultats en liste'!B:B,MATCH(A89&amp;"_"&amp;AF89,'Résultats en liste'!E:E,0)),$A$2))</f>
        <v/>
      </c>
      <c r="AH89" s="10" t="str">
        <f>IF(AE89="","",INDEX('Résultats en liste'!A:A,MATCH(A89&amp;"_"&amp;AF89&amp;"_"&amp;AG89,'Résultats en liste'!F:F,0)))</f>
        <v/>
      </c>
      <c r="AI89" s="18">
        <f t="shared" ca="1" si="22"/>
        <v>37.000008899999997</v>
      </c>
      <c r="AJ89" s="18">
        <f t="shared" ca="1" si="23"/>
        <v>99</v>
      </c>
      <c r="AK89" s="18">
        <f t="shared" ca="1" si="24"/>
        <v>8.0000088999999992</v>
      </c>
      <c r="AL89" s="18">
        <f t="shared" ca="1" si="25"/>
        <v>87</v>
      </c>
      <c r="AM89" s="18">
        <f t="shared" ca="1" si="26"/>
        <v>15.000008899999999</v>
      </c>
      <c r="AN89" s="18">
        <f t="shared" ca="1" si="27"/>
        <v>90</v>
      </c>
      <c r="AO89" s="18">
        <f t="shared" ca="1" si="28"/>
        <v>13.000008899999999</v>
      </c>
      <c r="AP89" s="18">
        <f t="shared" ca="1" si="29"/>
        <v>90</v>
      </c>
      <c r="AQ89" s="18">
        <f t="shared" ca="1" si="30"/>
        <v>11.000008899999999</v>
      </c>
      <c r="AR89" s="18">
        <f t="shared" ca="1" si="31"/>
        <v>86</v>
      </c>
      <c r="AS89" s="18">
        <f t="shared" ca="1" si="32"/>
        <v>152.00000890000001</v>
      </c>
      <c r="AT89" s="18">
        <f t="shared" ca="1" si="33"/>
        <v>98</v>
      </c>
    </row>
    <row r="90" spans="1:46" x14ac:dyDescent="0.25">
      <c r="A90" s="7" t="s">
        <v>123</v>
      </c>
      <c r="B90" s="5">
        <f>COUNTIFS('Résultats en liste'!$B:$B,VLOOKUP($A$2,Tableau4[],2),'Résultats en liste'!$C:$C,$A90,'Résultats en liste'!$D:$D,B$4)</f>
        <v>2</v>
      </c>
      <c r="C90" s="5">
        <f>COUNTIFS('Résultats en liste'!$B:$B,VLOOKUP($A$2,Tableau4[],2),'Résultats en liste'!$C:$C,$A90,'Résultats en liste'!$D:$D,C$4)</f>
        <v>1</v>
      </c>
      <c r="D90" s="5">
        <f>COUNTIFS('Résultats en liste'!$B:$B,VLOOKUP($A$2,Tableau4[],2),'Résultats en liste'!$C:$C,$A90,'Résultats en liste'!$D:$D,D$4)</f>
        <v>0</v>
      </c>
      <c r="E90" s="5">
        <f>COUNTIFS('Résultats en liste'!$B:$B,VLOOKUP($A$2,Tableau4[],2),'Résultats en liste'!$C:$C,$A90,'Résultats en liste'!$D:$D,E$4)</f>
        <v>0</v>
      </c>
      <c r="F90" s="5">
        <f>COUNTIFS('Résultats en liste'!$B:$B,VLOOKUP($A$2,Tableau4[],2),'Résultats en liste'!$C:$C,$A90,'Résultats en liste'!$D:$D,F$4)</f>
        <v>1</v>
      </c>
      <c r="G90" s="5">
        <f>COUNTIFS('Résultats en liste'!$B:$B,VLOOKUP($A$2,Tableau4[],2),'Résultats en liste'!$C:$C,$A90,'Résultats en liste'!$D:$D,G$4)</f>
        <v>0</v>
      </c>
      <c r="H90" s="5">
        <f>COUNTIFS('Résultats en liste'!$B:$B,VLOOKUP($A$2,Tableau4[],2),'Résultats en liste'!$C:$C,$A90,'Résultats en liste'!$D:$D,H$4)</f>
        <v>1</v>
      </c>
      <c r="I90" s="5">
        <f>COUNTIFS('Résultats en liste'!$B:$B,VLOOKUP($A$2,Tableau4[],2),'Résultats en liste'!$C:$C,$A90,'Résultats en liste'!$D:$D,I$4)</f>
        <v>0</v>
      </c>
      <c r="J90" s="5">
        <f>COUNTIFS('Résultats en liste'!$B:$B,VLOOKUP($A$2,Tableau4[],2),'Résultats en liste'!$C:$C,$A90,'Résultats en liste'!$D:$D,J$4)</f>
        <v>0</v>
      </c>
      <c r="K90" s="5">
        <f>COUNTIFS('Résultats en liste'!$B:$B,VLOOKUP($A$2,Tableau4[],2),'Résultats en liste'!$C:$C,$A90,'Résultats en liste'!$D:$D,K$4)</f>
        <v>1</v>
      </c>
      <c r="L90" s="5">
        <f>COUNTIFS('Résultats en liste'!$B:$B,VLOOKUP($A$2,Tableau4[],2),'Résultats en liste'!$C:$C,$A90,'Résultats en liste'!$D:$D,L$4)</f>
        <v>0</v>
      </c>
      <c r="M90" s="5">
        <f>COUNTIFS('Résultats en liste'!$B:$B,VLOOKUP($A$2,Tableau4[],2),'Résultats en liste'!$C:$C,$A90,'Résultats en liste'!$D:$D,M$4)</f>
        <v>0</v>
      </c>
      <c r="N90" s="5">
        <f>COUNTIFS('Résultats en liste'!$B:$B,VLOOKUP($A$2,Tableau4[],2),'Résultats en liste'!$C:$C,$A90,'Résultats en liste'!$D:$D,N$4)</f>
        <v>0</v>
      </c>
      <c r="O90" s="5">
        <f>COUNTIFS('Résultats en liste'!$B:$B,VLOOKUP($A$2,Tableau4[],2),'Résultats en liste'!$C:$C,$A90,'Résultats en liste'!$D:$D,O$4)</f>
        <v>0</v>
      </c>
      <c r="P90" s="5">
        <f>COUNTIFS('Résultats en liste'!$B:$B,VLOOKUP($A$2,Tableau4[],2),'Résultats en liste'!$C:$C,$A90,'Résultats en liste'!$D:$D,P$4)</f>
        <v>0</v>
      </c>
      <c r="Q90" s="5">
        <f>COUNTIFS('Résultats en liste'!$B:$B,VLOOKUP($A$2,Tableau4[],2),'Résultats en liste'!$C:$C,$A90,'Résultats en liste'!$D:$D,Q$4)</f>
        <v>0</v>
      </c>
      <c r="R90" s="5">
        <f>COUNTIFS('Résultats en liste'!$B:$B,VLOOKUP($A$2,Tableau4[],2),'Résultats en liste'!$C:$C,$A90,'Résultats en liste'!$D:$D,R$4)</f>
        <v>0</v>
      </c>
      <c r="S90" s="5">
        <f>COUNTIFS('Résultats en liste'!$B:$B,VLOOKUP($A$2,Tableau4[],2),'Résultats en liste'!$C:$C,$A90,'Résultats en liste'!$D:$D,S$4)</f>
        <v>0</v>
      </c>
      <c r="T90" s="5">
        <f>COUNTIFS('Résultats en liste'!$B:$B,VLOOKUP($A$2,Tableau4[],2),'Résultats en liste'!$C:$C,$A90,'Résultats en liste'!$D:$D,T$4)</f>
        <v>1</v>
      </c>
      <c r="U90" s="5">
        <f>COUNTIFS('Résultats en liste'!$B:$B,VLOOKUP($A$2,Tableau4[],2),'Résultats en liste'!$C:$C,$A90,'Résultats en liste'!$D:$D,U$4)</f>
        <v>0</v>
      </c>
      <c r="V90" s="5">
        <f>COUNTIFS('Résultats en liste'!$B:$B,VLOOKUP($A$2,Tableau4[],2),'Résultats en liste'!$C:$C,$A90,'Résultats en liste'!$D:$D,V$4)</f>
        <v>0</v>
      </c>
      <c r="W90" s="5">
        <f>COUNTIFS('Résultats en liste'!$B:$B,VLOOKUP($A$2,Tableau4[],2),'Résultats en liste'!$C:$C,$A90,'Résultats en liste'!$D:$D,W$4)</f>
        <v>0</v>
      </c>
      <c r="X90" s="5">
        <f>COUNTIFS('Résultats en liste'!$B:$B,VLOOKUP($A$2,Tableau4[],2),'Résultats en liste'!$C:$C,$A90,'Résultats en liste'!$D:$D,X$4)</f>
        <v>0</v>
      </c>
      <c r="Y90" s="5">
        <f t="shared" si="17"/>
        <v>7</v>
      </c>
      <c r="Z90" s="5">
        <f t="shared" si="18"/>
        <v>2</v>
      </c>
      <c r="AA90" s="5">
        <f t="shared" si="19"/>
        <v>3</v>
      </c>
      <c r="AB90" s="5">
        <f>COUNTIFS('Résultats en liste'!$B:$B,VLOOKUP($A$2,Tableau4[],2),'Résultats en liste'!C:C,A90,'Résultats en liste'!G:G,1)</f>
        <v>0</v>
      </c>
      <c r="AC90" s="5">
        <f>COUNTIFS('Résultats en liste'!$B:$B,VLOOKUP($A$2,Tableau4[],2),'Résultats en liste'!C:C,A90,'Résultats en liste'!H:H,1)</f>
        <v>0</v>
      </c>
      <c r="AD90" s="5">
        <f t="shared" si="20"/>
        <v>0</v>
      </c>
      <c r="AE90" s="9">
        <f t="shared" si="21"/>
        <v>6.4285714285714288</v>
      </c>
      <c r="AF90" s="5">
        <f t="array" ref="AF90">IFERROR(MATCH(1,(B90:V90)/(B90:V90),0),"")</f>
        <v>1</v>
      </c>
      <c r="AG90" s="8" t="str">
        <f>IF(AE90="","",IF($A$2="Tous les circuits",INDEX('Résultats en liste'!B:B,MATCH(A90&amp;"_"&amp;AF90,'Résultats en liste'!E:E,0)),$A$2))</f>
        <v>Autopolis</v>
      </c>
      <c r="AH90" s="10">
        <f>IF(AE90="","",INDEX('Résultats en liste'!A:A,MATCH(A90&amp;"_"&amp;AF90&amp;"_"&amp;AG90,'Résultats en liste'!F:F,0)))</f>
        <v>42988</v>
      </c>
      <c r="AI90" s="18">
        <f t="shared" ca="1" si="22"/>
        <v>15.000009</v>
      </c>
      <c r="AJ90" s="18">
        <f t="shared" ca="1" si="23"/>
        <v>19</v>
      </c>
      <c r="AK90" s="18">
        <f t="shared" ca="1" si="24"/>
        <v>3.0000089999999999</v>
      </c>
      <c r="AL90" s="18">
        <f t="shared" ca="1" si="25"/>
        <v>5</v>
      </c>
      <c r="AM90" s="18">
        <f t="shared" ca="1" si="26"/>
        <v>5.0000090000000004</v>
      </c>
      <c r="AN90" s="18">
        <f t="shared" ca="1" si="27"/>
        <v>8</v>
      </c>
      <c r="AO90" s="18">
        <f t="shared" ca="1" si="28"/>
        <v>13.000009</v>
      </c>
      <c r="AP90" s="18">
        <f t="shared" ca="1" si="29"/>
        <v>91</v>
      </c>
      <c r="AQ90" s="18">
        <f t="shared" ca="1" si="30"/>
        <v>11.000009</v>
      </c>
      <c r="AR90" s="18">
        <f t="shared" ca="1" si="31"/>
        <v>87</v>
      </c>
      <c r="AS90" s="18">
        <f t="shared" ca="1" si="32"/>
        <v>8.0000090000000004</v>
      </c>
      <c r="AT90" s="18">
        <f t="shared" ca="1" si="33"/>
        <v>8</v>
      </c>
    </row>
    <row r="91" spans="1:46" x14ac:dyDescent="0.25">
      <c r="A91" s="7" t="s">
        <v>26</v>
      </c>
      <c r="B91" s="5">
        <f>COUNTIFS('Résultats en liste'!$B:$B,VLOOKUP($A$2,Tableau4[],2),'Résultats en liste'!$C:$C,$A91,'Résultats en liste'!$D:$D,B$4)</f>
        <v>0</v>
      </c>
      <c r="C91" s="5">
        <f>COUNTIFS('Résultats en liste'!$B:$B,VLOOKUP($A$2,Tableau4[],2),'Résultats en liste'!$C:$C,$A91,'Résultats en liste'!$D:$D,C$4)</f>
        <v>0</v>
      </c>
      <c r="D91" s="5">
        <f>COUNTIFS('Résultats en liste'!$B:$B,VLOOKUP($A$2,Tableau4[],2),'Résultats en liste'!$C:$C,$A91,'Résultats en liste'!$D:$D,D$4)</f>
        <v>0</v>
      </c>
      <c r="E91" s="5">
        <f>COUNTIFS('Résultats en liste'!$B:$B,VLOOKUP($A$2,Tableau4[],2),'Résultats en liste'!$C:$C,$A91,'Résultats en liste'!$D:$D,E$4)</f>
        <v>0</v>
      </c>
      <c r="F91" s="5">
        <f>COUNTIFS('Résultats en liste'!$B:$B,VLOOKUP($A$2,Tableau4[],2),'Résultats en liste'!$C:$C,$A91,'Résultats en liste'!$D:$D,F$4)</f>
        <v>0</v>
      </c>
      <c r="G91" s="5">
        <f>COUNTIFS('Résultats en liste'!$B:$B,VLOOKUP($A$2,Tableau4[],2),'Résultats en liste'!$C:$C,$A91,'Résultats en liste'!$D:$D,G$4)</f>
        <v>0</v>
      </c>
      <c r="H91" s="5">
        <f>COUNTIFS('Résultats en liste'!$B:$B,VLOOKUP($A$2,Tableau4[],2),'Résultats en liste'!$C:$C,$A91,'Résultats en liste'!$D:$D,H$4)</f>
        <v>0</v>
      </c>
      <c r="I91" s="5">
        <f>COUNTIFS('Résultats en liste'!$B:$B,VLOOKUP($A$2,Tableau4[],2),'Résultats en liste'!$C:$C,$A91,'Résultats en liste'!$D:$D,I$4)</f>
        <v>0</v>
      </c>
      <c r="J91" s="5">
        <f>COUNTIFS('Résultats en liste'!$B:$B,VLOOKUP($A$2,Tableau4[],2),'Résultats en liste'!$C:$C,$A91,'Résultats en liste'!$D:$D,J$4)</f>
        <v>0</v>
      </c>
      <c r="K91" s="5">
        <f>COUNTIFS('Résultats en liste'!$B:$B,VLOOKUP($A$2,Tableau4[],2),'Résultats en liste'!$C:$C,$A91,'Résultats en liste'!$D:$D,K$4)</f>
        <v>0</v>
      </c>
      <c r="L91" s="5">
        <f>COUNTIFS('Résultats en liste'!$B:$B,VLOOKUP($A$2,Tableau4[],2),'Résultats en liste'!$C:$C,$A91,'Résultats en liste'!$D:$D,L$4)</f>
        <v>0</v>
      </c>
      <c r="M91" s="5">
        <f>COUNTIFS('Résultats en liste'!$B:$B,VLOOKUP($A$2,Tableau4[],2),'Résultats en liste'!$C:$C,$A91,'Résultats en liste'!$D:$D,M$4)</f>
        <v>0</v>
      </c>
      <c r="N91" s="5">
        <f>COUNTIFS('Résultats en liste'!$B:$B,VLOOKUP($A$2,Tableau4[],2),'Résultats en liste'!$C:$C,$A91,'Résultats en liste'!$D:$D,N$4)</f>
        <v>0</v>
      </c>
      <c r="O91" s="5">
        <f>COUNTIFS('Résultats en liste'!$B:$B,VLOOKUP($A$2,Tableau4[],2),'Résultats en liste'!$C:$C,$A91,'Résultats en liste'!$D:$D,O$4)</f>
        <v>0</v>
      </c>
      <c r="P91" s="5">
        <f>COUNTIFS('Résultats en liste'!$B:$B,VLOOKUP($A$2,Tableau4[],2),'Résultats en liste'!$C:$C,$A91,'Résultats en liste'!$D:$D,P$4)</f>
        <v>0</v>
      </c>
      <c r="Q91" s="5">
        <f>COUNTIFS('Résultats en liste'!$B:$B,VLOOKUP($A$2,Tableau4[],2),'Résultats en liste'!$C:$C,$A91,'Résultats en liste'!$D:$D,Q$4)</f>
        <v>1</v>
      </c>
      <c r="R91" s="5">
        <f>COUNTIFS('Résultats en liste'!$B:$B,VLOOKUP($A$2,Tableau4[],2),'Résultats en liste'!$C:$C,$A91,'Résultats en liste'!$D:$D,R$4)</f>
        <v>0</v>
      </c>
      <c r="S91" s="5">
        <f>COUNTIFS('Résultats en liste'!$B:$B,VLOOKUP($A$2,Tableau4[],2),'Résultats en liste'!$C:$C,$A91,'Résultats en liste'!$D:$D,S$4)</f>
        <v>0</v>
      </c>
      <c r="T91" s="5">
        <f>COUNTIFS('Résultats en liste'!$B:$B,VLOOKUP($A$2,Tableau4[],2),'Résultats en liste'!$C:$C,$A91,'Résultats en liste'!$D:$D,T$4)</f>
        <v>0</v>
      </c>
      <c r="U91" s="5">
        <f>COUNTIFS('Résultats en liste'!$B:$B,VLOOKUP($A$2,Tableau4[],2),'Résultats en liste'!$C:$C,$A91,'Résultats en liste'!$D:$D,U$4)</f>
        <v>0</v>
      </c>
      <c r="V91" s="5">
        <f>COUNTIFS('Résultats en liste'!$B:$B,VLOOKUP($A$2,Tableau4[],2),'Résultats en liste'!$C:$C,$A91,'Résultats en liste'!$D:$D,V$4)</f>
        <v>0</v>
      </c>
      <c r="W91" s="5">
        <f>COUNTIFS('Résultats en liste'!$B:$B,VLOOKUP($A$2,Tableau4[],2),'Résultats en liste'!$C:$C,$A91,'Résultats en liste'!$D:$D,W$4)</f>
        <v>0</v>
      </c>
      <c r="X91" s="5">
        <f>COUNTIFS('Résultats en liste'!$B:$B,VLOOKUP($A$2,Tableau4[],2),'Résultats en liste'!$C:$C,$A91,'Résultats en liste'!$D:$D,X$4)</f>
        <v>0</v>
      </c>
      <c r="Y91" s="5">
        <f t="shared" si="17"/>
        <v>1</v>
      </c>
      <c r="Z91" s="5">
        <f t="shared" si="18"/>
        <v>0</v>
      </c>
      <c r="AA91" s="5">
        <f t="shared" si="19"/>
        <v>0</v>
      </c>
      <c r="AB91" s="5">
        <f>COUNTIFS('Résultats en liste'!$B:$B,VLOOKUP($A$2,Tableau4[],2),'Résultats en liste'!C:C,A91,'Résultats en liste'!G:G,1)</f>
        <v>0</v>
      </c>
      <c r="AC91" s="5">
        <f>COUNTIFS('Résultats en liste'!$B:$B,VLOOKUP($A$2,Tableau4[],2),'Résultats en liste'!C:C,A91,'Résultats en liste'!H:H,1)</f>
        <v>0</v>
      </c>
      <c r="AD91" s="5">
        <f t="shared" si="20"/>
        <v>0</v>
      </c>
      <c r="AE91" s="9">
        <f t="shared" si="21"/>
        <v>16</v>
      </c>
      <c r="AF91" s="5">
        <f t="array" ref="AF91">IFERROR(MATCH(1,(B91:V91)/(B91:V91),0),"")</f>
        <v>16</v>
      </c>
      <c r="AG91" s="8" t="str">
        <f>IF(AE91="","",IF($A$2="Tous les circuits",INDEX('Résultats en liste'!B:B,MATCH(A91&amp;"_"&amp;AF91,'Résultats en liste'!E:E,0)),$A$2))</f>
        <v>Suzuka</v>
      </c>
      <c r="AH91" s="10">
        <f>IF(AE91="","",INDEX('Résultats en liste'!A:A,MATCH(A91&amp;"_"&amp;AF91&amp;"_"&amp;AG91,'Résultats en liste'!F:F,0)))</f>
        <v>43212</v>
      </c>
      <c r="AI91" s="18">
        <f t="shared" ca="1" si="22"/>
        <v>33.0000091</v>
      </c>
      <c r="AJ91" s="18">
        <f t="shared" ca="1" si="23"/>
        <v>33</v>
      </c>
      <c r="AK91" s="18">
        <f t="shared" ca="1" si="24"/>
        <v>8.0000090999999998</v>
      </c>
      <c r="AL91" s="18">
        <f t="shared" ca="1" si="25"/>
        <v>88</v>
      </c>
      <c r="AM91" s="18">
        <f t="shared" ca="1" si="26"/>
        <v>15.0000091</v>
      </c>
      <c r="AN91" s="18">
        <f t="shared" ca="1" si="27"/>
        <v>91</v>
      </c>
      <c r="AO91" s="18">
        <f t="shared" ca="1" si="28"/>
        <v>13.0000091</v>
      </c>
      <c r="AP91" s="18">
        <f t="shared" ca="1" si="29"/>
        <v>92</v>
      </c>
      <c r="AQ91" s="18">
        <f t="shared" ca="1" si="30"/>
        <v>11.0000091</v>
      </c>
      <c r="AR91" s="18">
        <f t="shared" ca="1" si="31"/>
        <v>88</v>
      </c>
      <c r="AS91" s="18">
        <f t="shared" ca="1" si="32"/>
        <v>33.0000091</v>
      </c>
      <c r="AT91" s="18">
        <f t="shared" ca="1" si="33"/>
        <v>33</v>
      </c>
    </row>
    <row r="92" spans="1:46" x14ac:dyDescent="0.25">
      <c r="A92" s="7" t="s">
        <v>112</v>
      </c>
      <c r="B92" s="5">
        <f>COUNTIFS('Résultats en liste'!$B:$B,VLOOKUP($A$2,Tableau4[],2),'Résultats en liste'!$C:$C,$A92,'Résultats en liste'!$D:$D,B$4)</f>
        <v>0</v>
      </c>
      <c r="C92" s="5">
        <f>COUNTIFS('Résultats en liste'!$B:$B,VLOOKUP($A$2,Tableau4[],2),'Résultats en liste'!$C:$C,$A92,'Résultats en liste'!$D:$D,C$4)</f>
        <v>0</v>
      </c>
      <c r="D92" s="5">
        <f>COUNTIFS('Résultats en liste'!$B:$B,VLOOKUP($A$2,Tableau4[],2),'Résultats en liste'!$C:$C,$A92,'Résultats en liste'!$D:$D,D$4)</f>
        <v>0</v>
      </c>
      <c r="E92" s="5">
        <f>COUNTIFS('Résultats en liste'!$B:$B,VLOOKUP($A$2,Tableau4[],2),'Résultats en liste'!$C:$C,$A92,'Résultats en liste'!$D:$D,E$4)</f>
        <v>0</v>
      </c>
      <c r="F92" s="5">
        <f>COUNTIFS('Résultats en liste'!$B:$B,VLOOKUP($A$2,Tableau4[],2),'Résultats en liste'!$C:$C,$A92,'Résultats en liste'!$D:$D,F$4)</f>
        <v>0</v>
      </c>
      <c r="G92" s="5">
        <f>COUNTIFS('Résultats en liste'!$B:$B,VLOOKUP($A$2,Tableau4[],2),'Résultats en liste'!$C:$C,$A92,'Résultats en liste'!$D:$D,G$4)</f>
        <v>0</v>
      </c>
      <c r="H92" s="5">
        <f>COUNTIFS('Résultats en liste'!$B:$B,VLOOKUP($A$2,Tableau4[],2),'Résultats en liste'!$C:$C,$A92,'Résultats en liste'!$D:$D,H$4)</f>
        <v>0</v>
      </c>
      <c r="I92" s="5">
        <f>COUNTIFS('Résultats en liste'!$B:$B,VLOOKUP($A$2,Tableau4[],2),'Résultats en liste'!$C:$C,$A92,'Résultats en liste'!$D:$D,I$4)</f>
        <v>0</v>
      </c>
      <c r="J92" s="5">
        <f>COUNTIFS('Résultats en liste'!$B:$B,VLOOKUP($A$2,Tableau4[],2),'Résultats en liste'!$C:$C,$A92,'Résultats en liste'!$D:$D,J$4)</f>
        <v>0</v>
      </c>
      <c r="K92" s="5">
        <f>COUNTIFS('Résultats en liste'!$B:$B,VLOOKUP($A$2,Tableau4[],2),'Résultats en liste'!$C:$C,$A92,'Résultats en liste'!$D:$D,K$4)</f>
        <v>0</v>
      </c>
      <c r="L92" s="5">
        <f>COUNTIFS('Résultats en liste'!$B:$B,VLOOKUP($A$2,Tableau4[],2),'Résultats en liste'!$C:$C,$A92,'Résultats en liste'!$D:$D,L$4)</f>
        <v>0</v>
      </c>
      <c r="M92" s="5">
        <f>COUNTIFS('Résultats en liste'!$B:$B,VLOOKUP($A$2,Tableau4[],2),'Résultats en liste'!$C:$C,$A92,'Résultats en liste'!$D:$D,M$4)</f>
        <v>0</v>
      </c>
      <c r="N92" s="5">
        <f>COUNTIFS('Résultats en liste'!$B:$B,VLOOKUP($A$2,Tableau4[],2),'Résultats en liste'!$C:$C,$A92,'Résultats en liste'!$D:$D,N$4)</f>
        <v>0</v>
      </c>
      <c r="O92" s="5">
        <f>COUNTIFS('Résultats en liste'!$B:$B,VLOOKUP($A$2,Tableau4[],2),'Résultats en liste'!$C:$C,$A92,'Résultats en liste'!$D:$D,O$4)</f>
        <v>0</v>
      </c>
      <c r="P92" s="5">
        <f>COUNTIFS('Résultats en liste'!$B:$B,VLOOKUP($A$2,Tableau4[],2),'Résultats en liste'!$C:$C,$A92,'Résultats en liste'!$D:$D,P$4)</f>
        <v>0</v>
      </c>
      <c r="Q92" s="5">
        <f>COUNTIFS('Résultats en liste'!$B:$B,VLOOKUP($A$2,Tableau4[],2),'Résultats en liste'!$C:$C,$A92,'Résultats en liste'!$D:$D,Q$4)</f>
        <v>0</v>
      </c>
      <c r="R92" s="5">
        <f>COUNTIFS('Résultats en liste'!$B:$B,VLOOKUP($A$2,Tableau4[],2),'Résultats en liste'!$C:$C,$A92,'Résultats en liste'!$D:$D,R$4)</f>
        <v>0</v>
      </c>
      <c r="S92" s="5">
        <f>COUNTIFS('Résultats en liste'!$B:$B,VLOOKUP($A$2,Tableau4[],2),'Résultats en liste'!$C:$C,$A92,'Résultats en liste'!$D:$D,S$4)</f>
        <v>0</v>
      </c>
      <c r="T92" s="5">
        <f>COUNTIFS('Résultats en liste'!$B:$B,VLOOKUP($A$2,Tableau4[],2),'Résultats en liste'!$C:$C,$A92,'Résultats en liste'!$D:$D,T$4)</f>
        <v>0</v>
      </c>
      <c r="U92" s="5">
        <f>COUNTIFS('Résultats en liste'!$B:$B,VLOOKUP($A$2,Tableau4[],2),'Résultats en liste'!$C:$C,$A92,'Résultats en liste'!$D:$D,U$4)</f>
        <v>0</v>
      </c>
      <c r="V92" s="5">
        <f>COUNTIFS('Résultats en liste'!$B:$B,VLOOKUP($A$2,Tableau4[],2),'Résultats en liste'!$C:$C,$A92,'Résultats en liste'!$D:$D,V$4)</f>
        <v>0</v>
      </c>
      <c r="W92" s="5">
        <f>COUNTIFS('Résultats en liste'!$B:$B,VLOOKUP($A$2,Tableau4[],2),'Résultats en liste'!$C:$C,$A92,'Résultats en liste'!$D:$D,W$4)</f>
        <v>0</v>
      </c>
      <c r="X92" s="5">
        <f>COUNTIFS('Résultats en liste'!$B:$B,VLOOKUP($A$2,Tableau4[],2),'Résultats en liste'!$C:$C,$A92,'Résultats en liste'!$D:$D,X$4)</f>
        <v>0</v>
      </c>
      <c r="Y92" s="5">
        <f t="shared" si="17"/>
        <v>0</v>
      </c>
      <c r="Z92" s="5">
        <f t="shared" si="18"/>
        <v>0</v>
      </c>
      <c r="AA92" s="5">
        <f t="shared" si="19"/>
        <v>0</v>
      </c>
      <c r="AB92" s="5">
        <f>COUNTIFS('Résultats en liste'!$B:$B,VLOOKUP($A$2,Tableau4[],2),'Résultats en liste'!C:C,A92,'Résultats en liste'!G:G,1)</f>
        <v>0</v>
      </c>
      <c r="AC92" s="5">
        <f>COUNTIFS('Résultats en liste'!$B:$B,VLOOKUP($A$2,Tableau4[],2),'Résultats en liste'!C:C,A92,'Résultats en liste'!H:H,1)</f>
        <v>0</v>
      </c>
      <c r="AD92" s="5">
        <f t="shared" si="20"/>
        <v>0</v>
      </c>
      <c r="AE92" s="9" t="str">
        <f t="shared" si="21"/>
        <v/>
      </c>
      <c r="AF92" s="5" t="str">
        <f t="array" ref="AF92">IFERROR(MATCH(1,(B92:V92)/(B92:V92),0),"")</f>
        <v/>
      </c>
      <c r="AG92" s="8" t="str">
        <f>IF(AE92="","",IF($A$2="Tous les circuits",INDEX('Résultats en liste'!B:B,MATCH(A92&amp;"_"&amp;AF92,'Résultats en liste'!E:E,0)),$A$2))</f>
        <v/>
      </c>
      <c r="AH92" s="10" t="str">
        <f>IF(AE92="","",INDEX('Résultats en liste'!A:A,MATCH(A92&amp;"_"&amp;AF92&amp;"_"&amp;AG92,'Résultats en liste'!F:F,0)))</f>
        <v/>
      </c>
      <c r="AI92" s="18">
        <f t="shared" ca="1" si="22"/>
        <v>37.000009200000001</v>
      </c>
      <c r="AJ92" s="18">
        <f t="shared" ca="1" si="23"/>
        <v>100</v>
      </c>
      <c r="AK92" s="18">
        <f t="shared" ca="1" si="24"/>
        <v>8.0000091999999992</v>
      </c>
      <c r="AL92" s="18">
        <f t="shared" ca="1" si="25"/>
        <v>89</v>
      </c>
      <c r="AM92" s="18">
        <f t="shared" ca="1" si="26"/>
        <v>15.000009199999999</v>
      </c>
      <c r="AN92" s="18">
        <f t="shared" ca="1" si="27"/>
        <v>92</v>
      </c>
      <c r="AO92" s="18">
        <f t="shared" ca="1" si="28"/>
        <v>13.000009199999999</v>
      </c>
      <c r="AP92" s="18">
        <f t="shared" ca="1" si="29"/>
        <v>93</v>
      </c>
      <c r="AQ92" s="18">
        <f t="shared" ca="1" si="30"/>
        <v>11.000009199999999</v>
      </c>
      <c r="AR92" s="18">
        <f t="shared" ca="1" si="31"/>
        <v>89</v>
      </c>
      <c r="AS92" s="18">
        <f t="shared" ca="1" si="32"/>
        <v>152.00000919999999</v>
      </c>
      <c r="AT92" s="18">
        <f t="shared" ca="1" si="33"/>
        <v>99</v>
      </c>
    </row>
    <row r="93" spans="1:46" x14ac:dyDescent="0.25">
      <c r="A93" s="7" t="s">
        <v>50</v>
      </c>
      <c r="B93" s="5">
        <f>COUNTIFS('Résultats en liste'!$B:$B,VLOOKUP($A$2,Tableau4[],2),'Résultats en liste'!$C:$C,$A93,'Résultats en liste'!$D:$D,B$4)</f>
        <v>0</v>
      </c>
      <c r="C93" s="5">
        <f>COUNTIFS('Résultats en liste'!$B:$B,VLOOKUP($A$2,Tableau4[],2),'Résultats en liste'!$C:$C,$A93,'Résultats en liste'!$D:$D,C$4)</f>
        <v>0</v>
      </c>
      <c r="D93" s="5">
        <f>COUNTIFS('Résultats en liste'!$B:$B,VLOOKUP($A$2,Tableau4[],2),'Résultats en liste'!$C:$C,$A93,'Résultats en liste'!$D:$D,D$4)</f>
        <v>0</v>
      </c>
      <c r="E93" s="5">
        <f>COUNTIFS('Résultats en liste'!$B:$B,VLOOKUP($A$2,Tableau4[],2),'Résultats en liste'!$C:$C,$A93,'Résultats en liste'!$D:$D,E$4)</f>
        <v>0</v>
      </c>
      <c r="F93" s="5">
        <f>COUNTIFS('Résultats en liste'!$B:$B,VLOOKUP($A$2,Tableau4[],2),'Résultats en liste'!$C:$C,$A93,'Résultats en liste'!$D:$D,F$4)</f>
        <v>0</v>
      </c>
      <c r="G93" s="5">
        <f>COUNTIFS('Résultats en liste'!$B:$B,VLOOKUP($A$2,Tableau4[],2),'Résultats en liste'!$C:$C,$A93,'Résultats en liste'!$D:$D,G$4)</f>
        <v>0</v>
      </c>
      <c r="H93" s="5">
        <f>COUNTIFS('Résultats en liste'!$B:$B,VLOOKUP($A$2,Tableau4[],2),'Résultats en liste'!$C:$C,$A93,'Résultats en liste'!$D:$D,H$4)</f>
        <v>0</v>
      </c>
      <c r="I93" s="5">
        <f>COUNTIFS('Résultats en liste'!$B:$B,VLOOKUP($A$2,Tableau4[],2),'Résultats en liste'!$C:$C,$A93,'Résultats en liste'!$D:$D,I$4)</f>
        <v>0</v>
      </c>
      <c r="J93" s="5">
        <f>COUNTIFS('Résultats en liste'!$B:$B,VLOOKUP($A$2,Tableau4[],2),'Résultats en liste'!$C:$C,$A93,'Résultats en liste'!$D:$D,J$4)</f>
        <v>0</v>
      </c>
      <c r="K93" s="5">
        <f>COUNTIFS('Résultats en liste'!$B:$B,VLOOKUP($A$2,Tableau4[],2),'Résultats en liste'!$C:$C,$A93,'Résultats en liste'!$D:$D,K$4)</f>
        <v>0</v>
      </c>
      <c r="L93" s="5">
        <f>COUNTIFS('Résultats en liste'!$B:$B,VLOOKUP($A$2,Tableau4[],2),'Résultats en liste'!$C:$C,$A93,'Résultats en liste'!$D:$D,L$4)</f>
        <v>0</v>
      </c>
      <c r="M93" s="5">
        <f>COUNTIFS('Résultats en liste'!$B:$B,VLOOKUP($A$2,Tableau4[],2),'Résultats en liste'!$C:$C,$A93,'Résultats en liste'!$D:$D,M$4)</f>
        <v>0</v>
      </c>
      <c r="N93" s="5">
        <f>COUNTIFS('Résultats en liste'!$B:$B,VLOOKUP($A$2,Tableau4[],2),'Résultats en liste'!$C:$C,$A93,'Résultats en liste'!$D:$D,N$4)</f>
        <v>0</v>
      </c>
      <c r="O93" s="5">
        <f>COUNTIFS('Résultats en liste'!$B:$B,VLOOKUP($A$2,Tableau4[],2),'Résultats en liste'!$C:$C,$A93,'Résultats en liste'!$D:$D,O$4)</f>
        <v>0</v>
      </c>
      <c r="P93" s="5">
        <f>COUNTIFS('Résultats en liste'!$B:$B,VLOOKUP($A$2,Tableau4[],2),'Résultats en liste'!$C:$C,$A93,'Résultats en liste'!$D:$D,P$4)</f>
        <v>0</v>
      </c>
      <c r="Q93" s="5">
        <f>COUNTIFS('Résultats en liste'!$B:$B,VLOOKUP($A$2,Tableau4[],2),'Résultats en liste'!$C:$C,$A93,'Résultats en liste'!$D:$D,Q$4)</f>
        <v>0</v>
      </c>
      <c r="R93" s="5">
        <f>COUNTIFS('Résultats en liste'!$B:$B,VLOOKUP($A$2,Tableau4[],2),'Résultats en liste'!$C:$C,$A93,'Résultats en liste'!$D:$D,R$4)</f>
        <v>0</v>
      </c>
      <c r="S93" s="5">
        <f>COUNTIFS('Résultats en liste'!$B:$B,VLOOKUP($A$2,Tableau4[],2),'Résultats en liste'!$C:$C,$A93,'Résultats en liste'!$D:$D,S$4)</f>
        <v>0</v>
      </c>
      <c r="T93" s="5">
        <f>COUNTIFS('Résultats en liste'!$B:$B,VLOOKUP($A$2,Tableau4[],2),'Résultats en liste'!$C:$C,$A93,'Résultats en liste'!$D:$D,T$4)</f>
        <v>0</v>
      </c>
      <c r="U93" s="5">
        <f>COUNTIFS('Résultats en liste'!$B:$B,VLOOKUP($A$2,Tableau4[],2),'Résultats en liste'!$C:$C,$A93,'Résultats en liste'!$D:$D,U$4)</f>
        <v>0</v>
      </c>
      <c r="V93" s="5">
        <f>COUNTIFS('Résultats en liste'!$B:$B,VLOOKUP($A$2,Tableau4[],2),'Résultats en liste'!$C:$C,$A93,'Résultats en liste'!$D:$D,V$4)</f>
        <v>0</v>
      </c>
      <c r="W93" s="5">
        <f>COUNTIFS('Résultats en liste'!$B:$B,VLOOKUP($A$2,Tableau4[],2),'Résultats en liste'!$C:$C,$A93,'Résultats en liste'!$D:$D,W$4)</f>
        <v>0</v>
      </c>
      <c r="X93" s="5">
        <f>COUNTIFS('Résultats en liste'!$B:$B,VLOOKUP($A$2,Tableau4[],2),'Résultats en liste'!$C:$C,$A93,'Résultats en liste'!$D:$D,X$4)</f>
        <v>0</v>
      </c>
      <c r="Y93" s="5">
        <f t="shared" si="17"/>
        <v>0</v>
      </c>
      <c r="Z93" s="5">
        <f t="shared" si="18"/>
        <v>0</v>
      </c>
      <c r="AA93" s="5">
        <f t="shared" si="19"/>
        <v>0</v>
      </c>
      <c r="AB93" s="5">
        <f>COUNTIFS('Résultats en liste'!$B:$B,VLOOKUP($A$2,Tableau4[],2),'Résultats en liste'!C:C,A93,'Résultats en liste'!G:G,1)</f>
        <v>0</v>
      </c>
      <c r="AC93" s="5">
        <f>COUNTIFS('Résultats en liste'!$B:$B,VLOOKUP($A$2,Tableau4[],2),'Résultats en liste'!C:C,A93,'Résultats en liste'!H:H,1)</f>
        <v>0</v>
      </c>
      <c r="AD93" s="5">
        <f t="shared" si="20"/>
        <v>0</v>
      </c>
      <c r="AE93" s="9" t="str">
        <f t="shared" si="21"/>
        <v/>
      </c>
      <c r="AF93" s="5" t="str">
        <f t="array" ref="AF93">IFERROR(MATCH(1,(B93:V93)/(B93:V93),0),"")</f>
        <v/>
      </c>
      <c r="AG93" s="8" t="str">
        <f>IF(AE93="","",IF($A$2="Tous les circuits",INDEX('Résultats en liste'!B:B,MATCH(A93&amp;"_"&amp;AF93,'Résultats en liste'!E:E,0)),$A$2))</f>
        <v/>
      </c>
      <c r="AH93" s="10" t="str">
        <f>IF(AE93="","",INDEX('Résultats en liste'!A:A,MATCH(A93&amp;"_"&amp;AF93&amp;"_"&amp;AG93,'Résultats en liste'!F:F,0)))</f>
        <v/>
      </c>
      <c r="AI93" s="18">
        <f t="shared" ca="1" si="22"/>
        <v>37.000009300000002</v>
      </c>
      <c r="AJ93" s="18">
        <f t="shared" ca="1" si="23"/>
        <v>101</v>
      </c>
      <c r="AK93" s="18">
        <f t="shared" ca="1" si="24"/>
        <v>8.0000093000000003</v>
      </c>
      <c r="AL93" s="18">
        <f t="shared" ca="1" si="25"/>
        <v>90</v>
      </c>
      <c r="AM93" s="18">
        <f t="shared" ca="1" si="26"/>
        <v>15.0000093</v>
      </c>
      <c r="AN93" s="18">
        <f t="shared" ca="1" si="27"/>
        <v>93</v>
      </c>
      <c r="AO93" s="18">
        <f t="shared" ca="1" si="28"/>
        <v>13.0000093</v>
      </c>
      <c r="AP93" s="18">
        <f t="shared" ca="1" si="29"/>
        <v>94</v>
      </c>
      <c r="AQ93" s="18">
        <f t="shared" ca="1" si="30"/>
        <v>11.0000093</v>
      </c>
      <c r="AR93" s="18">
        <f t="shared" ca="1" si="31"/>
        <v>90</v>
      </c>
      <c r="AS93" s="18">
        <f t="shared" ca="1" si="32"/>
        <v>152.00000929999999</v>
      </c>
      <c r="AT93" s="18">
        <f t="shared" ca="1" si="33"/>
        <v>100</v>
      </c>
    </row>
    <row r="94" spans="1:46" x14ac:dyDescent="0.25">
      <c r="A94" s="7" t="s">
        <v>126</v>
      </c>
      <c r="B94" s="5">
        <f>COUNTIFS('Résultats en liste'!$B:$B,VLOOKUP($A$2,Tableau4[],2),'Résultats en liste'!$C:$C,$A94,'Résultats en liste'!$D:$D,B$4)</f>
        <v>0</v>
      </c>
      <c r="C94" s="5">
        <f>COUNTIFS('Résultats en liste'!$B:$B,VLOOKUP($A$2,Tableau4[],2),'Résultats en liste'!$C:$C,$A94,'Résultats en liste'!$D:$D,C$4)</f>
        <v>0</v>
      </c>
      <c r="D94" s="5">
        <f>COUNTIFS('Résultats en liste'!$B:$B,VLOOKUP($A$2,Tableau4[],2),'Résultats en liste'!$C:$C,$A94,'Résultats en liste'!$D:$D,D$4)</f>
        <v>0</v>
      </c>
      <c r="E94" s="5">
        <f>COUNTIFS('Résultats en liste'!$B:$B,VLOOKUP($A$2,Tableau4[],2),'Résultats en liste'!$C:$C,$A94,'Résultats en liste'!$D:$D,E$4)</f>
        <v>0</v>
      </c>
      <c r="F94" s="5">
        <f>COUNTIFS('Résultats en liste'!$B:$B,VLOOKUP($A$2,Tableau4[],2),'Résultats en liste'!$C:$C,$A94,'Résultats en liste'!$D:$D,F$4)</f>
        <v>0</v>
      </c>
      <c r="G94" s="5">
        <f>COUNTIFS('Résultats en liste'!$B:$B,VLOOKUP($A$2,Tableau4[],2),'Résultats en liste'!$C:$C,$A94,'Résultats en liste'!$D:$D,G$4)</f>
        <v>0</v>
      </c>
      <c r="H94" s="5">
        <f>COUNTIFS('Résultats en liste'!$B:$B,VLOOKUP($A$2,Tableau4[],2),'Résultats en liste'!$C:$C,$A94,'Résultats en liste'!$D:$D,H$4)</f>
        <v>0</v>
      </c>
      <c r="I94" s="5">
        <f>COUNTIFS('Résultats en liste'!$B:$B,VLOOKUP($A$2,Tableau4[],2),'Résultats en liste'!$C:$C,$A94,'Résultats en liste'!$D:$D,I$4)</f>
        <v>0</v>
      </c>
      <c r="J94" s="5">
        <f>COUNTIFS('Résultats en liste'!$B:$B,VLOOKUP($A$2,Tableau4[],2),'Résultats en liste'!$C:$C,$A94,'Résultats en liste'!$D:$D,J$4)</f>
        <v>0</v>
      </c>
      <c r="K94" s="5">
        <f>COUNTIFS('Résultats en liste'!$B:$B,VLOOKUP($A$2,Tableau4[],2),'Résultats en liste'!$C:$C,$A94,'Résultats en liste'!$D:$D,K$4)</f>
        <v>0</v>
      </c>
      <c r="L94" s="5">
        <f>COUNTIFS('Résultats en liste'!$B:$B,VLOOKUP($A$2,Tableau4[],2),'Résultats en liste'!$C:$C,$A94,'Résultats en liste'!$D:$D,L$4)</f>
        <v>0</v>
      </c>
      <c r="M94" s="5">
        <f>COUNTIFS('Résultats en liste'!$B:$B,VLOOKUP($A$2,Tableau4[],2),'Résultats en liste'!$C:$C,$A94,'Résultats en liste'!$D:$D,M$4)</f>
        <v>0</v>
      </c>
      <c r="N94" s="5">
        <f>COUNTIFS('Résultats en liste'!$B:$B,VLOOKUP($A$2,Tableau4[],2),'Résultats en liste'!$C:$C,$A94,'Résultats en liste'!$D:$D,N$4)</f>
        <v>0</v>
      </c>
      <c r="O94" s="5">
        <f>COUNTIFS('Résultats en liste'!$B:$B,VLOOKUP($A$2,Tableau4[],2),'Résultats en liste'!$C:$C,$A94,'Résultats en liste'!$D:$D,O$4)</f>
        <v>0</v>
      </c>
      <c r="P94" s="5">
        <f>COUNTIFS('Résultats en liste'!$B:$B,VLOOKUP($A$2,Tableau4[],2),'Résultats en liste'!$C:$C,$A94,'Résultats en liste'!$D:$D,P$4)</f>
        <v>0</v>
      </c>
      <c r="Q94" s="5">
        <f>COUNTIFS('Résultats en liste'!$B:$B,VLOOKUP($A$2,Tableau4[],2),'Résultats en liste'!$C:$C,$A94,'Résultats en liste'!$D:$D,Q$4)</f>
        <v>0</v>
      </c>
      <c r="R94" s="5">
        <f>COUNTIFS('Résultats en liste'!$B:$B,VLOOKUP($A$2,Tableau4[],2),'Résultats en liste'!$C:$C,$A94,'Résultats en liste'!$D:$D,R$4)</f>
        <v>0</v>
      </c>
      <c r="S94" s="5">
        <f>COUNTIFS('Résultats en liste'!$B:$B,VLOOKUP($A$2,Tableau4[],2),'Résultats en liste'!$C:$C,$A94,'Résultats en liste'!$D:$D,S$4)</f>
        <v>0</v>
      </c>
      <c r="T94" s="5">
        <f>COUNTIFS('Résultats en liste'!$B:$B,VLOOKUP($A$2,Tableau4[],2),'Résultats en liste'!$C:$C,$A94,'Résultats en liste'!$D:$D,T$4)</f>
        <v>0</v>
      </c>
      <c r="U94" s="5">
        <f>COUNTIFS('Résultats en liste'!$B:$B,VLOOKUP($A$2,Tableau4[],2),'Résultats en liste'!$C:$C,$A94,'Résultats en liste'!$D:$D,U$4)</f>
        <v>0</v>
      </c>
      <c r="V94" s="5">
        <f>COUNTIFS('Résultats en liste'!$B:$B,VLOOKUP($A$2,Tableau4[],2),'Résultats en liste'!$C:$C,$A94,'Résultats en liste'!$D:$D,V$4)</f>
        <v>0</v>
      </c>
      <c r="W94" s="5">
        <f>COUNTIFS('Résultats en liste'!$B:$B,VLOOKUP($A$2,Tableau4[],2),'Résultats en liste'!$C:$C,$A94,'Résultats en liste'!$D:$D,W$4)</f>
        <v>0</v>
      </c>
      <c r="X94" s="5">
        <f>COUNTIFS('Résultats en liste'!$B:$B,VLOOKUP($A$2,Tableau4[],2),'Résultats en liste'!$C:$C,$A94,'Résultats en liste'!$D:$D,X$4)</f>
        <v>0</v>
      </c>
      <c r="Y94" s="5">
        <f t="shared" si="17"/>
        <v>0</v>
      </c>
      <c r="Z94" s="5">
        <f t="shared" si="18"/>
        <v>0</v>
      </c>
      <c r="AA94" s="5">
        <f t="shared" si="19"/>
        <v>0</v>
      </c>
      <c r="AB94" s="5">
        <f>COUNTIFS('Résultats en liste'!$B:$B,VLOOKUP($A$2,Tableau4[],2),'Résultats en liste'!C:C,A94,'Résultats en liste'!G:G,1)</f>
        <v>0</v>
      </c>
      <c r="AC94" s="5">
        <f>COUNTIFS('Résultats en liste'!$B:$B,VLOOKUP($A$2,Tableau4[],2),'Résultats en liste'!C:C,A94,'Résultats en liste'!H:H,1)</f>
        <v>0</v>
      </c>
      <c r="AD94" s="5">
        <f t="shared" si="20"/>
        <v>0</v>
      </c>
      <c r="AE94" s="9" t="str">
        <f t="shared" si="21"/>
        <v/>
      </c>
      <c r="AF94" s="5" t="str">
        <f t="array" ref="AF94">IFERROR(MATCH(1,(B94:V94)/(B94:V94),0),"")</f>
        <v/>
      </c>
      <c r="AG94" s="8" t="str">
        <f>IF(AE94="","",IF($A$2="Tous les circuits",INDEX('Résultats en liste'!B:B,MATCH(A94&amp;"_"&amp;AF94,'Résultats en liste'!E:E,0)),$A$2))</f>
        <v/>
      </c>
      <c r="AH94" s="10" t="str">
        <f>IF(AE94="","",INDEX('Résultats en liste'!A:A,MATCH(A94&amp;"_"&amp;AF94&amp;"_"&amp;AG94,'Résultats en liste'!F:F,0)))</f>
        <v/>
      </c>
      <c r="AI94" s="18">
        <f t="shared" ca="1" si="22"/>
        <v>37.000009400000003</v>
      </c>
      <c r="AJ94" s="18">
        <f t="shared" ca="1" si="23"/>
        <v>102</v>
      </c>
      <c r="AK94" s="18">
        <f t="shared" ca="1" si="24"/>
        <v>8.0000093999999997</v>
      </c>
      <c r="AL94" s="18">
        <f t="shared" ca="1" si="25"/>
        <v>91</v>
      </c>
      <c r="AM94" s="18">
        <f t="shared" ca="1" si="26"/>
        <v>15.0000094</v>
      </c>
      <c r="AN94" s="18">
        <f t="shared" ca="1" si="27"/>
        <v>94</v>
      </c>
      <c r="AO94" s="18">
        <f t="shared" ca="1" si="28"/>
        <v>13.0000094</v>
      </c>
      <c r="AP94" s="18">
        <f t="shared" ca="1" si="29"/>
        <v>95</v>
      </c>
      <c r="AQ94" s="18">
        <f t="shared" ca="1" si="30"/>
        <v>11.0000094</v>
      </c>
      <c r="AR94" s="18">
        <f t="shared" ca="1" si="31"/>
        <v>91</v>
      </c>
      <c r="AS94" s="18">
        <f t="shared" ca="1" si="32"/>
        <v>152.00000940000001</v>
      </c>
      <c r="AT94" s="18">
        <f t="shared" ca="1" si="33"/>
        <v>101</v>
      </c>
    </row>
    <row r="95" spans="1:46" x14ac:dyDescent="0.25">
      <c r="A95" s="7" t="s">
        <v>51</v>
      </c>
      <c r="B95" s="5">
        <f>COUNTIFS('Résultats en liste'!$B:$B,VLOOKUP($A$2,Tableau4[],2),'Résultats en liste'!$C:$C,$A95,'Résultats en liste'!$D:$D,B$4)</f>
        <v>0</v>
      </c>
      <c r="C95" s="5">
        <f>COUNTIFS('Résultats en liste'!$B:$B,VLOOKUP($A$2,Tableau4[],2),'Résultats en liste'!$C:$C,$A95,'Résultats en liste'!$D:$D,C$4)</f>
        <v>0</v>
      </c>
      <c r="D95" s="5">
        <f>COUNTIFS('Résultats en liste'!$B:$B,VLOOKUP($A$2,Tableau4[],2),'Résultats en liste'!$C:$C,$A95,'Résultats en liste'!$D:$D,D$4)</f>
        <v>0</v>
      </c>
      <c r="E95" s="5">
        <f>COUNTIFS('Résultats en liste'!$B:$B,VLOOKUP($A$2,Tableau4[],2),'Résultats en liste'!$C:$C,$A95,'Résultats en liste'!$D:$D,E$4)</f>
        <v>0</v>
      </c>
      <c r="F95" s="5">
        <f>COUNTIFS('Résultats en liste'!$B:$B,VLOOKUP($A$2,Tableau4[],2),'Résultats en liste'!$C:$C,$A95,'Résultats en liste'!$D:$D,F$4)</f>
        <v>0</v>
      </c>
      <c r="G95" s="5">
        <f>COUNTIFS('Résultats en liste'!$B:$B,VLOOKUP($A$2,Tableau4[],2),'Résultats en liste'!$C:$C,$A95,'Résultats en liste'!$D:$D,G$4)</f>
        <v>0</v>
      </c>
      <c r="H95" s="5">
        <f>COUNTIFS('Résultats en liste'!$B:$B,VLOOKUP($A$2,Tableau4[],2),'Résultats en liste'!$C:$C,$A95,'Résultats en liste'!$D:$D,H$4)</f>
        <v>0</v>
      </c>
      <c r="I95" s="5">
        <f>COUNTIFS('Résultats en liste'!$B:$B,VLOOKUP($A$2,Tableau4[],2),'Résultats en liste'!$C:$C,$A95,'Résultats en liste'!$D:$D,I$4)</f>
        <v>0</v>
      </c>
      <c r="J95" s="5">
        <f>COUNTIFS('Résultats en liste'!$B:$B,VLOOKUP($A$2,Tableau4[],2),'Résultats en liste'!$C:$C,$A95,'Résultats en liste'!$D:$D,J$4)</f>
        <v>0</v>
      </c>
      <c r="K95" s="5">
        <f>COUNTIFS('Résultats en liste'!$B:$B,VLOOKUP($A$2,Tableau4[],2),'Résultats en liste'!$C:$C,$A95,'Résultats en liste'!$D:$D,K$4)</f>
        <v>0</v>
      </c>
      <c r="L95" s="5">
        <f>COUNTIFS('Résultats en liste'!$B:$B,VLOOKUP($A$2,Tableau4[],2),'Résultats en liste'!$C:$C,$A95,'Résultats en liste'!$D:$D,L$4)</f>
        <v>0</v>
      </c>
      <c r="M95" s="5">
        <f>COUNTIFS('Résultats en liste'!$B:$B,VLOOKUP($A$2,Tableau4[],2),'Résultats en liste'!$C:$C,$A95,'Résultats en liste'!$D:$D,M$4)</f>
        <v>0</v>
      </c>
      <c r="N95" s="5">
        <f>COUNTIFS('Résultats en liste'!$B:$B,VLOOKUP($A$2,Tableau4[],2),'Résultats en liste'!$C:$C,$A95,'Résultats en liste'!$D:$D,N$4)</f>
        <v>0</v>
      </c>
      <c r="O95" s="5">
        <f>COUNTIFS('Résultats en liste'!$B:$B,VLOOKUP($A$2,Tableau4[],2),'Résultats en liste'!$C:$C,$A95,'Résultats en liste'!$D:$D,O$4)</f>
        <v>0</v>
      </c>
      <c r="P95" s="5">
        <f>COUNTIFS('Résultats en liste'!$B:$B,VLOOKUP($A$2,Tableau4[],2),'Résultats en liste'!$C:$C,$A95,'Résultats en liste'!$D:$D,P$4)</f>
        <v>0</v>
      </c>
      <c r="Q95" s="5">
        <f>COUNTIFS('Résultats en liste'!$B:$B,VLOOKUP($A$2,Tableau4[],2),'Résultats en liste'!$C:$C,$A95,'Résultats en liste'!$D:$D,Q$4)</f>
        <v>0</v>
      </c>
      <c r="R95" s="5">
        <f>COUNTIFS('Résultats en liste'!$B:$B,VLOOKUP($A$2,Tableau4[],2),'Résultats en liste'!$C:$C,$A95,'Résultats en liste'!$D:$D,R$4)</f>
        <v>0</v>
      </c>
      <c r="S95" s="5">
        <f>COUNTIFS('Résultats en liste'!$B:$B,VLOOKUP($A$2,Tableau4[],2),'Résultats en liste'!$C:$C,$A95,'Résultats en liste'!$D:$D,S$4)</f>
        <v>0</v>
      </c>
      <c r="T95" s="5">
        <f>COUNTIFS('Résultats en liste'!$B:$B,VLOOKUP($A$2,Tableau4[],2),'Résultats en liste'!$C:$C,$A95,'Résultats en liste'!$D:$D,T$4)</f>
        <v>0</v>
      </c>
      <c r="U95" s="5">
        <f>COUNTIFS('Résultats en liste'!$B:$B,VLOOKUP($A$2,Tableau4[],2),'Résultats en liste'!$C:$C,$A95,'Résultats en liste'!$D:$D,U$4)</f>
        <v>0</v>
      </c>
      <c r="V95" s="5">
        <f>COUNTIFS('Résultats en liste'!$B:$B,VLOOKUP($A$2,Tableau4[],2),'Résultats en liste'!$C:$C,$A95,'Résultats en liste'!$D:$D,V$4)</f>
        <v>0</v>
      </c>
      <c r="W95" s="5">
        <f>COUNTIFS('Résultats en liste'!$B:$B,VLOOKUP($A$2,Tableau4[],2),'Résultats en liste'!$C:$C,$A95,'Résultats en liste'!$D:$D,W$4)</f>
        <v>0</v>
      </c>
      <c r="X95" s="5">
        <f>COUNTIFS('Résultats en liste'!$B:$B,VLOOKUP($A$2,Tableau4[],2),'Résultats en liste'!$C:$C,$A95,'Résultats en liste'!$D:$D,X$4)</f>
        <v>0</v>
      </c>
      <c r="Y95" s="5">
        <f t="shared" si="17"/>
        <v>0</v>
      </c>
      <c r="Z95" s="5">
        <f t="shared" si="18"/>
        <v>0</v>
      </c>
      <c r="AA95" s="5">
        <f t="shared" si="19"/>
        <v>0</v>
      </c>
      <c r="AB95" s="5">
        <f>COUNTIFS('Résultats en liste'!$B:$B,VLOOKUP($A$2,Tableau4[],2),'Résultats en liste'!C:C,A95,'Résultats en liste'!G:G,1)</f>
        <v>0</v>
      </c>
      <c r="AC95" s="5">
        <f>COUNTIFS('Résultats en liste'!$B:$B,VLOOKUP($A$2,Tableau4[],2),'Résultats en liste'!C:C,A95,'Résultats en liste'!H:H,1)</f>
        <v>0</v>
      </c>
      <c r="AD95" s="5">
        <f t="shared" si="20"/>
        <v>0</v>
      </c>
      <c r="AE95" s="9" t="str">
        <f t="shared" si="21"/>
        <v/>
      </c>
      <c r="AF95" s="5" t="str">
        <f t="array" ref="AF95">IFERROR(MATCH(1,(B95:V95)/(B95:V95),0),"")</f>
        <v/>
      </c>
      <c r="AG95" s="8" t="str">
        <f>IF(AE95="","",IF($A$2="Tous les circuits",INDEX('Résultats en liste'!B:B,MATCH(A95&amp;"_"&amp;AF95,'Résultats en liste'!E:E,0)),$A$2))</f>
        <v/>
      </c>
      <c r="AH95" s="10" t="str">
        <f>IF(AE95="","",INDEX('Résultats en liste'!A:A,MATCH(A95&amp;"_"&amp;AF95&amp;"_"&amp;AG95,'Résultats en liste'!F:F,0)))</f>
        <v/>
      </c>
      <c r="AI95" s="18">
        <f t="shared" ca="1" si="22"/>
        <v>37.000009499999997</v>
      </c>
      <c r="AJ95" s="18">
        <f t="shared" ca="1" si="23"/>
        <v>103</v>
      </c>
      <c r="AK95" s="18">
        <f t="shared" ca="1" si="24"/>
        <v>8.0000095000000009</v>
      </c>
      <c r="AL95" s="18">
        <f t="shared" ca="1" si="25"/>
        <v>92</v>
      </c>
      <c r="AM95" s="18">
        <f t="shared" ca="1" si="26"/>
        <v>15.000009500000001</v>
      </c>
      <c r="AN95" s="18">
        <f t="shared" ca="1" si="27"/>
        <v>95</v>
      </c>
      <c r="AO95" s="18">
        <f t="shared" ca="1" si="28"/>
        <v>13.000009500000001</v>
      </c>
      <c r="AP95" s="18">
        <f t="shared" ca="1" si="29"/>
        <v>96</v>
      </c>
      <c r="AQ95" s="18">
        <f t="shared" ca="1" si="30"/>
        <v>11.000009500000001</v>
      </c>
      <c r="AR95" s="18">
        <f t="shared" ca="1" si="31"/>
        <v>92</v>
      </c>
      <c r="AS95" s="18">
        <f t="shared" ca="1" si="32"/>
        <v>152.0000095</v>
      </c>
      <c r="AT95" s="18">
        <f t="shared" ca="1" si="33"/>
        <v>102</v>
      </c>
    </row>
    <row r="96" spans="1:46" x14ac:dyDescent="0.25">
      <c r="A96" s="7" t="s">
        <v>140</v>
      </c>
      <c r="B96" s="5">
        <f>COUNTIFS('Résultats en liste'!$B:$B,VLOOKUP($A$2,Tableau4[],2),'Résultats en liste'!$C:$C,$A96,'Résultats en liste'!$D:$D,B$4)</f>
        <v>0</v>
      </c>
      <c r="C96" s="5">
        <f>COUNTIFS('Résultats en liste'!$B:$B,VLOOKUP($A$2,Tableau4[],2),'Résultats en liste'!$C:$C,$A96,'Résultats en liste'!$D:$D,C$4)</f>
        <v>0</v>
      </c>
      <c r="D96" s="5">
        <f>COUNTIFS('Résultats en liste'!$B:$B,VLOOKUP($A$2,Tableau4[],2),'Résultats en liste'!$C:$C,$A96,'Résultats en liste'!$D:$D,D$4)</f>
        <v>0</v>
      </c>
      <c r="E96" s="5">
        <f>COUNTIFS('Résultats en liste'!$B:$B,VLOOKUP($A$2,Tableau4[],2),'Résultats en liste'!$C:$C,$A96,'Résultats en liste'!$D:$D,E$4)</f>
        <v>0</v>
      </c>
      <c r="F96" s="5">
        <f>COUNTIFS('Résultats en liste'!$B:$B,VLOOKUP($A$2,Tableau4[],2),'Résultats en liste'!$C:$C,$A96,'Résultats en liste'!$D:$D,F$4)</f>
        <v>0</v>
      </c>
      <c r="G96" s="5">
        <f>COUNTIFS('Résultats en liste'!$B:$B,VLOOKUP($A$2,Tableau4[],2),'Résultats en liste'!$C:$C,$A96,'Résultats en liste'!$D:$D,G$4)</f>
        <v>0</v>
      </c>
      <c r="H96" s="5">
        <f>COUNTIFS('Résultats en liste'!$B:$B,VLOOKUP($A$2,Tableau4[],2),'Résultats en liste'!$C:$C,$A96,'Résultats en liste'!$D:$D,H$4)</f>
        <v>0</v>
      </c>
      <c r="I96" s="5">
        <f>COUNTIFS('Résultats en liste'!$B:$B,VLOOKUP($A$2,Tableau4[],2),'Résultats en liste'!$C:$C,$A96,'Résultats en liste'!$D:$D,I$4)</f>
        <v>0</v>
      </c>
      <c r="J96" s="5">
        <f>COUNTIFS('Résultats en liste'!$B:$B,VLOOKUP($A$2,Tableau4[],2),'Résultats en liste'!$C:$C,$A96,'Résultats en liste'!$D:$D,J$4)</f>
        <v>0</v>
      </c>
      <c r="K96" s="5">
        <f>COUNTIFS('Résultats en liste'!$B:$B,VLOOKUP($A$2,Tableau4[],2),'Résultats en liste'!$C:$C,$A96,'Résultats en liste'!$D:$D,K$4)</f>
        <v>0</v>
      </c>
      <c r="L96" s="5">
        <f>COUNTIFS('Résultats en liste'!$B:$B,VLOOKUP($A$2,Tableau4[],2),'Résultats en liste'!$C:$C,$A96,'Résultats en liste'!$D:$D,L$4)</f>
        <v>0</v>
      </c>
      <c r="M96" s="5">
        <f>COUNTIFS('Résultats en liste'!$B:$B,VLOOKUP($A$2,Tableau4[],2),'Résultats en liste'!$C:$C,$A96,'Résultats en liste'!$D:$D,M$4)</f>
        <v>0</v>
      </c>
      <c r="N96" s="5">
        <f>COUNTIFS('Résultats en liste'!$B:$B,VLOOKUP($A$2,Tableau4[],2),'Résultats en liste'!$C:$C,$A96,'Résultats en liste'!$D:$D,N$4)</f>
        <v>0</v>
      </c>
      <c r="O96" s="5">
        <f>COUNTIFS('Résultats en liste'!$B:$B,VLOOKUP($A$2,Tableau4[],2),'Résultats en liste'!$C:$C,$A96,'Résultats en liste'!$D:$D,O$4)</f>
        <v>0</v>
      </c>
      <c r="P96" s="5">
        <f>COUNTIFS('Résultats en liste'!$B:$B,VLOOKUP($A$2,Tableau4[],2),'Résultats en liste'!$C:$C,$A96,'Résultats en liste'!$D:$D,P$4)</f>
        <v>0</v>
      </c>
      <c r="Q96" s="5">
        <f>COUNTIFS('Résultats en liste'!$B:$B,VLOOKUP($A$2,Tableau4[],2),'Résultats en liste'!$C:$C,$A96,'Résultats en liste'!$D:$D,Q$4)</f>
        <v>0</v>
      </c>
      <c r="R96" s="5">
        <f>COUNTIFS('Résultats en liste'!$B:$B,VLOOKUP($A$2,Tableau4[],2),'Résultats en liste'!$C:$C,$A96,'Résultats en liste'!$D:$D,R$4)</f>
        <v>0</v>
      </c>
      <c r="S96" s="5">
        <f>COUNTIFS('Résultats en liste'!$B:$B,VLOOKUP($A$2,Tableau4[],2),'Résultats en liste'!$C:$C,$A96,'Résultats en liste'!$D:$D,S$4)</f>
        <v>0</v>
      </c>
      <c r="T96" s="5">
        <f>COUNTIFS('Résultats en liste'!$B:$B,VLOOKUP($A$2,Tableau4[],2),'Résultats en liste'!$C:$C,$A96,'Résultats en liste'!$D:$D,T$4)</f>
        <v>0</v>
      </c>
      <c r="U96" s="5">
        <f>COUNTIFS('Résultats en liste'!$B:$B,VLOOKUP($A$2,Tableau4[],2),'Résultats en liste'!$C:$C,$A96,'Résultats en liste'!$D:$D,U$4)</f>
        <v>0</v>
      </c>
      <c r="V96" s="5">
        <f>COUNTIFS('Résultats en liste'!$B:$B,VLOOKUP($A$2,Tableau4[],2),'Résultats en liste'!$C:$C,$A96,'Résultats en liste'!$D:$D,V$4)</f>
        <v>0</v>
      </c>
      <c r="W96" s="5">
        <f>COUNTIFS('Résultats en liste'!$B:$B,VLOOKUP($A$2,Tableau4[],2),'Résultats en liste'!$C:$C,$A96,'Résultats en liste'!$D:$D,W$4)</f>
        <v>0</v>
      </c>
      <c r="X96" s="5">
        <f>COUNTIFS('Résultats en liste'!$B:$B,VLOOKUP($A$2,Tableau4[],2),'Résultats en liste'!$C:$C,$A96,'Résultats en liste'!$D:$D,X$4)</f>
        <v>0</v>
      </c>
      <c r="Y96" s="5">
        <f t="shared" si="17"/>
        <v>0</v>
      </c>
      <c r="Z96" s="5">
        <f t="shared" si="18"/>
        <v>0</v>
      </c>
      <c r="AA96" s="5">
        <f t="shared" si="19"/>
        <v>0</v>
      </c>
      <c r="AB96" s="5">
        <f>COUNTIFS('Résultats en liste'!$B:$B,VLOOKUP($A$2,Tableau4[],2),'Résultats en liste'!C:C,A96,'Résultats en liste'!G:G,1)</f>
        <v>0</v>
      </c>
      <c r="AC96" s="5">
        <f>COUNTIFS('Résultats en liste'!$B:$B,VLOOKUP($A$2,Tableau4[],2),'Résultats en liste'!C:C,A96,'Résultats en liste'!H:H,1)</f>
        <v>0</v>
      </c>
      <c r="AD96" s="5">
        <f t="shared" si="20"/>
        <v>0</v>
      </c>
      <c r="AE96" s="9" t="str">
        <f t="shared" si="21"/>
        <v/>
      </c>
      <c r="AF96" s="5" t="str">
        <f t="array" ref="AF96">IFERROR(MATCH(1,(B96:V96)/(B96:V96),0),"")</f>
        <v/>
      </c>
      <c r="AG96" s="8" t="str">
        <f>IF(AE96="","",IF($A$2="Tous les circuits",INDEX('Résultats en liste'!B:B,MATCH(A96&amp;"_"&amp;AF96,'Résultats en liste'!E:E,0)),$A$2))</f>
        <v/>
      </c>
      <c r="AH96" s="10" t="str">
        <f>IF(AE96="","",INDEX('Résultats en liste'!A:A,MATCH(A96&amp;"_"&amp;AF96&amp;"_"&amp;AG96,'Résultats en liste'!F:F,0)))</f>
        <v/>
      </c>
      <c r="AI96" s="18">
        <f t="shared" ca="1" si="22"/>
        <v>37.000009599999998</v>
      </c>
      <c r="AJ96" s="18">
        <f t="shared" ca="1" si="23"/>
        <v>104</v>
      </c>
      <c r="AK96" s="18">
        <f t="shared" ca="1" si="24"/>
        <v>8.0000096000000003</v>
      </c>
      <c r="AL96" s="18">
        <f t="shared" ca="1" si="25"/>
        <v>93</v>
      </c>
      <c r="AM96" s="18">
        <f t="shared" ca="1" si="26"/>
        <v>15.0000096</v>
      </c>
      <c r="AN96" s="18">
        <f t="shared" ca="1" si="27"/>
        <v>96</v>
      </c>
      <c r="AO96" s="18">
        <f t="shared" ca="1" si="28"/>
        <v>13.0000096</v>
      </c>
      <c r="AP96" s="18">
        <f t="shared" ca="1" si="29"/>
        <v>97</v>
      </c>
      <c r="AQ96" s="18">
        <f t="shared" ca="1" si="30"/>
        <v>11.0000096</v>
      </c>
      <c r="AR96" s="18">
        <f t="shared" ca="1" si="31"/>
        <v>93</v>
      </c>
      <c r="AS96" s="18">
        <f t="shared" ca="1" si="32"/>
        <v>152.0000096</v>
      </c>
      <c r="AT96" s="18">
        <f t="shared" ca="1" si="33"/>
        <v>103</v>
      </c>
    </row>
    <row r="97" spans="1:46" x14ac:dyDescent="0.25">
      <c r="A97" s="7" t="s">
        <v>103</v>
      </c>
      <c r="B97" s="5">
        <f>COUNTIFS('Résultats en liste'!$B:$B,VLOOKUP($A$2,Tableau4[],2),'Résultats en liste'!$C:$C,$A97,'Résultats en liste'!$D:$D,B$4)</f>
        <v>0</v>
      </c>
      <c r="C97" s="5">
        <f>COUNTIFS('Résultats en liste'!$B:$B,VLOOKUP($A$2,Tableau4[],2),'Résultats en liste'!$C:$C,$A97,'Résultats en liste'!$D:$D,C$4)</f>
        <v>0</v>
      </c>
      <c r="D97" s="5">
        <f>COUNTIFS('Résultats en liste'!$B:$B,VLOOKUP($A$2,Tableau4[],2),'Résultats en liste'!$C:$C,$A97,'Résultats en liste'!$D:$D,D$4)</f>
        <v>0</v>
      </c>
      <c r="E97" s="5">
        <f>COUNTIFS('Résultats en liste'!$B:$B,VLOOKUP($A$2,Tableau4[],2),'Résultats en liste'!$C:$C,$A97,'Résultats en liste'!$D:$D,E$4)</f>
        <v>0</v>
      </c>
      <c r="F97" s="5">
        <f>COUNTIFS('Résultats en liste'!$B:$B,VLOOKUP($A$2,Tableau4[],2),'Résultats en liste'!$C:$C,$A97,'Résultats en liste'!$D:$D,F$4)</f>
        <v>0</v>
      </c>
      <c r="G97" s="5">
        <f>COUNTIFS('Résultats en liste'!$B:$B,VLOOKUP($A$2,Tableau4[],2),'Résultats en liste'!$C:$C,$A97,'Résultats en liste'!$D:$D,G$4)</f>
        <v>0</v>
      </c>
      <c r="H97" s="5">
        <f>COUNTIFS('Résultats en liste'!$B:$B,VLOOKUP($A$2,Tableau4[],2),'Résultats en liste'!$C:$C,$A97,'Résultats en liste'!$D:$D,H$4)</f>
        <v>0</v>
      </c>
      <c r="I97" s="5">
        <f>COUNTIFS('Résultats en liste'!$B:$B,VLOOKUP($A$2,Tableau4[],2),'Résultats en liste'!$C:$C,$A97,'Résultats en liste'!$D:$D,I$4)</f>
        <v>0</v>
      </c>
      <c r="J97" s="5">
        <f>COUNTIFS('Résultats en liste'!$B:$B,VLOOKUP($A$2,Tableau4[],2),'Résultats en liste'!$C:$C,$A97,'Résultats en liste'!$D:$D,J$4)</f>
        <v>0</v>
      </c>
      <c r="K97" s="5">
        <f>COUNTIFS('Résultats en liste'!$B:$B,VLOOKUP($A$2,Tableau4[],2),'Résultats en liste'!$C:$C,$A97,'Résultats en liste'!$D:$D,K$4)</f>
        <v>0</v>
      </c>
      <c r="L97" s="5">
        <f>COUNTIFS('Résultats en liste'!$B:$B,VLOOKUP($A$2,Tableau4[],2),'Résultats en liste'!$C:$C,$A97,'Résultats en liste'!$D:$D,L$4)</f>
        <v>0</v>
      </c>
      <c r="M97" s="5">
        <f>COUNTIFS('Résultats en liste'!$B:$B,VLOOKUP($A$2,Tableau4[],2),'Résultats en liste'!$C:$C,$A97,'Résultats en liste'!$D:$D,M$4)</f>
        <v>0</v>
      </c>
      <c r="N97" s="5">
        <f>COUNTIFS('Résultats en liste'!$B:$B,VLOOKUP($A$2,Tableau4[],2),'Résultats en liste'!$C:$C,$A97,'Résultats en liste'!$D:$D,N$4)</f>
        <v>0</v>
      </c>
      <c r="O97" s="5">
        <f>COUNTIFS('Résultats en liste'!$B:$B,VLOOKUP($A$2,Tableau4[],2),'Résultats en liste'!$C:$C,$A97,'Résultats en liste'!$D:$D,O$4)</f>
        <v>0</v>
      </c>
      <c r="P97" s="5">
        <f>COUNTIFS('Résultats en liste'!$B:$B,VLOOKUP($A$2,Tableau4[],2),'Résultats en liste'!$C:$C,$A97,'Résultats en liste'!$D:$D,P$4)</f>
        <v>0</v>
      </c>
      <c r="Q97" s="5">
        <f>COUNTIFS('Résultats en liste'!$B:$B,VLOOKUP($A$2,Tableau4[],2),'Résultats en liste'!$C:$C,$A97,'Résultats en liste'!$D:$D,Q$4)</f>
        <v>0</v>
      </c>
      <c r="R97" s="5">
        <f>COUNTIFS('Résultats en liste'!$B:$B,VLOOKUP($A$2,Tableau4[],2),'Résultats en liste'!$C:$C,$A97,'Résultats en liste'!$D:$D,R$4)</f>
        <v>0</v>
      </c>
      <c r="S97" s="5">
        <f>COUNTIFS('Résultats en liste'!$B:$B,VLOOKUP($A$2,Tableau4[],2),'Résultats en liste'!$C:$C,$A97,'Résultats en liste'!$D:$D,S$4)</f>
        <v>0</v>
      </c>
      <c r="T97" s="5">
        <f>COUNTIFS('Résultats en liste'!$B:$B,VLOOKUP($A$2,Tableau4[],2),'Résultats en liste'!$C:$C,$A97,'Résultats en liste'!$D:$D,T$4)</f>
        <v>0</v>
      </c>
      <c r="U97" s="5">
        <f>COUNTIFS('Résultats en liste'!$B:$B,VLOOKUP($A$2,Tableau4[],2),'Résultats en liste'!$C:$C,$A97,'Résultats en liste'!$D:$D,U$4)</f>
        <v>0</v>
      </c>
      <c r="V97" s="5">
        <f>COUNTIFS('Résultats en liste'!$B:$B,VLOOKUP($A$2,Tableau4[],2),'Résultats en liste'!$C:$C,$A97,'Résultats en liste'!$D:$D,V$4)</f>
        <v>0</v>
      </c>
      <c r="W97" s="5">
        <f>COUNTIFS('Résultats en liste'!$B:$B,VLOOKUP($A$2,Tableau4[],2),'Résultats en liste'!$C:$C,$A97,'Résultats en liste'!$D:$D,W$4)</f>
        <v>0</v>
      </c>
      <c r="X97" s="5">
        <f>COUNTIFS('Résultats en liste'!$B:$B,VLOOKUP($A$2,Tableau4[],2),'Résultats en liste'!$C:$C,$A97,'Résultats en liste'!$D:$D,X$4)</f>
        <v>0</v>
      </c>
      <c r="Y97" s="5">
        <f t="shared" si="17"/>
        <v>0</v>
      </c>
      <c r="Z97" s="5">
        <f t="shared" si="18"/>
        <v>0</v>
      </c>
      <c r="AA97" s="5">
        <f t="shared" si="19"/>
        <v>0</v>
      </c>
      <c r="AB97" s="5">
        <f>COUNTIFS('Résultats en liste'!$B:$B,VLOOKUP($A$2,Tableau4[],2),'Résultats en liste'!C:C,A97,'Résultats en liste'!G:G,1)</f>
        <v>0</v>
      </c>
      <c r="AC97" s="5">
        <f>COUNTIFS('Résultats en liste'!$B:$B,VLOOKUP($A$2,Tableau4[],2),'Résultats en liste'!C:C,A97,'Résultats en liste'!H:H,1)</f>
        <v>0</v>
      </c>
      <c r="AD97" s="5">
        <f t="shared" si="20"/>
        <v>0</v>
      </c>
      <c r="AE97" s="9" t="str">
        <f t="shared" si="21"/>
        <v/>
      </c>
      <c r="AF97" s="5" t="str">
        <f t="array" ref="AF97">IFERROR(MATCH(1,(B97:V97)/(B97:V97),0),"")</f>
        <v/>
      </c>
      <c r="AG97" s="8" t="str">
        <f>IF(AE97="","",IF($A$2="Tous les circuits",INDEX('Résultats en liste'!B:B,MATCH(A97&amp;"_"&amp;AF97,'Résultats en liste'!E:E,0)),$A$2))</f>
        <v/>
      </c>
      <c r="AH97" s="10" t="str">
        <f>IF(AE97="","",INDEX('Résultats en liste'!A:A,MATCH(A97&amp;"_"&amp;AF97&amp;"_"&amp;AG97,'Résultats en liste'!F:F,0)))</f>
        <v/>
      </c>
      <c r="AI97" s="18">
        <f t="shared" ca="1" si="22"/>
        <v>37.0000097</v>
      </c>
      <c r="AJ97" s="18">
        <f t="shared" ca="1" si="23"/>
        <v>105</v>
      </c>
      <c r="AK97" s="18">
        <f t="shared" ca="1" si="24"/>
        <v>8.0000096999999997</v>
      </c>
      <c r="AL97" s="18">
        <f t="shared" ca="1" si="25"/>
        <v>94</v>
      </c>
      <c r="AM97" s="18">
        <f t="shared" ca="1" si="26"/>
        <v>15.0000097</v>
      </c>
      <c r="AN97" s="18">
        <f t="shared" ca="1" si="27"/>
        <v>97</v>
      </c>
      <c r="AO97" s="18">
        <f t="shared" ca="1" si="28"/>
        <v>13.0000097</v>
      </c>
      <c r="AP97" s="18">
        <f t="shared" ca="1" si="29"/>
        <v>98</v>
      </c>
      <c r="AQ97" s="18">
        <f t="shared" ca="1" si="30"/>
        <v>11.0000097</v>
      </c>
      <c r="AR97" s="18">
        <f t="shared" ca="1" si="31"/>
        <v>94</v>
      </c>
      <c r="AS97" s="18">
        <f t="shared" ca="1" si="32"/>
        <v>152.00000969999999</v>
      </c>
      <c r="AT97" s="18">
        <f t="shared" ca="1" si="33"/>
        <v>104</v>
      </c>
    </row>
    <row r="98" spans="1:46" x14ac:dyDescent="0.25">
      <c r="A98" s="7" t="s">
        <v>66</v>
      </c>
      <c r="B98" s="5">
        <f>COUNTIFS('Résultats en liste'!$B:$B,VLOOKUP($A$2,Tableau4[],2),'Résultats en liste'!$C:$C,$A98,'Résultats en liste'!$D:$D,B$4)</f>
        <v>0</v>
      </c>
      <c r="C98" s="5">
        <f>COUNTIFS('Résultats en liste'!$B:$B,VLOOKUP($A$2,Tableau4[],2),'Résultats en liste'!$C:$C,$A98,'Résultats en liste'!$D:$D,C$4)</f>
        <v>0</v>
      </c>
      <c r="D98" s="5">
        <f>COUNTIFS('Résultats en liste'!$B:$B,VLOOKUP($A$2,Tableau4[],2),'Résultats en liste'!$C:$C,$A98,'Résultats en liste'!$D:$D,D$4)</f>
        <v>0</v>
      </c>
      <c r="E98" s="5">
        <f>COUNTIFS('Résultats en liste'!$B:$B,VLOOKUP($A$2,Tableau4[],2),'Résultats en liste'!$C:$C,$A98,'Résultats en liste'!$D:$D,E$4)</f>
        <v>0</v>
      </c>
      <c r="F98" s="5">
        <f>COUNTIFS('Résultats en liste'!$B:$B,VLOOKUP($A$2,Tableau4[],2),'Résultats en liste'!$C:$C,$A98,'Résultats en liste'!$D:$D,F$4)</f>
        <v>0</v>
      </c>
      <c r="G98" s="5">
        <f>COUNTIFS('Résultats en liste'!$B:$B,VLOOKUP($A$2,Tableau4[],2),'Résultats en liste'!$C:$C,$A98,'Résultats en liste'!$D:$D,G$4)</f>
        <v>0</v>
      </c>
      <c r="H98" s="5">
        <f>COUNTIFS('Résultats en liste'!$B:$B,VLOOKUP($A$2,Tableau4[],2),'Résultats en liste'!$C:$C,$A98,'Résultats en liste'!$D:$D,H$4)</f>
        <v>0</v>
      </c>
      <c r="I98" s="5">
        <f>COUNTIFS('Résultats en liste'!$B:$B,VLOOKUP($A$2,Tableau4[],2),'Résultats en liste'!$C:$C,$A98,'Résultats en liste'!$D:$D,I$4)</f>
        <v>0</v>
      </c>
      <c r="J98" s="5">
        <f>COUNTIFS('Résultats en liste'!$B:$B,VLOOKUP($A$2,Tableau4[],2),'Résultats en liste'!$C:$C,$A98,'Résultats en liste'!$D:$D,J$4)</f>
        <v>0</v>
      </c>
      <c r="K98" s="5">
        <f>COUNTIFS('Résultats en liste'!$B:$B,VLOOKUP($A$2,Tableau4[],2),'Résultats en liste'!$C:$C,$A98,'Résultats en liste'!$D:$D,K$4)</f>
        <v>0</v>
      </c>
      <c r="L98" s="5">
        <f>COUNTIFS('Résultats en liste'!$B:$B,VLOOKUP($A$2,Tableau4[],2),'Résultats en liste'!$C:$C,$A98,'Résultats en liste'!$D:$D,L$4)</f>
        <v>0</v>
      </c>
      <c r="M98" s="5">
        <f>COUNTIFS('Résultats en liste'!$B:$B,VLOOKUP($A$2,Tableau4[],2),'Résultats en liste'!$C:$C,$A98,'Résultats en liste'!$D:$D,M$4)</f>
        <v>0</v>
      </c>
      <c r="N98" s="5">
        <f>COUNTIFS('Résultats en liste'!$B:$B,VLOOKUP($A$2,Tableau4[],2),'Résultats en liste'!$C:$C,$A98,'Résultats en liste'!$D:$D,N$4)</f>
        <v>0</v>
      </c>
      <c r="O98" s="5">
        <f>COUNTIFS('Résultats en liste'!$B:$B,VLOOKUP($A$2,Tableau4[],2),'Résultats en liste'!$C:$C,$A98,'Résultats en liste'!$D:$D,O$4)</f>
        <v>0</v>
      </c>
      <c r="P98" s="5">
        <f>COUNTIFS('Résultats en liste'!$B:$B,VLOOKUP($A$2,Tableau4[],2),'Résultats en liste'!$C:$C,$A98,'Résultats en liste'!$D:$D,P$4)</f>
        <v>0</v>
      </c>
      <c r="Q98" s="5">
        <f>COUNTIFS('Résultats en liste'!$B:$B,VLOOKUP($A$2,Tableau4[],2),'Résultats en liste'!$C:$C,$A98,'Résultats en liste'!$D:$D,Q$4)</f>
        <v>0</v>
      </c>
      <c r="R98" s="5">
        <f>COUNTIFS('Résultats en liste'!$B:$B,VLOOKUP($A$2,Tableau4[],2),'Résultats en liste'!$C:$C,$A98,'Résultats en liste'!$D:$D,R$4)</f>
        <v>0</v>
      </c>
      <c r="S98" s="5">
        <f>COUNTIFS('Résultats en liste'!$B:$B,VLOOKUP($A$2,Tableau4[],2),'Résultats en liste'!$C:$C,$A98,'Résultats en liste'!$D:$D,S$4)</f>
        <v>0</v>
      </c>
      <c r="T98" s="5">
        <f>COUNTIFS('Résultats en liste'!$B:$B,VLOOKUP($A$2,Tableau4[],2),'Résultats en liste'!$C:$C,$A98,'Résultats en liste'!$D:$D,T$4)</f>
        <v>0</v>
      </c>
      <c r="U98" s="5">
        <f>COUNTIFS('Résultats en liste'!$B:$B,VLOOKUP($A$2,Tableau4[],2),'Résultats en liste'!$C:$C,$A98,'Résultats en liste'!$D:$D,U$4)</f>
        <v>0</v>
      </c>
      <c r="V98" s="5">
        <f>COUNTIFS('Résultats en liste'!$B:$B,VLOOKUP($A$2,Tableau4[],2),'Résultats en liste'!$C:$C,$A98,'Résultats en liste'!$D:$D,V$4)</f>
        <v>0</v>
      </c>
      <c r="W98" s="5">
        <f>COUNTIFS('Résultats en liste'!$B:$B,VLOOKUP($A$2,Tableau4[],2),'Résultats en liste'!$C:$C,$A98,'Résultats en liste'!$D:$D,W$4)</f>
        <v>0</v>
      </c>
      <c r="X98" s="5">
        <f>COUNTIFS('Résultats en liste'!$B:$B,VLOOKUP($A$2,Tableau4[],2),'Résultats en liste'!$C:$C,$A98,'Résultats en liste'!$D:$D,X$4)</f>
        <v>0</v>
      </c>
      <c r="Y98" s="5">
        <f t="shared" si="17"/>
        <v>0</v>
      </c>
      <c r="Z98" s="5">
        <f t="shared" si="18"/>
        <v>0</v>
      </c>
      <c r="AA98" s="5">
        <f t="shared" si="19"/>
        <v>0</v>
      </c>
      <c r="AB98" s="5">
        <f>COUNTIFS('Résultats en liste'!$B:$B,VLOOKUP($A$2,Tableau4[],2),'Résultats en liste'!C:C,A98,'Résultats en liste'!G:G,1)</f>
        <v>0</v>
      </c>
      <c r="AC98" s="5">
        <f>COUNTIFS('Résultats en liste'!$B:$B,VLOOKUP($A$2,Tableau4[],2),'Résultats en liste'!C:C,A98,'Résultats en liste'!H:H,1)</f>
        <v>0</v>
      </c>
      <c r="AD98" s="5">
        <f t="shared" si="20"/>
        <v>0</v>
      </c>
      <c r="AE98" s="9" t="str">
        <f t="shared" si="21"/>
        <v/>
      </c>
      <c r="AF98" s="5" t="str">
        <f t="array" ref="AF98">IFERROR(MATCH(1,(B98:V98)/(B98:V98),0),"")</f>
        <v/>
      </c>
      <c r="AG98" s="8" t="str">
        <f>IF(AE98="","",IF($A$2="Tous les circuits",INDEX('Résultats en liste'!B:B,MATCH(A98&amp;"_"&amp;AF98,'Résultats en liste'!E:E,0)),$A$2))</f>
        <v/>
      </c>
      <c r="AH98" s="10" t="str">
        <f>IF(AE98="","",INDEX('Résultats en liste'!A:A,MATCH(A98&amp;"_"&amp;AF98&amp;"_"&amp;AG98,'Résultats en liste'!F:F,0)))</f>
        <v/>
      </c>
      <c r="AI98" s="18">
        <f t="shared" ca="1" si="22"/>
        <v>37.000009800000001</v>
      </c>
      <c r="AJ98" s="18">
        <f t="shared" ca="1" si="23"/>
        <v>106</v>
      </c>
      <c r="AK98" s="18">
        <f t="shared" ca="1" si="24"/>
        <v>8.0000098000000008</v>
      </c>
      <c r="AL98" s="18">
        <f t="shared" ca="1" si="25"/>
        <v>95</v>
      </c>
      <c r="AM98" s="18">
        <f t="shared" ca="1" si="26"/>
        <v>15.000009800000001</v>
      </c>
      <c r="AN98" s="18">
        <f t="shared" ca="1" si="27"/>
        <v>98</v>
      </c>
      <c r="AO98" s="18">
        <f t="shared" ca="1" si="28"/>
        <v>13.000009800000001</v>
      </c>
      <c r="AP98" s="18">
        <f t="shared" ca="1" si="29"/>
        <v>99</v>
      </c>
      <c r="AQ98" s="18">
        <f t="shared" ca="1" si="30"/>
        <v>11.000009800000001</v>
      </c>
      <c r="AR98" s="18">
        <f t="shared" ca="1" si="31"/>
        <v>95</v>
      </c>
      <c r="AS98" s="18">
        <f t="shared" ca="1" si="32"/>
        <v>152.00000979999999</v>
      </c>
      <c r="AT98" s="18">
        <f t="shared" ca="1" si="33"/>
        <v>105</v>
      </c>
    </row>
    <row r="99" spans="1:46" x14ac:dyDescent="0.25">
      <c r="A99" s="7" t="s">
        <v>114</v>
      </c>
      <c r="B99" s="5">
        <f>COUNTIFS('Résultats en liste'!$B:$B,VLOOKUP($A$2,Tableau4[],2),'Résultats en liste'!$C:$C,$A99,'Résultats en liste'!$D:$D,B$4)</f>
        <v>0</v>
      </c>
      <c r="C99" s="5">
        <f>COUNTIFS('Résultats en liste'!$B:$B,VLOOKUP($A$2,Tableau4[],2),'Résultats en liste'!$C:$C,$A99,'Résultats en liste'!$D:$D,C$4)</f>
        <v>0</v>
      </c>
      <c r="D99" s="5">
        <f>COUNTIFS('Résultats en liste'!$B:$B,VLOOKUP($A$2,Tableau4[],2),'Résultats en liste'!$C:$C,$A99,'Résultats en liste'!$D:$D,D$4)</f>
        <v>0</v>
      </c>
      <c r="E99" s="5">
        <f>COUNTIFS('Résultats en liste'!$B:$B,VLOOKUP($A$2,Tableau4[],2),'Résultats en liste'!$C:$C,$A99,'Résultats en liste'!$D:$D,E$4)</f>
        <v>0</v>
      </c>
      <c r="F99" s="5">
        <f>COUNTIFS('Résultats en liste'!$B:$B,VLOOKUP($A$2,Tableau4[],2),'Résultats en liste'!$C:$C,$A99,'Résultats en liste'!$D:$D,F$4)</f>
        <v>0</v>
      </c>
      <c r="G99" s="5">
        <f>COUNTIFS('Résultats en liste'!$B:$B,VLOOKUP($A$2,Tableau4[],2),'Résultats en liste'!$C:$C,$A99,'Résultats en liste'!$D:$D,G$4)</f>
        <v>0</v>
      </c>
      <c r="H99" s="5">
        <f>COUNTIFS('Résultats en liste'!$B:$B,VLOOKUP($A$2,Tableau4[],2),'Résultats en liste'!$C:$C,$A99,'Résultats en liste'!$D:$D,H$4)</f>
        <v>0</v>
      </c>
      <c r="I99" s="5">
        <f>COUNTIFS('Résultats en liste'!$B:$B,VLOOKUP($A$2,Tableau4[],2),'Résultats en liste'!$C:$C,$A99,'Résultats en liste'!$D:$D,I$4)</f>
        <v>0</v>
      </c>
      <c r="J99" s="5">
        <f>COUNTIFS('Résultats en liste'!$B:$B,VLOOKUP($A$2,Tableau4[],2),'Résultats en liste'!$C:$C,$A99,'Résultats en liste'!$D:$D,J$4)</f>
        <v>0</v>
      </c>
      <c r="K99" s="5">
        <f>COUNTIFS('Résultats en liste'!$B:$B,VLOOKUP($A$2,Tableau4[],2),'Résultats en liste'!$C:$C,$A99,'Résultats en liste'!$D:$D,K$4)</f>
        <v>0</v>
      </c>
      <c r="L99" s="5">
        <f>COUNTIFS('Résultats en liste'!$B:$B,VLOOKUP($A$2,Tableau4[],2),'Résultats en liste'!$C:$C,$A99,'Résultats en liste'!$D:$D,L$4)</f>
        <v>0</v>
      </c>
      <c r="M99" s="5">
        <f>COUNTIFS('Résultats en liste'!$B:$B,VLOOKUP($A$2,Tableau4[],2),'Résultats en liste'!$C:$C,$A99,'Résultats en liste'!$D:$D,M$4)</f>
        <v>0</v>
      </c>
      <c r="N99" s="5">
        <f>COUNTIFS('Résultats en liste'!$B:$B,VLOOKUP($A$2,Tableau4[],2),'Résultats en liste'!$C:$C,$A99,'Résultats en liste'!$D:$D,N$4)</f>
        <v>0</v>
      </c>
      <c r="O99" s="5">
        <f>COUNTIFS('Résultats en liste'!$B:$B,VLOOKUP($A$2,Tableau4[],2),'Résultats en liste'!$C:$C,$A99,'Résultats en liste'!$D:$D,O$4)</f>
        <v>0</v>
      </c>
      <c r="P99" s="5">
        <f>COUNTIFS('Résultats en liste'!$B:$B,VLOOKUP($A$2,Tableau4[],2),'Résultats en liste'!$C:$C,$A99,'Résultats en liste'!$D:$D,P$4)</f>
        <v>0</v>
      </c>
      <c r="Q99" s="5">
        <f>COUNTIFS('Résultats en liste'!$B:$B,VLOOKUP($A$2,Tableau4[],2),'Résultats en liste'!$C:$C,$A99,'Résultats en liste'!$D:$D,Q$4)</f>
        <v>0</v>
      </c>
      <c r="R99" s="5">
        <f>COUNTIFS('Résultats en liste'!$B:$B,VLOOKUP($A$2,Tableau4[],2),'Résultats en liste'!$C:$C,$A99,'Résultats en liste'!$D:$D,R$4)</f>
        <v>0</v>
      </c>
      <c r="S99" s="5">
        <f>COUNTIFS('Résultats en liste'!$B:$B,VLOOKUP($A$2,Tableau4[],2),'Résultats en liste'!$C:$C,$A99,'Résultats en liste'!$D:$D,S$4)</f>
        <v>0</v>
      </c>
      <c r="T99" s="5">
        <f>COUNTIFS('Résultats en liste'!$B:$B,VLOOKUP($A$2,Tableau4[],2),'Résultats en liste'!$C:$C,$A99,'Résultats en liste'!$D:$D,T$4)</f>
        <v>0</v>
      </c>
      <c r="U99" s="5">
        <f>COUNTIFS('Résultats en liste'!$B:$B,VLOOKUP($A$2,Tableau4[],2),'Résultats en liste'!$C:$C,$A99,'Résultats en liste'!$D:$D,U$4)</f>
        <v>0</v>
      </c>
      <c r="V99" s="5">
        <f>COUNTIFS('Résultats en liste'!$B:$B,VLOOKUP($A$2,Tableau4[],2),'Résultats en liste'!$C:$C,$A99,'Résultats en liste'!$D:$D,V$4)</f>
        <v>0</v>
      </c>
      <c r="W99" s="5">
        <f>COUNTIFS('Résultats en liste'!$B:$B,VLOOKUP($A$2,Tableau4[],2),'Résultats en liste'!$C:$C,$A99,'Résultats en liste'!$D:$D,W$4)</f>
        <v>0</v>
      </c>
      <c r="X99" s="5">
        <f>COUNTIFS('Résultats en liste'!$B:$B,VLOOKUP($A$2,Tableau4[],2),'Résultats en liste'!$C:$C,$A99,'Résultats en liste'!$D:$D,X$4)</f>
        <v>0</v>
      </c>
      <c r="Y99" s="5">
        <f t="shared" si="17"/>
        <v>0</v>
      </c>
      <c r="Z99" s="5">
        <f t="shared" si="18"/>
        <v>0</v>
      </c>
      <c r="AA99" s="5">
        <f t="shared" si="19"/>
        <v>0</v>
      </c>
      <c r="AB99" s="5">
        <f>COUNTIFS('Résultats en liste'!$B:$B,VLOOKUP($A$2,Tableau4[],2),'Résultats en liste'!C:C,A99,'Résultats en liste'!G:G,1)</f>
        <v>0</v>
      </c>
      <c r="AC99" s="5">
        <f>COUNTIFS('Résultats en liste'!$B:$B,VLOOKUP($A$2,Tableau4[],2),'Résultats en liste'!C:C,A99,'Résultats en liste'!H:H,1)</f>
        <v>0</v>
      </c>
      <c r="AD99" s="5">
        <f t="shared" si="20"/>
        <v>0</v>
      </c>
      <c r="AE99" s="9" t="str">
        <f t="shared" si="21"/>
        <v/>
      </c>
      <c r="AF99" s="5" t="str">
        <f t="array" ref="AF99">IFERROR(MATCH(1,(B99:V99)/(B99:V99),0),"")</f>
        <v/>
      </c>
      <c r="AG99" s="8" t="str">
        <f>IF(AE99="","",IF($A$2="Tous les circuits",INDEX('Résultats en liste'!B:B,MATCH(A99&amp;"_"&amp;AF99,'Résultats en liste'!E:E,0)),$A$2))</f>
        <v/>
      </c>
      <c r="AH99" s="10" t="str">
        <f>IF(AE99="","",INDEX('Résultats en liste'!A:A,MATCH(A99&amp;"_"&amp;AF99&amp;"_"&amp;AG99,'Résultats en liste'!F:F,0)))</f>
        <v/>
      </c>
      <c r="AI99" s="18">
        <f t="shared" ca="1" si="22"/>
        <v>37.000009900000002</v>
      </c>
      <c r="AJ99" s="18">
        <f t="shared" ca="1" si="23"/>
        <v>107</v>
      </c>
      <c r="AK99" s="18">
        <f t="shared" ca="1" si="24"/>
        <v>8.0000099000000002</v>
      </c>
      <c r="AL99" s="18">
        <f t="shared" ca="1" si="25"/>
        <v>96</v>
      </c>
      <c r="AM99" s="18">
        <f t="shared" ca="1" si="26"/>
        <v>15.0000099</v>
      </c>
      <c r="AN99" s="18">
        <f t="shared" ca="1" si="27"/>
        <v>99</v>
      </c>
      <c r="AO99" s="18">
        <f t="shared" ca="1" si="28"/>
        <v>13.0000099</v>
      </c>
      <c r="AP99" s="18">
        <f t="shared" ca="1" si="29"/>
        <v>100</v>
      </c>
      <c r="AQ99" s="18">
        <f t="shared" ca="1" si="30"/>
        <v>11.0000099</v>
      </c>
      <c r="AR99" s="18">
        <f t="shared" ca="1" si="31"/>
        <v>96</v>
      </c>
      <c r="AS99" s="18">
        <f t="shared" ca="1" si="32"/>
        <v>152.00000990000001</v>
      </c>
      <c r="AT99" s="18">
        <f t="shared" ca="1" si="33"/>
        <v>106</v>
      </c>
    </row>
    <row r="100" spans="1:46" x14ac:dyDescent="0.25">
      <c r="A100" s="7" t="s">
        <v>132</v>
      </c>
      <c r="B100" s="5">
        <f>COUNTIFS('Résultats en liste'!$B:$B,VLOOKUP($A$2,Tableau4[],2),'Résultats en liste'!$C:$C,$A100,'Résultats en liste'!$D:$D,B$4)</f>
        <v>0</v>
      </c>
      <c r="C100" s="5">
        <f>COUNTIFS('Résultats en liste'!$B:$B,VLOOKUP($A$2,Tableau4[],2),'Résultats en liste'!$C:$C,$A100,'Résultats en liste'!$D:$D,C$4)</f>
        <v>0</v>
      </c>
      <c r="D100" s="5">
        <f>COUNTIFS('Résultats en liste'!$B:$B,VLOOKUP($A$2,Tableau4[],2),'Résultats en liste'!$C:$C,$A100,'Résultats en liste'!$D:$D,D$4)</f>
        <v>0</v>
      </c>
      <c r="E100" s="5">
        <f>COUNTIFS('Résultats en liste'!$B:$B,VLOOKUP($A$2,Tableau4[],2),'Résultats en liste'!$C:$C,$A100,'Résultats en liste'!$D:$D,E$4)</f>
        <v>0</v>
      </c>
      <c r="F100" s="5">
        <f>COUNTIFS('Résultats en liste'!$B:$B,VLOOKUP($A$2,Tableau4[],2),'Résultats en liste'!$C:$C,$A100,'Résultats en liste'!$D:$D,F$4)</f>
        <v>0</v>
      </c>
      <c r="G100" s="5">
        <f>COUNTIFS('Résultats en liste'!$B:$B,VLOOKUP($A$2,Tableau4[],2),'Résultats en liste'!$C:$C,$A100,'Résultats en liste'!$D:$D,G$4)</f>
        <v>0</v>
      </c>
      <c r="H100" s="5">
        <f>COUNTIFS('Résultats en liste'!$B:$B,VLOOKUP($A$2,Tableau4[],2),'Résultats en liste'!$C:$C,$A100,'Résultats en liste'!$D:$D,H$4)</f>
        <v>0</v>
      </c>
      <c r="I100" s="5">
        <f>COUNTIFS('Résultats en liste'!$B:$B,VLOOKUP($A$2,Tableau4[],2),'Résultats en liste'!$C:$C,$A100,'Résultats en liste'!$D:$D,I$4)</f>
        <v>0</v>
      </c>
      <c r="J100" s="5">
        <f>COUNTIFS('Résultats en liste'!$B:$B,VLOOKUP($A$2,Tableau4[],2),'Résultats en liste'!$C:$C,$A100,'Résultats en liste'!$D:$D,J$4)</f>
        <v>0</v>
      </c>
      <c r="K100" s="5">
        <f>COUNTIFS('Résultats en liste'!$B:$B,VLOOKUP($A$2,Tableau4[],2),'Résultats en liste'!$C:$C,$A100,'Résultats en liste'!$D:$D,K$4)</f>
        <v>0</v>
      </c>
      <c r="L100" s="5">
        <f>COUNTIFS('Résultats en liste'!$B:$B,VLOOKUP($A$2,Tableau4[],2),'Résultats en liste'!$C:$C,$A100,'Résultats en liste'!$D:$D,L$4)</f>
        <v>0</v>
      </c>
      <c r="M100" s="5">
        <f>COUNTIFS('Résultats en liste'!$B:$B,VLOOKUP($A$2,Tableau4[],2),'Résultats en liste'!$C:$C,$A100,'Résultats en liste'!$D:$D,M$4)</f>
        <v>0</v>
      </c>
      <c r="N100" s="5">
        <f>COUNTIFS('Résultats en liste'!$B:$B,VLOOKUP($A$2,Tableau4[],2),'Résultats en liste'!$C:$C,$A100,'Résultats en liste'!$D:$D,N$4)</f>
        <v>0</v>
      </c>
      <c r="O100" s="5">
        <f>COUNTIFS('Résultats en liste'!$B:$B,VLOOKUP($A$2,Tableau4[],2),'Résultats en liste'!$C:$C,$A100,'Résultats en liste'!$D:$D,O$4)</f>
        <v>0</v>
      </c>
      <c r="P100" s="5">
        <f>COUNTIFS('Résultats en liste'!$B:$B,VLOOKUP($A$2,Tableau4[],2),'Résultats en liste'!$C:$C,$A100,'Résultats en liste'!$D:$D,P$4)</f>
        <v>0</v>
      </c>
      <c r="Q100" s="5">
        <f>COUNTIFS('Résultats en liste'!$B:$B,VLOOKUP($A$2,Tableau4[],2),'Résultats en liste'!$C:$C,$A100,'Résultats en liste'!$D:$D,Q$4)</f>
        <v>0</v>
      </c>
      <c r="R100" s="5">
        <f>COUNTIFS('Résultats en liste'!$B:$B,VLOOKUP($A$2,Tableau4[],2),'Résultats en liste'!$C:$C,$A100,'Résultats en liste'!$D:$D,R$4)</f>
        <v>0</v>
      </c>
      <c r="S100" s="5">
        <f>COUNTIFS('Résultats en liste'!$B:$B,VLOOKUP($A$2,Tableau4[],2),'Résultats en liste'!$C:$C,$A100,'Résultats en liste'!$D:$D,S$4)</f>
        <v>0</v>
      </c>
      <c r="T100" s="5">
        <f>COUNTIFS('Résultats en liste'!$B:$B,VLOOKUP($A$2,Tableau4[],2),'Résultats en liste'!$C:$C,$A100,'Résultats en liste'!$D:$D,T$4)</f>
        <v>0</v>
      </c>
      <c r="U100" s="5">
        <f>COUNTIFS('Résultats en liste'!$B:$B,VLOOKUP($A$2,Tableau4[],2),'Résultats en liste'!$C:$C,$A100,'Résultats en liste'!$D:$D,U$4)</f>
        <v>0</v>
      </c>
      <c r="V100" s="5">
        <f>COUNTIFS('Résultats en liste'!$B:$B,VLOOKUP($A$2,Tableau4[],2),'Résultats en liste'!$C:$C,$A100,'Résultats en liste'!$D:$D,V$4)</f>
        <v>0</v>
      </c>
      <c r="W100" s="5">
        <f>COUNTIFS('Résultats en liste'!$B:$B,VLOOKUP($A$2,Tableau4[],2),'Résultats en liste'!$C:$C,$A100,'Résultats en liste'!$D:$D,W$4)</f>
        <v>0</v>
      </c>
      <c r="X100" s="5">
        <f>COUNTIFS('Résultats en liste'!$B:$B,VLOOKUP($A$2,Tableau4[],2),'Résultats en liste'!$C:$C,$A100,'Résultats en liste'!$D:$D,X$4)</f>
        <v>0</v>
      </c>
      <c r="Y100" s="5">
        <f t="shared" si="17"/>
        <v>0</v>
      </c>
      <c r="Z100" s="5">
        <f t="shared" si="18"/>
        <v>0</v>
      </c>
      <c r="AA100" s="5">
        <f t="shared" si="19"/>
        <v>0</v>
      </c>
      <c r="AB100" s="5">
        <f>COUNTIFS('Résultats en liste'!$B:$B,VLOOKUP($A$2,Tableau4[],2),'Résultats en liste'!C:C,A100,'Résultats en liste'!G:G,1)</f>
        <v>0</v>
      </c>
      <c r="AC100" s="5">
        <f>COUNTIFS('Résultats en liste'!$B:$B,VLOOKUP($A$2,Tableau4[],2),'Résultats en liste'!C:C,A100,'Résultats en liste'!H:H,1)</f>
        <v>0</v>
      </c>
      <c r="AD100" s="5">
        <f t="shared" si="20"/>
        <v>0</v>
      </c>
      <c r="AE100" s="9" t="str">
        <f t="shared" si="21"/>
        <v/>
      </c>
      <c r="AF100" s="5" t="str">
        <f t="array" ref="AF100">IFERROR(MATCH(1,(B100:V100)/(B100:V100),0),"")</f>
        <v/>
      </c>
      <c r="AG100" s="8" t="str">
        <f>IF(AE100="","",IF($A$2="Tous les circuits",INDEX('Résultats en liste'!B:B,MATCH(A100&amp;"_"&amp;AF100,'Résultats en liste'!E:E,0)),$A$2))</f>
        <v/>
      </c>
      <c r="AH100" s="10" t="str">
        <f>IF(AE100="","",INDEX('Résultats en liste'!A:A,MATCH(A100&amp;"_"&amp;AF100&amp;"_"&amp;AG100,'Résultats en liste'!F:F,0)))</f>
        <v/>
      </c>
      <c r="AI100" s="18">
        <f t="shared" ca="1" si="22"/>
        <v>37.000010000000003</v>
      </c>
      <c r="AJ100" s="18">
        <f t="shared" ca="1" si="23"/>
        <v>108</v>
      </c>
      <c r="AK100" s="18">
        <f t="shared" ca="1" si="24"/>
        <v>8.0000099999999996</v>
      </c>
      <c r="AL100" s="18">
        <f t="shared" ca="1" si="25"/>
        <v>97</v>
      </c>
      <c r="AM100" s="18">
        <f t="shared" ca="1" si="26"/>
        <v>15.00001</v>
      </c>
      <c r="AN100" s="18">
        <f t="shared" ca="1" si="27"/>
        <v>100</v>
      </c>
      <c r="AO100" s="18">
        <f t="shared" ca="1" si="28"/>
        <v>13.00001</v>
      </c>
      <c r="AP100" s="18">
        <f t="shared" ca="1" si="29"/>
        <v>101</v>
      </c>
      <c r="AQ100" s="18">
        <f t="shared" ca="1" si="30"/>
        <v>11.00001</v>
      </c>
      <c r="AR100" s="18">
        <f t="shared" ca="1" si="31"/>
        <v>97</v>
      </c>
      <c r="AS100" s="18">
        <f t="shared" ca="1" si="32"/>
        <v>152.00001</v>
      </c>
      <c r="AT100" s="18">
        <f t="shared" ca="1" si="33"/>
        <v>107</v>
      </c>
    </row>
    <row r="101" spans="1:46" x14ac:dyDescent="0.25">
      <c r="A101" s="7" t="s">
        <v>15</v>
      </c>
      <c r="B101" s="5">
        <f>COUNTIFS('Résultats en liste'!$B:$B,VLOOKUP($A$2,Tableau4[],2),'Résultats en liste'!$C:$C,$A101,'Résultats en liste'!$D:$D,B$4)</f>
        <v>0</v>
      </c>
      <c r="C101" s="5">
        <f>COUNTIFS('Résultats en liste'!$B:$B,VLOOKUP($A$2,Tableau4[],2),'Résultats en liste'!$C:$C,$A101,'Résultats en liste'!$D:$D,C$4)</f>
        <v>1</v>
      </c>
      <c r="D101" s="5">
        <f>COUNTIFS('Résultats en liste'!$B:$B,VLOOKUP($A$2,Tableau4[],2),'Résultats en liste'!$C:$C,$A101,'Résultats en liste'!$D:$D,D$4)</f>
        <v>1</v>
      </c>
      <c r="E101" s="5">
        <f>COUNTIFS('Résultats en liste'!$B:$B,VLOOKUP($A$2,Tableau4[],2),'Résultats en liste'!$C:$C,$A101,'Résultats en liste'!$D:$D,E$4)</f>
        <v>1</v>
      </c>
      <c r="F101" s="5">
        <f>COUNTIFS('Résultats en liste'!$B:$B,VLOOKUP($A$2,Tableau4[],2),'Résultats en liste'!$C:$C,$A101,'Résultats en liste'!$D:$D,F$4)</f>
        <v>0</v>
      </c>
      <c r="G101" s="5">
        <f>COUNTIFS('Résultats en liste'!$B:$B,VLOOKUP($A$2,Tableau4[],2),'Résultats en liste'!$C:$C,$A101,'Résultats en liste'!$D:$D,G$4)</f>
        <v>0</v>
      </c>
      <c r="H101" s="5">
        <f>COUNTIFS('Résultats en liste'!$B:$B,VLOOKUP($A$2,Tableau4[],2),'Résultats en liste'!$C:$C,$A101,'Résultats en liste'!$D:$D,H$4)</f>
        <v>0</v>
      </c>
      <c r="I101" s="5">
        <f>COUNTIFS('Résultats en liste'!$B:$B,VLOOKUP($A$2,Tableau4[],2),'Résultats en liste'!$C:$C,$A101,'Résultats en liste'!$D:$D,I$4)</f>
        <v>0</v>
      </c>
      <c r="J101" s="5">
        <f>COUNTIFS('Résultats en liste'!$B:$B,VLOOKUP($A$2,Tableau4[],2),'Résultats en liste'!$C:$C,$A101,'Résultats en liste'!$D:$D,J$4)</f>
        <v>1</v>
      </c>
      <c r="K101" s="5">
        <f>COUNTIFS('Résultats en liste'!$B:$B,VLOOKUP($A$2,Tableau4[],2),'Résultats en liste'!$C:$C,$A101,'Résultats en liste'!$D:$D,K$4)</f>
        <v>0</v>
      </c>
      <c r="L101" s="5">
        <f>COUNTIFS('Résultats en liste'!$B:$B,VLOOKUP($A$2,Tableau4[],2),'Résultats en liste'!$C:$C,$A101,'Résultats en liste'!$D:$D,L$4)</f>
        <v>0</v>
      </c>
      <c r="M101" s="5">
        <f>COUNTIFS('Résultats en liste'!$B:$B,VLOOKUP($A$2,Tableau4[],2),'Résultats en liste'!$C:$C,$A101,'Résultats en liste'!$D:$D,M$4)</f>
        <v>0</v>
      </c>
      <c r="N101" s="5">
        <f>COUNTIFS('Résultats en liste'!$B:$B,VLOOKUP($A$2,Tableau4[],2),'Résultats en liste'!$C:$C,$A101,'Résultats en liste'!$D:$D,N$4)</f>
        <v>0</v>
      </c>
      <c r="O101" s="5">
        <f>COUNTIFS('Résultats en liste'!$B:$B,VLOOKUP($A$2,Tableau4[],2),'Résultats en liste'!$C:$C,$A101,'Résultats en liste'!$D:$D,O$4)</f>
        <v>1</v>
      </c>
      <c r="P101" s="5">
        <f>COUNTIFS('Résultats en liste'!$B:$B,VLOOKUP($A$2,Tableau4[],2),'Résultats en liste'!$C:$C,$A101,'Résultats en liste'!$D:$D,P$4)</f>
        <v>0</v>
      </c>
      <c r="Q101" s="5">
        <f>COUNTIFS('Résultats en liste'!$B:$B,VLOOKUP($A$2,Tableau4[],2),'Résultats en liste'!$C:$C,$A101,'Résultats en liste'!$D:$D,Q$4)</f>
        <v>0</v>
      </c>
      <c r="R101" s="5">
        <f>COUNTIFS('Résultats en liste'!$B:$B,VLOOKUP($A$2,Tableau4[],2),'Résultats en liste'!$C:$C,$A101,'Résultats en liste'!$D:$D,R$4)</f>
        <v>0</v>
      </c>
      <c r="S101" s="5">
        <f>COUNTIFS('Résultats en liste'!$B:$B,VLOOKUP($A$2,Tableau4[],2),'Résultats en liste'!$C:$C,$A101,'Résultats en liste'!$D:$D,S$4)</f>
        <v>0</v>
      </c>
      <c r="T101" s="5">
        <f>COUNTIFS('Résultats en liste'!$B:$B,VLOOKUP($A$2,Tableau4[],2),'Résultats en liste'!$C:$C,$A101,'Résultats en liste'!$D:$D,T$4)</f>
        <v>0</v>
      </c>
      <c r="U101" s="5">
        <f>COUNTIFS('Résultats en liste'!$B:$B,VLOOKUP($A$2,Tableau4[],2),'Résultats en liste'!$C:$C,$A101,'Résultats en liste'!$D:$D,U$4)</f>
        <v>0</v>
      </c>
      <c r="V101" s="5">
        <f>COUNTIFS('Résultats en liste'!$B:$B,VLOOKUP($A$2,Tableau4[],2),'Résultats en liste'!$C:$C,$A101,'Résultats en liste'!$D:$D,V$4)</f>
        <v>0</v>
      </c>
      <c r="W101" s="5">
        <f>COUNTIFS('Résultats en liste'!$B:$B,VLOOKUP($A$2,Tableau4[],2),'Résultats en liste'!$C:$C,$A101,'Résultats en liste'!$D:$D,W$4)</f>
        <v>0</v>
      </c>
      <c r="X101" s="5">
        <f>COUNTIFS('Résultats en liste'!$B:$B,VLOOKUP($A$2,Tableau4[],2),'Résultats en liste'!$C:$C,$A101,'Résultats en liste'!$D:$D,X$4)</f>
        <v>3</v>
      </c>
      <c r="Y101" s="5">
        <f t="shared" si="17"/>
        <v>8</v>
      </c>
      <c r="Z101" s="5">
        <f t="shared" si="18"/>
        <v>0</v>
      </c>
      <c r="AA101" s="5">
        <f t="shared" si="19"/>
        <v>2</v>
      </c>
      <c r="AB101" s="5">
        <f>COUNTIFS('Résultats en liste'!$B:$B,VLOOKUP($A$2,Tableau4[],2),'Résultats en liste'!C:C,A101,'Résultats en liste'!G:G,1)</f>
        <v>1</v>
      </c>
      <c r="AC101" s="5">
        <f>COUNTIFS('Résultats en liste'!$B:$B,VLOOKUP($A$2,Tableau4[],2),'Résultats en liste'!C:C,A101,'Résultats en liste'!H:H,1)</f>
        <v>0</v>
      </c>
      <c r="AD101" s="5">
        <f t="shared" si="20"/>
        <v>3</v>
      </c>
      <c r="AE101" s="9">
        <f t="shared" si="21"/>
        <v>6.4</v>
      </c>
      <c r="AF101" s="5">
        <f t="array" ref="AF101">IFERROR(MATCH(1,(B101:V101)/(B101:V101),0),"")</f>
        <v>2</v>
      </c>
      <c r="AG101" s="8" t="str">
        <f>IF(AE101="","",IF($A$2="Tous les circuits",INDEX('Résultats en liste'!B:B,MATCH(A101&amp;"_"&amp;AF101,'Résultats en liste'!E:E,0)),$A$2))</f>
        <v>Motegi</v>
      </c>
      <c r="AH101" s="10">
        <f>IF(AE101="","",INDEX('Résultats en liste'!A:A,MATCH(A101&amp;"_"&amp;AF101&amp;"_"&amp;AG101,'Résultats en liste'!F:F,0)))</f>
        <v>43331</v>
      </c>
      <c r="AI101" s="18">
        <f t="shared" ca="1" si="22"/>
        <v>14.000010100000001</v>
      </c>
      <c r="AJ101" s="18">
        <f t="shared" ca="1" si="23"/>
        <v>14</v>
      </c>
      <c r="AK101" s="18">
        <f t="shared" ca="1" si="24"/>
        <v>8.0000101000000008</v>
      </c>
      <c r="AL101" s="18">
        <f t="shared" ca="1" si="25"/>
        <v>98</v>
      </c>
      <c r="AM101" s="18">
        <f t="shared" ca="1" si="26"/>
        <v>9.0000101000000008</v>
      </c>
      <c r="AN101" s="18">
        <f t="shared" ca="1" si="27"/>
        <v>12</v>
      </c>
      <c r="AO101" s="18">
        <f t="shared" ca="1" si="28"/>
        <v>7.0000100999999999</v>
      </c>
      <c r="AP101" s="18">
        <f t="shared" ca="1" si="29"/>
        <v>11</v>
      </c>
      <c r="AQ101" s="18">
        <f t="shared" ca="1" si="30"/>
        <v>11.000010100000001</v>
      </c>
      <c r="AR101" s="18">
        <f t="shared" ca="1" si="31"/>
        <v>98</v>
      </c>
      <c r="AS101" s="18">
        <f t="shared" ca="1" si="32"/>
        <v>7.0000100999999999</v>
      </c>
      <c r="AT101" s="18">
        <f t="shared" ca="1" si="33"/>
        <v>7</v>
      </c>
    </row>
    <row r="102" spans="1:46" x14ac:dyDescent="0.25">
      <c r="A102" s="7" t="s">
        <v>41</v>
      </c>
      <c r="B102" s="5">
        <f>COUNTIFS('Résultats en liste'!$B:$B,VLOOKUP($A$2,Tableau4[],2),'Résultats en liste'!$C:$C,$A102,'Résultats en liste'!$D:$D,B$4)</f>
        <v>0</v>
      </c>
      <c r="C102" s="5">
        <f>COUNTIFS('Résultats en liste'!$B:$B,VLOOKUP($A$2,Tableau4[],2),'Résultats en liste'!$C:$C,$A102,'Résultats en liste'!$D:$D,C$4)</f>
        <v>0</v>
      </c>
      <c r="D102" s="5">
        <f>COUNTIFS('Résultats en liste'!$B:$B,VLOOKUP($A$2,Tableau4[],2),'Résultats en liste'!$C:$C,$A102,'Résultats en liste'!$D:$D,D$4)</f>
        <v>0</v>
      </c>
      <c r="E102" s="5">
        <f>COUNTIFS('Résultats en liste'!$B:$B,VLOOKUP($A$2,Tableau4[],2),'Résultats en liste'!$C:$C,$A102,'Résultats en liste'!$D:$D,E$4)</f>
        <v>0</v>
      </c>
      <c r="F102" s="5">
        <f>COUNTIFS('Résultats en liste'!$B:$B,VLOOKUP($A$2,Tableau4[],2),'Résultats en liste'!$C:$C,$A102,'Résultats en liste'!$D:$D,F$4)</f>
        <v>0</v>
      </c>
      <c r="G102" s="5">
        <f>COUNTIFS('Résultats en liste'!$B:$B,VLOOKUP($A$2,Tableau4[],2),'Résultats en liste'!$C:$C,$A102,'Résultats en liste'!$D:$D,G$4)</f>
        <v>0</v>
      </c>
      <c r="H102" s="5">
        <f>COUNTIFS('Résultats en liste'!$B:$B,VLOOKUP($A$2,Tableau4[],2),'Résultats en liste'!$C:$C,$A102,'Résultats en liste'!$D:$D,H$4)</f>
        <v>0</v>
      </c>
      <c r="I102" s="5">
        <f>COUNTIFS('Résultats en liste'!$B:$B,VLOOKUP($A$2,Tableau4[],2),'Résultats en liste'!$C:$C,$A102,'Résultats en liste'!$D:$D,I$4)</f>
        <v>0</v>
      </c>
      <c r="J102" s="5">
        <f>COUNTIFS('Résultats en liste'!$B:$B,VLOOKUP($A$2,Tableau4[],2),'Résultats en liste'!$C:$C,$A102,'Résultats en liste'!$D:$D,J$4)</f>
        <v>0</v>
      </c>
      <c r="K102" s="5">
        <f>COUNTIFS('Résultats en liste'!$B:$B,VLOOKUP($A$2,Tableau4[],2),'Résultats en liste'!$C:$C,$A102,'Résultats en liste'!$D:$D,K$4)</f>
        <v>0</v>
      </c>
      <c r="L102" s="5">
        <f>COUNTIFS('Résultats en liste'!$B:$B,VLOOKUP($A$2,Tableau4[],2),'Résultats en liste'!$C:$C,$A102,'Résultats en liste'!$D:$D,L$4)</f>
        <v>0</v>
      </c>
      <c r="M102" s="5">
        <f>COUNTIFS('Résultats en liste'!$B:$B,VLOOKUP($A$2,Tableau4[],2),'Résultats en liste'!$C:$C,$A102,'Résultats en liste'!$D:$D,M$4)</f>
        <v>0</v>
      </c>
      <c r="N102" s="5">
        <f>COUNTIFS('Résultats en liste'!$B:$B,VLOOKUP($A$2,Tableau4[],2),'Résultats en liste'!$C:$C,$A102,'Résultats en liste'!$D:$D,N$4)</f>
        <v>0</v>
      </c>
      <c r="O102" s="5">
        <f>COUNTIFS('Résultats en liste'!$B:$B,VLOOKUP($A$2,Tableau4[],2),'Résultats en liste'!$C:$C,$A102,'Résultats en liste'!$D:$D,O$4)</f>
        <v>0</v>
      </c>
      <c r="P102" s="5">
        <f>COUNTIFS('Résultats en liste'!$B:$B,VLOOKUP($A$2,Tableau4[],2),'Résultats en liste'!$C:$C,$A102,'Résultats en liste'!$D:$D,P$4)</f>
        <v>0</v>
      </c>
      <c r="Q102" s="5">
        <f>COUNTIFS('Résultats en liste'!$B:$B,VLOOKUP($A$2,Tableau4[],2),'Résultats en liste'!$C:$C,$A102,'Résultats en liste'!$D:$D,Q$4)</f>
        <v>0</v>
      </c>
      <c r="R102" s="5">
        <f>COUNTIFS('Résultats en liste'!$B:$B,VLOOKUP($A$2,Tableau4[],2),'Résultats en liste'!$C:$C,$A102,'Résultats en liste'!$D:$D,R$4)</f>
        <v>0</v>
      </c>
      <c r="S102" s="5">
        <f>COUNTIFS('Résultats en liste'!$B:$B,VLOOKUP($A$2,Tableau4[],2),'Résultats en liste'!$C:$C,$A102,'Résultats en liste'!$D:$D,S$4)</f>
        <v>0</v>
      </c>
      <c r="T102" s="5">
        <f>COUNTIFS('Résultats en liste'!$B:$B,VLOOKUP($A$2,Tableau4[],2),'Résultats en liste'!$C:$C,$A102,'Résultats en liste'!$D:$D,T$4)</f>
        <v>0</v>
      </c>
      <c r="U102" s="5">
        <f>COUNTIFS('Résultats en liste'!$B:$B,VLOOKUP($A$2,Tableau4[],2),'Résultats en liste'!$C:$C,$A102,'Résultats en liste'!$D:$D,U$4)</f>
        <v>0</v>
      </c>
      <c r="V102" s="5">
        <f>COUNTIFS('Résultats en liste'!$B:$B,VLOOKUP($A$2,Tableau4[],2),'Résultats en liste'!$C:$C,$A102,'Résultats en liste'!$D:$D,V$4)</f>
        <v>0</v>
      </c>
      <c r="W102" s="5">
        <f>COUNTIFS('Résultats en liste'!$B:$B,VLOOKUP($A$2,Tableau4[],2),'Résultats en liste'!$C:$C,$A102,'Résultats en liste'!$D:$D,W$4)</f>
        <v>0</v>
      </c>
      <c r="X102" s="5">
        <f>COUNTIFS('Résultats en liste'!$B:$B,VLOOKUP($A$2,Tableau4[],2),'Résultats en liste'!$C:$C,$A102,'Résultats en liste'!$D:$D,X$4)</f>
        <v>0</v>
      </c>
      <c r="Y102" s="5">
        <f t="shared" si="17"/>
        <v>0</v>
      </c>
      <c r="Z102" s="5">
        <f t="shared" si="18"/>
        <v>0</v>
      </c>
      <c r="AA102" s="5">
        <f t="shared" si="19"/>
        <v>0</v>
      </c>
      <c r="AB102" s="5">
        <f>COUNTIFS('Résultats en liste'!$B:$B,VLOOKUP($A$2,Tableau4[],2),'Résultats en liste'!C:C,A102,'Résultats en liste'!G:G,1)</f>
        <v>0</v>
      </c>
      <c r="AC102" s="5">
        <f>COUNTIFS('Résultats en liste'!$B:$B,VLOOKUP($A$2,Tableau4[],2),'Résultats en liste'!C:C,A102,'Résultats en liste'!H:H,1)</f>
        <v>0</v>
      </c>
      <c r="AD102" s="5">
        <f t="shared" si="20"/>
        <v>0</v>
      </c>
      <c r="AE102" s="9" t="str">
        <f t="shared" si="21"/>
        <v/>
      </c>
      <c r="AF102" s="5" t="str">
        <f t="array" ref="AF102">IFERROR(MATCH(1,(B102:V102)/(B102:V102),0),"")</f>
        <v/>
      </c>
      <c r="AG102" s="8" t="str">
        <f>IF(AE102="","",IF($A$2="Tous les circuits",INDEX('Résultats en liste'!B:B,MATCH(A102&amp;"_"&amp;AF102,'Résultats en liste'!E:E,0)),$A$2))</f>
        <v/>
      </c>
      <c r="AH102" s="10" t="str">
        <f>IF(AE102="","",INDEX('Résultats en liste'!A:A,MATCH(A102&amp;"_"&amp;AF102&amp;"_"&amp;AG102,'Résultats en liste'!F:F,0)))</f>
        <v/>
      </c>
      <c r="AI102" s="18">
        <f t="shared" ca="1" si="22"/>
        <v>37.000010199999998</v>
      </c>
      <c r="AJ102" s="18">
        <f t="shared" ca="1" si="23"/>
        <v>109</v>
      </c>
      <c r="AK102" s="18">
        <f t="shared" ca="1" si="24"/>
        <v>8.0000102000000002</v>
      </c>
      <c r="AL102" s="18">
        <f t="shared" ca="1" si="25"/>
        <v>99</v>
      </c>
      <c r="AM102" s="18">
        <f t="shared" ca="1" si="26"/>
        <v>15.0000102</v>
      </c>
      <c r="AN102" s="18">
        <f t="shared" ca="1" si="27"/>
        <v>101</v>
      </c>
      <c r="AO102" s="18">
        <f t="shared" ca="1" si="28"/>
        <v>13.0000102</v>
      </c>
      <c r="AP102" s="18">
        <f t="shared" ca="1" si="29"/>
        <v>102</v>
      </c>
      <c r="AQ102" s="18">
        <f t="shared" ca="1" si="30"/>
        <v>11.0000102</v>
      </c>
      <c r="AR102" s="18">
        <f t="shared" ca="1" si="31"/>
        <v>99</v>
      </c>
      <c r="AS102" s="18">
        <f t="shared" ca="1" si="32"/>
        <v>152.00001019999999</v>
      </c>
      <c r="AT102" s="18">
        <f t="shared" ca="1" si="33"/>
        <v>108</v>
      </c>
    </row>
    <row r="103" spans="1:46" x14ac:dyDescent="0.25">
      <c r="A103" s="7" t="s">
        <v>92</v>
      </c>
      <c r="B103" s="5">
        <f>COUNTIFS('Résultats en liste'!$B:$B,VLOOKUP($A$2,Tableau4[],2),'Résultats en liste'!$C:$C,$A103,'Résultats en liste'!$D:$D,B$4)</f>
        <v>0</v>
      </c>
      <c r="C103" s="5">
        <f>COUNTIFS('Résultats en liste'!$B:$B,VLOOKUP($A$2,Tableau4[],2),'Résultats en liste'!$C:$C,$A103,'Résultats en liste'!$D:$D,C$4)</f>
        <v>0</v>
      </c>
      <c r="D103" s="5">
        <f>COUNTIFS('Résultats en liste'!$B:$B,VLOOKUP($A$2,Tableau4[],2),'Résultats en liste'!$C:$C,$A103,'Résultats en liste'!$D:$D,D$4)</f>
        <v>0</v>
      </c>
      <c r="E103" s="5">
        <f>COUNTIFS('Résultats en liste'!$B:$B,VLOOKUP($A$2,Tableau4[],2),'Résultats en liste'!$C:$C,$A103,'Résultats en liste'!$D:$D,E$4)</f>
        <v>0</v>
      </c>
      <c r="F103" s="5">
        <f>COUNTIFS('Résultats en liste'!$B:$B,VLOOKUP($A$2,Tableau4[],2),'Résultats en liste'!$C:$C,$A103,'Résultats en liste'!$D:$D,F$4)</f>
        <v>0</v>
      </c>
      <c r="G103" s="5">
        <f>COUNTIFS('Résultats en liste'!$B:$B,VLOOKUP($A$2,Tableau4[],2),'Résultats en liste'!$C:$C,$A103,'Résultats en liste'!$D:$D,G$4)</f>
        <v>0</v>
      </c>
      <c r="H103" s="5">
        <f>COUNTIFS('Résultats en liste'!$B:$B,VLOOKUP($A$2,Tableau4[],2),'Résultats en liste'!$C:$C,$A103,'Résultats en liste'!$D:$D,H$4)</f>
        <v>0</v>
      </c>
      <c r="I103" s="5">
        <f>COUNTIFS('Résultats en liste'!$B:$B,VLOOKUP($A$2,Tableau4[],2),'Résultats en liste'!$C:$C,$A103,'Résultats en liste'!$D:$D,I$4)</f>
        <v>0</v>
      </c>
      <c r="J103" s="5">
        <f>COUNTIFS('Résultats en liste'!$B:$B,VLOOKUP($A$2,Tableau4[],2),'Résultats en liste'!$C:$C,$A103,'Résultats en liste'!$D:$D,J$4)</f>
        <v>0</v>
      </c>
      <c r="K103" s="5">
        <f>COUNTIFS('Résultats en liste'!$B:$B,VLOOKUP($A$2,Tableau4[],2),'Résultats en liste'!$C:$C,$A103,'Résultats en liste'!$D:$D,K$4)</f>
        <v>0</v>
      </c>
      <c r="L103" s="5">
        <f>COUNTIFS('Résultats en liste'!$B:$B,VLOOKUP($A$2,Tableau4[],2),'Résultats en liste'!$C:$C,$A103,'Résultats en liste'!$D:$D,L$4)</f>
        <v>0</v>
      </c>
      <c r="M103" s="5">
        <f>COUNTIFS('Résultats en liste'!$B:$B,VLOOKUP($A$2,Tableau4[],2),'Résultats en liste'!$C:$C,$A103,'Résultats en liste'!$D:$D,M$4)</f>
        <v>0</v>
      </c>
      <c r="N103" s="5">
        <f>COUNTIFS('Résultats en liste'!$B:$B,VLOOKUP($A$2,Tableau4[],2),'Résultats en liste'!$C:$C,$A103,'Résultats en liste'!$D:$D,N$4)</f>
        <v>0</v>
      </c>
      <c r="O103" s="5">
        <f>COUNTIFS('Résultats en liste'!$B:$B,VLOOKUP($A$2,Tableau4[],2),'Résultats en liste'!$C:$C,$A103,'Résultats en liste'!$D:$D,O$4)</f>
        <v>0</v>
      </c>
      <c r="P103" s="5">
        <f>COUNTIFS('Résultats en liste'!$B:$B,VLOOKUP($A$2,Tableau4[],2),'Résultats en liste'!$C:$C,$A103,'Résultats en liste'!$D:$D,P$4)</f>
        <v>0</v>
      </c>
      <c r="Q103" s="5">
        <f>COUNTIFS('Résultats en liste'!$B:$B,VLOOKUP($A$2,Tableau4[],2),'Résultats en liste'!$C:$C,$A103,'Résultats en liste'!$D:$D,Q$4)</f>
        <v>0</v>
      </c>
      <c r="R103" s="5">
        <f>COUNTIFS('Résultats en liste'!$B:$B,VLOOKUP($A$2,Tableau4[],2),'Résultats en liste'!$C:$C,$A103,'Résultats en liste'!$D:$D,R$4)</f>
        <v>0</v>
      </c>
      <c r="S103" s="5">
        <f>COUNTIFS('Résultats en liste'!$B:$B,VLOOKUP($A$2,Tableau4[],2),'Résultats en liste'!$C:$C,$A103,'Résultats en liste'!$D:$D,S$4)</f>
        <v>0</v>
      </c>
      <c r="T103" s="5">
        <f>COUNTIFS('Résultats en liste'!$B:$B,VLOOKUP($A$2,Tableau4[],2),'Résultats en liste'!$C:$C,$A103,'Résultats en liste'!$D:$D,T$4)</f>
        <v>0</v>
      </c>
      <c r="U103" s="5">
        <f>COUNTIFS('Résultats en liste'!$B:$B,VLOOKUP($A$2,Tableau4[],2),'Résultats en liste'!$C:$C,$A103,'Résultats en liste'!$D:$D,U$4)</f>
        <v>0</v>
      </c>
      <c r="V103" s="5">
        <f>COUNTIFS('Résultats en liste'!$B:$B,VLOOKUP($A$2,Tableau4[],2),'Résultats en liste'!$C:$C,$A103,'Résultats en liste'!$D:$D,V$4)</f>
        <v>0</v>
      </c>
      <c r="W103" s="5">
        <f>COUNTIFS('Résultats en liste'!$B:$B,VLOOKUP($A$2,Tableau4[],2),'Résultats en liste'!$C:$C,$A103,'Résultats en liste'!$D:$D,W$4)</f>
        <v>0</v>
      </c>
      <c r="X103" s="5">
        <f>COUNTIFS('Résultats en liste'!$B:$B,VLOOKUP($A$2,Tableau4[],2),'Résultats en liste'!$C:$C,$A103,'Résultats en liste'!$D:$D,X$4)</f>
        <v>0</v>
      </c>
      <c r="Y103" s="5">
        <f t="shared" si="17"/>
        <v>0</v>
      </c>
      <c r="Z103" s="5">
        <f t="shared" si="18"/>
        <v>0</v>
      </c>
      <c r="AA103" s="5">
        <f t="shared" si="19"/>
        <v>0</v>
      </c>
      <c r="AB103" s="5">
        <f>COUNTIFS('Résultats en liste'!$B:$B,VLOOKUP($A$2,Tableau4[],2),'Résultats en liste'!C:C,A103,'Résultats en liste'!G:G,1)</f>
        <v>0</v>
      </c>
      <c r="AC103" s="5">
        <f>COUNTIFS('Résultats en liste'!$B:$B,VLOOKUP($A$2,Tableau4[],2),'Résultats en liste'!C:C,A103,'Résultats en liste'!H:H,1)</f>
        <v>0</v>
      </c>
      <c r="AD103" s="5">
        <f t="shared" si="20"/>
        <v>0</v>
      </c>
      <c r="AE103" s="9" t="str">
        <f t="shared" si="21"/>
        <v/>
      </c>
      <c r="AF103" s="5" t="str">
        <f t="array" ref="AF103">IFERROR(MATCH(1,(B103:V103)/(B103:V103),0),"")</f>
        <v/>
      </c>
      <c r="AG103" s="8" t="str">
        <f>IF(AE103="","",IF($A$2="Tous les circuits",INDEX('Résultats en liste'!B:B,MATCH(A103&amp;"_"&amp;AF103,'Résultats en liste'!E:E,0)),$A$2))</f>
        <v/>
      </c>
      <c r="AH103" s="10" t="str">
        <f>IF(AE103="","",INDEX('Résultats en liste'!A:A,MATCH(A103&amp;"_"&amp;AF103&amp;"_"&amp;AG103,'Résultats en liste'!F:F,0)))</f>
        <v/>
      </c>
      <c r="AI103" s="18">
        <f t="shared" ca="1" si="22"/>
        <v>37.0000103</v>
      </c>
      <c r="AJ103" s="18">
        <f t="shared" ca="1" si="23"/>
        <v>110</v>
      </c>
      <c r="AK103" s="18">
        <f t="shared" ca="1" si="24"/>
        <v>8.0000102999999996</v>
      </c>
      <c r="AL103" s="18">
        <f t="shared" ca="1" si="25"/>
        <v>100</v>
      </c>
      <c r="AM103" s="18">
        <f t="shared" ca="1" si="26"/>
        <v>15.0000103</v>
      </c>
      <c r="AN103" s="18">
        <f t="shared" ca="1" si="27"/>
        <v>102</v>
      </c>
      <c r="AO103" s="18">
        <f t="shared" ca="1" si="28"/>
        <v>13.0000103</v>
      </c>
      <c r="AP103" s="18">
        <f t="shared" ca="1" si="29"/>
        <v>103</v>
      </c>
      <c r="AQ103" s="18">
        <f t="shared" ca="1" si="30"/>
        <v>11.0000103</v>
      </c>
      <c r="AR103" s="18">
        <f t="shared" ca="1" si="31"/>
        <v>100</v>
      </c>
      <c r="AS103" s="18">
        <f t="shared" ca="1" si="32"/>
        <v>152.00001030000001</v>
      </c>
      <c r="AT103" s="18">
        <f t="shared" ca="1" si="33"/>
        <v>109</v>
      </c>
    </row>
    <row r="104" spans="1:46" x14ac:dyDescent="0.25">
      <c r="A104" s="7" t="s">
        <v>101</v>
      </c>
      <c r="B104" s="5">
        <f>COUNTIFS('Résultats en liste'!$B:$B,VLOOKUP($A$2,Tableau4[],2),'Résultats en liste'!$C:$C,$A104,'Résultats en liste'!$D:$D,B$4)</f>
        <v>0</v>
      </c>
      <c r="C104" s="5">
        <f>COUNTIFS('Résultats en liste'!$B:$B,VLOOKUP($A$2,Tableau4[],2),'Résultats en liste'!$C:$C,$A104,'Résultats en liste'!$D:$D,C$4)</f>
        <v>0</v>
      </c>
      <c r="D104" s="5">
        <f>COUNTIFS('Résultats en liste'!$B:$B,VLOOKUP($A$2,Tableau4[],2),'Résultats en liste'!$C:$C,$A104,'Résultats en liste'!$D:$D,D$4)</f>
        <v>0</v>
      </c>
      <c r="E104" s="5">
        <f>COUNTIFS('Résultats en liste'!$B:$B,VLOOKUP($A$2,Tableau4[],2),'Résultats en liste'!$C:$C,$A104,'Résultats en liste'!$D:$D,E$4)</f>
        <v>0</v>
      </c>
      <c r="F104" s="5">
        <f>COUNTIFS('Résultats en liste'!$B:$B,VLOOKUP($A$2,Tableau4[],2),'Résultats en liste'!$C:$C,$A104,'Résultats en liste'!$D:$D,F$4)</f>
        <v>0</v>
      </c>
      <c r="G104" s="5">
        <f>COUNTIFS('Résultats en liste'!$B:$B,VLOOKUP($A$2,Tableau4[],2),'Résultats en liste'!$C:$C,$A104,'Résultats en liste'!$D:$D,G$4)</f>
        <v>0</v>
      </c>
      <c r="H104" s="5">
        <f>COUNTIFS('Résultats en liste'!$B:$B,VLOOKUP($A$2,Tableau4[],2),'Résultats en liste'!$C:$C,$A104,'Résultats en liste'!$D:$D,H$4)</f>
        <v>0</v>
      </c>
      <c r="I104" s="5">
        <f>COUNTIFS('Résultats en liste'!$B:$B,VLOOKUP($A$2,Tableau4[],2),'Résultats en liste'!$C:$C,$A104,'Résultats en liste'!$D:$D,I$4)</f>
        <v>0</v>
      </c>
      <c r="J104" s="5">
        <f>COUNTIFS('Résultats en liste'!$B:$B,VLOOKUP($A$2,Tableau4[],2),'Résultats en liste'!$C:$C,$A104,'Résultats en liste'!$D:$D,J$4)</f>
        <v>0</v>
      </c>
      <c r="K104" s="5">
        <f>COUNTIFS('Résultats en liste'!$B:$B,VLOOKUP($A$2,Tableau4[],2),'Résultats en liste'!$C:$C,$A104,'Résultats en liste'!$D:$D,K$4)</f>
        <v>0</v>
      </c>
      <c r="L104" s="5">
        <f>COUNTIFS('Résultats en liste'!$B:$B,VLOOKUP($A$2,Tableau4[],2),'Résultats en liste'!$C:$C,$A104,'Résultats en liste'!$D:$D,L$4)</f>
        <v>0</v>
      </c>
      <c r="M104" s="5">
        <f>COUNTIFS('Résultats en liste'!$B:$B,VLOOKUP($A$2,Tableau4[],2),'Résultats en liste'!$C:$C,$A104,'Résultats en liste'!$D:$D,M$4)</f>
        <v>0</v>
      </c>
      <c r="N104" s="5">
        <f>COUNTIFS('Résultats en liste'!$B:$B,VLOOKUP($A$2,Tableau4[],2),'Résultats en liste'!$C:$C,$A104,'Résultats en liste'!$D:$D,N$4)</f>
        <v>0</v>
      </c>
      <c r="O104" s="5">
        <f>COUNTIFS('Résultats en liste'!$B:$B,VLOOKUP($A$2,Tableau4[],2),'Résultats en liste'!$C:$C,$A104,'Résultats en liste'!$D:$D,O$4)</f>
        <v>0</v>
      </c>
      <c r="P104" s="5">
        <f>COUNTIFS('Résultats en liste'!$B:$B,VLOOKUP($A$2,Tableau4[],2),'Résultats en liste'!$C:$C,$A104,'Résultats en liste'!$D:$D,P$4)</f>
        <v>0</v>
      </c>
      <c r="Q104" s="5">
        <f>COUNTIFS('Résultats en liste'!$B:$B,VLOOKUP($A$2,Tableau4[],2),'Résultats en liste'!$C:$C,$A104,'Résultats en liste'!$D:$D,Q$4)</f>
        <v>0</v>
      </c>
      <c r="R104" s="5">
        <f>COUNTIFS('Résultats en liste'!$B:$B,VLOOKUP($A$2,Tableau4[],2),'Résultats en liste'!$C:$C,$A104,'Résultats en liste'!$D:$D,R$4)</f>
        <v>0</v>
      </c>
      <c r="S104" s="5">
        <f>COUNTIFS('Résultats en liste'!$B:$B,VLOOKUP($A$2,Tableau4[],2),'Résultats en liste'!$C:$C,$A104,'Résultats en liste'!$D:$D,S$4)</f>
        <v>0</v>
      </c>
      <c r="T104" s="5">
        <f>COUNTIFS('Résultats en liste'!$B:$B,VLOOKUP($A$2,Tableau4[],2),'Résultats en liste'!$C:$C,$A104,'Résultats en liste'!$D:$D,T$4)</f>
        <v>0</v>
      </c>
      <c r="U104" s="5">
        <f>COUNTIFS('Résultats en liste'!$B:$B,VLOOKUP($A$2,Tableau4[],2),'Résultats en liste'!$C:$C,$A104,'Résultats en liste'!$D:$D,U$4)</f>
        <v>0</v>
      </c>
      <c r="V104" s="5">
        <f>COUNTIFS('Résultats en liste'!$B:$B,VLOOKUP($A$2,Tableau4[],2),'Résultats en liste'!$C:$C,$A104,'Résultats en liste'!$D:$D,V$4)</f>
        <v>0</v>
      </c>
      <c r="W104" s="5">
        <f>COUNTIFS('Résultats en liste'!$B:$B,VLOOKUP($A$2,Tableau4[],2),'Résultats en liste'!$C:$C,$A104,'Résultats en liste'!$D:$D,W$4)</f>
        <v>0</v>
      </c>
      <c r="X104" s="5">
        <f>COUNTIFS('Résultats en liste'!$B:$B,VLOOKUP($A$2,Tableau4[],2),'Résultats en liste'!$C:$C,$A104,'Résultats en liste'!$D:$D,X$4)</f>
        <v>0</v>
      </c>
      <c r="Y104" s="5">
        <f t="shared" si="17"/>
        <v>0</v>
      </c>
      <c r="Z104" s="5">
        <f t="shared" si="18"/>
        <v>0</v>
      </c>
      <c r="AA104" s="5">
        <f t="shared" si="19"/>
        <v>0</v>
      </c>
      <c r="AB104" s="5">
        <f>COUNTIFS('Résultats en liste'!$B:$B,VLOOKUP($A$2,Tableau4[],2),'Résultats en liste'!C:C,A104,'Résultats en liste'!G:G,1)</f>
        <v>0</v>
      </c>
      <c r="AC104" s="5">
        <f>COUNTIFS('Résultats en liste'!$B:$B,VLOOKUP($A$2,Tableau4[],2),'Résultats en liste'!C:C,A104,'Résultats en liste'!H:H,1)</f>
        <v>0</v>
      </c>
      <c r="AD104" s="5">
        <f t="shared" si="20"/>
        <v>0</v>
      </c>
      <c r="AE104" s="9" t="str">
        <f t="shared" si="21"/>
        <v/>
      </c>
      <c r="AF104" s="5" t="str">
        <f t="array" ref="AF104">IFERROR(MATCH(1,(B104:V104)/(B104:V104),0),"")</f>
        <v/>
      </c>
      <c r="AG104" s="8" t="str">
        <f>IF(AE104="","",IF($A$2="Tous les circuits",INDEX('Résultats en liste'!B:B,MATCH(A104&amp;"_"&amp;AF104,'Résultats en liste'!E:E,0)),$A$2))</f>
        <v/>
      </c>
      <c r="AH104" s="10" t="str">
        <f>IF(AE104="","",INDEX('Résultats en liste'!A:A,MATCH(A104&amp;"_"&amp;AF104&amp;"_"&amp;AG104,'Résultats en liste'!F:F,0)))</f>
        <v/>
      </c>
      <c r="AI104" s="18">
        <f t="shared" ca="1" si="22"/>
        <v>37.000010400000001</v>
      </c>
      <c r="AJ104" s="18">
        <f t="shared" ca="1" si="23"/>
        <v>111</v>
      </c>
      <c r="AK104" s="18">
        <f t="shared" ca="1" si="24"/>
        <v>8.0000104000000007</v>
      </c>
      <c r="AL104" s="18">
        <f t="shared" ca="1" si="25"/>
        <v>101</v>
      </c>
      <c r="AM104" s="18">
        <f t="shared" ca="1" si="26"/>
        <v>15.000010400000001</v>
      </c>
      <c r="AN104" s="18">
        <f t="shared" ca="1" si="27"/>
        <v>103</v>
      </c>
      <c r="AO104" s="18">
        <f t="shared" ca="1" si="28"/>
        <v>13.000010400000001</v>
      </c>
      <c r="AP104" s="18">
        <f t="shared" ca="1" si="29"/>
        <v>104</v>
      </c>
      <c r="AQ104" s="18">
        <f t="shared" ca="1" si="30"/>
        <v>11.000010400000001</v>
      </c>
      <c r="AR104" s="18">
        <f t="shared" ca="1" si="31"/>
        <v>101</v>
      </c>
      <c r="AS104" s="18">
        <f t="shared" ca="1" si="32"/>
        <v>152.00001040000001</v>
      </c>
      <c r="AT104" s="18">
        <f t="shared" ca="1" si="33"/>
        <v>110</v>
      </c>
    </row>
    <row r="105" spans="1:46" x14ac:dyDescent="0.25">
      <c r="A105" s="7" t="s">
        <v>142</v>
      </c>
      <c r="B105" s="5">
        <f>COUNTIFS('Résultats en liste'!$B:$B,VLOOKUP($A$2,Tableau4[],2),'Résultats en liste'!$C:$C,$A105,'Résultats en liste'!$D:$D,B$4)</f>
        <v>0</v>
      </c>
      <c r="C105" s="5">
        <f>COUNTIFS('Résultats en liste'!$B:$B,VLOOKUP($A$2,Tableau4[],2),'Résultats en liste'!$C:$C,$A105,'Résultats en liste'!$D:$D,C$4)</f>
        <v>0</v>
      </c>
      <c r="D105" s="5">
        <f>COUNTIFS('Résultats en liste'!$B:$B,VLOOKUP($A$2,Tableau4[],2),'Résultats en liste'!$C:$C,$A105,'Résultats en liste'!$D:$D,D$4)</f>
        <v>0</v>
      </c>
      <c r="E105" s="5">
        <f>COUNTIFS('Résultats en liste'!$B:$B,VLOOKUP($A$2,Tableau4[],2),'Résultats en liste'!$C:$C,$A105,'Résultats en liste'!$D:$D,E$4)</f>
        <v>0</v>
      </c>
      <c r="F105" s="5">
        <f>COUNTIFS('Résultats en liste'!$B:$B,VLOOKUP($A$2,Tableau4[],2),'Résultats en liste'!$C:$C,$A105,'Résultats en liste'!$D:$D,F$4)</f>
        <v>0</v>
      </c>
      <c r="G105" s="5">
        <f>COUNTIFS('Résultats en liste'!$B:$B,VLOOKUP($A$2,Tableau4[],2),'Résultats en liste'!$C:$C,$A105,'Résultats en liste'!$D:$D,G$4)</f>
        <v>0</v>
      </c>
      <c r="H105" s="5">
        <f>COUNTIFS('Résultats en liste'!$B:$B,VLOOKUP($A$2,Tableau4[],2),'Résultats en liste'!$C:$C,$A105,'Résultats en liste'!$D:$D,H$4)</f>
        <v>0</v>
      </c>
      <c r="I105" s="5">
        <f>COUNTIFS('Résultats en liste'!$B:$B,VLOOKUP($A$2,Tableau4[],2),'Résultats en liste'!$C:$C,$A105,'Résultats en liste'!$D:$D,I$4)</f>
        <v>0</v>
      </c>
      <c r="J105" s="5">
        <f>COUNTIFS('Résultats en liste'!$B:$B,VLOOKUP($A$2,Tableau4[],2),'Résultats en liste'!$C:$C,$A105,'Résultats en liste'!$D:$D,J$4)</f>
        <v>0</v>
      </c>
      <c r="K105" s="5">
        <f>COUNTIFS('Résultats en liste'!$B:$B,VLOOKUP($A$2,Tableau4[],2),'Résultats en liste'!$C:$C,$A105,'Résultats en liste'!$D:$D,K$4)</f>
        <v>0</v>
      </c>
      <c r="L105" s="5">
        <f>COUNTIFS('Résultats en liste'!$B:$B,VLOOKUP($A$2,Tableau4[],2),'Résultats en liste'!$C:$C,$A105,'Résultats en liste'!$D:$D,L$4)</f>
        <v>0</v>
      </c>
      <c r="M105" s="5">
        <f>COUNTIFS('Résultats en liste'!$B:$B,VLOOKUP($A$2,Tableau4[],2),'Résultats en liste'!$C:$C,$A105,'Résultats en liste'!$D:$D,M$4)</f>
        <v>0</v>
      </c>
      <c r="N105" s="5">
        <f>COUNTIFS('Résultats en liste'!$B:$B,VLOOKUP($A$2,Tableau4[],2),'Résultats en liste'!$C:$C,$A105,'Résultats en liste'!$D:$D,N$4)</f>
        <v>0</v>
      </c>
      <c r="O105" s="5">
        <f>COUNTIFS('Résultats en liste'!$B:$B,VLOOKUP($A$2,Tableau4[],2),'Résultats en liste'!$C:$C,$A105,'Résultats en liste'!$D:$D,O$4)</f>
        <v>0</v>
      </c>
      <c r="P105" s="5">
        <f>COUNTIFS('Résultats en liste'!$B:$B,VLOOKUP($A$2,Tableau4[],2),'Résultats en liste'!$C:$C,$A105,'Résultats en liste'!$D:$D,P$4)</f>
        <v>0</v>
      </c>
      <c r="Q105" s="5">
        <f>COUNTIFS('Résultats en liste'!$B:$B,VLOOKUP($A$2,Tableau4[],2),'Résultats en liste'!$C:$C,$A105,'Résultats en liste'!$D:$D,Q$4)</f>
        <v>0</v>
      </c>
      <c r="R105" s="5">
        <f>COUNTIFS('Résultats en liste'!$B:$B,VLOOKUP($A$2,Tableau4[],2),'Résultats en liste'!$C:$C,$A105,'Résultats en liste'!$D:$D,R$4)</f>
        <v>0</v>
      </c>
      <c r="S105" s="5">
        <f>COUNTIFS('Résultats en liste'!$B:$B,VLOOKUP($A$2,Tableau4[],2),'Résultats en liste'!$C:$C,$A105,'Résultats en liste'!$D:$D,S$4)</f>
        <v>0</v>
      </c>
      <c r="T105" s="5">
        <f>COUNTIFS('Résultats en liste'!$B:$B,VLOOKUP($A$2,Tableau4[],2),'Résultats en liste'!$C:$C,$A105,'Résultats en liste'!$D:$D,T$4)</f>
        <v>0</v>
      </c>
      <c r="U105" s="5">
        <f>COUNTIFS('Résultats en liste'!$B:$B,VLOOKUP($A$2,Tableau4[],2),'Résultats en liste'!$C:$C,$A105,'Résultats en liste'!$D:$D,U$4)</f>
        <v>0</v>
      </c>
      <c r="V105" s="5">
        <f>COUNTIFS('Résultats en liste'!$B:$B,VLOOKUP($A$2,Tableau4[],2),'Résultats en liste'!$C:$C,$A105,'Résultats en liste'!$D:$D,V$4)</f>
        <v>0</v>
      </c>
      <c r="W105" s="5">
        <f>COUNTIFS('Résultats en liste'!$B:$B,VLOOKUP($A$2,Tableau4[],2),'Résultats en liste'!$C:$C,$A105,'Résultats en liste'!$D:$D,W$4)</f>
        <v>0</v>
      </c>
      <c r="X105" s="5">
        <f>COUNTIFS('Résultats en liste'!$B:$B,VLOOKUP($A$2,Tableau4[],2),'Résultats en liste'!$C:$C,$A105,'Résultats en liste'!$D:$D,X$4)</f>
        <v>0</v>
      </c>
      <c r="Y105" s="5">
        <f t="shared" si="17"/>
        <v>0</v>
      </c>
      <c r="Z105" s="5">
        <f t="shared" si="18"/>
        <v>0</v>
      </c>
      <c r="AA105" s="5">
        <f t="shared" si="19"/>
        <v>0</v>
      </c>
      <c r="AB105" s="5">
        <f>COUNTIFS('Résultats en liste'!$B:$B,VLOOKUP($A$2,Tableau4[],2),'Résultats en liste'!C:C,A105,'Résultats en liste'!G:G,1)</f>
        <v>0</v>
      </c>
      <c r="AC105" s="5">
        <f>COUNTIFS('Résultats en liste'!$B:$B,VLOOKUP($A$2,Tableau4[],2),'Résultats en liste'!C:C,A105,'Résultats en liste'!H:H,1)</f>
        <v>0</v>
      </c>
      <c r="AD105" s="5">
        <f t="shared" si="20"/>
        <v>0</v>
      </c>
      <c r="AE105" s="9" t="str">
        <f t="shared" si="21"/>
        <v/>
      </c>
      <c r="AF105" s="5" t="str">
        <f t="array" ref="AF105">IFERROR(MATCH(1,(B105:V105)/(B105:V105),0),"")</f>
        <v/>
      </c>
      <c r="AG105" s="8" t="str">
        <f>IF(AE105="","",IF($A$2="Tous les circuits",INDEX('Résultats en liste'!B:B,MATCH(A105&amp;"_"&amp;AF105,'Résultats en liste'!E:E,0)),$A$2))</f>
        <v/>
      </c>
      <c r="AH105" s="10" t="str">
        <f>IF(AE105="","",INDEX('Résultats en liste'!A:A,MATCH(A105&amp;"_"&amp;AF105&amp;"_"&amp;AG105,'Résultats en liste'!F:F,0)))</f>
        <v/>
      </c>
      <c r="AI105" s="18">
        <f t="shared" ca="1" si="22"/>
        <v>37.000010500000002</v>
      </c>
      <c r="AJ105" s="18">
        <f t="shared" ca="1" si="23"/>
        <v>112</v>
      </c>
      <c r="AK105" s="18">
        <f t="shared" ca="1" si="24"/>
        <v>8.0000105000000001</v>
      </c>
      <c r="AL105" s="18">
        <f t="shared" ca="1" si="25"/>
        <v>102</v>
      </c>
      <c r="AM105" s="18">
        <f t="shared" ca="1" si="26"/>
        <v>15.0000105</v>
      </c>
      <c r="AN105" s="18">
        <f t="shared" ca="1" si="27"/>
        <v>104</v>
      </c>
      <c r="AO105" s="18">
        <f t="shared" ca="1" si="28"/>
        <v>13.0000105</v>
      </c>
      <c r="AP105" s="18">
        <f t="shared" ca="1" si="29"/>
        <v>105</v>
      </c>
      <c r="AQ105" s="18">
        <f t="shared" ca="1" si="30"/>
        <v>11.0000105</v>
      </c>
      <c r="AR105" s="18">
        <f t="shared" ca="1" si="31"/>
        <v>102</v>
      </c>
      <c r="AS105" s="18">
        <f t="shared" ca="1" si="32"/>
        <v>152.0000105</v>
      </c>
      <c r="AT105" s="18">
        <f t="shared" ca="1" si="33"/>
        <v>111</v>
      </c>
    </row>
    <row r="106" spans="1:46" x14ac:dyDescent="0.25">
      <c r="A106" s="7" t="s">
        <v>37</v>
      </c>
      <c r="B106" s="5">
        <f>COUNTIFS('Résultats en liste'!$B:$B,VLOOKUP($A$2,Tableau4[],2),'Résultats en liste'!$C:$C,$A106,'Résultats en liste'!$D:$D,B$4)</f>
        <v>0</v>
      </c>
      <c r="C106" s="5">
        <f>COUNTIFS('Résultats en liste'!$B:$B,VLOOKUP($A$2,Tableau4[],2),'Résultats en liste'!$C:$C,$A106,'Résultats en liste'!$D:$D,C$4)</f>
        <v>0</v>
      </c>
      <c r="D106" s="5">
        <f>COUNTIFS('Résultats en liste'!$B:$B,VLOOKUP($A$2,Tableau4[],2),'Résultats en liste'!$C:$C,$A106,'Résultats en liste'!$D:$D,D$4)</f>
        <v>0</v>
      </c>
      <c r="E106" s="5">
        <f>COUNTIFS('Résultats en liste'!$B:$B,VLOOKUP($A$2,Tableau4[],2),'Résultats en liste'!$C:$C,$A106,'Résultats en liste'!$D:$D,E$4)</f>
        <v>0</v>
      </c>
      <c r="F106" s="5">
        <f>COUNTIFS('Résultats en liste'!$B:$B,VLOOKUP($A$2,Tableau4[],2),'Résultats en liste'!$C:$C,$A106,'Résultats en liste'!$D:$D,F$4)</f>
        <v>0</v>
      </c>
      <c r="G106" s="5">
        <f>COUNTIFS('Résultats en liste'!$B:$B,VLOOKUP($A$2,Tableau4[],2),'Résultats en liste'!$C:$C,$A106,'Résultats en liste'!$D:$D,G$4)</f>
        <v>0</v>
      </c>
      <c r="H106" s="5">
        <f>COUNTIFS('Résultats en liste'!$B:$B,VLOOKUP($A$2,Tableau4[],2),'Résultats en liste'!$C:$C,$A106,'Résultats en liste'!$D:$D,H$4)</f>
        <v>0</v>
      </c>
      <c r="I106" s="5">
        <f>COUNTIFS('Résultats en liste'!$B:$B,VLOOKUP($A$2,Tableau4[],2),'Résultats en liste'!$C:$C,$A106,'Résultats en liste'!$D:$D,I$4)</f>
        <v>0</v>
      </c>
      <c r="J106" s="5">
        <f>COUNTIFS('Résultats en liste'!$B:$B,VLOOKUP($A$2,Tableau4[],2),'Résultats en liste'!$C:$C,$A106,'Résultats en liste'!$D:$D,J$4)</f>
        <v>0</v>
      </c>
      <c r="K106" s="5">
        <f>COUNTIFS('Résultats en liste'!$B:$B,VLOOKUP($A$2,Tableau4[],2),'Résultats en liste'!$C:$C,$A106,'Résultats en liste'!$D:$D,K$4)</f>
        <v>0</v>
      </c>
      <c r="L106" s="5">
        <f>COUNTIFS('Résultats en liste'!$B:$B,VLOOKUP($A$2,Tableau4[],2),'Résultats en liste'!$C:$C,$A106,'Résultats en liste'!$D:$D,L$4)</f>
        <v>0</v>
      </c>
      <c r="M106" s="5">
        <f>COUNTIFS('Résultats en liste'!$B:$B,VLOOKUP($A$2,Tableau4[],2),'Résultats en liste'!$C:$C,$A106,'Résultats en liste'!$D:$D,M$4)</f>
        <v>0</v>
      </c>
      <c r="N106" s="5">
        <f>COUNTIFS('Résultats en liste'!$B:$B,VLOOKUP($A$2,Tableau4[],2),'Résultats en liste'!$C:$C,$A106,'Résultats en liste'!$D:$D,N$4)</f>
        <v>0</v>
      </c>
      <c r="O106" s="5">
        <f>COUNTIFS('Résultats en liste'!$B:$B,VLOOKUP($A$2,Tableau4[],2),'Résultats en liste'!$C:$C,$A106,'Résultats en liste'!$D:$D,O$4)</f>
        <v>0</v>
      </c>
      <c r="P106" s="5">
        <f>COUNTIFS('Résultats en liste'!$B:$B,VLOOKUP($A$2,Tableau4[],2),'Résultats en liste'!$C:$C,$A106,'Résultats en liste'!$D:$D,P$4)</f>
        <v>0</v>
      </c>
      <c r="Q106" s="5">
        <f>COUNTIFS('Résultats en liste'!$B:$B,VLOOKUP($A$2,Tableau4[],2),'Résultats en liste'!$C:$C,$A106,'Résultats en liste'!$D:$D,Q$4)</f>
        <v>0</v>
      </c>
      <c r="R106" s="5">
        <f>COUNTIFS('Résultats en liste'!$B:$B,VLOOKUP($A$2,Tableau4[],2),'Résultats en liste'!$C:$C,$A106,'Résultats en liste'!$D:$D,R$4)</f>
        <v>0</v>
      </c>
      <c r="S106" s="5">
        <f>COUNTIFS('Résultats en liste'!$B:$B,VLOOKUP($A$2,Tableau4[],2),'Résultats en liste'!$C:$C,$A106,'Résultats en liste'!$D:$D,S$4)</f>
        <v>0</v>
      </c>
      <c r="T106" s="5">
        <f>COUNTIFS('Résultats en liste'!$B:$B,VLOOKUP($A$2,Tableau4[],2),'Résultats en liste'!$C:$C,$A106,'Résultats en liste'!$D:$D,T$4)</f>
        <v>0</v>
      </c>
      <c r="U106" s="5">
        <f>COUNTIFS('Résultats en liste'!$B:$B,VLOOKUP($A$2,Tableau4[],2),'Résultats en liste'!$C:$C,$A106,'Résultats en liste'!$D:$D,U$4)</f>
        <v>0</v>
      </c>
      <c r="V106" s="5">
        <f>COUNTIFS('Résultats en liste'!$B:$B,VLOOKUP($A$2,Tableau4[],2),'Résultats en liste'!$C:$C,$A106,'Résultats en liste'!$D:$D,V$4)</f>
        <v>0</v>
      </c>
      <c r="W106" s="5">
        <f>COUNTIFS('Résultats en liste'!$B:$B,VLOOKUP($A$2,Tableau4[],2),'Résultats en liste'!$C:$C,$A106,'Résultats en liste'!$D:$D,W$4)</f>
        <v>0</v>
      </c>
      <c r="X106" s="5">
        <f>COUNTIFS('Résultats en liste'!$B:$B,VLOOKUP($A$2,Tableau4[],2),'Résultats en liste'!$C:$C,$A106,'Résultats en liste'!$D:$D,X$4)</f>
        <v>0</v>
      </c>
      <c r="Y106" s="5">
        <f t="shared" si="17"/>
        <v>0</v>
      </c>
      <c r="Z106" s="5">
        <f t="shared" si="18"/>
        <v>0</v>
      </c>
      <c r="AA106" s="5">
        <f t="shared" si="19"/>
        <v>0</v>
      </c>
      <c r="AB106" s="5">
        <f>COUNTIFS('Résultats en liste'!$B:$B,VLOOKUP($A$2,Tableau4[],2),'Résultats en liste'!C:C,A106,'Résultats en liste'!G:G,1)</f>
        <v>0</v>
      </c>
      <c r="AC106" s="5">
        <f>COUNTIFS('Résultats en liste'!$B:$B,VLOOKUP($A$2,Tableau4[],2),'Résultats en liste'!C:C,A106,'Résultats en liste'!H:H,1)</f>
        <v>0</v>
      </c>
      <c r="AD106" s="5">
        <f t="shared" si="20"/>
        <v>0</v>
      </c>
      <c r="AE106" s="9" t="str">
        <f t="shared" si="21"/>
        <v/>
      </c>
      <c r="AF106" s="5" t="str">
        <f t="array" ref="AF106">IFERROR(MATCH(1,(B106:V106)/(B106:V106),0),"")</f>
        <v/>
      </c>
      <c r="AG106" s="8" t="str">
        <f>IF(AE106="","",IF($A$2="Tous les circuits",INDEX('Résultats en liste'!B:B,MATCH(A106&amp;"_"&amp;AF106,'Résultats en liste'!E:E,0)),$A$2))</f>
        <v/>
      </c>
      <c r="AH106" s="10" t="str">
        <f>IF(AE106="","",INDEX('Résultats en liste'!A:A,MATCH(A106&amp;"_"&amp;AF106&amp;"_"&amp;AG106,'Résultats en liste'!F:F,0)))</f>
        <v/>
      </c>
      <c r="AI106" s="18">
        <f t="shared" ca="1" si="22"/>
        <v>37.000010600000003</v>
      </c>
      <c r="AJ106" s="18">
        <f t="shared" ca="1" si="23"/>
        <v>113</v>
      </c>
      <c r="AK106" s="18">
        <f t="shared" ca="1" si="24"/>
        <v>8.0000105999999995</v>
      </c>
      <c r="AL106" s="18">
        <f t="shared" ca="1" si="25"/>
        <v>103</v>
      </c>
      <c r="AM106" s="18">
        <f t="shared" ca="1" si="26"/>
        <v>15.0000106</v>
      </c>
      <c r="AN106" s="18">
        <f t="shared" ca="1" si="27"/>
        <v>105</v>
      </c>
      <c r="AO106" s="18">
        <f t="shared" ca="1" si="28"/>
        <v>13.0000106</v>
      </c>
      <c r="AP106" s="18">
        <f t="shared" ca="1" si="29"/>
        <v>106</v>
      </c>
      <c r="AQ106" s="18">
        <f t="shared" ca="1" si="30"/>
        <v>11.0000106</v>
      </c>
      <c r="AR106" s="18">
        <f t="shared" ca="1" si="31"/>
        <v>103</v>
      </c>
      <c r="AS106" s="18">
        <f t="shared" ca="1" si="32"/>
        <v>152.0000106</v>
      </c>
      <c r="AT106" s="18">
        <f t="shared" ca="1" si="33"/>
        <v>112</v>
      </c>
    </row>
    <row r="107" spans="1:46" x14ac:dyDescent="0.25">
      <c r="A107" s="7" t="s">
        <v>58</v>
      </c>
      <c r="B107" s="5">
        <f>COUNTIFS('Résultats en liste'!$B:$B,VLOOKUP($A$2,Tableau4[],2),'Résultats en liste'!$C:$C,$A107,'Résultats en liste'!$D:$D,B$4)</f>
        <v>0</v>
      </c>
      <c r="C107" s="5">
        <f>COUNTIFS('Résultats en liste'!$B:$B,VLOOKUP($A$2,Tableau4[],2),'Résultats en liste'!$C:$C,$A107,'Résultats en liste'!$D:$D,C$4)</f>
        <v>0</v>
      </c>
      <c r="D107" s="5">
        <f>COUNTIFS('Résultats en liste'!$B:$B,VLOOKUP($A$2,Tableau4[],2),'Résultats en liste'!$C:$C,$A107,'Résultats en liste'!$D:$D,D$4)</f>
        <v>0</v>
      </c>
      <c r="E107" s="5">
        <f>COUNTIFS('Résultats en liste'!$B:$B,VLOOKUP($A$2,Tableau4[],2),'Résultats en liste'!$C:$C,$A107,'Résultats en liste'!$D:$D,E$4)</f>
        <v>0</v>
      </c>
      <c r="F107" s="5">
        <f>COUNTIFS('Résultats en liste'!$B:$B,VLOOKUP($A$2,Tableau4[],2),'Résultats en liste'!$C:$C,$A107,'Résultats en liste'!$D:$D,F$4)</f>
        <v>0</v>
      </c>
      <c r="G107" s="5">
        <f>COUNTIFS('Résultats en liste'!$B:$B,VLOOKUP($A$2,Tableau4[],2),'Résultats en liste'!$C:$C,$A107,'Résultats en liste'!$D:$D,G$4)</f>
        <v>0</v>
      </c>
      <c r="H107" s="5">
        <f>COUNTIFS('Résultats en liste'!$B:$B,VLOOKUP($A$2,Tableau4[],2),'Résultats en liste'!$C:$C,$A107,'Résultats en liste'!$D:$D,H$4)</f>
        <v>0</v>
      </c>
      <c r="I107" s="5">
        <f>COUNTIFS('Résultats en liste'!$B:$B,VLOOKUP($A$2,Tableau4[],2),'Résultats en liste'!$C:$C,$A107,'Résultats en liste'!$D:$D,I$4)</f>
        <v>0</v>
      </c>
      <c r="J107" s="5">
        <f>COUNTIFS('Résultats en liste'!$B:$B,VLOOKUP($A$2,Tableau4[],2),'Résultats en liste'!$C:$C,$A107,'Résultats en liste'!$D:$D,J$4)</f>
        <v>0</v>
      </c>
      <c r="K107" s="5">
        <f>COUNTIFS('Résultats en liste'!$B:$B,VLOOKUP($A$2,Tableau4[],2),'Résultats en liste'!$C:$C,$A107,'Résultats en liste'!$D:$D,K$4)</f>
        <v>0</v>
      </c>
      <c r="L107" s="5">
        <f>COUNTIFS('Résultats en liste'!$B:$B,VLOOKUP($A$2,Tableau4[],2),'Résultats en liste'!$C:$C,$A107,'Résultats en liste'!$D:$D,L$4)</f>
        <v>0</v>
      </c>
      <c r="M107" s="5">
        <f>COUNTIFS('Résultats en liste'!$B:$B,VLOOKUP($A$2,Tableau4[],2),'Résultats en liste'!$C:$C,$A107,'Résultats en liste'!$D:$D,M$4)</f>
        <v>0</v>
      </c>
      <c r="N107" s="5">
        <f>COUNTIFS('Résultats en liste'!$B:$B,VLOOKUP($A$2,Tableau4[],2),'Résultats en liste'!$C:$C,$A107,'Résultats en liste'!$D:$D,N$4)</f>
        <v>0</v>
      </c>
      <c r="O107" s="5">
        <f>COUNTIFS('Résultats en liste'!$B:$B,VLOOKUP($A$2,Tableau4[],2),'Résultats en liste'!$C:$C,$A107,'Résultats en liste'!$D:$D,O$4)</f>
        <v>0</v>
      </c>
      <c r="P107" s="5">
        <f>COUNTIFS('Résultats en liste'!$B:$B,VLOOKUP($A$2,Tableau4[],2),'Résultats en liste'!$C:$C,$A107,'Résultats en liste'!$D:$D,P$4)</f>
        <v>0</v>
      </c>
      <c r="Q107" s="5">
        <f>COUNTIFS('Résultats en liste'!$B:$B,VLOOKUP($A$2,Tableau4[],2),'Résultats en liste'!$C:$C,$A107,'Résultats en liste'!$D:$D,Q$4)</f>
        <v>0</v>
      </c>
      <c r="R107" s="5">
        <f>COUNTIFS('Résultats en liste'!$B:$B,VLOOKUP($A$2,Tableau4[],2),'Résultats en liste'!$C:$C,$A107,'Résultats en liste'!$D:$D,R$4)</f>
        <v>0</v>
      </c>
      <c r="S107" s="5">
        <f>COUNTIFS('Résultats en liste'!$B:$B,VLOOKUP($A$2,Tableau4[],2),'Résultats en liste'!$C:$C,$A107,'Résultats en liste'!$D:$D,S$4)</f>
        <v>0</v>
      </c>
      <c r="T107" s="5">
        <f>COUNTIFS('Résultats en liste'!$B:$B,VLOOKUP($A$2,Tableau4[],2),'Résultats en liste'!$C:$C,$A107,'Résultats en liste'!$D:$D,T$4)</f>
        <v>0</v>
      </c>
      <c r="U107" s="5">
        <f>COUNTIFS('Résultats en liste'!$B:$B,VLOOKUP($A$2,Tableau4[],2),'Résultats en liste'!$C:$C,$A107,'Résultats en liste'!$D:$D,U$4)</f>
        <v>0</v>
      </c>
      <c r="V107" s="5">
        <f>COUNTIFS('Résultats en liste'!$B:$B,VLOOKUP($A$2,Tableau4[],2),'Résultats en liste'!$C:$C,$A107,'Résultats en liste'!$D:$D,V$4)</f>
        <v>0</v>
      </c>
      <c r="W107" s="5">
        <f>COUNTIFS('Résultats en liste'!$B:$B,VLOOKUP($A$2,Tableau4[],2),'Résultats en liste'!$C:$C,$A107,'Résultats en liste'!$D:$D,W$4)</f>
        <v>0</v>
      </c>
      <c r="X107" s="5">
        <f>COUNTIFS('Résultats en liste'!$B:$B,VLOOKUP($A$2,Tableau4[],2),'Résultats en liste'!$C:$C,$A107,'Résultats en liste'!$D:$D,X$4)</f>
        <v>0</v>
      </c>
      <c r="Y107" s="5">
        <f t="shared" si="17"/>
        <v>0</v>
      </c>
      <c r="Z107" s="5">
        <f t="shared" si="18"/>
        <v>0</v>
      </c>
      <c r="AA107" s="5">
        <f t="shared" si="19"/>
        <v>0</v>
      </c>
      <c r="AB107" s="5">
        <f>COUNTIFS('Résultats en liste'!$B:$B,VLOOKUP($A$2,Tableau4[],2),'Résultats en liste'!C:C,A107,'Résultats en liste'!G:G,1)</f>
        <v>0</v>
      </c>
      <c r="AC107" s="5">
        <f>COUNTIFS('Résultats en liste'!$B:$B,VLOOKUP($A$2,Tableau4[],2),'Résultats en liste'!C:C,A107,'Résultats en liste'!H:H,1)</f>
        <v>0</v>
      </c>
      <c r="AD107" s="5">
        <f t="shared" si="20"/>
        <v>0</v>
      </c>
      <c r="AE107" s="9" t="str">
        <f t="shared" si="21"/>
        <v/>
      </c>
      <c r="AF107" s="5" t="str">
        <f t="array" ref="AF107">IFERROR(MATCH(1,(B107:V107)/(B107:V107),0),"")</f>
        <v/>
      </c>
      <c r="AG107" s="8" t="str">
        <f>IF(AE107="","",IF($A$2="Tous les circuits",INDEX('Résultats en liste'!B:B,MATCH(A107&amp;"_"&amp;AF107,'Résultats en liste'!E:E,0)),$A$2))</f>
        <v/>
      </c>
      <c r="AH107" s="10" t="str">
        <f>IF(AE107="","",INDEX('Résultats en liste'!A:A,MATCH(A107&amp;"_"&amp;AF107&amp;"_"&amp;AG107,'Résultats en liste'!F:F,0)))</f>
        <v/>
      </c>
      <c r="AI107" s="18">
        <f t="shared" ca="1" si="22"/>
        <v>37.000010699999997</v>
      </c>
      <c r="AJ107" s="18">
        <f t="shared" ca="1" si="23"/>
        <v>114</v>
      </c>
      <c r="AK107" s="18">
        <f t="shared" ca="1" si="24"/>
        <v>8.0000107000000007</v>
      </c>
      <c r="AL107" s="18">
        <f t="shared" ca="1" si="25"/>
        <v>104</v>
      </c>
      <c r="AM107" s="18">
        <f t="shared" ca="1" si="26"/>
        <v>15.000010700000001</v>
      </c>
      <c r="AN107" s="18">
        <f t="shared" ca="1" si="27"/>
        <v>106</v>
      </c>
      <c r="AO107" s="18">
        <f t="shared" ca="1" si="28"/>
        <v>13.000010700000001</v>
      </c>
      <c r="AP107" s="18">
        <f t="shared" ca="1" si="29"/>
        <v>107</v>
      </c>
      <c r="AQ107" s="18">
        <f t="shared" ca="1" si="30"/>
        <v>11.000010700000001</v>
      </c>
      <c r="AR107" s="18">
        <f t="shared" ca="1" si="31"/>
        <v>104</v>
      </c>
      <c r="AS107" s="18">
        <f t="shared" ca="1" si="32"/>
        <v>152.00001069999999</v>
      </c>
      <c r="AT107" s="18">
        <f t="shared" ca="1" si="33"/>
        <v>113</v>
      </c>
    </row>
    <row r="108" spans="1:46" x14ac:dyDescent="0.25">
      <c r="A108" s="7" t="s">
        <v>28</v>
      </c>
      <c r="B108" s="5">
        <f>COUNTIFS('Résultats en liste'!$B:$B,VLOOKUP($A$2,Tableau4[],2),'Résultats en liste'!$C:$C,$A108,'Résultats en liste'!$D:$D,B$4)</f>
        <v>0</v>
      </c>
      <c r="C108" s="5">
        <f>COUNTIFS('Résultats en liste'!$B:$B,VLOOKUP($A$2,Tableau4[],2),'Résultats en liste'!$C:$C,$A108,'Résultats en liste'!$D:$D,C$4)</f>
        <v>0</v>
      </c>
      <c r="D108" s="5">
        <f>COUNTIFS('Résultats en liste'!$B:$B,VLOOKUP($A$2,Tableau4[],2),'Résultats en liste'!$C:$C,$A108,'Résultats en liste'!$D:$D,D$4)</f>
        <v>0</v>
      </c>
      <c r="E108" s="5">
        <f>COUNTIFS('Résultats en liste'!$B:$B,VLOOKUP($A$2,Tableau4[],2),'Résultats en liste'!$C:$C,$A108,'Résultats en liste'!$D:$D,E$4)</f>
        <v>0</v>
      </c>
      <c r="F108" s="5">
        <f>COUNTIFS('Résultats en liste'!$B:$B,VLOOKUP($A$2,Tableau4[],2),'Résultats en liste'!$C:$C,$A108,'Résultats en liste'!$D:$D,F$4)</f>
        <v>0</v>
      </c>
      <c r="G108" s="5">
        <f>COUNTIFS('Résultats en liste'!$B:$B,VLOOKUP($A$2,Tableau4[],2),'Résultats en liste'!$C:$C,$A108,'Résultats en liste'!$D:$D,G$4)</f>
        <v>0</v>
      </c>
      <c r="H108" s="5">
        <f>COUNTIFS('Résultats en liste'!$B:$B,VLOOKUP($A$2,Tableau4[],2),'Résultats en liste'!$C:$C,$A108,'Résultats en liste'!$D:$D,H$4)</f>
        <v>0</v>
      </c>
      <c r="I108" s="5">
        <f>COUNTIFS('Résultats en liste'!$B:$B,VLOOKUP($A$2,Tableau4[],2),'Résultats en liste'!$C:$C,$A108,'Résultats en liste'!$D:$D,I$4)</f>
        <v>0</v>
      </c>
      <c r="J108" s="5">
        <f>COUNTIFS('Résultats en liste'!$B:$B,VLOOKUP($A$2,Tableau4[],2),'Résultats en liste'!$C:$C,$A108,'Résultats en liste'!$D:$D,J$4)</f>
        <v>0</v>
      </c>
      <c r="K108" s="5">
        <f>COUNTIFS('Résultats en liste'!$B:$B,VLOOKUP($A$2,Tableau4[],2),'Résultats en liste'!$C:$C,$A108,'Résultats en liste'!$D:$D,K$4)</f>
        <v>0</v>
      </c>
      <c r="L108" s="5">
        <f>COUNTIFS('Résultats en liste'!$B:$B,VLOOKUP($A$2,Tableau4[],2),'Résultats en liste'!$C:$C,$A108,'Résultats en liste'!$D:$D,L$4)</f>
        <v>0</v>
      </c>
      <c r="M108" s="5">
        <f>COUNTIFS('Résultats en liste'!$B:$B,VLOOKUP($A$2,Tableau4[],2),'Résultats en liste'!$C:$C,$A108,'Résultats en liste'!$D:$D,M$4)</f>
        <v>0</v>
      </c>
      <c r="N108" s="5">
        <f>COUNTIFS('Résultats en liste'!$B:$B,VLOOKUP($A$2,Tableau4[],2),'Résultats en liste'!$C:$C,$A108,'Résultats en liste'!$D:$D,N$4)</f>
        <v>0</v>
      </c>
      <c r="O108" s="5">
        <f>COUNTIFS('Résultats en liste'!$B:$B,VLOOKUP($A$2,Tableau4[],2),'Résultats en liste'!$C:$C,$A108,'Résultats en liste'!$D:$D,O$4)</f>
        <v>0</v>
      </c>
      <c r="P108" s="5">
        <f>COUNTIFS('Résultats en liste'!$B:$B,VLOOKUP($A$2,Tableau4[],2),'Résultats en liste'!$C:$C,$A108,'Résultats en liste'!$D:$D,P$4)</f>
        <v>0</v>
      </c>
      <c r="Q108" s="5">
        <f>COUNTIFS('Résultats en liste'!$B:$B,VLOOKUP($A$2,Tableau4[],2),'Résultats en liste'!$C:$C,$A108,'Résultats en liste'!$D:$D,Q$4)</f>
        <v>0</v>
      </c>
      <c r="R108" s="5">
        <f>COUNTIFS('Résultats en liste'!$B:$B,VLOOKUP($A$2,Tableau4[],2),'Résultats en liste'!$C:$C,$A108,'Résultats en liste'!$D:$D,R$4)</f>
        <v>0</v>
      </c>
      <c r="S108" s="5">
        <f>COUNTIFS('Résultats en liste'!$B:$B,VLOOKUP($A$2,Tableau4[],2),'Résultats en liste'!$C:$C,$A108,'Résultats en liste'!$D:$D,S$4)</f>
        <v>1</v>
      </c>
      <c r="T108" s="5">
        <f>COUNTIFS('Résultats en liste'!$B:$B,VLOOKUP($A$2,Tableau4[],2),'Résultats en liste'!$C:$C,$A108,'Résultats en liste'!$D:$D,T$4)</f>
        <v>0</v>
      </c>
      <c r="U108" s="5">
        <f>COUNTIFS('Résultats en liste'!$B:$B,VLOOKUP($A$2,Tableau4[],2),'Résultats en liste'!$C:$C,$A108,'Résultats en liste'!$D:$D,U$4)</f>
        <v>0</v>
      </c>
      <c r="V108" s="5">
        <f>COUNTIFS('Résultats en liste'!$B:$B,VLOOKUP($A$2,Tableau4[],2),'Résultats en liste'!$C:$C,$A108,'Résultats en liste'!$D:$D,V$4)</f>
        <v>0</v>
      </c>
      <c r="W108" s="5">
        <f>COUNTIFS('Résultats en liste'!$B:$B,VLOOKUP($A$2,Tableau4[],2),'Résultats en liste'!$C:$C,$A108,'Résultats en liste'!$D:$D,W$4)</f>
        <v>0</v>
      </c>
      <c r="X108" s="5">
        <f>COUNTIFS('Résultats en liste'!$B:$B,VLOOKUP($A$2,Tableau4[],2),'Résultats en liste'!$C:$C,$A108,'Résultats en liste'!$D:$D,X$4)</f>
        <v>0</v>
      </c>
      <c r="Y108" s="5">
        <f t="shared" si="17"/>
        <v>1</v>
      </c>
      <c r="Z108" s="5">
        <f t="shared" si="18"/>
        <v>0</v>
      </c>
      <c r="AA108" s="5">
        <f t="shared" si="19"/>
        <v>0</v>
      </c>
      <c r="AB108" s="5">
        <f>COUNTIFS('Résultats en liste'!$B:$B,VLOOKUP($A$2,Tableau4[],2),'Résultats en liste'!C:C,A108,'Résultats en liste'!G:G,1)</f>
        <v>0</v>
      </c>
      <c r="AC108" s="5">
        <f>COUNTIFS('Résultats en liste'!$B:$B,VLOOKUP($A$2,Tableau4[],2),'Résultats en liste'!C:C,A108,'Résultats en liste'!H:H,1)</f>
        <v>0</v>
      </c>
      <c r="AD108" s="5">
        <f t="shared" si="20"/>
        <v>0</v>
      </c>
      <c r="AE108" s="9">
        <f t="shared" si="21"/>
        <v>18</v>
      </c>
      <c r="AF108" s="5">
        <f t="array" ref="AF108">IFERROR(MATCH(1,(B108:V108)/(B108:V108),0),"")</f>
        <v>18</v>
      </c>
      <c r="AG108" s="8" t="str">
        <f>IF(AE108="","",IF($A$2="Tous les circuits",INDEX('Résultats en liste'!B:B,MATCH(A108&amp;"_"&amp;AF108,'Résultats en liste'!E:E,0)),$A$2))</f>
        <v>Motegi</v>
      </c>
      <c r="AH108" s="10">
        <f>IF(AE108="","",INDEX('Résultats en liste'!A:A,MATCH(A108&amp;"_"&amp;AF108&amp;"_"&amp;AG108,'Résultats en liste'!F:F,0)))</f>
        <v>43331</v>
      </c>
      <c r="AI108" s="18">
        <f t="shared" ca="1" si="22"/>
        <v>33.000010799999998</v>
      </c>
      <c r="AJ108" s="18">
        <f t="shared" ca="1" si="23"/>
        <v>34</v>
      </c>
      <c r="AK108" s="18">
        <f t="shared" ca="1" si="24"/>
        <v>8.0000108000000001</v>
      </c>
      <c r="AL108" s="18">
        <f t="shared" ca="1" si="25"/>
        <v>105</v>
      </c>
      <c r="AM108" s="18">
        <f t="shared" ca="1" si="26"/>
        <v>15.0000108</v>
      </c>
      <c r="AN108" s="18">
        <f t="shared" ca="1" si="27"/>
        <v>107</v>
      </c>
      <c r="AO108" s="18">
        <f t="shared" ca="1" si="28"/>
        <v>13.0000108</v>
      </c>
      <c r="AP108" s="18">
        <f t="shared" ca="1" si="29"/>
        <v>108</v>
      </c>
      <c r="AQ108" s="18">
        <f t="shared" ca="1" si="30"/>
        <v>11.0000108</v>
      </c>
      <c r="AR108" s="18">
        <f t="shared" ca="1" si="31"/>
        <v>105</v>
      </c>
      <c r="AS108" s="18">
        <f t="shared" ca="1" si="32"/>
        <v>35.000010799999998</v>
      </c>
      <c r="AT108" s="18">
        <f t="shared" ca="1" si="33"/>
        <v>35</v>
      </c>
    </row>
    <row r="109" spans="1:46" x14ac:dyDescent="0.25">
      <c r="A109" s="7" t="s">
        <v>78</v>
      </c>
      <c r="B109" s="5">
        <f>COUNTIFS('Résultats en liste'!$B:$B,VLOOKUP($A$2,Tableau4[],2),'Résultats en liste'!$C:$C,$A109,'Résultats en liste'!$D:$D,B$4)</f>
        <v>0</v>
      </c>
      <c r="C109" s="5">
        <f>COUNTIFS('Résultats en liste'!$B:$B,VLOOKUP($A$2,Tableau4[],2),'Résultats en liste'!$C:$C,$A109,'Résultats en liste'!$D:$D,C$4)</f>
        <v>0</v>
      </c>
      <c r="D109" s="5">
        <f>COUNTIFS('Résultats en liste'!$B:$B,VLOOKUP($A$2,Tableau4[],2),'Résultats en liste'!$C:$C,$A109,'Résultats en liste'!$D:$D,D$4)</f>
        <v>0</v>
      </c>
      <c r="E109" s="5">
        <f>COUNTIFS('Résultats en liste'!$B:$B,VLOOKUP($A$2,Tableau4[],2),'Résultats en liste'!$C:$C,$A109,'Résultats en liste'!$D:$D,E$4)</f>
        <v>0</v>
      </c>
      <c r="F109" s="5">
        <f>COUNTIFS('Résultats en liste'!$B:$B,VLOOKUP($A$2,Tableau4[],2),'Résultats en liste'!$C:$C,$A109,'Résultats en liste'!$D:$D,F$4)</f>
        <v>0</v>
      </c>
      <c r="G109" s="5">
        <f>COUNTIFS('Résultats en liste'!$B:$B,VLOOKUP($A$2,Tableau4[],2),'Résultats en liste'!$C:$C,$A109,'Résultats en liste'!$D:$D,G$4)</f>
        <v>0</v>
      </c>
      <c r="H109" s="5">
        <f>COUNTIFS('Résultats en liste'!$B:$B,VLOOKUP($A$2,Tableau4[],2),'Résultats en liste'!$C:$C,$A109,'Résultats en liste'!$D:$D,H$4)</f>
        <v>0</v>
      </c>
      <c r="I109" s="5">
        <f>COUNTIFS('Résultats en liste'!$B:$B,VLOOKUP($A$2,Tableau4[],2),'Résultats en liste'!$C:$C,$A109,'Résultats en liste'!$D:$D,I$4)</f>
        <v>0</v>
      </c>
      <c r="J109" s="5">
        <f>COUNTIFS('Résultats en liste'!$B:$B,VLOOKUP($A$2,Tableau4[],2),'Résultats en liste'!$C:$C,$A109,'Résultats en liste'!$D:$D,J$4)</f>
        <v>0</v>
      </c>
      <c r="K109" s="5">
        <f>COUNTIFS('Résultats en liste'!$B:$B,VLOOKUP($A$2,Tableau4[],2),'Résultats en liste'!$C:$C,$A109,'Résultats en liste'!$D:$D,K$4)</f>
        <v>0</v>
      </c>
      <c r="L109" s="5">
        <f>COUNTIFS('Résultats en liste'!$B:$B,VLOOKUP($A$2,Tableau4[],2),'Résultats en liste'!$C:$C,$A109,'Résultats en liste'!$D:$D,L$4)</f>
        <v>0</v>
      </c>
      <c r="M109" s="5">
        <f>COUNTIFS('Résultats en liste'!$B:$B,VLOOKUP($A$2,Tableau4[],2),'Résultats en liste'!$C:$C,$A109,'Résultats en liste'!$D:$D,M$4)</f>
        <v>0</v>
      </c>
      <c r="N109" s="5">
        <f>COUNTIFS('Résultats en liste'!$B:$B,VLOOKUP($A$2,Tableau4[],2),'Résultats en liste'!$C:$C,$A109,'Résultats en liste'!$D:$D,N$4)</f>
        <v>0</v>
      </c>
      <c r="O109" s="5">
        <f>COUNTIFS('Résultats en liste'!$B:$B,VLOOKUP($A$2,Tableau4[],2),'Résultats en liste'!$C:$C,$A109,'Résultats en liste'!$D:$D,O$4)</f>
        <v>0</v>
      </c>
      <c r="P109" s="5">
        <f>COUNTIFS('Résultats en liste'!$B:$B,VLOOKUP($A$2,Tableau4[],2),'Résultats en liste'!$C:$C,$A109,'Résultats en liste'!$D:$D,P$4)</f>
        <v>0</v>
      </c>
      <c r="Q109" s="5">
        <f>COUNTIFS('Résultats en liste'!$B:$B,VLOOKUP($A$2,Tableau4[],2),'Résultats en liste'!$C:$C,$A109,'Résultats en liste'!$D:$D,Q$4)</f>
        <v>0</v>
      </c>
      <c r="R109" s="5">
        <f>COUNTIFS('Résultats en liste'!$B:$B,VLOOKUP($A$2,Tableau4[],2),'Résultats en liste'!$C:$C,$A109,'Résultats en liste'!$D:$D,R$4)</f>
        <v>0</v>
      </c>
      <c r="S109" s="5">
        <f>COUNTIFS('Résultats en liste'!$B:$B,VLOOKUP($A$2,Tableau4[],2),'Résultats en liste'!$C:$C,$A109,'Résultats en liste'!$D:$D,S$4)</f>
        <v>0</v>
      </c>
      <c r="T109" s="5">
        <f>COUNTIFS('Résultats en liste'!$B:$B,VLOOKUP($A$2,Tableau4[],2),'Résultats en liste'!$C:$C,$A109,'Résultats en liste'!$D:$D,T$4)</f>
        <v>0</v>
      </c>
      <c r="U109" s="5">
        <f>COUNTIFS('Résultats en liste'!$B:$B,VLOOKUP($A$2,Tableau4[],2),'Résultats en liste'!$C:$C,$A109,'Résultats en liste'!$D:$D,U$4)</f>
        <v>0</v>
      </c>
      <c r="V109" s="5">
        <f>COUNTIFS('Résultats en liste'!$B:$B,VLOOKUP($A$2,Tableau4[],2),'Résultats en liste'!$C:$C,$A109,'Résultats en liste'!$D:$D,V$4)</f>
        <v>0</v>
      </c>
      <c r="W109" s="5">
        <f>COUNTIFS('Résultats en liste'!$B:$B,VLOOKUP($A$2,Tableau4[],2),'Résultats en liste'!$C:$C,$A109,'Résultats en liste'!$D:$D,W$4)</f>
        <v>0</v>
      </c>
      <c r="X109" s="5">
        <f>COUNTIFS('Résultats en liste'!$B:$B,VLOOKUP($A$2,Tableau4[],2),'Résultats en liste'!$C:$C,$A109,'Résultats en liste'!$D:$D,X$4)</f>
        <v>0</v>
      </c>
      <c r="Y109" s="5">
        <f t="shared" si="17"/>
        <v>0</v>
      </c>
      <c r="Z109" s="5">
        <f t="shared" si="18"/>
        <v>0</v>
      </c>
      <c r="AA109" s="5">
        <f t="shared" si="19"/>
        <v>0</v>
      </c>
      <c r="AB109" s="5">
        <f>COUNTIFS('Résultats en liste'!$B:$B,VLOOKUP($A$2,Tableau4[],2),'Résultats en liste'!C:C,A109,'Résultats en liste'!G:G,1)</f>
        <v>0</v>
      </c>
      <c r="AC109" s="5">
        <f>COUNTIFS('Résultats en liste'!$B:$B,VLOOKUP($A$2,Tableau4[],2),'Résultats en liste'!C:C,A109,'Résultats en liste'!H:H,1)</f>
        <v>0</v>
      </c>
      <c r="AD109" s="5">
        <f t="shared" si="20"/>
        <v>0</v>
      </c>
      <c r="AE109" s="9" t="str">
        <f t="shared" si="21"/>
        <v/>
      </c>
      <c r="AF109" s="5" t="str">
        <f t="array" ref="AF109">IFERROR(MATCH(1,(B109:V109)/(B109:V109),0),"")</f>
        <v/>
      </c>
      <c r="AG109" s="8" t="str">
        <f>IF(AE109="","",IF($A$2="Tous les circuits",INDEX('Résultats en liste'!B:B,MATCH(A109&amp;"_"&amp;AF109,'Résultats en liste'!E:E,0)),$A$2))</f>
        <v/>
      </c>
      <c r="AH109" s="10" t="str">
        <f>IF(AE109="","",INDEX('Résultats en liste'!A:A,MATCH(A109&amp;"_"&amp;AF109&amp;"_"&amp;AG109,'Résultats en liste'!F:F,0)))</f>
        <v/>
      </c>
      <c r="AI109" s="18">
        <f t="shared" ca="1" si="22"/>
        <v>37.000010899999999</v>
      </c>
      <c r="AJ109" s="18">
        <f t="shared" ca="1" si="23"/>
        <v>115</v>
      </c>
      <c r="AK109" s="18">
        <f t="shared" ca="1" si="24"/>
        <v>8.0000108999999995</v>
      </c>
      <c r="AL109" s="18">
        <f t="shared" ca="1" si="25"/>
        <v>106</v>
      </c>
      <c r="AM109" s="18">
        <f t="shared" ca="1" si="26"/>
        <v>15.000010899999999</v>
      </c>
      <c r="AN109" s="18">
        <f t="shared" ca="1" si="27"/>
        <v>108</v>
      </c>
      <c r="AO109" s="18">
        <f t="shared" ca="1" si="28"/>
        <v>13.000010899999999</v>
      </c>
      <c r="AP109" s="18">
        <f t="shared" ca="1" si="29"/>
        <v>109</v>
      </c>
      <c r="AQ109" s="18">
        <f t="shared" ca="1" si="30"/>
        <v>11.000010899999999</v>
      </c>
      <c r="AR109" s="18">
        <f t="shared" ca="1" si="31"/>
        <v>106</v>
      </c>
      <c r="AS109" s="18">
        <f t="shared" ca="1" si="32"/>
        <v>152.00001090000001</v>
      </c>
      <c r="AT109" s="18">
        <f t="shared" ca="1" si="33"/>
        <v>114</v>
      </c>
    </row>
    <row r="110" spans="1:46" x14ac:dyDescent="0.25">
      <c r="A110" s="7" t="s">
        <v>111</v>
      </c>
      <c r="B110" s="5">
        <f>COUNTIFS('Résultats en liste'!$B:$B,VLOOKUP($A$2,Tableau4[],2),'Résultats en liste'!$C:$C,$A110,'Résultats en liste'!$D:$D,B$4)</f>
        <v>0</v>
      </c>
      <c r="C110" s="5">
        <f>COUNTIFS('Résultats en liste'!$B:$B,VLOOKUP($A$2,Tableau4[],2),'Résultats en liste'!$C:$C,$A110,'Résultats en liste'!$D:$D,C$4)</f>
        <v>0</v>
      </c>
      <c r="D110" s="5">
        <f>COUNTIFS('Résultats en liste'!$B:$B,VLOOKUP($A$2,Tableau4[],2),'Résultats en liste'!$C:$C,$A110,'Résultats en liste'!$D:$D,D$4)</f>
        <v>0</v>
      </c>
      <c r="E110" s="5">
        <f>COUNTIFS('Résultats en liste'!$B:$B,VLOOKUP($A$2,Tableau4[],2),'Résultats en liste'!$C:$C,$A110,'Résultats en liste'!$D:$D,E$4)</f>
        <v>0</v>
      </c>
      <c r="F110" s="5">
        <f>COUNTIFS('Résultats en liste'!$B:$B,VLOOKUP($A$2,Tableau4[],2),'Résultats en liste'!$C:$C,$A110,'Résultats en liste'!$D:$D,F$4)</f>
        <v>0</v>
      </c>
      <c r="G110" s="5">
        <f>COUNTIFS('Résultats en liste'!$B:$B,VLOOKUP($A$2,Tableau4[],2),'Résultats en liste'!$C:$C,$A110,'Résultats en liste'!$D:$D,G$4)</f>
        <v>0</v>
      </c>
      <c r="H110" s="5">
        <f>COUNTIFS('Résultats en liste'!$B:$B,VLOOKUP($A$2,Tableau4[],2),'Résultats en liste'!$C:$C,$A110,'Résultats en liste'!$D:$D,H$4)</f>
        <v>0</v>
      </c>
      <c r="I110" s="5">
        <f>COUNTIFS('Résultats en liste'!$B:$B,VLOOKUP($A$2,Tableau4[],2),'Résultats en liste'!$C:$C,$A110,'Résultats en liste'!$D:$D,I$4)</f>
        <v>0</v>
      </c>
      <c r="J110" s="5">
        <f>COUNTIFS('Résultats en liste'!$B:$B,VLOOKUP($A$2,Tableau4[],2),'Résultats en liste'!$C:$C,$A110,'Résultats en liste'!$D:$D,J$4)</f>
        <v>0</v>
      </c>
      <c r="K110" s="5">
        <f>COUNTIFS('Résultats en liste'!$B:$B,VLOOKUP($A$2,Tableau4[],2),'Résultats en liste'!$C:$C,$A110,'Résultats en liste'!$D:$D,K$4)</f>
        <v>0</v>
      </c>
      <c r="L110" s="5">
        <f>COUNTIFS('Résultats en liste'!$B:$B,VLOOKUP($A$2,Tableau4[],2),'Résultats en liste'!$C:$C,$A110,'Résultats en liste'!$D:$D,L$4)</f>
        <v>0</v>
      </c>
      <c r="M110" s="5">
        <f>COUNTIFS('Résultats en liste'!$B:$B,VLOOKUP($A$2,Tableau4[],2),'Résultats en liste'!$C:$C,$A110,'Résultats en liste'!$D:$D,M$4)</f>
        <v>0</v>
      </c>
      <c r="N110" s="5">
        <f>COUNTIFS('Résultats en liste'!$B:$B,VLOOKUP($A$2,Tableau4[],2),'Résultats en liste'!$C:$C,$A110,'Résultats en liste'!$D:$D,N$4)</f>
        <v>0</v>
      </c>
      <c r="O110" s="5">
        <f>COUNTIFS('Résultats en liste'!$B:$B,VLOOKUP($A$2,Tableau4[],2),'Résultats en liste'!$C:$C,$A110,'Résultats en liste'!$D:$D,O$4)</f>
        <v>0</v>
      </c>
      <c r="P110" s="5">
        <f>COUNTIFS('Résultats en liste'!$B:$B,VLOOKUP($A$2,Tableau4[],2),'Résultats en liste'!$C:$C,$A110,'Résultats en liste'!$D:$D,P$4)</f>
        <v>0</v>
      </c>
      <c r="Q110" s="5">
        <f>COUNTIFS('Résultats en liste'!$B:$B,VLOOKUP($A$2,Tableau4[],2),'Résultats en liste'!$C:$C,$A110,'Résultats en liste'!$D:$D,Q$4)</f>
        <v>0</v>
      </c>
      <c r="R110" s="5">
        <f>COUNTIFS('Résultats en liste'!$B:$B,VLOOKUP($A$2,Tableau4[],2),'Résultats en liste'!$C:$C,$A110,'Résultats en liste'!$D:$D,R$4)</f>
        <v>0</v>
      </c>
      <c r="S110" s="5">
        <f>COUNTIFS('Résultats en liste'!$B:$B,VLOOKUP($A$2,Tableau4[],2),'Résultats en liste'!$C:$C,$A110,'Résultats en liste'!$D:$D,S$4)</f>
        <v>0</v>
      </c>
      <c r="T110" s="5">
        <f>COUNTIFS('Résultats en liste'!$B:$B,VLOOKUP($A$2,Tableau4[],2),'Résultats en liste'!$C:$C,$A110,'Résultats en liste'!$D:$D,T$4)</f>
        <v>0</v>
      </c>
      <c r="U110" s="5">
        <f>COUNTIFS('Résultats en liste'!$B:$B,VLOOKUP($A$2,Tableau4[],2),'Résultats en liste'!$C:$C,$A110,'Résultats en liste'!$D:$D,U$4)</f>
        <v>0</v>
      </c>
      <c r="V110" s="5">
        <f>COUNTIFS('Résultats en liste'!$B:$B,VLOOKUP($A$2,Tableau4[],2),'Résultats en liste'!$C:$C,$A110,'Résultats en liste'!$D:$D,V$4)</f>
        <v>0</v>
      </c>
      <c r="W110" s="5">
        <f>COUNTIFS('Résultats en liste'!$B:$B,VLOOKUP($A$2,Tableau4[],2),'Résultats en liste'!$C:$C,$A110,'Résultats en liste'!$D:$D,W$4)</f>
        <v>0</v>
      </c>
      <c r="X110" s="5">
        <f>COUNTIFS('Résultats en liste'!$B:$B,VLOOKUP($A$2,Tableau4[],2),'Résultats en liste'!$C:$C,$A110,'Résultats en liste'!$D:$D,X$4)</f>
        <v>0</v>
      </c>
      <c r="Y110" s="5">
        <f t="shared" si="17"/>
        <v>0</v>
      </c>
      <c r="Z110" s="5">
        <f t="shared" si="18"/>
        <v>0</v>
      </c>
      <c r="AA110" s="5">
        <f t="shared" si="19"/>
        <v>0</v>
      </c>
      <c r="AB110" s="5">
        <f>COUNTIFS('Résultats en liste'!$B:$B,VLOOKUP($A$2,Tableau4[],2),'Résultats en liste'!C:C,A110,'Résultats en liste'!G:G,1)</f>
        <v>0</v>
      </c>
      <c r="AC110" s="5">
        <f>COUNTIFS('Résultats en liste'!$B:$B,VLOOKUP($A$2,Tableau4[],2),'Résultats en liste'!C:C,A110,'Résultats en liste'!H:H,1)</f>
        <v>0</v>
      </c>
      <c r="AD110" s="5">
        <f t="shared" si="20"/>
        <v>0</v>
      </c>
      <c r="AE110" s="9" t="str">
        <f t="shared" si="21"/>
        <v/>
      </c>
      <c r="AF110" s="5" t="str">
        <f t="array" ref="AF110">IFERROR(MATCH(1,(B110:V110)/(B110:V110),0),"")</f>
        <v/>
      </c>
      <c r="AG110" s="8" t="str">
        <f>IF(AE110="","",IF($A$2="Tous les circuits",INDEX('Résultats en liste'!B:B,MATCH(A110&amp;"_"&amp;AF110,'Résultats en liste'!E:E,0)),$A$2))</f>
        <v/>
      </c>
      <c r="AH110" s="10" t="str">
        <f>IF(AE110="","",INDEX('Résultats en liste'!A:A,MATCH(A110&amp;"_"&amp;AF110&amp;"_"&amp;AG110,'Résultats en liste'!F:F,0)))</f>
        <v/>
      </c>
      <c r="AI110" s="18">
        <f t="shared" ca="1" si="22"/>
        <v>37.000011000000001</v>
      </c>
      <c r="AJ110" s="18">
        <f t="shared" ca="1" si="23"/>
        <v>116</v>
      </c>
      <c r="AK110" s="18">
        <f t="shared" ca="1" si="24"/>
        <v>8.0000110000000006</v>
      </c>
      <c r="AL110" s="18">
        <f t="shared" ca="1" si="25"/>
        <v>107</v>
      </c>
      <c r="AM110" s="18">
        <f t="shared" ca="1" si="26"/>
        <v>15.000011000000001</v>
      </c>
      <c r="AN110" s="18">
        <f t="shared" ca="1" si="27"/>
        <v>109</v>
      </c>
      <c r="AO110" s="18">
        <f t="shared" ca="1" si="28"/>
        <v>13.000011000000001</v>
      </c>
      <c r="AP110" s="18">
        <f t="shared" ca="1" si="29"/>
        <v>110</v>
      </c>
      <c r="AQ110" s="18">
        <f t="shared" ca="1" si="30"/>
        <v>11.000011000000001</v>
      </c>
      <c r="AR110" s="18">
        <f t="shared" ca="1" si="31"/>
        <v>107</v>
      </c>
      <c r="AS110" s="18">
        <f t="shared" ca="1" si="32"/>
        <v>152.000011</v>
      </c>
      <c r="AT110" s="18">
        <f t="shared" ca="1" si="33"/>
        <v>115</v>
      </c>
    </row>
    <row r="111" spans="1:46" x14ac:dyDescent="0.25">
      <c r="A111" s="7" t="s">
        <v>74</v>
      </c>
      <c r="B111" s="5">
        <f>COUNTIFS('Résultats en liste'!$B:$B,VLOOKUP($A$2,Tableau4[],2),'Résultats en liste'!$C:$C,$A111,'Résultats en liste'!$D:$D,B$4)</f>
        <v>0</v>
      </c>
      <c r="C111" s="5">
        <f>COUNTIFS('Résultats en liste'!$B:$B,VLOOKUP($A$2,Tableau4[],2),'Résultats en liste'!$C:$C,$A111,'Résultats en liste'!$D:$D,C$4)</f>
        <v>0</v>
      </c>
      <c r="D111" s="5">
        <f>COUNTIFS('Résultats en liste'!$B:$B,VLOOKUP($A$2,Tableau4[],2),'Résultats en liste'!$C:$C,$A111,'Résultats en liste'!$D:$D,D$4)</f>
        <v>0</v>
      </c>
      <c r="E111" s="5">
        <f>COUNTIFS('Résultats en liste'!$B:$B,VLOOKUP($A$2,Tableau4[],2),'Résultats en liste'!$C:$C,$A111,'Résultats en liste'!$D:$D,E$4)</f>
        <v>0</v>
      </c>
      <c r="F111" s="5">
        <f>COUNTIFS('Résultats en liste'!$B:$B,VLOOKUP($A$2,Tableau4[],2),'Résultats en liste'!$C:$C,$A111,'Résultats en liste'!$D:$D,F$4)</f>
        <v>0</v>
      </c>
      <c r="G111" s="5">
        <f>COUNTIFS('Résultats en liste'!$B:$B,VLOOKUP($A$2,Tableau4[],2),'Résultats en liste'!$C:$C,$A111,'Résultats en liste'!$D:$D,G$4)</f>
        <v>0</v>
      </c>
      <c r="H111" s="5">
        <f>COUNTIFS('Résultats en liste'!$B:$B,VLOOKUP($A$2,Tableau4[],2),'Résultats en liste'!$C:$C,$A111,'Résultats en liste'!$D:$D,H$4)</f>
        <v>0</v>
      </c>
      <c r="I111" s="5">
        <f>COUNTIFS('Résultats en liste'!$B:$B,VLOOKUP($A$2,Tableau4[],2),'Résultats en liste'!$C:$C,$A111,'Résultats en liste'!$D:$D,I$4)</f>
        <v>0</v>
      </c>
      <c r="J111" s="5">
        <f>COUNTIFS('Résultats en liste'!$B:$B,VLOOKUP($A$2,Tableau4[],2),'Résultats en liste'!$C:$C,$A111,'Résultats en liste'!$D:$D,J$4)</f>
        <v>0</v>
      </c>
      <c r="K111" s="5">
        <f>COUNTIFS('Résultats en liste'!$B:$B,VLOOKUP($A$2,Tableau4[],2),'Résultats en liste'!$C:$C,$A111,'Résultats en liste'!$D:$D,K$4)</f>
        <v>0</v>
      </c>
      <c r="L111" s="5">
        <f>COUNTIFS('Résultats en liste'!$B:$B,VLOOKUP($A$2,Tableau4[],2),'Résultats en liste'!$C:$C,$A111,'Résultats en liste'!$D:$D,L$4)</f>
        <v>0</v>
      </c>
      <c r="M111" s="5">
        <f>COUNTIFS('Résultats en liste'!$B:$B,VLOOKUP($A$2,Tableau4[],2),'Résultats en liste'!$C:$C,$A111,'Résultats en liste'!$D:$D,M$4)</f>
        <v>0</v>
      </c>
      <c r="N111" s="5">
        <f>COUNTIFS('Résultats en liste'!$B:$B,VLOOKUP($A$2,Tableau4[],2),'Résultats en liste'!$C:$C,$A111,'Résultats en liste'!$D:$D,N$4)</f>
        <v>0</v>
      </c>
      <c r="O111" s="5">
        <f>COUNTIFS('Résultats en liste'!$B:$B,VLOOKUP($A$2,Tableau4[],2),'Résultats en liste'!$C:$C,$A111,'Résultats en liste'!$D:$D,O$4)</f>
        <v>0</v>
      </c>
      <c r="P111" s="5">
        <f>COUNTIFS('Résultats en liste'!$B:$B,VLOOKUP($A$2,Tableau4[],2),'Résultats en liste'!$C:$C,$A111,'Résultats en liste'!$D:$D,P$4)</f>
        <v>0</v>
      </c>
      <c r="Q111" s="5">
        <f>COUNTIFS('Résultats en liste'!$B:$B,VLOOKUP($A$2,Tableau4[],2),'Résultats en liste'!$C:$C,$A111,'Résultats en liste'!$D:$D,Q$4)</f>
        <v>0</v>
      </c>
      <c r="R111" s="5">
        <f>COUNTIFS('Résultats en liste'!$B:$B,VLOOKUP($A$2,Tableau4[],2),'Résultats en liste'!$C:$C,$A111,'Résultats en liste'!$D:$D,R$4)</f>
        <v>0</v>
      </c>
      <c r="S111" s="5">
        <f>COUNTIFS('Résultats en liste'!$B:$B,VLOOKUP($A$2,Tableau4[],2),'Résultats en liste'!$C:$C,$A111,'Résultats en liste'!$D:$D,S$4)</f>
        <v>0</v>
      </c>
      <c r="T111" s="5">
        <f>COUNTIFS('Résultats en liste'!$B:$B,VLOOKUP($A$2,Tableau4[],2),'Résultats en liste'!$C:$C,$A111,'Résultats en liste'!$D:$D,T$4)</f>
        <v>0</v>
      </c>
      <c r="U111" s="5">
        <f>COUNTIFS('Résultats en liste'!$B:$B,VLOOKUP($A$2,Tableau4[],2),'Résultats en liste'!$C:$C,$A111,'Résultats en liste'!$D:$D,U$4)</f>
        <v>0</v>
      </c>
      <c r="V111" s="5">
        <f>COUNTIFS('Résultats en liste'!$B:$B,VLOOKUP($A$2,Tableau4[],2),'Résultats en liste'!$C:$C,$A111,'Résultats en liste'!$D:$D,V$4)</f>
        <v>0</v>
      </c>
      <c r="W111" s="5">
        <f>COUNTIFS('Résultats en liste'!$B:$B,VLOOKUP($A$2,Tableau4[],2),'Résultats en liste'!$C:$C,$A111,'Résultats en liste'!$D:$D,W$4)</f>
        <v>0</v>
      </c>
      <c r="X111" s="5">
        <f>COUNTIFS('Résultats en liste'!$B:$B,VLOOKUP($A$2,Tableau4[],2),'Résultats en liste'!$C:$C,$A111,'Résultats en liste'!$D:$D,X$4)</f>
        <v>0</v>
      </c>
      <c r="Y111" s="5">
        <f t="shared" si="17"/>
        <v>0</v>
      </c>
      <c r="Z111" s="5">
        <f t="shared" si="18"/>
        <v>0</v>
      </c>
      <c r="AA111" s="5">
        <f t="shared" si="19"/>
        <v>0</v>
      </c>
      <c r="AB111" s="5">
        <f>COUNTIFS('Résultats en liste'!$B:$B,VLOOKUP($A$2,Tableau4[],2),'Résultats en liste'!C:C,A111,'Résultats en liste'!G:G,1)</f>
        <v>0</v>
      </c>
      <c r="AC111" s="5">
        <f>COUNTIFS('Résultats en liste'!$B:$B,VLOOKUP($A$2,Tableau4[],2),'Résultats en liste'!C:C,A111,'Résultats en liste'!H:H,1)</f>
        <v>0</v>
      </c>
      <c r="AD111" s="5">
        <f t="shared" si="20"/>
        <v>0</v>
      </c>
      <c r="AE111" s="9" t="str">
        <f t="shared" si="21"/>
        <v/>
      </c>
      <c r="AF111" s="5" t="str">
        <f t="array" ref="AF111">IFERROR(MATCH(1,(B111:V111)/(B111:V111),0),"")</f>
        <v/>
      </c>
      <c r="AG111" s="8" t="str">
        <f>IF(AE111="","",IF($A$2="Tous les circuits",INDEX('Résultats en liste'!B:B,MATCH(A111&amp;"_"&amp;AF111,'Résultats en liste'!E:E,0)),$A$2))</f>
        <v/>
      </c>
      <c r="AH111" s="10" t="str">
        <f>IF(AE111="","",INDEX('Résultats en liste'!A:A,MATCH(A111&amp;"_"&amp;AF111&amp;"_"&amp;AG111,'Résultats en liste'!F:F,0)))</f>
        <v/>
      </c>
      <c r="AI111" s="18">
        <f t="shared" ca="1" si="22"/>
        <v>37.000011100000002</v>
      </c>
      <c r="AJ111" s="18">
        <f t="shared" ca="1" si="23"/>
        <v>117</v>
      </c>
      <c r="AK111" s="18">
        <f t="shared" ca="1" si="24"/>
        <v>8.0000111</v>
      </c>
      <c r="AL111" s="18">
        <f t="shared" ca="1" si="25"/>
        <v>108</v>
      </c>
      <c r="AM111" s="18">
        <f t="shared" ca="1" si="26"/>
        <v>15.0000111</v>
      </c>
      <c r="AN111" s="18">
        <f t="shared" ca="1" si="27"/>
        <v>110</v>
      </c>
      <c r="AO111" s="18">
        <f t="shared" ca="1" si="28"/>
        <v>13.0000111</v>
      </c>
      <c r="AP111" s="18">
        <f t="shared" ca="1" si="29"/>
        <v>111</v>
      </c>
      <c r="AQ111" s="18">
        <f t="shared" ca="1" si="30"/>
        <v>11.0000111</v>
      </c>
      <c r="AR111" s="18">
        <f t="shared" ca="1" si="31"/>
        <v>108</v>
      </c>
      <c r="AS111" s="18">
        <f t="shared" ca="1" si="32"/>
        <v>152.00001109999999</v>
      </c>
      <c r="AT111" s="18">
        <f t="shared" ca="1" si="33"/>
        <v>116</v>
      </c>
    </row>
    <row r="112" spans="1:46" x14ac:dyDescent="0.25">
      <c r="A112" s="7" t="s">
        <v>19</v>
      </c>
      <c r="B112" s="5">
        <f>COUNTIFS('Résultats en liste'!$B:$B,VLOOKUP($A$2,Tableau4[],2),'Résultats en liste'!$C:$C,$A112,'Résultats en liste'!$D:$D,B$4)</f>
        <v>0</v>
      </c>
      <c r="C112" s="5">
        <f>COUNTIFS('Résultats en liste'!$B:$B,VLOOKUP($A$2,Tableau4[],2),'Résultats en liste'!$C:$C,$A112,'Résultats en liste'!$D:$D,C$4)</f>
        <v>0</v>
      </c>
      <c r="D112" s="5">
        <f>COUNTIFS('Résultats en liste'!$B:$B,VLOOKUP($A$2,Tableau4[],2),'Résultats en liste'!$C:$C,$A112,'Résultats en liste'!$D:$D,D$4)</f>
        <v>0</v>
      </c>
      <c r="E112" s="5">
        <f>COUNTIFS('Résultats en liste'!$B:$B,VLOOKUP($A$2,Tableau4[],2),'Résultats en liste'!$C:$C,$A112,'Résultats en liste'!$D:$D,E$4)</f>
        <v>0</v>
      </c>
      <c r="F112" s="5">
        <f>COUNTIFS('Résultats en liste'!$B:$B,VLOOKUP($A$2,Tableau4[],2),'Résultats en liste'!$C:$C,$A112,'Résultats en liste'!$D:$D,F$4)</f>
        <v>1</v>
      </c>
      <c r="G112" s="5">
        <f>COUNTIFS('Résultats en liste'!$B:$B,VLOOKUP($A$2,Tableau4[],2),'Résultats en liste'!$C:$C,$A112,'Résultats en liste'!$D:$D,G$4)</f>
        <v>0</v>
      </c>
      <c r="H112" s="5">
        <f>COUNTIFS('Résultats en liste'!$B:$B,VLOOKUP($A$2,Tableau4[],2),'Résultats en liste'!$C:$C,$A112,'Résultats en liste'!$D:$D,H$4)</f>
        <v>0</v>
      </c>
      <c r="I112" s="5">
        <f>COUNTIFS('Résultats en liste'!$B:$B,VLOOKUP($A$2,Tableau4[],2),'Résultats en liste'!$C:$C,$A112,'Résultats en liste'!$D:$D,I$4)</f>
        <v>0</v>
      </c>
      <c r="J112" s="5">
        <f>COUNTIFS('Résultats en liste'!$B:$B,VLOOKUP($A$2,Tableau4[],2),'Résultats en liste'!$C:$C,$A112,'Résultats en liste'!$D:$D,J$4)</f>
        <v>0</v>
      </c>
      <c r="K112" s="5">
        <f>COUNTIFS('Résultats en liste'!$B:$B,VLOOKUP($A$2,Tableau4[],2),'Résultats en liste'!$C:$C,$A112,'Résultats en liste'!$D:$D,K$4)</f>
        <v>0</v>
      </c>
      <c r="L112" s="5">
        <f>COUNTIFS('Résultats en liste'!$B:$B,VLOOKUP($A$2,Tableau4[],2),'Résultats en liste'!$C:$C,$A112,'Résultats en liste'!$D:$D,L$4)</f>
        <v>0</v>
      </c>
      <c r="M112" s="5">
        <f>COUNTIFS('Résultats en liste'!$B:$B,VLOOKUP($A$2,Tableau4[],2),'Résultats en liste'!$C:$C,$A112,'Résultats en liste'!$D:$D,M$4)</f>
        <v>1</v>
      </c>
      <c r="N112" s="5">
        <f>COUNTIFS('Résultats en liste'!$B:$B,VLOOKUP($A$2,Tableau4[],2),'Résultats en liste'!$C:$C,$A112,'Résultats en liste'!$D:$D,N$4)</f>
        <v>0</v>
      </c>
      <c r="O112" s="5">
        <f>COUNTIFS('Résultats en liste'!$B:$B,VLOOKUP($A$2,Tableau4[],2),'Résultats en liste'!$C:$C,$A112,'Résultats en liste'!$D:$D,O$4)</f>
        <v>0</v>
      </c>
      <c r="P112" s="5">
        <f>COUNTIFS('Résultats en liste'!$B:$B,VLOOKUP($A$2,Tableau4[],2),'Résultats en liste'!$C:$C,$A112,'Résultats en liste'!$D:$D,P$4)</f>
        <v>0</v>
      </c>
      <c r="Q112" s="5">
        <f>COUNTIFS('Résultats en liste'!$B:$B,VLOOKUP($A$2,Tableau4[],2),'Résultats en liste'!$C:$C,$A112,'Résultats en liste'!$D:$D,Q$4)</f>
        <v>0</v>
      </c>
      <c r="R112" s="5">
        <f>COUNTIFS('Résultats en liste'!$B:$B,VLOOKUP($A$2,Tableau4[],2),'Résultats en liste'!$C:$C,$A112,'Résultats en liste'!$D:$D,R$4)</f>
        <v>0</v>
      </c>
      <c r="S112" s="5">
        <f>COUNTIFS('Résultats en liste'!$B:$B,VLOOKUP($A$2,Tableau4[],2),'Résultats en liste'!$C:$C,$A112,'Résultats en liste'!$D:$D,S$4)</f>
        <v>0</v>
      </c>
      <c r="T112" s="5">
        <f>COUNTIFS('Résultats en liste'!$B:$B,VLOOKUP($A$2,Tableau4[],2),'Résultats en liste'!$C:$C,$A112,'Résultats en liste'!$D:$D,T$4)</f>
        <v>0</v>
      </c>
      <c r="U112" s="5">
        <f>COUNTIFS('Résultats en liste'!$B:$B,VLOOKUP($A$2,Tableau4[],2),'Résultats en liste'!$C:$C,$A112,'Résultats en liste'!$D:$D,U$4)</f>
        <v>0</v>
      </c>
      <c r="V112" s="5">
        <f>COUNTIFS('Résultats en liste'!$B:$B,VLOOKUP($A$2,Tableau4[],2),'Résultats en liste'!$C:$C,$A112,'Résultats en liste'!$D:$D,V$4)</f>
        <v>0</v>
      </c>
      <c r="W112" s="5">
        <f>COUNTIFS('Résultats en liste'!$B:$B,VLOOKUP($A$2,Tableau4[],2),'Résultats en liste'!$C:$C,$A112,'Résultats en liste'!$D:$D,W$4)</f>
        <v>0</v>
      </c>
      <c r="X112" s="5">
        <f>COUNTIFS('Résultats en liste'!$B:$B,VLOOKUP($A$2,Tableau4[],2),'Résultats en liste'!$C:$C,$A112,'Résultats en liste'!$D:$D,X$4)</f>
        <v>0</v>
      </c>
      <c r="Y112" s="5">
        <f t="shared" si="17"/>
        <v>2</v>
      </c>
      <c r="Z112" s="5">
        <f t="shared" si="18"/>
        <v>0</v>
      </c>
      <c r="AA112" s="5">
        <f t="shared" si="19"/>
        <v>0</v>
      </c>
      <c r="AB112" s="5">
        <f>COUNTIFS('Résultats en liste'!$B:$B,VLOOKUP($A$2,Tableau4[],2),'Résultats en liste'!C:C,A112,'Résultats en liste'!G:G,1)</f>
        <v>0</v>
      </c>
      <c r="AC112" s="5">
        <f>COUNTIFS('Résultats en liste'!$B:$B,VLOOKUP($A$2,Tableau4[],2),'Résultats en liste'!C:C,A112,'Résultats en liste'!H:H,1)</f>
        <v>0</v>
      </c>
      <c r="AD112" s="5">
        <f t="shared" si="20"/>
        <v>0</v>
      </c>
      <c r="AE112" s="9">
        <f t="shared" si="21"/>
        <v>8.5</v>
      </c>
      <c r="AF112" s="5">
        <f t="array" ref="AF112">IFERROR(MATCH(1,(B112:V112)/(B112:V112),0),"")</f>
        <v>5</v>
      </c>
      <c r="AG112" s="8" t="str">
        <f>IF(AE112="","",IF($A$2="Tous les circuits",INDEX('Résultats en liste'!B:B,MATCH(A112&amp;"_"&amp;AF112,'Résultats en liste'!E:E,0)),$A$2))</f>
        <v>Suzuka</v>
      </c>
      <c r="AH112" s="10">
        <f>IF(AE112="","",INDEX('Résultats en liste'!A:A,MATCH(A112&amp;"_"&amp;AF112&amp;"_"&amp;AG112,'Résultats en liste'!F:F,0)))</f>
        <v>43576</v>
      </c>
      <c r="AI112" s="18">
        <f t="shared" ca="1" si="22"/>
        <v>27.000011199999999</v>
      </c>
      <c r="AJ112" s="18">
        <f t="shared" ca="1" si="23"/>
        <v>31</v>
      </c>
      <c r="AK112" s="18">
        <f t="shared" ca="1" si="24"/>
        <v>8.0000111999999994</v>
      </c>
      <c r="AL112" s="18">
        <f t="shared" ca="1" si="25"/>
        <v>109</v>
      </c>
      <c r="AM112" s="18">
        <f t="shared" ca="1" si="26"/>
        <v>15.000011199999999</v>
      </c>
      <c r="AN112" s="18">
        <f t="shared" ca="1" si="27"/>
        <v>111</v>
      </c>
      <c r="AO112" s="18">
        <f t="shared" ca="1" si="28"/>
        <v>13.000011199999999</v>
      </c>
      <c r="AP112" s="18">
        <f t="shared" ca="1" si="29"/>
        <v>112</v>
      </c>
      <c r="AQ112" s="18">
        <f t="shared" ca="1" si="30"/>
        <v>11.000011199999999</v>
      </c>
      <c r="AR112" s="18">
        <f t="shared" ca="1" si="31"/>
        <v>109</v>
      </c>
      <c r="AS112" s="18">
        <f t="shared" ca="1" si="32"/>
        <v>14.000011199999999</v>
      </c>
      <c r="AT112" s="18">
        <f t="shared" ca="1" si="33"/>
        <v>15</v>
      </c>
    </row>
    <row r="113" spans="1:46" x14ac:dyDescent="0.25">
      <c r="A113" s="7" t="s">
        <v>136</v>
      </c>
      <c r="B113" s="5">
        <f>COUNTIFS('Résultats en liste'!$B:$B,VLOOKUP($A$2,Tableau4[],2),'Résultats en liste'!$C:$C,$A113,'Résultats en liste'!$D:$D,B$4)</f>
        <v>0</v>
      </c>
      <c r="C113" s="5">
        <f>COUNTIFS('Résultats en liste'!$B:$B,VLOOKUP($A$2,Tableau4[],2),'Résultats en liste'!$C:$C,$A113,'Résultats en liste'!$D:$D,C$4)</f>
        <v>0</v>
      </c>
      <c r="D113" s="5">
        <f>COUNTIFS('Résultats en liste'!$B:$B,VLOOKUP($A$2,Tableau4[],2),'Résultats en liste'!$C:$C,$A113,'Résultats en liste'!$D:$D,D$4)</f>
        <v>0</v>
      </c>
      <c r="E113" s="5">
        <f>COUNTIFS('Résultats en liste'!$B:$B,VLOOKUP($A$2,Tableau4[],2),'Résultats en liste'!$C:$C,$A113,'Résultats en liste'!$D:$D,E$4)</f>
        <v>0</v>
      </c>
      <c r="F113" s="5">
        <f>COUNTIFS('Résultats en liste'!$B:$B,VLOOKUP($A$2,Tableau4[],2),'Résultats en liste'!$C:$C,$A113,'Résultats en liste'!$D:$D,F$4)</f>
        <v>0</v>
      </c>
      <c r="G113" s="5">
        <f>COUNTIFS('Résultats en liste'!$B:$B,VLOOKUP($A$2,Tableau4[],2),'Résultats en liste'!$C:$C,$A113,'Résultats en liste'!$D:$D,G$4)</f>
        <v>0</v>
      </c>
      <c r="H113" s="5">
        <f>COUNTIFS('Résultats en liste'!$B:$B,VLOOKUP($A$2,Tableau4[],2),'Résultats en liste'!$C:$C,$A113,'Résultats en liste'!$D:$D,H$4)</f>
        <v>0</v>
      </c>
      <c r="I113" s="5">
        <f>COUNTIFS('Résultats en liste'!$B:$B,VLOOKUP($A$2,Tableau4[],2),'Résultats en liste'!$C:$C,$A113,'Résultats en liste'!$D:$D,I$4)</f>
        <v>0</v>
      </c>
      <c r="J113" s="5">
        <f>COUNTIFS('Résultats en liste'!$B:$B,VLOOKUP($A$2,Tableau4[],2),'Résultats en liste'!$C:$C,$A113,'Résultats en liste'!$D:$D,J$4)</f>
        <v>0</v>
      </c>
      <c r="K113" s="5">
        <f>COUNTIFS('Résultats en liste'!$B:$B,VLOOKUP($A$2,Tableau4[],2),'Résultats en liste'!$C:$C,$A113,'Résultats en liste'!$D:$D,K$4)</f>
        <v>0</v>
      </c>
      <c r="L113" s="5">
        <f>COUNTIFS('Résultats en liste'!$B:$B,VLOOKUP($A$2,Tableau4[],2),'Résultats en liste'!$C:$C,$A113,'Résultats en liste'!$D:$D,L$4)</f>
        <v>0</v>
      </c>
      <c r="M113" s="5">
        <f>COUNTIFS('Résultats en liste'!$B:$B,VLOOKUP($A$2,Tableau4[],2),'Résultats en liste'!$C:$C,$A113,'Résultats en liste'!$D:$D,M$4)</f>
        <v>0</v>
      </c>
      <c r="N113" s="5">
        <f>COUNTIFS('Résultats en liste'!$B:$B,VLOOKUP($A$2,Tableau4[],2),'Résultats en liste'!$C:$C,$A113,'Résultats en liste'!$D:$D,N$4)</f>
        <v>0</v>
      </c>
      <c r="O113" s="5">
        <f>COUNTIFS('Résultats en liste'!$B:$B,VLOOKUP($A$2,Tableau4[],2),'Résultats en liste'!$C:$C,$A113,'Résultats en liste'!$D:$D,O$4)</f>
        <v>0</v>
      </c>
      <c r="P113" s="5">
        <f>COUNTIFS('Résultats en liste'!$B:$B,VLOOKUP($A$2,Tableau4[],2),'Résultats en liste'!$C:$C,$A113,'Résultats en liste'!$D:$D,P$4)</f>
        <v>0</v>
      </c>
      <c r="Q113" s="5">
        <f>COUNTIFS('Résultats en liste'!$B:$B,VLOOKUP($A$2,Tableau4[],2),'Résultats en liste'!$C:$C,$A113,'Résultats en liste'!$D:$D,Q$4)</f>
        <v>0</v>
      </c>
      <c r="R113" s="5">
        <f>COUNTIFS('Résultats en liste'!$B:$B,VLOOKUP($A$2,Tableau4[],2),'Résultats en liste'!$C:$C,$A113,'Résultats en liste'!$D:$D,R$4)</f>
        <v>0</v>
      </c>
      <c r="S113" s="5">
        <f>COUNTIFS('Résultats en liste'!$B:$B,VLOOKUP($A$2,Tableau4[],2),'Résultats en liste'!$C:$C,$A113,'Résultats en liste'!$D:$D,S$4)</f>
        <v>0</v>
      </c>
      <c r="T113" s="5">
        <f>COUNTIFS('Résultats en liste'!$B:$B,VLOOKUP($A$2,Tableau4[],2),'Résultats en liste'!$C:$C,$A113,'Résultats en liste'!$D:$D,T$4)</f>
        <v>0</v>
      </c>
      <c r="U113" s="5">
        <f>COUNTIFS('Résultats en liste'!$B:$B,VLOOKUP($A$2,Tableau4[],2),'Résultats en liste'!$C:$C,$A113,'Résultats en liste'!$D:$D,U$4)</f>
        <v>0</v>
      </c>
      <c r="V113" s="5">
        <f>COUNTIFS('Résultats en liste'!$B:$B,VLOOKUP($A$2,Tableau4[],2),'Résultats en liste'!$C:$C,$A113,'Résultats en liste'!$D:$D,V$4)</f>
        <v>0</v>
      </c>
      <c r="W113" s="5">
        <f>COUNTIFS('Résultats en liste'!$B:$B,VLOOKUP($A$2,Tableau4[],2),'Résultats en liste'!$C:$C,$A113,'Résultats en liste'!$D:$D,W$4)</f>
        <v>0</v>
      </c>
      <c r="X113" s="5">
        <f>COUNTIFS('Résultats en liste'!$B:$B,VLOOKUP($A$2,Tableau4[],2),'Résultats en liste'!$C:$C,$A113,'Résultats en liste'!$D:$D,X$4)</f>
        <v>0</v>
      </c>
      <c r="Y113" s="5">
        <f t="shared" si="17"/>
        <v>0</v>
      </c>
      <c r="Z113" s="5">
        <f t="shared" si="18"/>
        <v>0</v>
      </c>
      <c r="AA113" s="5">
        <f t="shared" si="19"/>
        <v>0</v>
      </c>
      <c r="AB113" s="5">
        <f>COUNTIFS('Résultats en liste'!$B:$B,VLOOKUP($A$2,Tableau4[],2),'Résultats en liste'!C:C,A113,'Résultats en liste'!G:G,1)</f>
        <v>0</v>
      </c>
      <c r="AC113" s="5">
        <f>COUNTIFS('Résultats en liste'!$B:$B,VLOOKUP($A$2,Tableau4[],2),'Résultats en liste'!C:C,A113,'Résultats en liste'!H:H,1)</f>
        <v>0</v>
      </c>
      <c r="AD113" s="5">
        <f t="shared" si="20"/>
        <v>0</v>
      </c>
      <c r="AE113" s="9" t="str">
        <f t="shared" si="21"/>
        <v/>
      </c>
      <c r="AF113" s="5" t="str">
        <f t="array" ref="AF113">IFERROR(MATCH(1,(B113:V113)/(B113:V113),0),"")</f>
        <v/>
      </c>
      <c r="AG113" s="8" t="str">
        <f>IF(AE113="","",IF($A$2="Tous les circuits",INDEX('Résultats en liste'!B:B,MATCH(A113&amp;"_"&amp;AF113,'Résultats en liste'!E:E,0)),$A$2))</f>
        <v/>
      </c>
      <c r="AH113" s="10" t="str">
        <f>IF(AE113="","",INDEX('Résultats en liste'!A:A,MATCH(A113&amp;"_"&amp;AF113&amp;"_"&amp;AG113,'Résultats en liste'!F:F,0)))</f>
        <v/>
      </c>
      <c r="AI113" s="18">
        <f t="shared" ca="1" si="22"/>
        <v>37.000011299999997</v>
      </c>
      <c r="AJ113" s="18">
        <f t="shared" ca="1" si="23"/>
        <v>118</v>
      </c>
      <c r="AK113" s="18">
        <f t="shared" ca="1" si="24"/>
        <v>8.0000113000000006</v>
      </c>
      <c r="AL113" s="18">
        <f t="shared" ca="1" si="25"/>
        <v>110</v>
      </c>
      <c r="AM113" s="18">
        <f t="shared" ca="1" si="26"/>
        <v>15.000011300000001</v>
      </c>
      <c r="AN113" s="18">
        <f t="shared" ca="1" si="27"/>
        <v>112</v>
      </c>
      <c r="AO113" s="18">
        <f t="shared" ca="1" si="28"/>
        <v>13.000011300000001</v>
      </c>
      <c r="AP113" s="18">
        <f t="shared" ca="1" si="29"/>
        <v>113</v>
      </c>
      <c r="AQ113" s="18">
        <f t="shared" ca="1" si="30"/>
        <v>11.000011300000001</v>
      </c>
      <c r="AR113" s="18">
        <f t="shared" ca="1" si="31"/>
        <v>110</v>
      </c>
      <c r="AS113" s="18">
        <f t="shared" ca="1" si="32"/>
        <v>152.00001130000001</v>
      </c>
      <c r="AT113" s="18">
        <f t="shared" ca="1" si="33"/>
        <v>117</v>
      </c>
    </row>
    <row r="114" spans="1:46" x14ac:dyDescent="0.25">
      <c r="A114" s="7" t="s">
        <v>120</v>
      </c>
      <c r="B114" s="5">
        <f>COUNTIFS('Résultats en liste'!$B:$B,VLOOKUP($A$2,Tableau4[],2),'Résultats en liste'!$C:$C,$A114,'Résultats en liste'!$D:$D,B$4)</f>
        <v>0</v>
      </c>
      <c r="C114" s="5">
        <f>COUNTIFS('Résultats en liste'!$B:$B,VLOOKUP($A$2,Tableau4[],2),'Résultats en liste'!$C:$C,$A114,'Résultats en liste'!$D:$D,C$4)</f>
        <v>0</v>
      </c>
      <c r="D114" s="5">
        <f>COUNTIFS('Résultats en liste'!$B:$B,VLOOKUP($A$2,Tableau4[],2),'Résultats en liste'!$C:$C,$A114,'Résultats en liste'!$D:$D,D$4)</f>
        <v>0</v>
      </c>
      <c r="E114" s="5">
        <f>COUNTIFS('Résultats en liste'!$B:$B,VLOOKUP($A$2,Tableau4[],2),'Résultats en liste'!$C:$C,$A114,'Résultats en liste'!$D:$D,E$4)</f>
        <v>0</v>
      </c>
      <c r="F114" s="5">
        <f>COUNTIFS('Résultats en liste'!$B:$B,VLOOKUP($A$2,Tableau4[],2),'Résultats en liste'!$C:$C,$A114,'Résultats en liste'!$D:$D,F$4)</f>
        <v>0</v>
      </c>
      <c r="G114" s="5">
        <f>COUNTIFS('Résultats en liste'!$B:$B,VLOOKUP($A$2,Tableau4[],2),'Résultats en liste'!$C:$C,$A114,'Résultats en liste'!$D:$D,G$4)</f>
        <v>0</v>
      </c>
      <c r="H114" s="5">
        <f>COUNTIFS('Résultats en liste'!$B:$B,VLOOKUP($A$2,Tableau4[],2),'Résultats en liste'!$C:$C,$A114,'Résultats en liste'!$D:$D,H$4)</f>
        <v>0</v>
      </c>
      <c r="I114" s="5">
        <f>COUNTIFS('Résultats en liste'!$B:$B,VLOOKUP($A$2,Tableau4[],2),'Résultats en liste'!$C:$C,$A114,'Résultats en liste'!$D:$D,I$4)</f>
        <v>0</v>
      </c>
      <c r="J114" s="5">
        <f>COUNTIFS('Résultats en liste'!$B:$B,VLOOKUP($A$2,Tableau4[],2),'Résultats en liste'!$C:$C,$A114,'Résultats en liste'!$D:$D,J$4)</f>
        <v>0</v>
      </c>
      <c r="K114" s="5">
        <f>COUNTIFS('Résultats en liste'!$B:$B,VLOOKUP($A$2,Tableau4[],2),'Résultats en liste'!$C:$C,$A114,'Résultats en liste'!$D:$D,K$4)</f>
        <v>0</v>
      </c>
      <c r="L114" s="5">
        <f>COUNTIFS('Résultats en liste'!$B:$B,VLOOKUP($A$2,Tableau4[],2),'Résultats en liste'!$C:$C,$A114,'Résultats en liste'!$D:$D,L$4)</f>
        <v>0</v>
      </c>
      <c r="M114" s="5">
        <f>COUNTIFS('Résultats en liste'!$B:$B,VLOOKUP($A$2,Tableau4[],2),'Résultats en liste'!$C:$C,$A114,'Résultats en liste'!$D:$D,M$4)</f>
        <v>0</v>
      </c>
      <c r="N114" s="5">
        <f>COUNTIFS('Résultats en liste'!$B:$B,VLOOKUP($A$2,Tableau4[],2),'Résultats en liste'!$C:$C,$A114,'Résultats en liste'!$D:$D,N$4)</f>
        <v>0</v>
      </c>
      <c r="O114" s="5">
        <f>COUNTIFS('Résultats en liste'!$B:$B,VLOOKUP($A$2,Tableau4[],2),'Résultats en liste'!$C:$C,$A114,'Résultats en liste'!$D:$D,O$4)</f>
        <v>0</v>
      </c>
      <c r="P114" s="5">
        <f>COUNTIFS('Résultats en liste'!$B:$B,VLOOKUP($A$2,Tableau4[],2),'Résultats en liste'!$C:$C,$A114,'Résultats en liste'!$D:$D,P$4)</f>
        <v>0</v>
      </c>
      <c r="Q114" s="5">
        <f>COUNTIFS('Résultats en liste'!$B:$B,VLOOKUP($A$2,Tableau4[],2),'Résultats en liste'!$C:$C,$A114,'Résultats en liste'!$D:$D,Q$4)</f>
        <v>0</v>
      </c>
      <c r="R114" s="5">
        <f>COUNTIFS('Résultats en liste'!$B:$B,VLOOKUP($A$2,Tableau4[],2),'Résultats en liste'!$C:$C,$A114,'Résultats en liste'!$D:$D,R$4)</f>
        <v>0</v>
      </c>
      <c r="S114" s="5">
        <f>COUNTIFS('Résultats en liste'!$B:$B,VLOOKUP($A$2,Tableau4[],2),'Résultats en liste'!$C:$C,$A114,'Résultats en liste'!$D:$D,S$4)</f>
        <v>0</v>
      </c>
      <c r="T114" s="5">
        <f>COUNTIFS('Résultats en liste'!$B:$B,VLOOKUP($A$2,Tableau4[],2),'Résultats en liste'!$C:$C,$A114,'Résultats en liste'!$D:$D,T$4)</f>
        <v>0</v>
      </c>
      <c r="U114" s="5">
        <f>COUNTIFS('Résultats en liste'!$B:$B,VLOOKUP($A$2,Tableau4[],2),'Résultats en liste'!$C:$C,$A114,'Résultats en liste'!$D:$D,U$4)</f>
        <v>0</v>
      </c>
      <c r="V114" s="5">
        <f>COUNTIFS('Résultats en liste'!$B:$B,VLOOKUP($A$2,Tableau4[],2),'Résultats en liste'!$C:$C,$A114,'Résultats en liste'!$D:$D,V$4)</f>
        <v>0</v>
      </c>
      <c r="W114" s="5">
        <f>COUNTIFS('Résultats en liste'!$B:$B,VLOOKUP($A$2,Tableau4[],2),'Résultats en liste'!$C:$C,$A114,'Résultats en liste'!$D:$D,W$4)</f>
        <v>0</v>
      </c>
      <c r="X114" s="5">
        <f>COUNTIFS('Résultats en liste'!$B:$B,VLOOKUP($A$2,Tableau4[],2),'Résultats en liste'!$C:$C,$A114,'Résultats en liste'!$D:$D,X$4)</f>
        <v>0</v>
      </c>
      <c r="Y114" s="5">
        <f t="shared" si="17"/>
        <v>0</v>
      </c>
      <c r="Z114" s="5">
        <f t="shared" si="18"/>
        <v>0</v>
      </c>
      <c r="AA114" s="5">
        <f t="shared" si="19"/>
        <v>0</v>
      </c>
      <c r="AB114" s="5">
        <f>COUNTIFS('Résultats en liste'!$B:$B,VLOOKUP($A$2,Tableau4[],2),'Résultats en liste'!C:C,A114,'Résultats en liste'!G:G,1)</f>
        <v>0</v>
      </c>
      <c r="AC114" s="5">
        <f>COUNTIFS('Résultats en liste'!$B:$B,VLOOKUP($A$2,Tableau4[],2),'Résultats en liste'!C:C,A114,'Résultats en liste'!H:H,1)</f>
        <v>0</v>
      </c>
      <c r="AD114" s="5">
        <f t="shared" si="20"/>
        <v>0</v>
      </c>
      <c r="AE114" s="9" t="str">
        <f t="shared" si="21"/>
        <v/>
      </c>
      <c r="AF114" s="5" t="str">
        <f t="array" ref="AF114">IFERROR(MATCH(1,(B114:V114)/(B114:V114),0),"")</f>
        <v/>
      </c>
      <c r="AG114" s="8" t="str">
        <f>IF(AE114="","",IF($A$2="Tous les circuits",INDEX('Résultats en liste'!B:B,MATCH(A114&amp;"_"&amp;AF114,'Résultats en liste'!E:E,0)),$A$2))</f>
        <v/>
      </c>
      <c r="AH114" s="10" t="str">
        <f>IF(AE114="","",INDEX('Résultats en liste'!A:A,MATCH(A114&amp;"_"&amp;AF114&amp;"_"&amp;AG114,'Résultats en liste'!F:F,0)))</f>
        <v/>
      </c>
      <c r="AI114" s="18">
        <f t="shared" ca="1" si="22"/>
        <v>37.000011399999998</v>
      </c>
      <c r="AJ114" s="18">
        <f t="shared" ca="1" si="23"/>
        <v>119</v>
      </c>
      <c r="AK114" s="18">
        <f t="shared" ca="1" si="24"/>
        <v>8.0000114</v>
      </c>
      <c r="AL114" s="18">
        <f t="shared" ca="1" si="25"/>
        <v>111</v>
      </c>
      <c r="AM114" s="18">
        <f t="shared" ca="1" si="26"/>
        <v>15.0000114</v>
      </c>
      <c r="AN114" s="18">
        <f t="shared" ca="1" si="27"/>
        <v>113</v>
      </c>
      <c r="AO114" s="18">
        <f t="shared" ca="1" si="28"/>
        <v>13.0000114</v>
      </c>
      <c r="AP114" s="18">
        <f t="shared" ca="1" si="29"/>
        <v>114</v>
      </c>
      <c r="AQ114" s="18">
        <f t="shared" ca="1" si="30"/>
        <v>11.0000114</v>
      </c>
      <c r="AR114" s="18">
        <f t="shared" ca="1" si="31"/>
        <v>111</v>
      </c>
      <c r="AS114" s="18">
        <f t="shared" ca="1" si="32"/>
        <v>152.00001140000001</v>
      </c>
      <c r="AT114" s="18">
        <f t="shared" ca="1" si="33"/>
        <v>118</v>
      </c>
    </row>
    <row r="115" spans="1:46" x14ac:dyDescent="0.25">
      <c r="A115" s="7" t="s">
        <v>23</v>
      </c>
      <c r="B115" s="5">
        <f>COUNTIFS('Résultats en liste'!$B:$B,VLOOKUP($A$2,Tableau4[],2),'Résultats en liste'!$C:$C,$A115,'Résultats en liste'!$D:$D,B$4)</f>
        <v>0</v>
      </c>
      <c r="C115" s="5">
        <f>COUNTIFS('Résultats en liste'!$B:$B,VLOOKUP($A$2,Tableau4[],2),'Résultats en liste'!$C:$C,$A115,'Résultats en liste'!$D:$D,C$4)</f>
        <v>0</v>
      </c>
      <c r="D115" s="5">
        <f>COUNTIFS('Résultats en liste'!$B:$B,VLOOKUP($A$2,Tableau4[],2),'Résultats en liste'!$C:$C,$A115,'Résultats en liste'!$D:$D,D$4)</f>
        <v>0</v>
      </c>
      <c r="E115" s="5">
        <f>COUNTIFS('Résultats en liste'!$B:$B,VLOOKUP($A$2,Tableau4[],2),'Résultats en liste'!$C:$C,$A115,'Résultats en liste'!$D:$D,E$4)</f>
        <v>1</v>
      </c>
      <c r="F115" s="5">
        <f>COUNTIFS('Résultats en liste'!$B:$B,VLOOKUP($A$2,Tableau4[],2),'Résultats en liste'!$C:$C,$A115,'Résultats en liste'!$D:$D,F$4)</f>
        <v>0</v>
      </c>
      <c r="G115" s="5">
        <f>COUNTIFS('Résultats en liste'!$B:$B,VLOOKUP($A$2,Tableau4[],2),'Résultats en liste'!$C:$C,$A115,'Résultats en liste'!$D:$D,G$4)</f>
        <v>0</v>
      </c>
      <c r="H115" s="5">
        <f>COUNTIFS('Résultats en liste'!$B:$B,VLOOKUP($A$2,Tableau4[],2),'Résultats en liste'!$C:$C,$A115,'Résultats en liste'!$D:$D,H$4)</f>
        <v>0</v>
      </c>
      <c r="I115" s="5">
        <f>COUNTIFS('Résultats en liste'!$B:$B,VLOOKUP($A$2,Tableau4[],2),'Résultats en liste'!$C:$C,$A115,'Résultats en liste'!$D:$D,I$4)</f>
        <v>0</v>
      </c>
      <c r="J115" s="5">
        <f>COUNTIFS('Résultats en liste'!$B:$B,VLOOKUP($A$2,Tableau4[],2),'Résultats en liste'!$C:$C,$A115,'Résultats en liste'!$D:$D,J$4)</f>
        <v>0</v>
      </c>
      <c r="K115" s="5">
        <f>COUNTIFS('Résultats en liste'!$B:$B,VLOOKUP($A$2,Tableau4[],2),'Résultats en liste'!$C:$C,$A115,'Résultats en liste'!$D:$D,K$4)</f>
        <v>0</v>
      </c>
      <c r="L115" s="5">
        <f>COUNTIFS('Résultats en liste'!$B:$B,VLOOKUP($A$2,Tableau4[],2),'Résultats en liste'!$C:$C,$A115,'Résultats en liste'!$D:$D,L$4)</f>
        <v>0</v>
      </c>
      <c r="M115" s="5">
        <f>COUNTIFS('Résultats en liste'!$B:$B,VLOOKUP($A$2,Tableau4[],2),'Résultats en liste'!$C:$C,$A115,'Résultats en liste'!$D:$D,M$4)</f>
        <v>0</v>
      </c>
      <c r="N115" s="5">
        <f>COUNTIFS('Résultats en liste'!$B:$B,VLOOKUP($A$2,Tableau4[],2),'Résultats en liste'!$C:$C,$A115,'Résultats en liste'!$D:$D,N$4)</f>
        <v>0</v>
      </c>
      <c r="O115" s="5">
        <f>COUNTIFS('Résultats en liste'!$B:$B,VLOOKUP($A$2,Tableau4[],2),'Résultats en liste'!$C:$C,$A115,'Résultats en liste'!$D:$D,O$4)</f>
        <v>0</v>
      </c>
      <c r="P115" s="5">
        <f>COUNTIFS('Résultats en liste'!$B:$B,VLOOKUP($A$2,Tableau4[],2),'Résultats en liste'!$C:$C,$A115,'Résultats en liste'!$D:$D,P$4)</f>
        <v>0</v>
      </c>
      <c r="Q115" s="5">
        <f>COUNTIFS('Résultats en liste'!$B:$B,VLOOKUP($A$2,Tableau4[],2),'Résultats en liste'!$C:$C,$A115,'Résultats en liste'!$D:$D,Q$4)</f>
        <v>0</v>
      </c>
      <c r="R115" s="5">
        <f>COUNTIFS('Résultats en liste'!$B:$B,VLOOKUP($A$2,Tableau4[],2),'Résultats en liste'!$C:$C,$A115,'Résultats en liste'!$D:$D,R$4)</f>
        <v>0</v>
      </c>
      <c r="S115" s="5">
        <f>COUNTIFS('Résultats en liste'!$B:$B,VLOOKUP($A$2,Tableau4[],2),'Résultats en liste'!$C:$C,$A115,'Résultats en liste'!$D:$D,S$4)</f>
        <v>0</v>
      </c>
      <c r="T115" s="5">
        <f>COUNTIFS('Résultats en liste'!$B:$B,VLOOKUP($A$2,Tableau4[],2),'Résultats en liste'!$C:$C,$A115,'Résultats en liste'!$D:$D,T$4)</f>
        <v>0</v>
      </c>
      <c r="U115" s="5">
        <f>COUNTIFS('Résultats en liste'!$B:$B,VLOOKUP($A$2,Tableau4[],2),'Résultats en liste'!$C:$C,$A115,'Résultats en liste'!$D:$D,U$4)</f>
        <v>0</v>
      </c>
      <c r="V115" s="5">
        <f>COUNTIFS('Résultats en liste'!$B:$B,VLOOKUP($A$2,Tableau4[],2),'Résultats en liste'!$C:$C,$A115,'Résultats en liste'!$D:$D,V$4)</f>
        <v>0</v>
      </c>
      <c r="W115" s="5">
        <f>COUNTIFS('Résultats en liste'!$B:$B,VLOOKUP($A$2,Tableau4[],2),'Résultats en liste'!$C:$C,$A115,'Résultats en liste'!$D:$D,W$4)</f>
        <v>0</v>
      </c>
      <c r="X115" s="5">
        <f>COUNTIFS('Résultats en liste'!$B:$B,VLOOKUP($A$2,Tableau4[],2),'Résultats en liste'!$C:$C,$A115,'Résultats en liste'!$D:$D,X$4)</f>
        <v>1</v>
      </c>
      <c r="Y115" s="5">
        <f t="shared" si="17"/>
        <v>2</v>
      </c>
      <c r="Z115" s="5">
        <f t="shared" si="18"/>
        <v>0</v>
      </c>
      <c r="AA115" s="5">
        <f t="shared" si="19"/>
        <v>0</v>
      </c>
      <c r="AB115" s="5">
        <f>COUNTIFS('Résultats en liste'!$B:$B,VLOOKUP($A$2,Tableau4[],2),'Résultats en liste'!C:C,A115,'Résultats en liste'!G:G,1)</f>
        <v>1</v>
      </c>
      <c r="AC115" s="5">
        <f>COUNTIFS('Résultats en liste'!$B:$B,VLOOKUP($A$2,Tableau4[],2),'Résultats en liste'!C:C,A115,'Résultats en liste'!H:H,1)</f>
        <v>0</v>
      </c>
      <c r="AD115" s="5">
        <f t="shared" si="20"/>
        <v>1</v>
      </c>
      <c r="AE115" s="9">
        <f t="shared" si="21"/>
        <v>4</v>
      </c>
      <c r="AF115" s="5">
        <f t="array" ref="AF115">IFERROR(MATCH(1,(B115:V115)/(B115:V115),0),"")</f>
        <v>4</v>
      </c>
      <c r="AG115" s="8" t="str">
        <f>IF(AE115="","",IF($A$2="Tous les circuits",INDEX('Résultats en liste'!B:B,MATCH(A115&amp;"_"&amp;AF115,'Résultats en liste'!E:E,0)),$A$2))</f>
        <v>Autopolis</v>
      </c>
      <c r="AH115" s="10">
        <f>IF(AE115="","",INDEX('Résultats en liste'!A:A,MATCH(A115&amp;"_"&amp;AF115&amp;"_"&amp;AG115,'Résultats en liste'!F:F,0)))</f>
        <v>43604</v>
      </c>
      <c r="AI115" s="18">
        <f t="shared" ca="1" si="22"/>
        <v>27.000011499999999</v>
      </c>
      <c r="AJ115" s="18">
        <f t="shared" ca="1" si="23"/>
        <v>32</v>
      </c>
      <c r="AK115" s="18">
        <f t="shared" ca="1" si="24"/>
        <v>8.0000114999999994</v>
      </c>
      <c r="AL115" s="18">
        <f t="shared" ca="1" si="25"/>
        <v>112</v>
      </c>
      <c r="AM115" s="18">
        <f t="shared" ca="1" si="26"/>
        <v>15.000011499999999</v>
      </c>
      <c r="AN115" s="18">
        <f t="shared" ca="1" si="27"/>
        <v>114</v>
      </c>
      <c r="AO115" s="18">
        <f t="shared" ca="1" si="28"/>
        <v>7.0000115000000003</v>
      </c>
      <c r="AP115" s="18">
        <f t="shared" ca="1" si="29"/>
        <v>12</v>
      </c>
      <c r="AQ115" s="18">
        <f t="shared" ca="1" si="30"/>
        <v>11.000011499999999</v>
      </c>
      <c r="AR115" s="18">
        <f t="shared" ca="1" si="31"/>
        <v>112</v>
      </c>
      <c r="AS115" s="18">
        <f t="shared" ca="1" si="32"/>
        <v>1.0000115000000001</v>
      </c>
      <c r="AT115" s="18">
        <f t="shared" ca="1" si="33"/>
        <v>1</v>
      </c>
    </row>
    <row r="116" spans="1:46" x14ac:dyDescent="0.25">
      <c r="A116" s="7" t="s">
        <v>100</v>
      </c>
      <c r="B116" s="5">
        <f>COUNTIFS('Résultats en liste'!$B:$B,VLOOKUP($A$2,Tableau4[],2),'Résultats en liste'!$C:$C,$A116,'Résultats en liste'!$D:$D,B$4)</f>
        <v>0</v>
      </c>
      <c r="C116" s="5">
        <f>COUNTIFS('Résultats en liste'!$B:$B,VLOOKUP($A$2,Tableau4[],2),'Résultats en liste'!$C:$C,$A116,'Résultats en liste'!$D:$D,C$4)</f>
        <v>0</v>
      </c>
      <c r="D116" s="5">
        <f>COUNTIFS('Résultats en liste'!$B:$B,VLOOKUP($A$2,Tableau4[],2),'Résultats en liste'!$C:$C,$A116,'Résultats en liste'!$D:$D,D$4)</f>
        <v>0</v>
      </c>
      <c r="E116" s="5">
        <f>COUNTIFS('Résultats en liste'!$B:$B,VLOOKUP($A$2,Tableau4[],2),'Résultats en liste'!$C:$C,$A116,'Résultats en liste'!$D:$D,E$4)</f>
        <v>0</v>
      </c>
      <c r="F116" s="5">
        <f>COUNTIFS('Résultats en liste'!$B:$B,VLOOKUP($A$2,Tableau4[],2),'Résultats en liste'!$C:$C,$A116,'Résultats en liste'!$D:$D,F$4)</f>
        <v>0</v>
      </c>
      <c r="G116" s="5">
        <f>COUNTIFS('Résultats en liste'!$B:$B,VLOOKUP($A$2,Tableau4[],2),'Résultats en liste'!$C:$C,$A116,'Résultats en liste'!$D:$D,G$4)</f>
        <v>0</v>
      </c>
      <c r="H116" s="5">
        <f>COUNTIFS('Résultats en liste'!$B:$B,VLOOKUP($A$2,Tableau4[],2),'Résultats en liste'!$C:$C,$A116,'Résultats en liste'!$D:$D,H$4)</f>
        <v>0</v>
      </c>
      <c r="I116" s="5">
        <f>COUNTIFS('Résultats en liste'!$B:$B,VLOOKUP($A$2,Tableau4[],2),'Résultats en liste'!$C:$C,$A116,'Résultats en liste'!$D:$D,I$4)</f>
        <v>0</v>
      </c>
      <c r="J116" s="5">
        <f>COUNTIFS('Résultats en liste'!$B:$B,VLOOKUP($A$2,Tableau4[],2),'Résultats en liste'!$C:$C,$A116,'Résultats en liste'!$D:$D,J$4)</f>
        <v>0</v>
      </c>
      <c r="K116" s="5">
        <f>COUNTIFS('Résultats en liste'!$B:$B,VLOOKUP($A$2,Tableau4[],2),'Résultats en liste'!$C:$C,$A116,'Résultats en liste'!$D:$D,K$4)</f>
        <v>0</v>
      </c>
      <c r="L116" s="5">
        <f>COUNTIFS('Résultats en liste'!$B:$B,VLOOKUP($A$2,Tableau4[],2),'Résultats en liste'!$C:$C,$A116,'Résultats en liste'!$D:$D,L$4)</f>
        <v>0</v>
      </c>
      <c r="M116" s="5">
        <f>COUNTIFS('Résultats en liste'!$B:$B,VLOOKUP($A$2,Tableau4[],2),'Résultats en liste'!$C:$C,$A116,'Résultats en liste'!$D:$D,M$4)</f>
        <v>0</v>
      </c>
      <c r="N116" s="5">
        <f>COUNTIFS('Résultats en liste'!$B:$B,VLOOKUP($A$2,Tableau4[],2),'Résultats en liste'!$C:$C,$A116,'Résultats en liste'!$D:$D,N$4)</f>
        <v>0</v>
      </c>
      <c r="O116" s="5">
        <f>COUNTIFS('Résultats en liste'!$B:$B,VLOOKUP($A$2,Tableau4[],2),'Résultats en liste'!$C:$C,$A116,'Résultats en liste'!$D:$D,O$4)</f>
        <v>0</v>
      </c>
      <c r="P116" s="5">
        <f>COUNTIFS('Résultats en liste'!$B:$B,VLOOKUP($A$2,Tableau4[],2),'Résultats en liste'!$C:$C,$A116,'Résultats en liste'!$D:$D,P$4)</f>
        <v>0</v>
      </c>
      <c r="Q116" s="5">
        <f>COUNTIFS('Résultats en liste'!$B:$B,VLOOKUP($A$2,Tableau4[],2),'Résultats en liste'!$C:$C,$A116,'Résultats en liste'!$D:$D,Q$4)</f>
        <v>0</v>
      </c>
      <c r="R116" s="5">
        <f>COUNTIFS('Résultats en liste'!$B:$B,VLOOKUP($A$2,Tableau4[],2),'Résultats en liste'!$C:$C,$A116,'Résultats en liste'!$D:$D,R$4)</f>
        <v>0</v>
      </c>
      <c r="S116" s="5">
        <f>COUNTIFS('Résultats en liste'!$B:$B,VLOOKUP($A$2,Tableau4[],2),'Résultats en liste'!$C:$C,$A116,'Résultats en liste'!$D:$D,S$4)</f>
        <v>0</v>
      </c>
      <c r="T116" s="5">
        <f>COUNTIFS('Résultats en liste'!$B:$B,VLOOKUP($A$2,Tableau4[],2),'Résultats en liste'!$C:$C,$A116,'Résultats en liste'!$D:$D,T$4)</f>
        <v>0</v>
      </c>
      <c r="U116" s="5">
        <f>COUNTIFS('Résultats en liste'!$B:$B,VLOOKUP($A$2,Tableau4[],2),'Résultats en liste'!$C:$C,$A116,'Résultats en liste'!$D:$D,U$4)</f>
        <v>0</v>
      </c>
      <c r="V116" s="5">
        <f>COUNTIFS('Résultats en liste'!$B:$B,VLOOKUP($A$2,Tableau4[],2),'Résultats en liste'!$C:$C,$A116,'Résultats en liste'!$D:$D,V$4)</f>
        <v>0</v>
      </c>
      <c r="W116" s="5">
        <f>COUNTIFS('Résultats en liste'!$B:$B,VLOOKUP($A$2,Tableau4[],2),'Résultats en liste'!$C:$C,$A116,'Résultats en liste'!$D:$D,W$4)</f>
        <v>0</v>
      </c>
      <c r="X116" s="5">
        <f>COUNTIFS('Résultats en liste'!$B:$B,VLOOKUP($A$2,Tableau4[],2),'Résultats en liste'!$C:$C,$A116,'Résultats en liste'!$D:$D,X$4)</f>
        <v>0</v>
      </c>
      <c r="Y116" s="5">
        <f t="shared" si="17"/>
        <v>0</v>
      </c>
      <c r="Z116" s="5">
        <f t="shared" si="18"/>
        <v>0</v>
      </c>
      <c r="AA116" s="5">
        <f t="shared" si="19"/>
        <v>0</v>
      </c>
      <c r="AB116" s="5">
        <f>COUNTIFS('Résultats en liste'!$B:$B,VLOOKUP($A$2,Tableau4[],2),'Résultats en liste'!C:C,A116,'Résultats en liste'!G:G,1)</f>
        <v>0</v>
      </c>
      <c r="AC116" s="5">
        <f>COUNTIFS('Résultats en liste'!$B:$B,VLOOKUP($A$2,Tableau4[],2),'Résultats en liste'!C:C,A116,'Résultats en liste'!H:H,1)</f>
        <v>0</v>
      </c>
      <c r="AD116" s="5">
        <f t="shared" si="20"/>
        <v>0</v>
      </c>
      <c r="AE116" s="9" t="str">
        <f t="shared" si="21"/>
        <v/>
      </c>
      <c r="AF116" s="5" t="str">
        <f t="array" ref="AF116">IFERROR(MATCH(1,(B116:V116)/(B116:V116),0),"")</f>
        <v/>
      </c>
      <c r="AG116" s="8" t="str">
        <f>IF(AE116="","",IF($A$2="Tous les circuits",INDEX('Résultats en liste'!B:B,MATCH(A116&amp;"_"&amp;AF116,'Résultats en liste'!E:E,0)),$A$2))</f>
        <v/>
      </c>
      <c r="AH116" s="10" t="str">
        <f>IF(AE116="","",INDEX('Résultats en liste'!A:A,MATCH(A116&amp;"_"&amp;AF116&amp;"_"&amp;AG116,'Résultats en liste'!F:F,0)))</f>
        <v/>
      </c>
      <c r="AI116" s="18">
        <f t="shared" ca="1" si="22"/>
        <v>37.000011600000001</v>
      </c>
      <c r="AJ116" s="18">
        <f t="shared" ca="1" si="23"/>
        <v>120</v>
      </c>
      <c r="AK116" s="18">
        <f t="shared" ca="1" si="24"/>
        <v>8.0000116000000006</v>
      </c>
      <c r="AL116" s="18">
        <f t="shared" ca="1" si="25"/>
        <v>113</v>
      </c>
      <c r="AM116" s="18">
        <f t="shared" ca="1" si="26"/>
        <v>15.000011600000001</v>
      </c>
      <c r="AN116" s="18">
        <f t="shared" ca="1" si="27"/>
        <v>115</v>
      </c>
      <c r="AO116" s="18">
        <f t="shared" ca="1" si="28"/>
        <v>13.000011600000001</v>
      </c>
      <c r="AP116" s="18">
        <f t="shared" ca="1" si="29"/>
        <v>115</v>
      </c>
      <c r="AQ116" s="18">
        <f t="shared" ca="1" si="30"/>
        <v>11.000011600000001</v>
      </c>
      <c r="AR116" s="18">
        <f t="shared" ca="1" si="31"/>
        <v>113</v>
      </c>
      <c r="AS116" s="18">
        <f t="shared" ca="1" si="32"/>
        <v>152.00001159999999</v>
      </c>
      <c r="AT116" s="18">
        <f t="shared" ca="1" si="33"/>
        <v>119</v>
      </c>
    </row>
    <row r="117" spans="1:46" x14ac:dyDescent="0.25">
      <c r="A117" s="7" t="s">
        <v>110</v>
      </c>
      <c r="B117" s="5">
        <f>COUNTIFS('Résultats en liste'!$B:$B,VLOOKUP($A$2,Tableau4[],2),'Résultats en liste'!$C:$C,$A117,'Résultats en liste'!$D:$D,B$4)</f>
        <v>0</v>
      </c>
      <c r="C117" s="5">
        <f>COUNTIFS('Résultats en liste'!$B:$B,VLOOKUP($A$2,Tableau4[],2),'Résultats en liste'!$C:$C,$A117,'Résultats en liste'!$D:$D,C$4)</f>
        <v>0</v>
      </c>
      <c r="D117" s="5">
        <f>COUNTIFS('Résultats en liste'!$B:$B,VLOOKUP($A$2,Tableau4[],2),'Résultats en liste'!$C:$C,$A117,'Résultats en liste'!$D:$D,D$4)</f>
        <v>0</v>
      </c>
      <c r="E117" s="5">
        <f>COUNTIFS('Résultats en liste'!$B:$B,VLOOKUP($A$2,Tableau4[],2),'Résultats en liste'!$C:$C,$A117,'Résultats en liste'!$D:$D,E$4)</f>
        <v>0</v>
      </c>
      <c r="F117" s="5">
        <f>COUNTIFS('Résultats en liste'!$B:$B,VLOOKUP($A$2,Tableau4[],2),'Résultats en liste'!$C:$C,$A117,'Résultats en liste'!$D:$D,F$4)</f>
        <v>0</v>
      </c>
      <c r="G117" s="5">
        <f>COUNTIFS('Résultats en liste'!$B:$B,VLOOKUP($A$2,Tableau4[],2),'Résultats en liste'!$C:$C,$A117,'Résultats en liste'!$D:$D,G$4)</f>
        <v>0</v>
      </c>
      <c r="H117" s="5">
        <f>COUNTIFS('Résultats en liste'!$B:$B,VLOOKUP($A$2,Tableau4[],2),'Résultats en liste'!$C:$C,$A117,'Résultats en liste'!$D:$D,H$4)</f>
        <v>0</v>
      </c>
      <c r="I117" s="5">
        <f>COUNTIFS('Résultats en liste'!$B:$B,VLOOKUP($A$2,Tableau4[],2),'Résultats en liste'!$C:$C,$A117,'Résultats en liste'!$D:$D,I$4)</f>
        <v>0</v>
      </c>
      <c r="J117" s="5">
        <f>COUNTIFS('Résultats en liste'!$B:$B,VLOOKUP($A$2,Tableau4[],2),'Résultats en liste'!$C:$C,$A117,'Résultats en liste'!$D:$D,J$4)</f>
        <v>0</v>
      </c>
      <c r="K117" s="5">
        <f>COUNTIFS('Résultats en liste'!$B:$B,VLOOKUP($A$2,Tableau4[],2),'Résultats en liste'!$C:$C,$A117,'Résultats en liste'!$D:$D,K$4)</f>
        <v>0</v>
      </c>
      <c r="L117" s="5">
        <f>COUNTIFS('Résultats en liste'!$B:$B,VLOOKUP($A$2,Tableau4[],2),'Résultats en liste'!$C:$C,$A117,'Résultats en liste'!$D:$D,L$4)</f>
        <v>0</v>
      </c>
      <c r="M117" s="5">
        <f>COUNTIFS('Résultats en liste'!$B:$B,VLOOKUP($A$2,Tableau4[],2),'Résultats en liste'!$C:$C,$A117,'Résultats en liste'!$D:$D,M$4)</f>
        <v>0</v>
      </c>
      <c r="N117" s="5">
        <f>COUNTIFS('Résultats en liste'!$B:$B,VLOOKUP($A$2,Tableau4[],2),'Résultats en liste'!$C:$C,$A117,'Résultats en liste'!$D:$D,N$4)</f>
        <v>0</v>
      </c>
      <c r="O117" s="5">
        <f>COUNTIFS('Résultats en liste'!$B:$B,VLOOKUP($A$2,Tableau4[],2),'Résultats en liste'!$C:$C,$A117,'Résultats en liste'!$D:$D,O$4)</f>
        <v>0</v>
      </c>
      <c r="P117" s="5">
        <f>COUNTIFS('Résultats en liste'!$B:$B,VLOOKUP($A$2,Tableau4[],2),'Résultats en liste'!$C:$C,$A117,'Résultats en liste'!$D:$D,P$4)</f>
        <v>0</v>
      </c>
      <c r="Q117" s="5">
        <f>COUNTIFS('Résultats en liste'!$B:$B,VLOOKUP($A$2,Tableau4[],2),'Résultats en liste'!$C:$C,$A117,'Résultats en liste'!$D:$D,Q$4)</f>
        <v>0</v>
      </c>
      <c r="R117" s="5">
        <f>COUNTIFS('Résultats en liste'!$B:$B,VLOOKUP($A$2,Tableau4[],2),'Résultats en liste'!$C:$C,$A117,'Résultats en liste'!$D:$D,R$4)</f>
        <v>0</v>
      </c>
      <c r="S117" s="5">
        <f>COUNTIFS('Résultats en liste'!$B:$B,VLOOKUP($A$2,Tableau4[],2),'Résultats en liste'!$C:$C,$A117,'Résultats en liste'!$D:$D,S$4)</f>
        <v>0</v>
      </c>
      <c r="T117" s="5">
        <f>COUNTIFS('Résultats en liste'!$B:$B,VLOOKUP($A$2,Tableau4[],2),'Résultats en liste'!$C:$C,$A117,'Résultats en liste'!$D:$D,T$4)</f>
        <v>0</v>
      </c>
      <c r="U117" s="5">
        <f>COUNTIFS('Résultats en liste'!$B:$B,VLOOKUP($A$2,Tableau4[],2),'Résultats en liste'!$C:$C,$A117,'Résultats en liste'!$D:$D,U$4)</f>
        <v>0</v>
      </c>
      <c r="V117" s="5">
        <f>COUNTIFS('Résultats en liste'!$B:$B,VLOOKUP($A$2,Tableau4[],2),'Résultats en liste'!$C:$C,$A117,'Résultats en liste'!$D:$D,V$4)</f>
        <v>0</v>
      </c>
      <c r="W117" s="5">
        <f>COUNTIFS('Résultats en liste'!$B:$B,VLOOKUP($A$2,Tableau4[],2),'Résultats en liste'!$C:$C,$A117,'Résultats en liste'!$D:$D,W$4)</f>
        <v>0</v>
      </c>
      <c r="X117" s="5">
        <f>COUNTIFS('Résultats en liste'!$B:$B,VLOOKUP($A$2,Tableau4[],2),'Résultats en liste'!$C:$C,$A117,'Résultats en liste'!$D:$D,X$4)</f>
        <v>0</v>
      </c>
      <c r="Y117" s="5">
        <f t="shared" si="17"/>
        <v>0</v>
      </c>
      <c r="Z117" s="5">
        <f t="shared" si="18"/>
        <v>0</v>
      </c>
      <c r="AA117" s="5">
        <f t="shared" si="19"/>
        <v>0</v>
      </c>
      <c r="AB117" s="5">
        <f>COUNTIFS('Résultats en liste'!$B:$B,VLOOKUP($A$2,Tableau4[],2),'Résultats en liste'!C:C,A117,'Résultats en liste'!G:G,1)</f>
        <v>0</v>
      </c>
      <c r="AC117" s="5">
        <f>COUNTIFS('Résultats en liste'!$B:$B,VLOOKUP($A$2,Tableau4[],2),'Résultats en liste'!C:C,A117,'Résultats en liste'!H:H,1)</f>
        <v>0</v>
      </c>
      <c r="AD117" s="5">
        <f t="shared" si="20"/>
        <v>0</v>
      </c>
      <c r="AE117" s="9" t="str">
        <f t="shared" si="21"/>
        <v/>
      </c>
      <c r="AF117" s="5" t="str">
        <f t="array" ref="AF117">IFERROR(MATCH(1,(B117:V117)/(B117:V117),0),"")</f>
        <v/>
      </c>
      <c r="AG117" s="8" t="str">
        <f>IF(AE117="","",IF($A$2="Tous les circuits",INDEX('Résultats en liste'!B:B,MATCH(A117&amp;"_"&amp;AF117,'Résultats en liste'!E:E,0)),$A$2))</f>
        <v/>
      </c>
      <c r="AH117" s="10" t="str">
        <f>IF(AE117="","",INDEX('Résultats en liste'!A:A,MATCH(A117&amp;"_"&amp;AF117&amp;"_"&amp;AG117,'Résultats en liste'!F:F,0)))</f>
        <v/>
      </c>
      <c r="AI117" s="18">
        <f t="shared" ca="1" si="22"/>
        <v>37.000011700000002</v>
      </c>
      <c r="AJ117" s="18">
        <f t="shared" ca="1" si="23"/>
        <v>121</v>
      </c>
      <c r="AK117" s="18">
        <f t="shared" ca="1" si="24"/>
        <v>8.0000116999999999</v>
      </c>
      <c r="AL117" s="18">
        <f t="shared" ca="1" si="25"/>
        <v>114</v>
      </c>
      <c r="AM117" s="18">
        <f t="shared" ca="1" si="26"/>
        <v>15.0000117</v>
      </c>
      <c r="AN117" s="18">
        <f t="shared" ca="1" si="27"/>
        <v>116</v>
      </c>
      <c r="AO117" s="18">
        <f t="shared" ca="1" si="28"/>
        <v>13.0000117</v>
      </c>
      <c r="AP117" s="18">
        <f t="shared" ca="1" si="29"/>
        <v>116</v>
      </c>
      <c r="AQ117" s="18">
        <f t="shared" ca="1" si="30"/>
        <v>11.0000117</v>
      </c>
      <c r="AR117" s="18">
        <f t="shared" ca="1" si="31"/>
        <v>114</v>
      </c>
      <c r="AS117" s="18">
        <f t="shared" ca="1" si="32"/>
        <v>152.00001169999999</v>
      </c>
      <c r="AT117" s="18">
        <f t="shared" ca="1" si="33"/>
        <v>120</v>
      </c>
    </row>
    <row r="118" spans="1:46" x14ac:dyDescent="0.25">
      <c r="A118" s="7" t="s">
        <v>35</v>
      </c>
      <c r="B118" s="5">
        <f>COUNTIFS('Résultats en liste'!$B:$B,VLOOKUP($A$2,Tableau4[],2),'Résultats en liste'!$C:$C,$A118,'Résultats en liste'!$D:$D,B$4)</f>
        <v>0</v>
      </c>
      <c r="C118" s="5">
        <f>COUNTIFS('Résultats en liste'!$B:$B,VLOOKUP($A$2,Tableau4[],2),'Résultats en liste'!$C:$C,$A118,'Résultats en liste'!$D:$D,C$4)</f>
        <v>0</v>
      </c>
      <c r="D118" s="5">
        <f>COUNTIFS('Résultats en liste'!$B:$B,VLOOKUP($A$2,Tableau4[],2),'Résultats en liste'!$C:$C,$A118,'Résultats en liste'!$D:$D,D$4)</f>
        <v>0</v>
      </c>
      <c r="E118" s="5">
        <f>COUNTIFS('Résultats en liste'!$B:$B,VLOOKUP($A$2,Tableau4[],2),'Résultats en liste'!$C:$C,$A118,'Résultats en liste'!$D:$D,E$4)</f>
        <v>0</v>
      </c>
      <c r="F118" s="5">
        <f>COUNTIFS('Résultats en liste'!$B:$B,VLOOKUP($A$2,Tableau4[],2),'Résultats en liste'!$C:$C,$A118,'Résultats en liste'!$D:$D,F$4)</f>
        <v>0</v>
      </c>
      <c r="G118" s="5">
        <f>COUNTIFS('Résultats en liste'!$B:$B,VLOOKUP($A$2,Tableau4[],2),'Résultats en liste'!$C:$C,$A118,'Résultats en liste'!$D:$D,G$4)</f>
        <v>0</v>
      </c>
      <c r="H118" s="5">
        <f>COUNTIFS('Résultats en liste'!$B:$B,VLOOKUP($A$2,Tableau4[],2),'Résultats en liste'!$C:$C,$A118,'Résultats en liste'!$D:$D,H$4)</f>
        <v>0</v>
      </c>
      <c r="I118" s="5">
        <f>COUNTIFS('Résultats en liste'!$B:$B,VLOOKUP($A$2,Tableau4[],2),'Résultats en liste'!$C:$C,$A118,'Résultats en liste'!$D:$D,I$4)</f>
        <v>0</v>
      </c>
      <c r="J118" s="5">
        <f>COUNTIFS('Résultats en liste'!$B:$B,VLOOKUP($A$2,Tableau4[],2),'Résultats en liste'!$C:$C,$A118,'Résultats en liste'!$D:$D,J$4)</f>
        <v>0</v>
      </c>
      <c r="K118" s="5">
        <f>COUNTIFS('Résultats en liste'!$B:$B,VLOOKUP($A$2,Tableau4[],2),'Résultats en liste'!$C:$C,$A118,'Résultats en liste'!$D:$D,K$4)</f>
        <v>0</v>
      </c>
      <c r="L118" s="5">
        <f>COUNTIFS('Résultats en liste'!$B:$B,VLOOKUP($A$2,Tableau4[],2),'Résultats en liste'!$C:$C,$A118,'Résultats en liste'!$D:$D,L$4)</f>
        <v>0</v>
      </c>
      <c r="M118" s="5">
        <f>COUNTIFS('Résultats en liste'!$B:$B,VLOOKUP($A$2,Tableau4[],2),'Résultats en liste'!$C:$C,$A118,'Résultats en liste'!$D:$D,M$4)</f>
        <v>1</v>
      </c>
      <c r="N118" s="5">
        <f>COUNTIFS('Résultats en liste'!$B:$B,VLOOKUP($A$2,Tableau4[],2),'Résultats en liste'!$C:$C,$A118,'Résultats en liste'!$D:$D,N$4)</f>
        <v>1</v>
      </c>
      <c r="O118" s="5">
        <f>COUNTIFS('Résultats en liste'!$B:$B,VLOOKUP($A$2,Tableau4[],2),'Résultats en liste'!$C:$C,$A118,'Résultats en liste'!$D:$D,O$4)</f>
        <v>1</v>
      </c>
      <c r="P118" s="5">
        <f>COUNTIFS('Résultats en liste'!$B:$B,VLOOKUP($A$2,Tableau4[],2),'Résultats en liste'!$C:$C,$A118,'Résultats en liste'!$D:$D,P$4)</f>
        <v>2</v>
      </c>
      <c r="Q118" s="5">
        <f>COUNTIFS('Résultats en liste'!$B:$B,VLOOKUP($A$2,Tableau4[],2),'Résultats en liste'!$C:$C,$A118,'Résultats en liste'!$D:$D,Q$4)</f>
        <v>0</v>
      </c>
      <c r="R118" s="5">
        <f>COUNTIFS('Résultats en liste'!$B:$B,VLOOKUP($A$2,Tableau4[],2),'Résultats en liste'!$C:$C,$A118,'Résultats en liste'!$D:$D,R$4)</f>
        <v>1</v>
      </c>
      <c r="S118" s="5">
        <f>COUNTIFS('Résultats en liste'!$B:$B,VLOOKUP($A$2,Tableau4[],2),'Résultats en liste'!$C:$C,$A118,'Résultats en liste'!$D:$D,S$4)</f>
        <v>1</v>
      </c>
      <c r="T118" s="5">
        <f>COUNTIFS('Résultats en liste'!$B:$B,VLOOKUP($A$2,Tableau4[],2),'Résultats en liste'!$C:$C,$A118,'Résultats en liste'!$D:$D,T$4)</f>
        <v>0</v>
      </c>
      <c r="U118" s="5">
        <f>COUNTIFS('Résultats en liste'!$B:$B,VLOOKUP($A$2,Tableau4[],2),'Résultats en liste'!$C:$C,$A118,'Résultats en liste'!$D:$D,U$4)</f>
        <v>0</v>
      </c>
      <c r="V118" s="5">
        <f>COUNTIFS('Résultats en liste'!$B:$B,VLOOKUP($A$2,Tableau4[],2),'Résultats en liste'!$C:$C,$A118,'Résultats en liste'!$D:$D,V$4)</f>
        <v>0</v>
      </c>
      <c r="W118" s="5">
        <f>COUNTIFS('Résultats en liste'!$B:$B,VLOOKUP($A$2,Tableau4[],2),'Résultats en liste'!$C:$C,$A118,'Résultats en liste'!$D:$D,W$4)</f>
        <v>0</v>
      </c>
      <c r="X118" s="5">
        <f>COUNTIFS('Résultats en liste'!$B:$B,VLOOKUP($A$2,Tableau4[],2),'Résultats en liste'!$C:$C,$A118,'Résultats en liste'!$D:$D,X$4)</f>
        <v>0</v>
      </c>
      <c r="Y118" s="5">
        <f t="shared" si="17"/>
        <v>7</v>
      </c>
      <c r="Z118" s="5">
        <f t="shared" si="18"/>
        <v>0</v>
      </c>
      <c r="AA118" s="5">
        <f t="shared" si="19"/>
        <v>0</v>
      </c>
      <c r="AB118" s="5">
        <f>COUNTIFS('Résultats en liste'!$B:$B,VLOOKUP($A$2,Tableau4[],2),'Résultats en liste'!C:C,A118,'Résultats en liste'!G:G,1)</f>
        <v>0</v>
      </c>
      <c r="AC118" s="5">
        <f>COUNTIFS('Résultats en liste'!$B:$B,VLOOKUP($A$2,Tableau4[],2),'Résultats en liste'!C:C,A118,'Résultats en liste'!H:H,1)</f>
        <v>0</v>
      </c>
      <c r="AD118" s="5">
        <f t="shared" si="20"/>
        <v>0</v>
      </c>
      <c r="AE118" s="9">
        <f t="shared" si="21"/>
        <v>14.857142857142858</v>
      </c>
      <c r="AF118" s="5">
        <f t="array" ref="AF118">IFERROR(MATCH(1,(B118:V118)/(B118:V118),0),"")</f>
        <v>12</v>
      </c>
      <c r="AG118" s="8" t="str">
        <f>IF(AE118="","",IF($A$2="Tous les circuits",INDEX('Résultats en liste'!B:B,MATCH(A118&amp;"_"&amp;AF118,'Résultats en liste'!E:E,0)),$A$2))</f>
        <v>Autopolis</v>
      </c>
      <c r="AH118" s="10">
        <f>IF(AE118="","",INDEX('Résultats en liste'!A:A,MATCH(A118&amp;"_"&amp;AF118&amp;"_"&amp;AG118,'Résultats en liste'!F:F,0)))</f>
        <v>42988</v>
      </c>
      <c r="AI118" s="18">
        <f t="shared" ca="1" si="22"/>
        <v>15.000011799999999</v>
      </c>
      <c r="AJ118" s="18">
        <f t="shared" ca="1" si="23"/>
        <v>20</v>
      </c>
      <c r="AK118" s="18">
        <f t="shared" ca="1" si="24"/>
        <v>8.0000117999999993</v>
      </c>
      <c r="AL118" s="18">
        <f t="shared" ca="1" si="25"/>
        <v>115</v>
      </c>
      <c r="AM118" s="18">
        <f t="shared" ca="1" si="26"/>
        <v>15.000011799999999</v>
      </c>
      <c r="AN118" s="18">
        <f t="shared" ca="1" si="27"/>
        <v>117</v>
      </c>
      <c r="AO118" s="18">
        <f t="shared" ca="1" si="28"/>
        <v>13.000011799999999</v>
      </c>
      <c r="AP118" s="18">
        <f t="shared" ca="1" si="29"/>
        <v>117</v>
      </c>
      <c r="AQ118" s="18">
        <f t="shared" ca="1" si="30"/>
        <v>11.000011799999999</v>
      </c>
      <c r="AR118" s="18">
        <f t="shared" ca="1" si="31"/>
        <v>115</v>
      </c>
      <c r="AS118" s="18">
        <f t="shared" ca="1" si="32"/>
        <v>31.000011799999999</v>
      </c>
      <c r="AT118" s="18">
        <f t="shared" ca="1" si="33"/>
        <v>31</v>
      </c>
    </row>
    <row r="119" spans="1:46" x14ac:dyDescent="0.25">
      <c r="A119" s="7" t="s">
        <v>44</v>
      </c>
      <c r="B119" s="5">
        <f>COUNTIFS('Résultats en liste'!$B:$B,VLOOKUP($A$2,Tableau4[],2),'Résultats en liste'!$C:$C,$A119,'Résultats en liste'!$D:$D,B$4)</f>
        <v>0</v>
      </c>
      <c r="C119" s="5">
        <f>COUNTIFS('Résultats en liste'!$B:$B,VLOOKUP($A$2,Tableau4[],2),'Résultats en liste'!$C:$C,$A119,'Résultats en liste'!$D:$D,C$4)</f>
        <v>0</v>
      </c>
      <c r="D119" s="5">
        <f>COUNTIFS('Résultats en liste'!$B:$B,VLOOKUP($A$2,Tableau4[],2),'Résultats en liste'!$C:$C,$A119,'Résultats en liste'!$D:$D,D$4)</f>
        <v>0</v>
      </c>
      <c r="E119" s="5">
        <f>COUNTIFS('Résultats en liste'!$B:$B,VLOOKUP($A$2,Tableau4[],2),'Résultats en liste'!$C:$C,$A119,'Résultats en liste'!$D:$D,E$4)</f>
        <v>0</v>
      </c>
      <c r="F119" s="5">
        <f>COUNTIFS('Résultats en liste'!$B:$B,VLOOKUP($A$2,Tableau4[],2),'Résultats en liste'!$C:$C,$A119,'Résultats en liste'!$D:$D,F$4)</f>
        <v>0</v>
      </c>
      <c r="G119" s="5">
        <f>COUNTIFS('Résultats en liste'!$B:$B,VLOOKUP($A$2,Tableau4[],2),'Résultats en liste'!$C:$C,$A119,'Résultats en liste'!$D:$D,G$4)</f>
        <v>0</v>
      </c>
      <c r="H119" s="5">
        <f>COUNTIFS('Résultats en liste'!$B:$B,VLOOKUP($A$2,Tableau4[],2),'Résultats en liste'!$C:$C,$A119,'Résultats en liste'!$D:$D,H$4)</f>
        <v>0</v>
      </c>
      <c r="I119" s="5">
        <f>COUNTIFS('Résultats en liste'!$B:$B,VLOOKUP($A$2,Tableau4[],2),'Résultats en liste'!$C:$C,$A119,'Résultats en liste'!$D:$D,I$4)</f>
        <v>0</v>
      </c>
      <c r="J119" s="5">
        <f>COUNTIFS('Résultats en liste'!$B:$B,VLOOKUP($A$2,Tableau4[],2),'Résultats en liste'!$C:$C,$A119,'Résultats en liste'!$D:$D,J$4)</f>
        <v>0</v>
      </c>
      <c r="K119" s="5">
        <f>COUNTIFS('Résultats en liste'!$B:$B,VLOOKUP($A$2,Tableau4[],2),'Résultats en liste'!$C:$C,$A119,'Résultats en liste'!$D:$D,K$4)</f>
        <v>0</v>
      </c>
      <c r="L119" s="5">
        <f>COUNTIFS('Résultats en liste'!$B:$B,VLOOKUP($A$2,Tableau4[],2),'Résultats en liste'!$C:$C,$A119,'Résultats en liste'!$D:$D,L$4)</f>
        <v>0</v>
      </c>
      <c r="M119" s="5">
        <f>COUNTIFS('Résultats en liste'!$B:$B,VLOOKUP($A$2,Tableau4[],2),'Résultats en liste'!$C:$C,$A119,'Résultats en liste'!$D:$D,M$4)</f>
        <v>0</v>
      </c>
      <c r="N119" s="5">
        <f>COUNTIFS('Résultats en liste'!$B:$B,VLOOKUP($A$2,Tableau4[],2),'Résultats en liste'!$C:$C,$A119,'Résultats en liste'!$D:$D,N$4)</f>
        <v>0</v>
      </c>
      <c r="O119" s="5">
        <f>COUNTIFS('Résultats en liste'!$B:$B,VLOOKUP($A$2,Tableau4[],2),'Résultats en liste'!$C:$C,$A119,'Résultats en liste'!$D:$D,O$4)</f>
        <v>0</v>
      </c>
      <c r="P119" s="5">
        <f>COUNTIFS('Résultats en liste'!$B:$B,VLOOKUP($A$2,Tableau4[],2),'Résultats en liste'!$C:$C,$A119,'Résultats en liste'!$D:$D,P$4)</f>
        <v>0</v>
      </c>
      <c r="Q119" s="5">
        <f>COUNTIFS('Résultats en liste'!$B:$B,VLOOKUP($A$2,Tableau4[],2),'Résultats en liste'!$C:$C,$A119,'Résultats en liste'!$D:$D,Q$4)</f>
        <v>0</v>
      </c>
      <c r="R119" s="5">
        <f>COUNTIFS('Résultats en liste'!$B:$B,VLOOKUP($A$2,Tableau4[],2),'Résultats en liste'!$C:$C,$A119,'Résultats en liste'!$D:$D,R$4)</f>
        <v>0</v>
      </c>
      <c r="S119" s="5">
        <f>COUNTIFS('Résultats en liste'!$B:$B,VLOOKUP($A$2,Tableau4[],2),'Résultats en liste'!$C:$C,$A119,'Résultats en liste'!$D:$D,S$4)</f>
        <v>0</v>
      </c>
      <c r="T119" s="5">
        <f>COUNTIFS('Résultats en liste'!$B:$B,VLOOKUP($A$2,Tableau4[],2),'Résultats en liste'!$C:$C,$A119,'Résultats en liste'!$D:$D,T$4)</f>
        <v>0</v>
      </c>
      <c r="U119" s="5">
        <f>COUNTIFS('Résultats en liste'!$B:$B,VLOOKUP($A$2,Tableau4[],2),'Résultats en liste'!$C:$C,$A119,'Résultats en liste'!$D:$D,U$4)</f>
        <v>0</v>
      </c>
      <c r="V119" s="5">
        <f>COUNTIFS('Résultats en liste'!$B:$B,VLOOKUP($A$2,Tableau4[],2),'Résultats en liste'!$C:$C,$A119,'Résultats en liste'!$D:$D,V$4)</f>
        <v>0</v>
      </c>
      <c r="W119" s="5">
        <f>COUNTIFS('Résultats en liste'!$B:$B,VLOOKUP($A$2,Tableau4[],2),'Résultats en liste'!$C:$C,$A119,'Résultats en liste'!$D:$D,W$4)</f>
        <v>0</v>
      </c>
      <c r="X119" s="5">
        <f>COUNTIFS('Résultats en liste'!$B:$B,VLOOKUP($A$2,Tableau4[],2),'Résultats en liste'!$C:$C,$A119,'Résultats en liste'!$D:$D,X$4)</f>
        <v>0</v>
      </c>
      <c r="Y119" s="5">
        <f t="shared" si="17"/>
        <v>0</v>
      </c>
      <c r="Z119" s="5">
        <f t="shared" si="18"/>
        <v>0</v>
      </c>
      <c r="AA119" s="5">
        <f t="shared" si="19"/>
        <v>0</v>
      </c>
      <c r="AB119" s="5">
        <f>COUNTIFS('Résultats en liste'!$B:$B,VLOOKUP($A$2,Tableau4[],2),'Résultats en liste'!C:C,A119,'Résultats en liste'!G:G,1)</f>
        <v>0</v>
      </c>
      <c r="AC119" s="5">
        <f>COUNTIFS('Résultats en liste'!$B:$B,VLOOKUP($A$2,Tableau4[],2),'Résultats en liste'!C:C,A119,'Résultats en liste'!H:H,1)</f>
        <v>0</v>
      </c>
      <c r="AD119" s="5">
        <f t="shared" si="20"/>
        <v>0</v>
      </c>
      <c r="AE119" s="9" t="str">
        <f t="shared" si="21"/>
        <v/>
      </c>
      <c r="AF119" s="5" t="str">
        <f t="array" ref="AF119">IFERROR(MATCH(1,(B119:V119)/(B119:V119),0),"")</f>
        <v/>
      </c>
      <c r="AG119" s="8" t="str">
        <f>IF(AE119="","",IF($A$2="Tous les circuits",INDEX('Résultats en liste'!B:B,MATCH(A119&amp;"_"&amp;AF119,'Résultats en liste'!E:E,0)),$A$2))</f>
        <v/>
      </c>
      <c r="AH119" s="10" t="str">
        <f>IF(AE119="","",INDEX('Résultats en liste'!A:A,MATCH(A119&amp;"_"&amp;AF119&amp;"_"&amp;AG119,'Résultats en liste'!F:F,0)))</f>
        <v/>
      </c>
      <c r="AI119" s="18">
        <f t="shared" ca="1" si="22"/>
        <v>37.000011899999997</v>
      </c>
      <c r="AJ119" s="18">
        <f t="shared" ca="1" si="23"/>
        <v>122</v>
      </c>
      <c r="AK119" s="18">
        <f t="shared" ca="1" si="24"/>
        <v>8.0000119000000005</v>
      </c>
      <c r="AL119" s="18">
        <f t="shared" ca="1" si="25"/>
        <v>116</v>
      </c>
      <c r="AM119" s="18">
        <f t="shared" ca="1" si="26"/>
        <v>15.000011900000001</v>
      </c>
      <c r="AN119" s="18">
        <f t="shared" ca="1" si="27"/>
        <v>118</v>
      </c>
      <c r="AO119" s="18">
        <f t="shared" ca="1" si="28"/>
        <v>13.000011900000001</v>
      </c>
      <c r="AP119" s="18">
        <f t="shared" ca="1" si="29"/>
        <v>118</v>
      </c>
      <c r="AQ119" s="18">
        <f t="shared" ca="1" si="30"/>
        <v>11.000011900000001</v>
      </c>
      <c r="AR119" s="18">
        <f t="shared" ca="1" si="31"/>
        <v>116</v>
      </c>
      <c r="AS119" s="18">
        <f t="shared" ca="1" si="32"/>
        <v>152.0000119</v>
      </c>
      <c r="AT119" s="18">
        <f t="shared" ca="1" si="33"/>
        <v>121</v>
      </c>
    </row>
    <row r="120" spans="1:46" x14ac:dyDescent="0.25">
      <c r="A120" s="7" t="s">
        <v>130</v>
      </c>
      <c r="B120" s="5">
        <f>COUNTIFS('Résultats en liste'!$B:$B,VLOOKUP($A$2,Tableau4[],2),'Résultats en liste'!$C:$C,$A120,'Résultats en liste'!$D:$D,B$4)</f>
        <v>0</v>
      </c>
      <c r="C120" s="5">
        <f>COUNTIFS('Résultats en liste'!$B:$B,VLOOKUP($A$2,Tableau4[],2),'Résultats en liste'!$C:$C,$A120,'Résultats en liste'!$D:$D,C$4)</f>
        <v>0</v>
      </c>
      <c r="D120" s="5">
        <f>COUNTIFS('Résultats en liste'!$B:$B,VLOOKUP($A$2,Tableau4[],2),'Résultats en liste'!$C:$C,$A120,'Résultats en liste'!$D:$D,D$4)</f>
        <v>0</v>
      </c>
      <c r="E120" s="5">
        <f>COUNTIFS('Résultats en liste'!$B:$B,VLOOKUP($A$2,Tableau4[],2),'Résultats en liste'!$C:$C,$A120,'Résultats en liste'!$D:$D,E$4)</f>
        <v>0</v>
      </c>
      <c r="F120" s="5">
        <f>COUNTIFS('Résultats en liste'!$B:$B,VLOOKUP($A$2,Tableau4[],2),'Résultats en liste'!$C:$C,$A120,'Résultats en liste'!$D:$D,F$4)</f>
        <v>0</v>
      </c>
      <c r="G120" s="5">
        <f>COUNTIFS('Résultats en liste'!$B:$B,VLOOKUP($A$2,Tableau4[],2),'Résultats en liste'!$C:$C,$A120,'Résultats en liste'!$D:$D,G$4)</f>
        <v>0</v>
      </c>
      <c r="H120" s="5">
        <f>COUNTIFS('Résultats en liste'!$B:$B,VLOOKUP($A$2,Tableau4[],2),'Résultats en liste'!$C:$C,$A120,'Résultats en liste'!$D:$D,H$4)</f>
        <v>0</v>
      </c>
      <c r="I120" s="5">
        <f>COUNTIFS('Résultats en liste'!$B:$B,VLOOKUP($A$2,Tableau4[],2),'Résultats en liste'!$C:$C,$A120,'Résultats en liste'!$D:$D,I$4)</f>
        <v>0</v>
      </c>
      <c r="J120" s="5">
        <f>COUNTIFS('Résultats en liste'!$B:$B,VLOOKUP($A$2,Tableau4[],2),'Résultats en liste'!$C:$C,$A120,'Résultats en liste'!$D:$D,J$4)</f>
        <v>0</v>
      </c>
      <c r="K120" s="5">
        <f>COUNTIFS('Résultats en liste'!$B:$B,VLOOKUP($A$2,Tableau4[],2),'Résultats en liste'!$C:$C,$A120,'Résultats en liste'!$D:$D,K$4)</f>
        <v>0</v>
      </c>
      <c r="L120" s="5">
        <f>COUNTIFS('Résultats en liste'!$B:$B,VLOOKUP($A$2,Tableau4[],2),'Résultats en liste'!$C:$C,$A120,'Résultats en liste'!$D:$D,L$4)</f>
        <v>0</v>
      </c>
      <c r="M120" s="5">
        <f>COUNTIFS('Résultats en liste'!$B:$B,VLOOKUP($A$2,Tableau4[],2),'Résultats en liste'!$C:$C,$A120,'Résultats en liste'!$D:$D,M$4)</f>
        <v>0</v>
      </c>
      <c r="N120" s="5">
        <f>COUNTIFS('Résultats en liste'!$B:$B,VLOOKUP($A$2,Tableau4[],2),'Résultats en liste'!$C:$C,$A120,'Résultats en liste'!$D:$D,N$4)</f>
        <v>0</v>
      </c>
      <c r="O120" s="5">
        <f>COUNTIFS('Résultats en liste'!$B:$B,VLOOKUP($A$2,Tableau4[],2),'Résultats en liste'!$C:$C,$A120,'Résultats en liste'!$D:$D,O$4)</f>
        <v>0</v>
      </c>
      <c r="P120" s="5">
        <f>COUNTIFS('Résultats en liste'!$B:$B,VLOOKUP($A$2,Tableau4[],2),'Résultats en liste'!$C:$C,$A120,'Résultats en liste'!$D:$D,P$4)</f>
        <v>0</v>
      </c>
      <c r="Q120" s="5">
        <f>COUNTIFS('Résultats en liste'!$B:$B,VLOOKUP($A$2,Tableau4[],2),'Résultats en liste'!$C:$C,$A120,'Résultats en liste'!$D:$D,Q$4)</f>
        <v>0</v>
      </c>
      <c r="R120" s="5">
        <f>COUNTIFS('Résultats en liste'!$B:$B,VLOOKUP($A$2,Tableau4[],2),'Résultats en liste'!$C:$C,$A120,'Résultats en liste'!$D:$D,R$4)</f>
        <v>0</v>
      </c>
      <c r="S120" s="5">
        <f>COUNTIFS('Résultats en liste'!$B:$B,VLOOKUP($A$2,Tableau4[],2),'Résultats en liste'!$C:$C,$A120,'Résultats en liste'!$D:$D,S$4)</f>
        <v>0</v>
      </c>
      <c r="T120" s="5">
        <f>COUNTIFS('Résultats en liste'!$B:$B,VLOOKUP($A$2,Tableau4[],2),'Résultats en liste'!$C:$C,$A120,'Résultats en liste'!$D:$D,T$4)</f>
        <v>0</v>
      </c>
      <c r="U120" s="5">
        <f>COUNTIFS('Résultats en liste'!$B:$B,VLOOKUP($A$2,Tableau4[],2),'Résultats en liste'!$C:$C,$A120,'Résultats en liste'!$D:$D,U$4)</f>
        <v>0</v>
      </c>
      <c r="V120" s="5">
        <f>COUNTIFS('Résultats en liste'!$B:$B,VLOOKUP($A$2,Tableau4[],2),'Résultats en liste'!$C:$C,$A120,'Résultats en liste'!$D:$D,V$4)</f>
        <v>0</v>
      </c>
      <c r="W120" s="5">
        <f>COUNTIFS('Résultats en liste'!$B:$B,VLOOKUP($A$2,Tableau4[],2),'Résultats en liste'!$C:$C,$A120,'Résultats en liste'!$D:$D,W$4)</f>
        <v>0</v>
      </c>
      <c r="X120" s="5">
        <f>COUNTIFS('Résultats en liste'!$B:$B,VLOOKUP($A$2,Tableau4[],2),'Résultats en liste'!$C:$C,$A120,'Résultats en liste'!$D:$D,X$4)</f>
        <v>0</v>
      </c>
      <c r="Y120" s="5">
        <f t="shared" si="17"/>
        <v>0</v>
      </c>
      <c r="Z120" s="5">
        <f t="shared" si="18"/>
        <v>0</v>
      </c>
      <c r="AA120" s="5">
        <f t="shared" si="19"/>
        <v>0</v>
      </c>
      <c r="AB120" s="5">
        <f>COUNTIFS('Résultats en liste'!$B:$B,VLOOKUP($A$2,Tableau4[],2),'Résultats en liste'!C:C,A120,'Résultats en liste'!G:G,1)</f>
        <v>0</v>
      </c>
      <c r="AC120" s="5">
        <f>COUNTIFS('Résultats en liste'!$B:$B,VLOOKUP($A$2,Tableau4[],2),'Résultats en liste'!C:C,A120,'Résultats en liste'!H:H,1)</f>
        <v>0</v>
      </c>
      <c r="AD120" s="5">
        <f t="shared" si="20"/>
        <v>0</v>
      </c>
      <c r="AE120" s="9" t="str">
        <f t="shared" si="21"/>
        <v/>
      </c>
      <c r="AF120" s="5" t="str">
        <f t="array" ref="AF120">IFERROR(MATCH(1,(B120:V120)/(B120:V120),0),"")</f>
        <v/>
      </c>
      <c r="AG120" s="8" t="str">
        <f>IF(AE120="","",IF($A$2="Tous les circuits",INDEX('Résultats en liste'!B:B,MATCH(A120&amp;"_"&amp;AF120,'Résultats en liste'!E:E,0)),$A$2))</f>
        <v/>
      </c>
      <c r="AH120" s="10" t="str">
        <f>IF(AE120="","",INDEX('Résultats en liste'!A:A,MATCH(A120&amp;"_"&amp;AF120&amp;"_"&amp;AG120,'Résultats en liste'!F:F,0)))</f>
        <v/>
      </c>
      <c r="AI120" s="18">
        <f t="shared" ca="1" si="22"/>
        <v>37.000011999999998</v>
      </c>
      <c r="AJ120" s="18">
        <f t="shared" ca="1" si="23"/>
        <v>123</v>
      </c>
      <c r="AK120" s="18">
        <f t="shared" ca="1" si="24"/>
        <v>8.0000119999999999</v>
      </c>
      <c r="AL120" s="18">
        <f t="shared" ca="1" si="25"/>
        <v>117</v>
      </c>
      <c r="AM120" s="18">
        <f t="shared" ca="1" si="26"/>
        <v>15.000012</v>
      </c>
      <c r="AN120" s="18">
        <f t="shared" ca="1" si="27"/>
        <v>119</v>
      </c>
      <c r="AO120" s="18">
        <f t="shared" ca="1" si="28"/>
        <v>13.000012</v>
      </c>
      <c r="AP120" s="18">
        <f t="shared" ca="1" si="29"/>
        <v>119</v>
      </c>
      <c r="AQ120" s="18">
        <f t="shared" ca="1" si="30"/>
        <v>11.000012</v>
      </c>
      <c r="AR120" s="18">
        <f t="shared" ca="1" si="31"/>
        <v>117</v>
      </c>
      <c r="AS120" s="18">
        <f t="shared" ca="1" si="32"/>
        <v>152.000012</v>
      </c>
      <c r="AT120" s="18">
        <f t="shared" ca="1" si="33"/>
        <v>122</v>
      </c>
    </row>
    <row r="121" spans="1:46" x14ac:dyDescent="0.25">
      <c r="A121" s="7" t="s">
        <v>116</v>
      </c>
      <c r="B121" s="5">
        <f>COUNTIFS('Résultats en liste'!$B:$B,VLOOKUP($A$2,Tableau4[],2),'Résultats en liste'!$C:$C,$A121,'Résultats en liste'!$D:$D,B$4)</f>
        <v>0</v>
      </c>
      <c r="C121" s="5">
        <f>COUNTIFS('Résultats en liste'!$B:$B,VLOOKUP($A$2,Tableau4[],2),'Résultats en liste'!$C:$C,$A121,'Résultats en liste'!$D:$D,C$4)</f>
        <v>0</v>
      </c>
      <c r="D121" s="5">
        <f>COUNTIFS('Résultats en liste'!$B:$B,VLOOKUP($A$2,Tableau4[],2),'Résultats en liste'!$C:$C,$A121,'Résultats en liste'!$D:$D,D$4)</f>
        <v>0</v>
      </c>
      <c r="E121" s="5">
        <f>COUNTIFS('Résultats en liste'!$B:$B,VLOOKUP($A$2,Tableau4[],2),'Résultats en liste'!$C:$C,$A121,'Résultats en liste'!$D:$D,E$4)</f>
        <v>0</v>
      </c>
      <c r="F121" s="5">
        <f>COUNTIFS('Résultats en liste'!$B:$B,VLOOKUP($A$2,Tableau4[],2),'Résultats en liste'!$C:$C,$A121,'Résultats en liste'!$D:$D,F$4)</f>
        <v>0</v>
      </c>
      <c r="G121" s="5">
        <f>COUNTIFS('Résultats en liste'!$B:$B,VLOOKUP($A$2,Tableau4[],2),'Résultats en liste'!$C:$C,$A121,'Résultats en liste'!$D:$D,G$4)</f>
        <v>0</v>
      </c>
      <c r="H121" s="5">
        <f>COUNTIFS('Résultats en liste'!$B:$B,VLOOKUP($A$2,Tableau4[],2),'Résultats en liste'!$C:$C,$A121,'Résultats en liste'!$D:$D,H$4)</f>
        <v>0</v>
      </c>
      <c r="I121" s="5">
        <f>COUNTIFS('Résultats en liste'!$B:$B,VLOOKUP($A$2,Tableau4[],2),'Résultats en liste'!$C:$C,$A121,'Résultats en liste'!$D:$D,I$4)</f>
        <v>0</v>
      </c>
      <c r="J121" s="5">
        <f>COUNTIFS('Résultats en liste'!$B:$B,VLOOKUP($A$2,Tableau4[],2),'Résultats en liste'!$C:$C,$A121,'Résultats en liste'!$D:$D,J$4)</f>
        <v>0</v>
      </c>
      <c r="K121" s="5">
        <f>COUNTIFS('Résultats en liste'!$B:$B,VLOOKUP($A$2,Tableau4[],2),'Résultats en liste'!$C:$C,$A121,'Résultats en liste'!$D:$D,K$4)</f>
        <v>0</v>
      </c>
      <c r="L121" s="5">
        <f>COUNTIFS('Résultats en liste'!$B:$B,VLOOKUP($A$2,Tableau4[],2),'Résultats en liste'!$C:$C,$A121,'Résultats en liste'!$D:$D,L$4)</f>
        <v>0</v>
      </c>
      <c r="M121" s="5">
        <f>COUNTIFS('Résultats en liste'!$B:$B,VLOOKUP($A$2,Tableau4[],2),'Résultats en liste'!$C:$C,$A121,'Résultats en liste'!$D:$D,M$4)</f>
        <v>0</v>
      </c>
      <c r="N121" s="5">
        <f>COUNTIFS('Résultats en liste'!$B:$B,VLOOKUP($A$2,Tableau4[],2),'Résultats en liste'!$C:$C,$A121,'Résultats en liste'!$D:$D,N$4)</f>
        <v>0</v>
      </c>
      <c r="O121" s="5">
        <f>COUNTIFS('Résultats en liste'!$B:$B,VLOOKUP($A$2,Tableau4[],2),'Résultats en liste'!$C:$C,$A121,'Résultats en liste'!$D:$D,O$4)</f>
        <v>0</v>
      </c>
      <c r="P121" s="5">
        <f>COUNTIFS('Résultats en liste'!$B:$B,VLOOKUP($A$2,Tableau4[],2),'Résultats en liste'!$C:$C,$A121,'Résultats en liste'!$D:$D,P$4)</f>
        <v>0</v>
      </c>
      <c r="Q121" s="5">
        <f>COUNTIFS('Résultats en liste'!$B:$B,VLOOKUP($A$2,Tableau4[],2),'Résultats en liste'!$C:$C,$A121,'Résultats en liste'!$D:$D,Q$4)</f>
        <v>0</v>
      </c>
      <c r="R121" s="5">
        <f>COUNTIFS('Résultats en liste'!$B:$B,VLOOKUP($A$2,Tableau4[],2),'Résultats en liste'!$C:$C,$A121,'Résultats en liste'!$D:$D,R$4)</f>
        <v>0</v>
      </c>
      <c r="S121" s="5">
        <f>COUNTIFS('Résultats en liste'!$B:$B,VLOOKUP($A$2,Tableau4[],2),'Résultats en liste'!$C:$C,$A121,'Résultats en liste'!$D:$D,S$4)</f>
        <v>0</v>
      </c>
      <c r="T121" s="5">
        <f>COUNTIFS('Résultats en liste'!$B:$B,VLOOKUP($A$2,Tableau4[],2),'Résultats en liste'!$C:$C,$A121,'Résultats en liste'!$D:$D,T$4)</f>
        <v>0</v>
      </c>
      <c r="U121" s="5">
        <f>COUNTIFS('Résultats en liste'!$B:$B,VLOOKUP($A$2,Tableau4[],2),'Résultats en liste'!$C:$C,$A121,'Résultats en liste'!$D:$D,U$4)</f>
        <v>0</v>
      </c>
      <c r="V121" s="5">
        <f>COUNTIFS('Résultats en liste'!$B:$B,VLOOKUP($A$2,Tableau4[],2),'Résultats en liste'!$C:$C,$A121,'Résultats en liste'!$D:$D,V$4)</f>
        <v>0</v>
      </c>
      <c r="W121" s="5">
        <f>COUNTIFS('Résultats en liste'!$B:$B,VLOOKUP($A$2,Tableau4[],2),'Résultats en liste'!$C:$C,$A121,'Résultats en liste'!$D:$D,W$4)</f>
        <v>0</v>
      </c>
      <c r="X121" s="5">
        <f>COUNTIFS('Résultats en liste'!$B:$B,VLOOKUP($A$2,Tableau4[],2),'Résultats en liste'!$C:$C,$A121,'Résultats en liste'!$D:$D,X$4)</f>
        <v>0</v>
      </c>
      <c r="Y121" s="5">
        <f t="shared" si="17"/>
        <v>0</v>
      </c>
      <c r="Z121" s="5">
        <f t="shared" si="18"/>
        <v>0</v>
      </c>
      <c r="AA121" s="5">
        <f t="shared" si="19"/>
        <v>0</v>
      </c>
      <c r="AB121" s="5">
        <f>COUNTIFS('Résultats en liste'!$B:$B,VLOOKUP($A$2,Tableau4[],2),'Résultats en liste'!C:C,A121,'Résultats en liste'!G:G,1)</f>
        <v>0</v>
      </c>
      <c r="AC121" s="5">
        <f>COUNTIFS('Résultats en liste'!$B:$B,VLOOKUP($A$2,Tableau4[],2),'Résultats en liste'!C:C,A121,'Résultats en liste'!H:H,1)</f>
        <v>0</v>
      </c>
      <c r="AD121" s="5">
        <f t="shared" si="20"/>
        <v>0</v>
      </c>
      <c r="AE121" s="9" t="str">
        <f t="shared" si="21"/>
        <v/>
      </c>
      <c r="AF121" s="5" t="str">
        <f t="array" ref="AF121">IFERROR(MATCH(1,(B121:V121)/(B121:V121),0),"")</f>
        <v/>
      </c>
      <c r="AG121" s="8" t="str">
        <f>IF(AE121="","",IF($A$2="Tous les circuits",INDEX('Résultats en liste'!B:B,MATCH(A121&amp;"_"&amp;AF121,'Résultats en liste'!E:E,0)),$A$2))</f>
        <v/>
      </c>
      <c r="AH121" s="10" t="str">
        <f>IF(AE121="","",INDEX('Résultats en liste'!A:A,MATCH(A121&amp;"_"&amp;AF121&amp;"_"&amp;AG121,'Résultats en liste'!F:F,0)))</f>
        <v/>
      </c>
      <c r="AI121" s="18">
        <f t="shared" ca="1" si="22"/>
        <v>37.000012099999999</v>
      </c>
      <c r="AJ121" s="18">
        <f t="shared" ca="1" si="23"/>
        <v>124</v>
      </c>
      <c r="AK121" s="18">
        <f t="shared" ca="1" si="24"/>
        <v>8.0000120999999993</v>
      </c>
      <c r="AL121" s="18">
        <f t="shared" ca="1" si="25"/>
        <v>118</v>
      </c>
      <c r="AM121" s="18">
        <f t="shared" ca="1" si="26"/>
        <v>15.000012099999999</v>
      </c>
      <c r="AN121" s="18">
        <f t="shared" ca="1" si="27"/>
        <v>120</v>
      </c>
      <c r="AO121" s="18">
        <f t="shared" ca="1" si="28"/>
        <v>13.000012099999999</v>
      </c>
      <c r="AP121" s="18">
        <f t="shared" ca="1" si="29"/>
        <v>120</v>
      </c>
      <c r="AQ121" s="18">
        <f t="shared" ca="1" si="30"/>
        <v>11.000012099999999</v>
      </c>
      <c r="AR121" s="18">
        <f t="shared" ca="1" si="31"/>
        <v>118</v>
      </c>
      <c r="AS121" s="18">
        <f t="shared" ca="1" si="32"/>
        <v>152.00001209999999</v>
      </c>
      <c r="AT121" s="18">
        <f t="shared" ca="1" si="33"/>
        <v>123</v>
      </c>
    </row>
    <row r="122" spans="1:46" x14ac:dyDescent="0.25">
      <c r="A122" s="7" t="s">
        <v>34</v>
      </c>
      <c r="B122" s="5">
        <f>COUNTIFS('Résultats en liste'!$B:$B,VLOOKUP($A$2,Tableau4[],2),'Résultats en liste'!$C:$C,$A122,'Résultats en liste'!$D:$D,B$4)</f>
        <v>0</v>
      </c>
      <c r="C122" s="5">
        <f>COUNTIFS('Résultats en liste'!$B:$B,VLOOKUP($A$2,Tableau4[],2),'Résultats en liste'!$C:$C,$A122,'Résultats en liste'!$D:$D,C$4)</f>
        <v>0</v>
      </c>
      <c r="D122" s="5">
        <f>COUNTIFS('Résultats en liste'!$B:$B,VLOOKUP($A$2,Tableau4[],2),'Résultats en liste'!$C:$C,$A122,'Résultats en liste'!$D:$D,D$4)</f>
        <v>0</v>
      </c>
      <c r="E122" s="5">
        <f>COUNTIFS('Résultats en liste'!$B:$B,VLOOKUP($A$2,Tableau4[],2),'Résultats en liste'!$C:$C,$A122,'Résultats en liste'!$D:$D,E$4)</f>
        <v>0</v>
      </c>
      <c r="F122" s="5">
        <f>COUNTIFS('Résultats en liste'!$B:$B,VLOOKUP($A$2,Tableau4[],2),'Résultats en liste'!$C:$C,$A122,'Résultats en liste'!$D:$D,F$4)</f>
        <v>1</v>
      </c>
      <c r="G122" s="5">
        <f>COUNTIFS('Résultats en liste'!$B:$B,VLOOKUP($A$2,Tableau4[],2),'Résultats en liste'!$C:$C,$A122,'Résultats en liste'!$D:$D,G$4)</f>
        <v>1</v>
      </c>
      <c r="H122" s="5">
        <f>COUNTIFS('Résultats en liste'!$B:$B,VLOOKUP($A$2,Tableau4[],2),'Résultats en liste'!$C:$C,$A122,'Résultats en liste'!$D:$D,H$4)</f>
        <v>0</v>
      </c>
      <c r="I122" s="5">
        <f>COUNTIFS('Résultats en liste'!$B:$B,VLOOKUP($A$2,Tableau4[],2),'Résultats en liste'!$C:$C,$A122,'Résultats en liste'!$D:$D,I$4)</f>
        <v>2</v>
      </c>
      <c r="J122" s="5">
        <f>COUNTIFS('Résultats en liste'!$B:$B,VLOOKUP($A$2,Tableau4[],2),'Résultats en liste'!$C:$C,$A122,'Résultats en liste'!$D:$D,J$4)</f>
        <v>0</v>
      </c>
      <c r="K122" s="5">
        <f>COUNTIFS('Résultats en liste'!$B:$B,VLOOKUP($A$2,Tableau4[],2),'Résultats en liste'!$C:$C,$A122,'Résultats en liste'!$D:$D,K$4)</f>
        <v>0</v>
      </c>
      <c r="L122" s="5">
        <f>COUNTIFS('Résultats en liste'!$B:$B,VLOOKUP($A$2,Tableau4[],2),'Résultats en liste'!$C:$C,$A122,'Résultats en liste'!$D:$D,L$4)</f>
        <v>0</v>
      </c>
      <c r="M122" s="5">
        <f>COUNTIFS('Résultats en liste'!$B:$B,VLOOKUP($A$2,Tableau4[],2),'Résultats en liste'!$C:$C,$A122,'Résultats en liste'!$D:$D,M$4)</f>
        <v>0</v>
      </c>
      <c r="N122" s="5">
        <f>COUNTIFS('Résultats en liste'!$B:$B,VLOOKUP($A$2,Tableau4[],2),'Résultats en liste'!$C:$C,$A122,'Résultats en liste'!$D:$D,N$4)</f>
        <v>0</v>
      </c>
      <c r="O122" s="5">
        <f>COUNTIFS('Résultats en liste'!$B:$B,VLOOKUP($A$2,Tableau4[],2),'Résultats en liste'!$C:$C,$A122,'Résultats en liste'!$D:$D,O$4)</f>
        <v>4</v>
      </c>
      <c r="P122" s="5">
        <f>COUNTIFS('Résultats en liste'!$B:$B,VLOOKUP($A$2,Tableau4[],2),'Résultats en liste'!$C:$C,$A122,'Résultats en liste'!$D:$D,P$4)</f>
        <v>2</v>
      </c>
      <c r="Q122" s="5">
        <f>COUNTIFS('Résultats en liste'!$B:$B,VLOOKUP($A$2,Tableau4[],2),'Résultats en liste'!$C:$C,$A122,'Résultats en liste'!$D:$D,Q$4)</f>
        <v>1</v>
      </c>
      <c r="R122" s="5">
        <f>COUNTIFS('Résultats en liste'!$B:$B,VLOOKUP($A$2,Tableau4[],2),'Résultats en liste'!$C:$C,$A122,'Résultats en liste'!$D:$D,R$4)</f>
        <v>0</v>
      </c>
      <c r="S122" s="5">
        <f>COUNTIFS('Résultats en liste'!$B:$B,VLOOKUP($A$2,Tableau4[],2),'Résultats en liste'!$C:$C,$A122,'Résultats en liste'!$D:$D,S$4)</f>
        <v>0</v>
      </c>
      <c r="T122" s="5">
        <f>COUNTIFS('Résultats en liste'!$B:$B,VLOOKUP($A$2,Tableau4[],2),'Résultats en liste'!$C:$C,$A122,'Résultats en liste'!$D:$D,T$4)</f>
        <v>0</v>
      </c>
      <c r="U122" s="5">
        <f>COUNTIFS('Résultats en liste'!$B:$B,VLOOKUP($A$2,Tableau4[],2),'Résultats en liste'!$C:$C,$A122,'Résultats en liste'!$D:$D,U$4)</f>
        <v>0</v>
      </c>
      <c r="V122" s="5">
        <f>COUNTIFS('Résultats en liste'!$B:$B,VLOOKUP($A$2,Tableau4[],2),'Résultats en liste'!$C:$C,$A122,'Résultats en liste'!$D:$D,V$4)</f>
        <v>0</v>
      </c>
      <c r="W122" s="5">
        <f>COUNTIFS('Résultats en liste'!$B:$B,VLOOKUP($A$2,Tableau4[],2),'Résultats en liste'!$C:$C,$A122,'Résultats en liste'!$D:$D,W$4)</f>
        <v>0</v>
      </c>
      <c r="X122" s="5">
        <f>COUNTIFS('Résultats en liste'!$B:$B,VLOOKUP($A$2,Tableau4[],2),'Résultats en liste'!$C:$C,$A122,'Résultats en liste'!$D:$D,X$4)</f>
        <v>2</v>
      </c>
      <c r="Y122" s="5">
        <f t="shared" si="17"/>
        <v>13</v>
      </c>
      <c r="Z122" s="5">
        <f t="shared" si="18"/>
        <v>0</v>
      </c>
      <c r="AA122" s="5">
        <f t="shared" si="19"/>
        <v>0</v>
      </c>
      <c r="AB122" s="5">
        <f>COUNTIFS('Résultats en liste'!$B:$B,VLOOKUP($A$2,Tableau4[],2),'Résultats en liste'!C:C,A122,'Résultats en liste'!G:G,1)</f>
        <v>0</v>
      </c>
      <c r="AC122" s="5">
        <f>COUNTIFS('Résultats en liste'!$B:$B,VLOOKUP($A$2,Tableau4[],2),'Résultats en liste'!C:C,A122,'Résultats en liste'!H:H,1)</f>
        <v>0</v>
      </c>
      <c r="AD122" s="5">
        <f t="shared" si="20"/>
        <v>2</v>
      </c>
      <c r="AE122" s="9">
        <f t="shared" si="21"/>
        <v>11.727272727272727</v>
      </c>
      <c r="AF122" s="5">
        <f t="array" ref="AF122">IFERROR(MATCH(1,(B122:V122)/(B122:V122),0),"")</f>
        <v>5</v>
      </c>
      <c r="AG122" s="8" t="str">
        <f>IF(AE122="","",IF($A$2="Tous les circuits",INDEX('Résultats en liste'!B:B,MATCH(A122&amp;"_"&amp;AF122,'Résultats en liste'!E:E,0)),$A$2))</f>
        <v>Suzuka</v>
      </c>
      <c r="AH122" s="10">
        <f>IF(AE122="","",INDEX('Résultats en liste'!A:A,MATCH(A122&amp;"_"&amp;AF122&amp;"_"&amp;AG122,'Résultats en liste'!F:F,0)))</f>
        <v>43212</v>
      </c>
      <c r="AI122" s="18">
        <f t="shared" ca="1" si="22"/>
        <v>12.0000122</v>
      </c>
      <c r="AJ122" s="18">
        <f t="shared" ca="1" si="23"/>
        <v>13</v>
      </c>
      <c r="AK122" s="18">
        <f t="shared" ca="1" si="24"/>
        <v>8.0000122000000005</v>
      </c>
      <c r="AL122" s="18">
        <f t="shared" ca="1" si="25"/>
        <v>119</v>
      </c>
      <c r="AM122" s="18">
        <f t="shared" ca="1" si="26"/>
        <v>15.0000122</v>
      </c>
      <c r="AN122" s="18">
        <f t="shared" ca="1" si="27"/>
        <v>121</v>
      </c>
      <c r="AO122" s="18">
        <f t="shared" ca="1" si="28"/>
        <v>13.0000122</v>
      </c>
      <c r="AP122" s="18">
        <f t="shared" ca="1" si="29"/>
        <v>121</v>
      </c>
      <c r="AQ122" s="18">
        <f t="shared" ca="1" si="30"/>
        <v>11.0000122</v>
      </c>
      <c r="AR122" s="18">
        <f t="shared" ca="1" si="31"/>
        <v>119</v>
      </c>
      <c r="AS122" s="18">
        <f t="shared" ca="1" si="32"/>
        <v>25.0000122</v>
      </c>
      <c r="AT122" s="18">
        <f t="shared" ca="1" si="33"/>
        <v>25</v>
      </c>
    </row>
    <row r="123" spans="1:46" x14ac:dyDescent="0.25">
      <c r="A123" s="7" t="s">
        <v>65</v>
      </c>
      <c r="B123" s="5">
        <f>COUNTIFS('Résultats en liste'!$B:$B,VLOOKUP($A$2,Tableau4[],2),'Résultats en liste'!$C:$C,$A123,'Résultats en liste'!$D:$D,B$4)</f>
        <v>0</v>
      </c>
      <c r="C123" s="5">
        <f>COUNTIFS('Résultats en liste'!$B:$B,VLOOKUP($A$2,Tableau4[],2),'Résultats en liste'!$C:$C,$A123,'Résultats en liste'!$D:$D,C$4)</f>
        <v>0</v>
      </c>
      <c r="D123" s="5">
        <f>COUNTIFS('Résultats en liste'!$B:$B,VLOOKUP($A$2,Tableau4[],2),'Résultats en liste'!$C:$C,$A123,'Résultats en liste'!$D:$D,D$4)</f>
        <v>0</v>
      </c>
      <c r="E123" s="5">
        <f>COUNTIFS('Résultats en liste'!$B:$B,VLOOKUP($A$2,Tableau4[],2),'Résultats en liste'!$C:$C,$A123,'Résultats en liste'!$D:$D,E$4)</f>
        <v>0</v>
      </c>
      <c r="F123" s="5">
        <f>COUNTIFS('Résultats en liste'!$B:$B,VLOOKUP($A$2,Tableau4[],2),'Résultats en liste'!$C:$C,$A123,'Résultats en liste'!$D:$D,F$4)</f>
        <v>0</v>
      </c>
      <c r="G123" s="5">
        <f>COUNTIFS('Résultats en liste'!$B:$B,VLOOKUP($A$2,Tableau4[],2),'Résultats en liste'!$C:$C,$A123,'Résultats en liste'!$D:$D,G$4)</f>
        <v>0</v>
      </c>
      <c r="H123" s="5">
        <f>COUNTIFS('Résultats en liste'!$B:$B,VLOOKUP($A$2,Tableau4[],2),'Résultats en liste'!$C:$C,$A123,'Résultats en liste'!$D:$D,H$4)</f>
        <v>0</v>
      </c>
      <c r="I123" s="5">
        <f>COUNTIFS('Résultats en liste'!$B:$B,VLOOKUP($A$2,Tableau4[],2),'Résultats en liste'!$C:$C,$A123,'Résultats en liste'!$D:$D,I$4)</f>
        <v>0</v>
      </c>
      <c r="J123" s="5">
        <f>COUNTIFS('Résultats en liste'!$B:$B,VLOOKUP($A$2,Tableau4[],2),'Résultats en liste'!$C:$C,$A123,'Résultats en liste'!$D:$D,J$4)</f>
        <v>0</v>
      </c>
      <c r="K123" s="5">
        <f>COUNTIFS('Résultats en liste'!$B:$B,VLOOKUP($A$2,Tableau4[],2),'Résultats en liste'!$C:$C,$A123,'Résultats en liste'!$D:$D,K$4)</f>
        <v>0</v>
      </c>
      <c r="L123" s="5">
        <f>COUNTIFS('Résultats en liste'!$B:$B,VLOOKUP($A$2,Tableau4[],2),'Résultats en liste'!$C:$C,$A123,'Résultats en liste'!$D:$D,L$4)</f>
        <v>0</v>
      </c>
      <c r="M123" s="5">
        <f>COUNTIFS('Résultats en liste'!$B:$B,VLOOKUP($A$2,Tableau4[],2),'Résultats en liste'!$C:$C,$A123,'Résultats en liste'!$D:$D,M$4)</f>
        <v>0</v>
      </c>
      <c r="N123" s="5">
        <f>COUNTIFS('Résultats en liste'!$B:$B,VLOOKUP($A$2,Tableau4[],2),'Résultats en liste'!$C:$C,$A123,'Résultats en liste'!$D:$D,N$4)</f>
        <v>0</v>
      </c>
      <c r="O123" s="5">
        <f>COUNTIFS('Résultats en liste'!$B:$B,VLOOKUP($A$2,Tableau4[],2),'Résultats en liste'!$C:$C,$A123,'Résultats en liste'!$D:$D,O$4)</f>
        <v>0</v>
      </c>
      <c r="P123" s="5">
        <f>COUNTIFS('Résultats en liste'!$B:$B,VLOOKUP($A$2,Tableau4[],2),'Résultats en liste'!$C:$C,$A123,'Résultats en liste'!$D:$D,P$4)</f>
        <v>0</v>
      </c>
      <c r="Q123" s="5">
        <f>COUNTIFS('Résultats en liste'!$B:$B,VLOOKUP($A$2,Tableau4[],2),'Résultats en liste'!$C:$C,$A123,'Résultats en liste'!$D:$D,Q$4)</f>
        <v>0</v>
      </c>
      <c r="R123" s="5">
        <f>COUNTIFS('Résultats en liste'!$B:$B,VLOOKUP($A$2,Tableau4[],2),'Résultats en liste'!$C:$C,$A123,'Résultats en liste'!$D:$D,R$4)</f>
        <v>0</v>
      </c>
      <c r="S123" s="5">
        <f>COUNTIFS('Résultats en liste'!$B:$B,VLOOKUP($A$2,Tableau4[],2),'Résultats en liste'!$C:$C,$A123,'Résultats en liste'!$D:$D,S$4)</f>
        <v>0</v>
      </c>
      <c r="T123" s="5">
        <f>COUNTIFS('Résultats en liste'!$B:$B,VLOOKUP($A$2,Tableau4[],2),'Résultats en liste'!$C:$C,$A123,'Résultats en liste'!$D:$D,T$4)</f>
        <v>0</v>
      </c>
      <c r="U123" s="5">
        <f>COUNTIFS('Résultats en liste'!$B:$B,VLOOKUP($A$2,Tableau4[],2),'Résultats en liste'!$C:$C,$A123,'Résultats en liste'!$D:$D,U$4)</f>
        <v>0</v>
      </c>
      <c r="V123" s="5">
        <f>COUNTIFS('Résultats en liste'!$B:$B,VLOOKUP($A$2,Tableau4[],2),'Résultats en liste'!$C:$C,$A123,'Résultats en liste'!$D:$D,V$4)</f>
        <v>0</v>
      </c>
      <c r="W123" s="5">
        <f>COUNTIFS('Résultats en liste'!$B:$B,VLOOKUP($A$2,Tableau4[],2),'Résultats en liste'!$C:$C,$A123,'Résultats en liste'!$D:$D,W$4)</f>
        <v>0</v>
      </c>
      <c r="X123" s="5">
        <f>COUNTIFS('Résultats en liste'!$B:$B,VLOOKUP($A$2,Tableau4[],2),'Résultats en liste'!$C:$C,$A123,'Résultats en liste'!$D:$D,X$4)</f>
        <v>0</v>
      </c>
      <c r="Y123" s="5">
        <f t="shared" si="17"/>
        <v>0</v>
      </c>
      <c r="Z123" s="5">
        <f t="shared" si="18"/>
        <v>0</v>
      </c>
      <c r="AA123" s="5">
        <f t="shared" si="19"/>
        <v>0</v>
      </c>
      <c r="AB123" s="5">
        <f>COUNTIFS('Résultats en liste'!$B:$B,VLOOKUP($A$2,Tableau4[],2),'Résultats en liste'!C:C,A123,'Résultats en liste'!G:G,1)</f>
        <v>0</v>
      </c>
      <c r="AC123" s="5">
        <f>COUNTIFS('Résultats en liste'!$B:$B,VLOOKUP($A$2,Tableau4[],2),'Résultats en liste'!C:C,A123,'Résultats en liste'!H:H,1)</f>
        <v>0</v>
      </c>
      <c r="AD123" s="5">
        <f t="shared" si="20"/>
        <v>0</v>
      </c>
      <c r="AE123" s="9" t="str">
        <f t="shared" si="21"/>
        <v/>
      </c>
      <c r="AF123" s="5" t="str">
        <f t="array" ref="AF123">IFERROR(MATCH(1,(B123:V123)/(B123:V123),0),"")</f>
        <v/>
      </c>
      <c r="AG123" s="8" t="str">
        <f>IF(AE123="","",IF($A$2="Tous les circuits",INDEX('Résultats en liste'!B:B,MATCH(A123&amp;"_"&amp;AF123,'Résultats en liste'!E:E,0)),$A$2))</f>
        <v/>
      </c>
      <c r="AH123" s="10" t="str">
        <f>IF(AE123="","",INDEX('Résultats en liste'!A:A,MATCH(A123&amp;"_"&amp;AF123&amp;"_"&amp;AG123,'Résultats en liste'!F:F,0)))</f>
        <v/>
      </c>
      <c r="AI123" s="18">
        <f t="shared" ca="1" si="22"/>
        <v>37.000012300000002</v>
      </c>
      <c r="AJ123" s="18">
        <f t="shared" ca="1" si="23"/>
        <v>125</v>
      </c>
      <c r="AK123" s="18">
        <f t="shared" ca="1" si="24"/>
        <v>8.0000122999999999</v>
      </c>
      <c r="AL123" s="18">
        <f t="shared" ca="1" si="25"/>
        <v>120</v>
      </c>
      <c r="AM123" s="18">
        <f t="shared" ca="1" si="26"/>
        <v>15.0000123</v>
      </c>
      <c r="AN123" s="18">
        <f t="shared" ca="1" si="27"/>
        <v>122</v>
      </c>
      <c r="AO123" s="18">
        <f t="shared" ca="1" si="28"/>
        <v>13.0000123</v>
      </c>
      <c r="AP123" s="18">
        <f t="shared" ca="1" si="29"/>
        <v>122</v>
      </c>
      <c r="AQ123" s="18">
        <f t="shared" ca="1" si="30"/>
        <v>11.0000123</v>
      </c>
      <c r="AR123" s="18">
        <f t="shared" ca="1" si="31"/>
        <v>120</v>
      </c>
      <c r="AS123" s="18">
        <f t="shared" ca="1" si="32"/>
        <v>152.00001230000001</v>
      </c>
      <c r="AT123" s="18">
        <f t="shared" ca="1" si="33"/>
        <v>124</v>
      </c>
    </row>
    <row r="124" spans="1:46" x14ac:dyDescent="0.25">
      <c r="A124" s="7" t="s">
        <v>64</v>
      </c>
      <c r="B124" s="5">
        <f>COUNTIFS('Résultats en liste'!$B:$B,VLOOKUP($A$2,Tableau4[],2),'Résultats en liste'!$C:$C,$A124,'Résultats en liste'!$D:$D,B$4)</f>
        <v>0</v>
      </c>
      <c r="C124" s="5">
        <f>COUNTIFS('Résultats en liste'!$B:$B,VLOOKUP($A$2,Tableau4[],2),'Résultats en liste'!$C:$C,$A124,'Résultats en liste'!$D:$D,C$4)</f>
        <v>0</v>
      </c>
      <c r="D124" s="5">
        <f>COUNTIFS('Résultats en liste'!$B:$B,VLOOKUP($A$2,Tableau4[],2),'Résultats en liste'!$C:$C,$A124,'Résultats en liste'!$D:$D,D$4)</f>
        <v>0</v>
      </c>
      <c r="E124" s="5">
        <f>COUNTIFS('Résultats en liste'!$B:$B,VLOOKUP($A$2,Tableau4[],2),'Résultats en liste'!$C:$C,$A124,'Résultats en liste'!$D:$D,E$4)</f>
        <v>0</v>
      </c>
      <c r="F124" s="5">
        <f>COUNTIFS('Résultats en liste'!$B:$B,VLOOKUP($A$2,Tableau4[],2),'Résultats en liste'!$C:$C,$A124,'Résultats en liste'!$D:$D,F$4)</f>
        <v>0</v>
      </c>
      <c r="G124" s="5">
        <f>COUNTIFS('Résultats en liste'!$B:$B,VLOOKUP($A$2,Tableau4[],2),'Résultats en liste'!$C:$C,$A124,'Résultats en liste'!$D:$D,G$4)</f>
        <v>0</v>
      </c>
      <c r="H124" s="5">
        <f>COUNTIFS('Résultats en liste'!$B:$B,VLOOKUP($A$2,Tableau4[],2),'Résultats en liste'!$C:$C,$A124,'Résultats en liste'!$D:$D,H$4)</f>
        <v>0</v>
      </c>
      <c r="I124" s="5">
        <f>COUNTIFS('Résultats en liste'!$B:$B,VLOOKUP($A$2,Tableau4[],2),'Résultats en liste'!$C:$C,$A124,'Résultats en liste'!$D:$D,I$4)</f>
        <v>0</v>
      </c>
      <c r="J124" s="5">
        <f>COUNTIFS('Résultats en liste'!$B:$B,VLOOKUP($A$2,Tableau4[],2),'Résultats en liste'!$C:$C,$A124,'Résultats en liste'!$D:$D,J$4)</f>
        <v>0</v>
      </c>
      <c r="K124" s="5">
        <f>COUNTIFS('Résultats en liste'!$B:$B,VLOOKUP($A$2,Tableau4[],2),'Résultats en liste'!$C:$C,$A124,'Résultats en liste'!$D:$D,K$4)</f>
        <v>0</v>
      </c>
      <c r="L124" s="5">
        <f>COUNTIFS('Résultats en liste'!$B:$B,VLOOKUP($A$2,Tableau4[],2),'Résultats en liste'!$C:$C,$A124,'Résultats en liste'!$D:$D,L$4)</f>
        <v>0</v>
      </c>
      <c r="M124" s="5">
        <f>COUNTIFS('Résultats en liste'!$B:$B,VLOOKUP($A$2,Tableau4[],2),'Résultats en liste'!$C:$C,$A124,'Résultats en liste'!$D:$D,M$4)</f>
        <v>0</v>
      </c>
      <c r="N124" s="5">
        <f>COUNTIFS('Résultats en liste'!$B:$B,VLOOKUP($A$2,Tableau4[],2),'Résultats en liste'!$C:$C,$A124,'Résultats en liste'!$D:$D,N$4)</f>
        <v>0</v>
      </c>
      <c r="O124" s="5">
        <f>COUNTIFS('Résultats en liste'!$B:$B,VLOOKUP($A$2,Tableau4[],2),'Résultats en liste'!$C:$C,$A124,'Résultats en liste'!$D:$D,O$4)</f>
        <v>0</v>
      </c>
      <c r="P124" s="5">
        <f>COUNTIFS('Résultats en liste'!$B:$B,VLOOKUP($A$2,Tableau4[],2),'Résultats en liste'!$C:$C,$A124,'Résultats en liste'!$D:$D,P$4)</f>
        <v>0</v>
      </c>
      <c r="Q124" s="5">
        <f>COUNTIFS('Résultats en liste'!$B:$B,VLOOKUP($A$2,Tableau4[],2),'Résultats en liste'!$C:$C,$A124,'Résultats en liste'!$D:$D,Q$4)</f>
        <v>0</v>
      </c>
      <c r="R124" s="5">
        <f>COUNTIFS('Résultats en liste'!$B:$B,VLOOKUP($A$2,Tableau4[],2),'Résultats en liste'!$C:$C,$A124,'Résultats en liste'!$D:$D,R$4)</f>
        <v>0</v>
      </c>
      <c r="S124" s="5">
        <f>COUNTIFS('Résultats en liste'!$B:$B,VLOOKUP($A$2,Tableau4[],2),'Résultats en liste'!$C:$C,$A124,'Résultats en liste'!$D:$D,S$4)</f>
        <v>0</v>
      </c>
      <c r="T124" s="5">
        <f>COUNTIFS('Résultats en liste'!$B:$B,VLOOKUP($A$2,Tableau4[],2),'Résultats en liste'!$C:$C,$A124,'Résultats en liste'!$D:$D,T$4)</f>
        <v>0</v>
      </c>
      <c r="U124" s="5">
        <f>COUNTIFS('Résultats en liste'!$B:$B,VLOOKUP($A$2,Tableau4[],2),'Résultats en liste'!$C:$C,$A124,'Résultats en liste'!$D:$D,U$4)</f>
        <v>0</v>
      </c>
      <c r="V124" s="5">
        <f>COUNTIFS('Résultats en liste'!$B:$B,VLOOKUP($A$2,Tableau4[],2),'Résultats en liste'!$C:$C,$A124,'Résultats en liste'!$D:$D,V$4)</f>
        <v>0</v>
      </c>
      <c r="W124" s="5">
        <f>COUNTIFS('Résultats en liste'!$B:$B,VLOOKUP($A$2,Tableau4[],2),'Résultats en liste'!$C:$C,$A124,'Résultats en liste'!$D:$D,W$4)</f>
        <v>0</v>
      </c>
      <c r="X124" s="5">
        <f>COUNTIFS('Résultats en liste'!$B:$B,VLOOKUP($A$2,Tableau4[],2),'Résultats en liste'!$C:$C,$A124,'Résultats en liste'!$D:$D,X$4)</f>
        <v>0</v>
      </c>
      <c r="Y124" s="5">
        <f t="shared" si="17"/>
        <v>0</v>
      </c>
      <c r="Z124" s="5">
        <f t="shared" si="18"/>
        <v>0</v>
      </c>
      <c r="AA124" s="5">
        <f t="shared" si="19"/>
        <v>0</v>
      </c>
      <c r="AB124" s="5">
        <f>COUNTIFS('Résultats en liste'!$B:$B,VLOOKUP($A$2,Tableau4[],2),'Résultats en liste'!C:C,A124,'Résultats en liste'!G:G,1)</f>
        <v>0</v>
      </c>
      <c r="AC124" s="5">
        <f>COUNTIFS('Résultats en liste'!$B:$B,VLOOKUP($A$2,Tableau4[],2),'Résultats en liste'!C:C,A124,'Résultats en liste'!H:H,1)</f>
        <v>0</v>
      </c>
      <c r="AD124" s="5">
        <f t="shared" si="20"/>
        <v>0</v>
      </c>
      <c r="AE124" s="9" t="str">
        <f t="shared" si="21"/>
        <v/>
      </c>
      <c r="AF124" s="5" t="str">
        <f t="array" ref="AF124">IFERROR(MATCH(1,(B124:V124)/(B124:V124),0),"")</f>
        <v/>
      </c>
      <c r="AG124" s="8" t="str">
        <f>IF(AE124="","",IF($A$2="Tous les circuits",INDEX('Résultats en liste'!B:B,MATCH(A124&amp;"_"&amp;AF124,'Résultats en liste'!E:E,0)),$A$2))</f>
        <v/>
      </c>
      <c r="AH124" s="10" t="str">
        <f>IF(AE124="","",INDEX('Résultats en liste'!A:A,MATCH(A124&amp;"_"&amp;AF124&amp;"_"&amp;AG124,'Résultats en liste'!F:F,0)))</f>
        <v/>
      </c>
      <c r="AI124" s="18">
        <f t="shared" ca="1" si="22"/>
        <v>37.000012400000003</v>
      </c>
      <c r="AJ124" s="18">
        <f t="shared" ca="1" si="23"/>
        <v>126</v>
      </c>
      <c r="AK124" s="18">
        <f t="shared" ca="1" si="24"/>
        <v>8.0000123999999992</v>
      </c>
      <c r="AL124" s="18">
        <f t="shared" ca="1" si="25"/>
        <v>121</v>
      </c>
      <c r="AM124" s="18">
        <f t="shared" ca="1" si="26"/>
        <v>15.000012399999999</v>
      </c>
      <c r="AN124" s="18">
        <f t="shared" ca="1" si="27"/>
        <v>123</v>
      </c>
      <c r="AO124" s="18">
        <f t="shared" ca="1" si="28"/>
        <v>13.000012399999999</v>
      </c>
      <c r="AP124" s="18">
        <f t="shared" ca="1" si="29"/>
        <v>123</v>
      </c>
      <c r="AQ124" s="18">
        <f t="shared" ca="1" si="30"/>
        <v>11.000012399999999</v>
      </c>
      <c r="AR124" s="18">
        <f t="shared" ca="1" si="31"/>
        <v>121</v>
      </c>
      <c r="AS124" s="18">
        <f t="shared" ca="1" si="32"/>
        <v>152.0000124</v>
      </c>
      <c r="AT124" s="18">
        <f t="shared" ca="1" si="33"/>
        <v>125</v>
      </c>
    </row>
    <row r="125" spans="1:46" x14ac:dyDescent="0.25">
      <c r="A125" s="7" t="s">
        <v>137</v>
      </c>
      <c r="B125" s="5">
        <f>COUNTIFS('Résultats en liste'!$B:$B,VLOOKUP($A$2,Tableau4[],2),'Résultats en liste'!$C:$C,$A125,'Résultats en liste'!$D:$D,B$4)</f>
        <v>0</v>
      </c>
      <c r="C125" s="5">
        <f>COUNTIFS('Résultats en liste'!$B:$B,VLOOKUP($A$2,Tableau4[],2),'Résultats en liste'!$C:$C,$A125,'Résultats en liste'!$D:$D,C$4)</f>
        <v>0</v>
      </c>
      <c r="D125" s="5">
        <f>COUNTIFS('Résultats en liste'!$B:$B,VLOOKUP($A$2,Tableau4[],2),'Résultats en liste'!$C:$C,$A125,'Résultats en liste'!$D:$D,D$4)</f>
        <v>0</v>
      </c>
      <c r="E125" s="5">
        <f>COUNTIFS('Résultats en liste'!$B:$B,VLOOKUP($A$2,Tableau4[],2),'Résultats en liste'!$C:$C,$A125,'Résultats en liste'!$D:$D,E$4)</f>
        <v>0</v>
      </c>
      <c r="F125" s="5">
        <f>COUNTIFS('Résultats en liste'!$B:$B,VLOOKUP($A$2,Tableau4[],2),'Résultats en liste'!$C:$C,$A125,'Résultats en liste'!$D:$D,F$4)</f>
        <v>0</v>
      </c>
      <c r="G125" s="5">
        <f>COUNTIFS('Résultats en liste'!$B:$B,VLOOKUP($A$2,Tableau4[],2),'Résultats en liste'!$C:$C,$A125,'Résultats en liste'!$D:$D,G$4)</f>
        <v>0</v>
      </c>
      <c r="H125" s="5">
        <f>COUNTIFS('Résultats en liste'!$B:$B,VLOOKUP($A$2,Tableau4[],2),'Résultats en liste'!$C:$C,$A125,'Résultats en liste'!$D:$D,H$4)</f>
        <v>0</v>
      </c>
      <c r="I125" s="5">
        <f>COUNTIFS('Résultats en liste'!$B:$B,VLOOKUP($A$2,Tableau4[],2),'Résultats en liste'!$C:$C,$A125,'Résultats en liste'!$D:$D,I$4)</f>
        <v>0</v>
      </c>
      <c r="J125" s="5">
        <f>COUNTIFS('Résultats en liste'!$B:$B,VLOOKUP($A$2,Tableau4[],2),'Résultats en liste'!$C:$C,$A125,'Résultats en liste'!$D:$D,J$4)</f>
        <v>0</v>
      </c>
      <c r="K125" s="5">
        <f>COUNTIFS('Résultats en liste'!$B:$B,VLOOKUP($A$2,Tableau4[],2),'Résultats en liste'!$C:$C,$A125,'Résultats en liste'!$D:$D,K$4)</f>
        <v>0</v>
      </c>
      <c r="L125" s="5">
        <f>COUNTIFS('Résultats en liste'!$B:$B,VLOOKUP($A$2,Tableau4[],2),'Résultats en liste'!$C:$C,$A125,'Résultats en liste'!$D:$D,L$4)</f>
        <v>0</v>
      </c>
      <c r="M125" s="5">
        <f>COUNTIFS('Résultats en liste'!$B:$B,VLOOKUP($A$2,Tableau4[],2),'Résultats en liste'!$C:$C,$A125,'Résultats en liste'!$D:$D,M$4)</f>
        <v>0</v>
      </c>
      <c r="N125" s="5">
        <f>COUNTIFS('Résultats en liste'!$B:$B,VLOOKUP($A$2,Tableau4[],2),'Résultats en liste'!$C:$C,$A125,'Résultats en liste'!$D:$D,N$4)</f>
        <v>0</v>
      </c>
      <c r="O125" s="5">
        <f>COUNTIFS('Résultats en liste'!$B:$B,VLOOKUP($A$2,Tableau4[],2),'Résultats en liste'!$C:$C,$A125,'Résultats en liste'!$D:$D,O$4)</f>
        <v>0</v>
      </c>
      <c r="P125" s="5">
        <f>COUNTIFS('Résultats en liste'!$B:$B,VLOOKUP($A$2,Tableau4[],2),'Résultats en liste'!$C:$C,$A125,'Résultats en liste'!$D:$D,P$4)</f>
        <v>0</v>
      </c>
      <c r="Q125" s="5">
        <f>COUNTIFS('Résultats en liste'!$B:$B,VLOOKUP($A$2,Tableau4[],2),'Résultats en liste'!$C:$C,$A125,'Résultats en liste'!$D:$D,Q$4)</f>
        <v>0</v>
      </c>
      <c r="R125" s="5">
        <f>COUNTIFS('Résultats en liste'!$B:$B,VLOOKUP($A$2,Tableau4[],2),'Résultats en liste'!$C:$C,$A125,'Résultats en liste'!$D:$D,R$4)</f>
        <v>0</v>
      </c>
      <c r="S125" s="5">
        <f>COUNTIFS('Résultats en liste'!$B:$B,VLOOKUP($A$2,Tableau4[],2),'Résultats en liste'!$C:$C,$A125,'Résultats en liste'!$D:$D,S$4)</f>
        <v>0</v>
      </c>
      <c r="T125" s="5">
        <f>COUNTIFS('Résultats en liste'!$B:$B,VLOOKUP($A$2,Tableau4[],2),'Résultats en liste'!$C:$C,$A125,'Résultats en liste'!$D:$D,T$4)</f>
        <v>0</v>
      </c>
      <c r="U125" s="5">
        <f>COUNTIFS('Résultats en liste'!$B:$B,VLOOKUP($A$2,Tableau4[],2),'Résultats en liste'!$C:$C,$A125,'Résultats en liste'!$D:$D,U$4)</f>
        <v>0</v>
      </c>
      <c r="V125" s="5">
        <f>COUNTIFS('Résultats en liste'!$B:$B,VLOOKUP($A$2,Tableau4[],2),'Résultats en liste'!$C:$C,$A125,'Résultats en liste'!$D:$D,V$4)</f>
        <v>0</v>
      </c>
      <c r="W125" s="5">
        <f>COUNTIFS('Résultats en liste'!$B:$B,VLOOKUP($A$2,Tableau4[],2),'Résultats en liste'!$C:$C,$A125,'Résultats en liste'!$D:$D,W$4)</f>
        <v>0</v>
      </c>
      <c r="X125" s="5">
        <f>COUNTIFS('Résultats en liste'!$B:$B,VLOOKUP($A$2,Tableau4[],2),'Résultats en liste'!$C:$C,$A125,'Résultats en liste'!$D:$D,X$4)</f>
        <v>0</v>
      </c>
      <c r="Y125" s="5">
        <f t="shared" si="17"/>
        <v>0</v>
      </c>
      <c r="Z125" s="5">
        <f t="shared" si="18"/>
        <v>0</v>
      </c>
      <c r="AA125" s="5">
        <f t="shared" si="19"/>
        <v>0</v>
      </c>
      <c r="AB125" s="5">
        <f>COUNTIFS('Résultats en liste'!$B:$B,VLOOKUP($A$2,Tableau4[],2),'Résultats en liste'!C:C,A125,'Résultats en liste'!G:G,1)</f>
        <v>0</v>
      </c>
      <c r="AC125" s="5">
        <f>COUNTIFS('Résultats en liste'!$B:$B,VLOOKUP($A$2,Tableau4[],2),'Résultats en liste'!C:C,A125,'Résultats en liste'!H:H,1)</f>
        <v>0</v>
      </c>
      <c r="AD125" s="5">
        <f t="shared" si="20"/>
        <v>0</v>
      </c>
      <c r="AE125" s="9" t="str">
        <f t="shared" si="21"/>
        <v/>
      </c>
      <c r="AF125" s="5" t="str">
        <f t="array" ref="AF125">IFERROR(MATCH(1,(B125:V125)/(B125:V125),0),"")</f>
        <v/>
      </c>
      <c r="AG125" s="8" t="str">
        <f>IF(AE125="","",IF($A$2="Tous les circuits",INDEX('Résultats en liste'!B:B,MATCH(A125&amp;"_"&amp;AF125,'Résultats en liste'!E:E,0)),$A$2))</f>
        <v/>
      </c>
      <c r="AH125" s="10" t="str">
        <f>IF(AE125="","",INDEX('Résultats en liste'!A:A,MATCH(A125&amp;"_"&amp;AF125&amp;"_"&amp;AG125,'Résultats en liste'!F:F,0)))</f>
        <v/>
      </c>
      <c r="AI125" s="18">
        <f t="shared" ca="1" si="22"/>
        <v>37.000012499999997</v>
      </c>
      <c r="AJ125" s="18">
        <f t="shared" ca="1" si="23"/>
        <v>127</v>
      </c>
      <c r="AK125" s="18">
        <f t="shared" ca="1" si="24"/>
        <v>8.0000125000000004</v>
      </c>
      <c r="AL125" s="18">
        <f t="shared" ca="1" si="25"/>
        <v>122</v>
      </c>
      <c r="AM125" s="18">
        <f t="shared" ca="1" si="26"/>
        <v>15.0000125</v>
      </c>
      <c r="AN125" s="18">
        <f t="shared" ca="1" si="27"/>
        <v>124</v>
      </c>
      <c r="AO125" s="18">
        <f t="shared" ca="1" si="28"/>
        <v>13.0000125</v>
      </c>
      <c r="AP125" s="18">
        <f t="shared" ca="1" si="29"/>
        <v>124</v>
      </c>
      <c r="AQ125" s="18">
        <f t="shared" ca="1" si="30"/>
        <v>11.0000125</v>
      </c>
      <c r="AR125" s="18">
        <f t="shared" ca="1" si="31"/>
        <v>122</v>
      </c>
      <c r="AS125" s="18">
        <f t="shared" ca="1" si="32"/>
        <v>152.0000125</v>
      </c>
      <c r="AT125" s="18">
        <f t="shared" ca="1" si="33"/>
        <v>126</v>
      </c>
    </row>
    <row r="126" spans="1:46" x14ac:dyDescent="0.25">
      <c r="A126" s="7" t="s">
        <v>53</v>
      </c>
      <c r="B126" s="5">
        <f>COUNTIFS('Résultats en liste'!$B:$B,VLOOKUP($A$2,Tableau4[],2),'Résultats en liste'!$C:$C,$A126,'Résultats en liste'!$D:$D,B$4)</f>
        <v>0</v>
      </c>
      <c r="C126" s="5">
        <f>COUNTIFS('Résultats en liste'!$B:$B,VLOOKUP($A$2,Tableau4[],2),'Résultats en liste'!$C:$C,$A126,'Résultats en liste'!$D:$D,C$4)</f>
        <v>0</v>
      </c>
      <c r="D126" s="5">
        <f>COUNTIFS('Résultats en liste'!$B:$B,VLOOKUP($A$2,Tableau4[],2),'Résultats en liste'!$C:$C,$A126,'Résultats en liste'!$D:$D,D$4)</f>
        <v>0</v>
      </c>
      <c r="E126" s="5">
        <f>COUNTIFS('Résultats en liste'!$B:$B,VLOOKUP($A$2,Tableau4[],2),'Résultats en liste'!$C:$C,$A126,'Résultats en liste'!$D:$D,E$4)</f>
        <v>0</v>
      </c>
      <c r="F126" s="5">
        <f>COUNTIFS('Résultats en liste'!$B:$B,VLOOKUP($A$2,Tableau4[],2),'Résultats en liste'!$C:$C,$A126,'Résultats en liste'!$D:$D,F$4)</f>
        <v>0</v>
      </c>
      <c r="G126" s="5">
        <f>COUNTIFS('Résultats en liste'!$B:$B,VLOOKUP($A$2,Tableau4[],2),'Résultats en liste'!$C:$C,$A126,'Résultats en liste'!$D:$D,G$4)</f>
        <v>0</v>
      </c>
      <c r="H126" s="5">
        <f>COUNTIFS('Résultats en liste'!$B:$B,VLOOKUP($A$2,Tableau4[],2),'Résultats en liste'!$C:$C,$A126,'Résultats en liste'!$D:$D,H$4)</f>
        <v>0</v>
      </c>
      <c r="I126" s="5">
        <f>COUNTIFS('Résultats en liste'!$B:$B,VLOOKUP($A$2,Tableau4[],2),'Résultats en liste'!$C:$C,$A126,'Résultats en liste'!$D:$D,I$4)</f>
        <v>0</v>
      </c>
      <c r="J126" s="5">
        <f>COUNTIFS('Résultats en liste'!$B:$B,VLOOKUP($A$2,Tableau4[],2),'Résultats en liste'!$C:$C,$A126,'Résultats en liste'!$D:$D,J$4)</f>
        <v>0</v>
      </c>
      <c r="K126" s="5">
        <f>COUNTIFS('Résultats en liste'!$B:$B,VLOOKUP($A$2,Tableau4[],2),'Résultats en liste'!$C:$C,$A126,'Résultats en liste'!$D:$D,K$4)</f>
        <v>0</v>
      </c>
      <c r="L126" s="5">
        <f>COUNTIFS('Résultats en liste'!$B:$B,VLOOKUP($A$2,Tableau4[],2),'Résultats en liste'!$C:$C,$A126,'Résultats en liste'!$D:$D,L$4)</f>
        <v>0</v>
      </c>
      <c r="M126" s="5">
        <f>COUNTIFS('Résultats en liste'!$B:$B,VLOOKUP($A$2,Tableau4[],2),'Résultats en liste'!$C:$C,$A126,'Résultats en liste'!$D:$D,M$4)</f>
        <v>0</v>
      </c>
      <c r="N126" s="5">
        <f>COUNTIFS('Résultats en liste'!$B:$B,VLOOKUP($A$2,Tableau4[],2),'Résultats en liste'!$C:$C,$A126,'Résultats en liste'!$D:$D,N$4)</f>
        <v>0</v>
      </c>
      <c r="O126" s="5">
        <f>COUNTIFS('Résultats en liste'!$B:$B,VLOOKUP($A$2,Tableau4[],2),'Résultats en liste'!$C:$C,$A126,'Résultats en liste'!$D:$D,O$4)</f>
        <v>0</v>
      </c>
      <c r="P126" s="5">
        <f>COUNTIFS('Résultats en liste'!$B:$B,VLOOKUP($A$2,Tableau4[],2),'Résultats en liste'!$C:$C,$A126,'Résultats en liste'!$D:$D,P$4)</f>
        <v>0</v>
      </c>
      <c r="Q126" s="5">
        <f>COUNTIFS('Résultats en liste'!$B:$B,VLOOKUP($A$2,Tableau4[],2),'Résultats en liste'!$C:$C,$A126,'Résultats en liste'!$D:$D,Q$4)</f>
        <v>0</v>
      </c>
      <c r="R126" s="5">
        <f>COUNTIFS('Résultats en liste'!$B:$B,VLOOKUP($A$2,Tableau4[],2),'Résultats en liste'!$C:$C,$A126,'Résultats en liste'!$D:$D,R$4)</f>
        <v>0</v>
      </c>
      <c r="S126" s="5">
        <f>COUNTIFS('Résultats en liste'!$B:$B,VLOOKUP($A$2,Tableau4[],2),'Résultats en liste'!$C:$C,$A126,'Résultats en liste'!$D:$D,S$4)</f>
        <v>0</v>
      </c>
      <c r="T126" s="5">
        <f>COUNTIFS('Résultats en liste'!$B:$B,VLOOKUP($A$2,Tableau4[],2),'Résultats en liste'!$C:$C,$A126,'Résultats en liste'!$D:$D,T$4)</f>
        <v>0</v>
      </c>
      <c r="U126" s="5">
        <f>COUNTIFS('Résultats en liste'!$B:$B,VLOOKUP($A$2,Tableau4[],2),'Résultats en liste'!$C:$C,$A126,'Résultats en liste'!$D:$D,U$4)</f>
        <v>0</v>
      </c>
      <c r="V126" s="5">
        <f>COUNTIFS('Résultats en liste'!$B:$B,VLOOKUP($A$2,Tableau4[],2),'Résultats en liste'!$C:$C,$A126,'Résultats en liste'!$D:$D,V$4)</f>
        <v>0</v>
      </c>
      <c r="W126" s="5">
        <f>COUNTIFS('Résultats en liste'!$B:$B,VLOOKUP($A$2,Tableau4[],2),'Résultats en liste'!$C:$C,$A126,'Résultats en liste'!$D:$D,W$4)</f>
        <v>0</v>
      </c>
      <c r="X126" s="5">
        <f>COUNTIFS('Résultats en liste'!$B:$B,VLOOKUP($A$2,Tableau4[],2),'Résultats en liste'!$C:$C,$A126,'Résultats en liste'!$D:$D,X$4)</f>
        <v>0</v>
      </c>
      <c r="Y126" s="5">
        <f t="shared" si="17"/>
        <v>0</v>
      </c>
      <c r="Z126" s="5">
        <f t="shared" si="18"/>
        <v>0</v>
      </c>
      <c r="AA126" s="5">
        <f t="shared" si="19"/>
        <v>0</v>
      </c>
      <c r="AB126" s="5">
        <f>COUNTIFS('Résultats en liste'!$B:$B,VLOOKUP($A$2,Tableau4[],2),'Résultats en liste'!C:C,A126,'Résultats en liste'!G:G,1)</f>
        <v>0</v>
      </c>
      <c r="AC126" s="5">
        <f>COUNTIFS('Résultats en liste'!$B:$B,VLOOKUP($A$2,Tableau4[],2),'Résultats en liste'!C:C,A126,'Résultats en liste'!H:H,1)</f>
        <v>0</v>
      </c>
      <c r="AD126" s="5">
        <f t="shared" si="20"/>
        <v>0</v>
      </c>
      <c r="AE126" s="9" t="str">
        <f t="shared" si="21"/>
        <v/>
      </c>
      <c r="AF126" s="5" t="str">
        <f t="array" ref="AF126">IFERROR(MATCH(1,(B126:V126)/(B126:V126),0),"")</f>
        <v/>
      </c>
      <c r="AG126" s="8" t="str">
        <f>IF(AE126="","",IF($A$2="Tous les circuits",INDEX('Résultats en liste'!B:B,MATCH(A126&amp;"_"&amp;AF126,'Résultats en liste'!E:E,0)),$A$2))</f>
        <v/>
      </c>
      <c r="AH126" s="10" t="str">
        <f>IF(AE126="","",INDEX('Résultats en liste'!A:A,MATCH(A126&amp;"_"&amp;AF126&amp;"_"&amp;AG126,'Résultats en liste'!F:F,0)))</f>
        <v/>
      </c>
      <c r="AI126" s="18">
        <f t="shared" ca="1" si="22"/>
        <v>37.000012599999998</v>
      </c>
      <c r="AJ126" s="18">
        <f t="shared" ca="1" si="23"/>
        <v>128</v>
      </c>
      <c r="AK126" s="18">
        <f t="shared" ca="1" si="24"/>
        <v>8.0000125999999998</v>
      </c>
      <c r="AL126" s="18">
        <f t="shared" ca="1" si="25"/>
        <v>123</v>
      </c>
      <c r="AM126" s="18">
        <f t="shared" ca="1" si="26"/>
        <v>15.0000126</v>
      </c>
      <c r="AN126" s="18">
        <f t="shared" ca="1" si="27"/>
        <v>125</v>
      </c>
      <c r="AO126" s="18">
        <f t="shared" ca="1" si="28"/>
        <v>13.0000126</v>
      </c>
      <c r="AP126" s="18">
        <f t="shared" ca="1" si="29"/>
        <v>125</v>
      </c>
      <c r="AQ126" s="18">
        <f t="shared" ca="1" si="30"/>
        <v>11.0000126</v>
      </c>
      <c r="AR126" s="18">
        <f t="shared" ca="1" si="31"/>
        <v>123</v>
      </c>
      <c r="AS126" s="18">
        <f t="shared" ca="1" si="32"/>
        <v>152.00001259999999</v>
      </c>
      <c r="AT126" s="18">
        <f t="shared" ca="1" si="33"/>
        <v>127</v>
      </c>
    </row>
    <row r="127" spans="1:46" x14ac:dyDescent="0.25">
      <c r="A127" s="7" t="s">
        <v>135</v>
      </c>
      <c r="B127" s="5">
        <f>COUNTIFS('Résultats en liste'!$B:$B,VLOOKUP($A$2,Tableau4[],2),'Résultats en liste'!$C:$C,$A127,'Résultats en liste'!$D:$D,B$4)</f>
        <v>0</v>
      </c>
      <c r="C127" s="5">
        <f>COUNTIFS('Résultats en liste'!$B:$B,VLOOKUP($A$2,Tableau4[],2),'Résultats en liste'!$C:$C,$A127,'Résultats en liste'!$D:$D,C$4)</f>
        <v>0</v>
      </c>
      <c r="D127" s="5">
        <f>COUNTIFS('Résultats en liste'!$B:$B,VLOOKUP($A$2,Tableau4[],2),'Résultats en liste'!$C:$C,$A127,'Résultats en liste'!$D:$D,D$4)</f>
        <v>0</v>
      </c>
      <c r="E127" s="5">
        <f>COUNTIFS('Résultats en liste'!$B:$B,VLOOKUP($A$2,Tableau4[],2),'Résultats en liste'!$C:$C,$A127,'Résultats en liste'!$D:$D,E$4)</f>
        <v>0</v>
      </c>
      <c r="F127" s="5">
        <f>COUNTIFS('Résultats en liste'!$B:$B,VLOOKUP($A$2,Tableau4[],2),'Résultats en liste'!$C:$C,$A127,'Résultats en liste'!$D:$D,F$4)</f>
        <v>0</v>
      </c>
      <c r="G127" s="5">
        <f>COUNTIFS('Résultats en liste'!$B:$B,VLOOKUP($A$2,Tableau4[],2),'Résultats en liste'!$C:$C,$A127,'Résultats en liste'!$D:$D,G$4)</f>
        <v>0</v>
      </c>
      <c r="H127" s="5">
        <f>COUNTIFS('Résultats en liste'!$B:$B,VLOOKUP($A$2,Tableau4[],2),'Résultats en liste'!$C:$C,$A127,'Résultats en liste'!$D:$D,H$4)</f>
        <v>0</v>
      </c>
      <c r="I127" s="5">
        <f>COUNTIFS('Résultats en liste'!$B:$B,VLOOKUP($A$2,Tableau4[],2),'Résultats en liste'!$C:$C,$A127,'Résultats en liste'!$D:$D,I$4)</f>
        <v>0</v>
      </c>
      <c r="J127" s="5">
        <f>COUNTIFS('Résultats en liste'!$B:$B,VLOOKUP($A$2,Tableau4[],2),'Résultats en liste'!$C:$C,$A127,'Résultats en liste'!$D:$D,J$4)</f>
        <v>0</v>
      </c>
      <c r="K127" s="5">
        <f>COUNTIFS('Résultats en liste'!$B:$B,VLOOKUP($A$2,Tableau4[],2),'Résultats en liste'!$C:$C,$A127,'Résultats en liste'!$D:$D,K$4)</f>
        <v>0</v>
      </c>
      <c r="L127" s="5">
        <f>COUNTIFS('Résultats en liste'!$B:$B,VLOOKUP($A$2,Tableau4[],2),'Résultats en liste'!$C:$C,$A127,'Résultats en liste'!$D:$D,L$4)</f>
        <v>0</v>
      </c>
      <c r="M127" s="5">
        <f>COUNTIFS('Résultats en liste'!$B:$B,VLOOKUP($A$2,Tableau4[],2),'Résultats en liste'!$C:$C,$A127,'Résultats en liste'!$D:$D,M$4)</f>
        <v>0</v>
      </c>
      <c r="N127" s="5">
        <f>COUNTIFS('Résultats en liste'!$B:$B,VLOOKUP($A$2,Tableau4[],2),'Résultats en liste'!$C:$C,$A127,'Résultats en liste'!$D:$D,N$4)</f>
        <v>0</v>
      </c>
      <c r="O127" s="5">
        <f>COUNTIFS('Résultats en liste'!$B:$B,VLOOKUP($A$2,Tableau4[],2),'Résultats en liste'!$C:$C,$A127,'Résultats en liste'!$D:$D,O$4)</f>
        <v>0</v>
      </c>
      <c r="P127" s="5">
        <f>COUNTIFS('Résultats en liste'!$B:$B,VLOOKUP($A$2,Tableau4[],2),'Résultats en liste'!$C:$C,$A127,'Résultats en liste'!$D:$D,P$4)</f>
        <v>0</v>
      </c>
      <c r="Q127" s="5">
        <f>COUNTIFS('Résultats en liste'!$B:$B,VLOOKUP($A$2,Tableau4[],2),'Résultats en liste'!$C:$C,$A127,'Résultats en liste'!$D:$D,Q$4)</f>
        <v>0</v>
      </c>
      <c r="R127" s="5">
        <f>COUNTIFS('Résultats en liste'!$B:$B,VLOOKUP($A$2,Tableau4[],2),'Résultats en liste'!$C:$C,$A127,'Résultats en liste'!$D:$D,R$4)</f>
        <v>0</v>
      </c>
      <c r="S127" s="5">
        <f>COUNTIFS('Résultats en liste'!$B:$B,VLOOKUP($A$2,Tableau4[],2),'Résultats en liste'!$C:$C,$A127,'Résultats en liste'!$D:$D,S$4)</f>
        <v>0</v>
      </c>
      <c r="T127" s="5">
        <f>COUNTIFS('Résultats en liste'!$B:$B,VLOOKUP($A$2,Tableau4[],2),'Résultats en liste'!$C:$C,$A127,'Résultats en liste'!$D:$D,T$4)</f>
        <v>0</v>
      </c>
      <c r="U127" s="5">
        <f>COUNTIFS('Résultats en liste'!$B:$B,VLOOKUP($A$2,Tableau4[],2),'Résultats en liste'!$C:$C,$A127,'Résultats en liste'!$D:$D,U$4)</f>
        <v>0</v>
      </c>
      <c r="V127" s="5">
        <f>COUNTIFS('Résultats en liste'!$B:$B,VLOOKUP($A$2,Tableau4[],2),'Résultats en liste'!$C:$C,$A127,'Résultats en liste'!$D:$D,V$4)</f>
        <v>0</v>
      </c>
      <c r="W127" s="5">
        <f>COUNTIFS('Résultats en liste'!$B:$B,VLOOKUP($A$2,Tableau4[],2),'Résultats en liste'!$C:$C,$A127,'Résultats en liste'!$D:$D,W$4)</f>
        <v>0</v>
      </c>
      <c r="X127" s="5">
        <f>COUNTIFS('Résultats en liste'!$B:$B,VLOOKUP($A$2,Tableau4[],2),'Résultats en liste'!$C:$C,$A127,'Résultats en liste'!$D:$D,X$4)</f>
        <v>0</v>
      </c>
      <c r="Y127" s="5">
        <f t="shared" si="17"/>
        <v>0</v>
      </c>
      <c r="Z127" s="5">
        <f t="shared" si="18"/>
        <v>0</v>
      </c>
      <c r="AA127" s="5">
        <f t="shared" si="19"/>
        <v>0</v>
      </c>
      <c r="AB127" s="5">
        <f>COUNTIFS('Résultats en liste'!$B:$B,VLOOKUP($A$2,Tableau4[],2),'Résultats en liste'!C:C,A127,'Résultats en liste'!G:G,1)</f>
        <v>0</v>
      </c>
      <c r="AC127" s="5">
        <f>COUNTIFS('Résultats en liste'!$B:$B,VLOOKUP($A$2,Tableau4[],2),'Résultats en liste'!C:C,A127,'Résultats en liste'!H:H,1)</f>
        <v>0</v>
      </c>
      <c r="AD127" s="5">
        <f t="shared" si="20"/>
        <v>0</v>
      </c>
      <c r="AE127" s="9" t="str">
        <f t="shared" si="21"/>
        <v/>
      </c>
      <c r="AF127" s="5" t="str">
        <f t="array" ref="AF127">IFERROR(MATCH(1,(B127:V127)/(B127:V127),0),"")</f>
        <v/>
      </c>
      <c r="AG127" s="8" t="str">
        <f>IF(AE127="","",IF($A$2="Tous les circuits",INDEX('Résultats en liste'!B:B,MATCH(A127&amp;"_"&amp;AF127,'Résultats en liste'!E:E,0)),$A$2))</f>
        <v/>
      </c>
      <c r="AH127" s="10" t="str">
        <f>IF(AE127="","",INDEX('Résultats en liste'!A:A,MATCH(A127&amp;"_"&amp;AF127&amp;"_"&amp;AG127,'Résultats en liste'!F:F,0)))</f>
        <v/>
      </c>
      <c r="AI127" s="18">
        <f t="shared" ca="1" si="22"/>
        <v>37.000012699999999</v>
      </c>
      <c r="AJ127" s="18">
        <f t="shared" ca="1" si="23"/>
        <v>129</v>
      </c>
      <c r="AK127" s="18">
        <f t="shared" ca="1" si="24"/>
        <v>8.0000126999999992</v>
      </c>
      <c r="AL127" s="18">
        <f t="shared" ca="1" si="25"/>
        <v>124</v>
      </c>
      <c r="AM127" s="18">
        <f t="shared" ca="1" si="26"/>
        <v>15.000012699999999</v>
      </c>
      <c r="AN127" s="18">
        <f t="shared" ca="1" si="27"/>
        <v>126</v>
      </c>
      <c r="AO127" s="18">
        <f t="shared" ca="1" si="28"/>
        <v>13.000012699999999</v>
      </c>
      <c r="AP127" s="18">
        <f t="shared" ca="1" si="29"/>
        <v>126</v>
      </c>
      <c r="AQ127" s="18">
        <f t="shared" ca="1" si="30"/>
        <v>11.000012699999999</v>
      </c>
      <c r="AR127" s="18">
        <f t="shared" ca="1" si="31"/>
        <v>124</v>
      </c>
      <c r="AS127" s="18">
        <f t="shared" ca="1" si="32"/>
        <v>152.00001270000001</v>
      </c>
      <c r="AT127" s="18">
        <f t="shared" ca="1" si="33"/>
        <v>128</v>
      </c>
    </row>
    <row r="128" spans="1:46" x14ac:dyDescent="0.25">
      <c r="A128" s="7" t="s">
        <v>75</v>
      </c>
      <c r="B128" s="5">
        <f>COUNTIFS('Résultats en liste'!$B:$B,VLOOKUP($A$2,Tableau4[],2),'Résultats en liste'!$C:$C,$A128,'Résultats en liste'!$D:$D,B$4)</f>
        <v>0</v>
      </c>
      <c r="C128" s="5">
        <f>COUNTIFS('Résultats en liste'!$B:$B,VLOOKUP($A$2,Tableau4[],2),'Résultats en liste'!$C:$C,$A128,'Résultats en liste'!$D:$D,C$4)</f>
        <v>0</v>
      </c>
      <c r="D128" s="5">
        <f>COUNTIFS('Résultats en liste'!$B:$B,VLOOKUP($A$2,Tableau4[],2),'Résultats en liste'!$C:$C,$A128,'Résultats en liste'!$D:$D,D$4)</f>
        <v>0</v>
      </c>
      <c r="E128" s="5">
        <f>COUNTIFS('Résultats en liste'!$B:$B,VLOOKUP($A$2,Tableau4[],2),'Résultats en liste'!$C:$C,$A128,'Résultats en liste'!$D:$D,E$4)</f>
        <v>0</v>
      </c>
      <c r="F128" s="5">
        <f>COUNTIFS('Résultats en liste'!$B:$B,VLOOKUP($A$2,Tableau4[],2),'Résultats en liste'!$C:$C,$A128,'Résultats en liste'!$D:$D,F$4)</f>
        <v>0</v>
      </c>
      <c r="G128" s="5">
        <f>COUNTIFS('Résultats en liste'!$B:$B,VLOOKUP($A$2,Tableau4[],2),'Résultats en liste'!$C:$C,$A128,'Résultats en liste'!$D:$D,G$4)</f>
        <v>0</v>
      </c>
      <c r="H128" s="5">
        <f>COUNTIFS('Résultats en liste'!$B:$B,VLOOKUP($A$2,Tableau4[],2),'Résultats en liste'!$C:$C,$A128,'Résultats en liste'!$D:$D,H$4)</f>
        <v>0</v>
      </c>
      <c r="I128" s="5">
        <f>COUNTIFS('Résultats en liste'!$B:$B,VLOOKUP($A$2,Tableau4[],2),'Résultats en liste'!$C:$C,$A128,'Résultats en liste'!$D:$D,I$4)</f>
        <v>0</v>
      </c>
      <c r="J128" s="5">
        <f>COUNTIFS('Résultats en liste'!$B:$B,VLOOKUP($A$2,Tableau4[],2),'Résultats en liste'!$C:$C,$A128,'Résultats en liste'!$D:$D,J$4)</f>
        <v>0</v>
      </c>
      <c r="K128" s="5">
        <f>COUNTIFS('Résultats en liste'!$B:$B,VLOOKUP($A$2,Tableau4[],2),'Résultats en liste'!$C:$C,$A128,'Résultats en liste'!$D:$D,K$4)</f>
        <v>0</v>
      </c>
      <c r="L128" s="5">
        <f>COUNTIFS('Résultats en liste'!$B:$B,VLOOKUP($A$2,Tableau4[],2),'Résultats en liste'!$C:$C,$A128,'Résultats en liste'!$D:$D,L$4)</f>
        <v>0</v>
      </c>
      <c r="M128" s="5">
        <f>COUNTIFS('Résultats en liste'!$B:$B,VLOOKUP($A$2,Tableau4[],2),'Résultats en liste'!$C:$C,$A128,'Résultats en liste'!$D:$D,M$4)</f>
        <v>0</v>
      </c>
      <c r="N128" s="5">
        <f>COUNTIFS('Résultats en liste'!$B:$B,VLOOKUP($A$2,Tableau4[],2),'Résultats en liste'!$C:$C,$A128,'Résultats en liste'!$D:$D,N$4)</f>
        <v>0</v>
      </c>
      <c r="O128" s="5">
        <f>COUNTIFS('Résultats en liste'!$B:$B,VLOOKUP($A$2,Tableau4[],2),'Résultats en liste'!$C:$C,$A128,'Résultats en liste'!$D:$D,O$4)</f>
        <v>0</v>
      </c>
      <c r="P128" s="5">
        <f>COUNTIFS('Résultats en liste'!$B:$B,VLOOKUP($A$2,Tableau4[],2),'Résultats en liste'!$C:$C,$A128,'Résultats en liste'!$D:$D,P$4)</f>
        <v>0</v>
      </c>
      <c r="Q128" s="5">
        <f>COUNTIFS('Résultats en liste'!$B:$B,VLOOKUP($A$2,Tableau4[],2),'Résultats en liste'!$C:$C,$A128,'Résultats en liste'!$D:$D,Q$4)</f>
        <v>0</v>
      </c>
      <c r="R128" s="5">
        <f>COUNTIFS('Résultats en liste'!$B:$B,VLOOKUP($A$2,Tableau4[],2),'Résultats en liste'!$C:$C,$A128,'Résultats en liste'!$D:$D,R$4)</f>
        <v>0</v>
      </c>
      <c r="S128" s="5">
        <f>COUNTIFS('Résultats en liste'!$B:$B,VLOOKUP($A$2,Tableau4[],2),'Résultats en liste'!$C:$C,$A128,'Résultats en liste'!$D:$D,S$4)</f>
        <v>0</v>
      </c>
      <c r="T128" s="5">
        <f>COUNTIFS('Résultats en liste'!$B:$B,VLOOKUP($A$2,Tableau4[],2),'Résultats en liste'!$C:$C,$A128,'Résultats en liste'!$D:$D,T$4)</f>
        <v>0</v>
      </c>
      <c r="U128" s="5">
        <f>COUNTIFS('Résultats en liste'!$B:$B,VLOOKUP($A$2,Tableau4[],2),'Résultats en liste'!$C:$C,$A128,'Résultats en liste'!$D:$D,U$4)</f>
        <v>0</v>
      </c>
      <c r="V128" s="5">
        <f>COUNTIFS('Résultats en liste'!$B:$B,VLOOKUP($A$2,Tableau4[],2),'Résultats en liste'!$C:$C,$A128,'Résultats en liste'!$D:$D,V$4)</f>
        <v>0</v>
      </c>
      <c r="W128" s="5">
        <f>COUNTIFS('Résultats en liste'!$B:$B,VLOOKUP($A$2,Tableau4[],2),'Résultats en liste'!$C:$C,$A128,'Résultats en liste'!$D:$D,W$4)</f>
        <v>0</v>
      </c>
      <c r="X128" s="5">
        <f>COUNTIFS('Résultats en liste'!$B:$B,VLOOKUP($A$2,Tableau4[],2),'Résultats en liste'!$C:$C,$A128,'Résultats en liste'!$D:$D,X$4)</f>
        <v>0</v>
      </c>
      <c r="Y128" s="5">
        <f t="shared" si="17"/>
        <v>0</v>
      </c>
      <c r="Z128" s="5">
        <f t="shared" si="18"/>
        <v>0</v>
      </c>
      <c r="AA128" s="5">
        <f t="shared" si="19"/>
        <v>0</v>
      </c>
      <c r="AB128" s="5">
        <f>COUNTIFS('Résultats en liste'!$B:$B,VLOOKUP($A$2,Tableau4[],2),'Résultats en liste'!C:C,A128,'Résultats en liste'!G:G,1)</f>
        <v>0</v>
      </c>
      <c r="AC128" s="5">
        <f>COUNTIFS('Résultats en liste'!$B:$B,VLOOKUP($A$2,Tableau4[],2),'Résultats en liste'!C:C,A128,'Résultats en liste'!H:H,1)</f>
        <v>0</v>
      </c>
      <c r="AD128" s="5">
        <f t="shared" si="20"/>
        <v>0</v>
      </c>
      <c r="AE128" s="9" t="str">
        <f t="shared" si="21"/>
        <v/>
      </c>
      <c r="AF128" s="5" t="str">
        <f t="array" ref="AF128">IFERROR(MATCH(1,(B128:V128)/(B128:V128),0),"")</f>
        <v/>
      </c>
      <c r="AG128" s="8" t="str">
        <f>IF(AE128="","",IF($A$2="Tous les circuits",INDEX('Résultats en liste'!B:B,MATCH(A128&amp;"_"&amp;AF128,'Résultats en liste'!E:E,0)),$A$2))</f>
        <v/>
      </c>
      <c r="AH128" s="10" t="str">
        <f>IF(AE128="","",INDEX('Résultats en liste'!A:A,MATCH(A128&amp;"_"&amp;AF128&amp;"_"&amp;AG128,'Résultats en liste'!F:F,0)))</f>
        <v/>
      </c>
      <c r="AI128" s="18">
        <f t="shared" ca="1" si="22"/>
        <v>37.0000128</v>
      </c>
      <c r="AJ128" s="18">
        <f t="shared" ca="1" si="23"/>
        <v>130</v>
      </c>
      <c r="AK128" s="18">
        <f t="shared" ca="1" si="24"/>
        <v>8.0000128000000004</v>
      </c>
      <c r="AL128" s="18">
        <f t="shared" ca="1" si="25"/>
        <v>125</v>
      </c>
      <c r="AM128" s="18">
        <f t="shared" ca="1" si="26"/>
        <v>15.0000128</v>
      </c>
      <c r="AN128" s="18">
        <f t="shared" ca="1" si="27"/>
        <v>127</v>
      </c>
      <c r="AO128" s="18">
        <f t="shared" ca="1" si="28"/>
        <v>13.0000128</v>
      </c>
      <c r="AP128" s="18">
        <f t="shared" ca="1" si="29"/>
        <v>127</v>
      </c>
      <c r="AQ128" s="18">
        <f t="shared" ca="1" si="30"/>
        <v>11.0000128</v>
      </c>
      <c r="AR128" s="18">
        <f t="shared" ca="1" si="31"/>
        <v>125</v>
      </c>
      <c r="AS128" s="18">
        <f t="shared" ca="1" si="32"/>
        <v>152.00001280000001</v>
      </c>
      <c r="AT128" s="18">
        <f t="shared" ca="1" si="33"/>
        <v>129</v>
      </c>
    </row>
    <row r="129" spans="1:46" x14ac:dyDescent="0.25">
      <c r="A129" s="7" t="s">
        <v>149</v>
      </c>
      <c r="B129" s="5">
        <f>COUNTIFS('Résultats en liste'!$B:$B,VLOOKUP($A$2,Tableau4[],2),'Résultats en liste'!$C:$C,$A129,'Résultats en liste'!$D:$D,B$4)</f>
        <v>0</v>
      </c>
      <c r="C129" s="5">
        <f>COUNTIFS('Résultats en liste'!$B:$B,VLOOKUP($A$2,Tableau4[],2),'Résultats en liste'!$C:$C,$A129,'Résultats en liste'!$D:$D,C$4)</f>
        <v>0</v>
      </c>
      <c r="D129" s="5">
        <f>COUNTIFS('Résultats en liste'!$B:$B,VLOOKUP($A$2,Tableau4[],2),'Résultats en liste'!$C:$C,$A129,'Résultats en liste'!$D:$D,D$4)</f>
        <v>0</v>
      </c>
      <c r="E129" s="5">
        <f>COUNTIFS('Résultats en liste'!$B:$B,VLOOKUP($A$2,Tableau4[],2),'Résultats en liste'!$C:$C,$A129,'Résultats en liste'!$D:$D,E$4)</f>
        <v>0</v>
      </c>
      <c r="F129" s="5">
        <f>COUNTIFS('Résultats en liste'!$B:$B,VLOOKUP($A$2,Tableau4[],2),'Résultats en liste'!$C:$C,$A129,'Résultats en liste'!$D:$D,F$4)</f>
        <v>0</v>
      </c>
      <c r="G129" s="5">
        <f>COUNTIFS('Résultats en liste'!$B:$B,VLOOKUP($A$2,Tableau4[],2),'Résultats en liste'!$C:$C,$A129,'Résultats en liste'!$D:$D,G$4)</f>
        <v>0</v>
      </c>
      <c r="H129" s="5">
        <f>COUNTIFS('Résultats en liste'!$B:$B,VLOOKUP($A$2,Tableau4[],2),'Résultats en liste'!$C:$C,$A129,'Résultats en liste'!$D:$D,H$4)</f>
        <v>0</v>
      </c>
      <c r="I129" s="5">
        <f>COUNTIFS('Résultats en liste'!$B:$B,VLOOKUP($A$2,Tableau4[],2),'Résultats en liste'!$C:$C,$A129,'Résultats en liste'!$D:$D,I$4)</f>
        <v>0</v>
      </c>
      <c r="J129" s="5">
        <f>COUNTIFS('Résultats en liste'!$B:$B,VLOOKUP($A$2,Tableau4[],2),'Résultats en liste'!$C:$C,$A129,'Résultats en liste'!$D:$D,J$4)</f>
        <v>0</v>
      </c>
      <c r="K129" s="5">
        <f>COUNTIFS('Résultats en liste'!$B:$B,VLOOKUP($A$2,Tableau4[],2),'Résultats en liste'!$C:$C,$A129,'Résultats en liste'!$D:$D,K$4)</f>
        <v>0</v>
      </c>
      <c r="L129" s="5">
        <f>COUNTIFS('Résultats en liste'!$B:$B,VLOOKUP($A$2,Tableau4[],2),'Résultats en liste'!$C:$C,$A129,'Résultats en liste'!$D:$D,L$4)</f>
        <v>0</v>
      </c>
      <c r="M129" s="5">
        <f>COUNTIFS('Résultats en liste'!$B:$B,VLOOKUP($A$2,Tableau4[],2),'Résultats en liste'!$C:$C,$A129,'Résultats en liste'!$D:$D,M$4)</f>
        <v>0</v>
      </c>
      <c r="N129" s="5">
        <f>COUNTIFS('Résultats en liste'!$B:$B,VLOOKUP($A$2,Tableau4[],2),'Résultats en liste'!$C:$C,$A129,'Résultats en liste'!$D:$D,N$4)</f>
        <v>0</v>
      </c>
      <c r="O129" s="5">
        <f>COUNTIFS('Résultats en liste'!$B:$B,VLOOKUP($A$2,Tableau4[],2),'Résultats en liste'!$C:$C,$A129,'Résultats en liste'!$D:$D,O$4)</f>
        <v>0</v>
      </c>
      <c r="P129" s="5">
        <f>COUNTIFS('Résultats en liste'!$B:$B,VLOOKUP($A$2,Tableau4[],2),'Résultats en liste'!$C:$C,$A129,'Résultats en liste'!$D:$D,P$4)</f>
        <v>0</v>
      </c>
      <c r="Q129" s="5">
        <f>COUNTIFS('Résultats en liste'!$B:$B,VLOOKUP($A$2,Tableau4[],2),'Résultats en liste'!$C:$C,$A129,'Résultats en liste'!$D:$D,Q$4)</f>
        <v>0</v>
      </c>
      <c r="R129" s="5">
        <f>COUNTIFS('Résultats en liste'!$B:$B,VLOOKUP($A$2,Tableau4[],2),'Résultats en liste'!$C:$C,$A129,'Résultats en liste'!$D:$D,R$4)</f>
        <v>0</v>
      </c>
      <c r="S129" s="5">
        <f>COUNTIFS('Résultats en liste'!$B:$B,VLOOKUP($A$2,Tableau4[],2),'Résultats en liste'!$C:$C,$A129,'Résultats en liste'!$D:$D,S$4)</f>
        <v>0</v>
      </c>
      <c r="T129" s="5">
        <f>COUNTIFS('Résultats en liste'!$B:$B,VLOOKUP($A$2,Tableau4[],2),'Résultats en liste'!$C:$C,$A129,'Résultats en liste'!$D:$D,T$4)</f>
        <v>0</v>
      </c>
      <c r="U129" s="5">
        <f>COUNTIFS('Résultats en liste'!$B:$B,VLOOKUP($A$2,Tableau4[],2),'Résultats en liste'!$C:$C,$A129,'Résultats en liste'!$D:$D,U$4)</f>
        <v>0</v>
      </c>
      <c r="V129" s="5">
        <f>COUNTIFS('Résultats en liste'!$B:$B,VLOOKUP($A$2,Tableau4[],2),'Résultats en liste'!$C:$C,$A129,'Résultats en liste'!$D:$D,V$4)</f>
        <v>0</v>
      </c>
      <c r="W129" s="5">
        <f>COUNTIFS('Résultats en liste'!$B:$B,VLOOKUP($A$2,Tableau4[],2),'Résultats en liste'!$C:$C,$A129,'Résultats en liste'!$D:$D,W$4)</f>
        <v>0</v>
      </c>
      <c r="X129" s="5">
        <f>COUNTIFS('Résultats en liste'!$B:$B,VLOOKUP($A$2,Tableau4[],2),'Résultats en liste'!$C:$C,$A129,'Résultats en liste'!$D:$D,X$4)</f>
        <v>0</v>
      </c>
      <c r="Y129" s="5">
        <f t="shared" si="17"/>
        <v>0</v>
      </c>
      <c r="Z129" s="5">
        <f t="shared" si="18"/>
        <v>0</v>
      </c>
      <c r="AA129" s="5">
        <f t="shared" si="19"/>
        <v>0</v>
      </c>
      <c r="AB129" s="5">
        <f>COUNTIFS('Résultats en liste'!$B:$B,VLOOKUP($A$2,Tableau4[],2),'Résultats en liste'!C:C,A129,'Résultats en liste'!G:G,1)</f>
        <v>0</v>
      </c>
      <c r="AC129" s="5">
        <f>COUNTIFS('Résultats en liste'!$B:$B,VLOOKUP($A$2,Tableau4[],2),'Résultats en liste'!C:C,A129,'Résultats en liste'!H:H,1)</f>
        <v>0</v>
      </c>
      <c r="AD129" s="5">
        <f t="shared" si="20"/>
        <v>0</v>
      </c>
      <c r="AE129" s="9" t="str">
        <f t="shared" si="21"/>
        <v/>
      </c>
      <c r="AF129" s="5" t="str">
        <f t="array" ref="AF129">IFERROR(MATCH(1,(B129:V129)/(B129:V129),0),"")</f>
        <v/>
      </c>
      <c r="AG129" s="8" t="str">
        <f>IF(AE129="","",IF($A$2="Tous les circuits",INDEX('Résultats en liste'!B:B,MATCH(A129&amp;"_"&amp;AF129,'Résultats en liste'!E:E,0)),$A$2))</f>
        <v/>
      </c>
      <c r="AH129" s="10" t="str">
        <f>IF(AE129="","",INDEX('Résultats en liste'!A:A,MATCH(A129&amp;"_"&amp;AF129&amp;"_"&amp;AG129,'Résultats en liste'!F:F,0)))</f>
        <v/>
      </c>
      <c r="AI129" s="18">
        <f t="shared" ca="1" si="22"/>
        <v>37.000012900000002</v>
      </c>
      <c r="AJ129" s="18">
        <f t="shared" ca="1" si="23"/>
        <v>131</v>
      </c>
      <c r="AK129" s="18">
        <f t="shared" ca="1" si="24"/>
        <v>8.0000128999999998</v>
      </c>
      <c r="AL129" s="18">
        <f t="shared" ca="1" si="25"/>
        <v>126</v>
      </c>
      <c r="AM129" s="18">
        <f t="shared" ca="1" si="26"/>
        <v>15.0000129</v>
      </c>
      <c r="AN129" s="18">
        <f t="shared" ca="1" si="27"/>
        <v>128</v>
      </c>
      <c r="AO129" s="18">
        <f t="shared" ca="1" si="28"/>
        <v>13.0000129</v>
      </c>
      <c r="AP129" s="18">
        <f t="shared" ca="1" si="29"/>
        <v>128</v>
      </c>
      <c r="AQ129" s="18">
        <f t="shared" ca="1" si="30"/>
        <v>11.0000129</v>
      </c>
      <c r="AR129" s="18">
        <f t="shared" ca="1" si="31"/>
        <v>126</v>
      </c>
      <c r="AS129" s="18">
        <f t="shared" ca="1" si="32"/>
        <v>152.0000129</v>
      </c>
      <c r="AT129" s="18">
        <f t="shared" ca="1" si="33"/>
        <v>130</v>
      </c>
    </row>
    <row r="130" spans="1:46" x14ac:dyDescent="0.25">
      <c r="A130" s="7" t="s">
        <v>84</v>
      </c>
      <c r="B130" s="5">
        <f>COUNTIFS('Résultats en liste'!$B:$B,VLOOKUP($A$2,Tableau4[],2),'Résultats en liste'!$C:$C,$A130,'Résultats en liste'!$D:$D,B$4)</f>
        <v>0</v>
      </c>
      <c r="C130" s="5">
        <f>COUNTIFS('Résultats en liste'!$B:$B,VLOOKUP($A$2,Tableau4[],2),'Résultats en liste'!$C:$C,$A130,'Résultats en liste'!$D:$D,C$4)</f>
        <v>0</v>
      </c>
      <c r="D130" s="5">
        <f>COUNTIFS('Résultats en liste'!$B:$B,VLOOKUP($A$2,Tableau4[],2),'Résultats en liste'!$C:$C,$A130,'Résultats en liste'!$D:$D,D$4)</f>
        <v>0</v>
      </c>
      <c r="E130" s="5">
        <f>COUNTIFS('Résultats en liste'!$B:$B,VLOOKUP($A$2,Tableau4[],2),'Résultats en liste'!$C:$C,$A130,'Résultats en liste'!$D:$D,E$4)</f>
        <v>0</v>
      </c>
      <c r="F130" s="5">
        <f>COUNTIFS('Résultats en liste'!$B:$B,VLOOKUP($A$2,Tableau4[],2),'Résultats en liste'!$C:$C,$A130,'Résultats en liste'!$D:$D,F$4)</f>
        <v>0</v>
      </c>
      <c r="G130" s="5">
        <f>COUNTIFS('Résultats en liste'!$B:$B,VLOOKUP($A$2,Tableau4[],2),'Résultats en liste'!$C:$C,$A130,'Résultats en liste'!$D:$D,G$4)</f>
        <v>0</v>
      </c>
      <c r="H130" s="5">
        <f>COUNTIFS('Résultats en liste'!$B:$B,VLOOKUP($A$2,Tableau4[],2),'Résultats en liste'!$C:$C,$A130,'Résultats en liste'!$D:$D,H$4)</f>
        <v>0</v>
      </c>
      <c r="I130" s="5">
        <f>COUNTIFS('Résultats en liste'!$B:$B,VLOOKUP($A$2,Tableau4[],2),'Résultats en liste'!$C:$C,$A130,'Résultats en liste'!$D:$D,I$4)</f>
        <v>0</v>
      </c>
      <c r="J130" s="5">
        <f>COUNTIFS('Résultats en liste'!$B:$B,VLOOKUP($A$2,Tableau4[],2),'Résultats en liste'!$C:$C,$A130,'Résultats en liste'!$D:$D,J$4)</f>
        <v>0</v>
      </c>
      <c r="K130" s="5">
        <f>COUNTIFS('Résultats en liste'!$B:$B,VLOOKUP($A$2,Tableau4[],2),'Résultats en liste'!$C:$C,$A130,'Résultats en liste'!$D:$D,K$4)</f>
        <v>0</v>
      </c>
      <c r="L130" s="5">
        <f>COUNTIFS('Résultats en liste'!$B:$B,VLOOKUP($A$2,Tableau4[],2),'Résultats en liste'!$C:$C,$A130,'Résultats en liste'!$D:$D,L$4)</f>
        <v>0</v>
      </c>
      <c r="M130" s="5">
        <f>COUNTIFS('Résultats en liste'!$B:$B,VLOOKUP($A$2,Tableau4[],2),'Résultats en liste'!$C:$C,$A130,'Résultats en liste'!$D:$D,M$4)</f>
        <v>0</v>
      </c>
      <c r="N130" s="5">
        <f>COUNTIFS('Résultats en liste'!$B:$B,VLOOKUP($A$2,Tableau4[],2),'Résultats en liste'!$C:$C,$A130,'Résultats en liste'!$D:$D,N$4)</f>
        <v>0</v>
      </c>
      <c r="O130" s="5">
        <f>COUNTIFS('Résultats en liste'!$B:$B,VLOOKUP($A$2,Tableau4[],2),'Résultats en liste'!$C:$C,$A130,'Résultats en liste'!$D:$D,O$4)</f>
        <v>0</v>
      </c>
      <c r="P130" s="5">
        <f>COUNTIFS('Résultats en liste'!$B:$B,VLOOKUP($A$2,Tableau4[],2),'Résultats en liste'!$C:$C,$A130,'Résultats en liste'!$D:$D,P$4)</f>
        <v>0</v>
      </c>
      <c r="Q130" s="5">
        <f>COUNTIFS('Résultats en liste'!$B:$B,VLOOKUP($A$2,Tableau4[],2),'Résultats en liste'!$C:$C,$A130,'Résultats en liste'!$D:$D,Q$4)</f>
        <v>0</v>
      </c>
      <c r="R130" s="5">
        <f>COUNTIFS('Résultats en liste'!$B:$B,VLOOKUP($A$2,Tableau4[],2),'Résultats en liste'!$C:$C,$A130,'Résultats en liste'!$D:$D,R$4)</f>
        <v>0</v>
      </c>
      <c r="S130" s="5">
        <f>COUNTIFS('Résultats en liste'!$B:$B,VLOOKUP($A$2,Tableau4[],2),'Résultats en liste'!$C:$C,$A130,'Résultats en liste'!$D:$D,S$4)</f>
        <v>0</v>
      </c>
      <c r="T130" s="5">
        <f>COUNTIFS('Résultats en liste'!$B:$B,VLOOKUP($A$2,Tableau4[],2),'Résultats en liste'!$C:$C,$A130,'Résultats en liste'!$D:$D,T$4)</f>
        <v>0</v>
      </c>
      <c r="U130" s="5">
        <f>COUNTIFS('Résultats en liste'!$B:$B,VLOOKUP($A$2,Tableau4[],2),'Résultats en liste'!$C:$C,$A130,'Résultats en liste'!$D:$D,U$4)</f>
        <v>0</v>
      </c>
      <c r="V130" s="5">
        <f>COUNTIFS('Résultats en liste'!$B:$B,VLOOKUP($A$2,Tableau4[],2),'Résultats en liste'!$C:$C,$A130,'Résultats en liste'!$D:$D,V$4)</f>
        <v>0</v>
      </c>
      <c r="W130" s="5">
        <f>COUNTIFS('Résultats en liste'!$B:$B,VLOOKUP($A$2,Tableau4[],2),'Résultats en liste'!$C:$C,$A130,'Résultats en liste'!$D:$D,W$4)</f>
        <v>0</v>
      </c>
      <c r="X130" s="5">
        <f>COUNTIFS('Résultats en liste'!$B:$B,VLOOKUP($A$2,Tableau4[],2),'Résultats en liste'!$C:$C,$A130,'Résultats en liste'!$D:$D,X$4)</f>
        <v>0</v>
      </c>
      <c r="Y130" s="5">
        <f t="shared" si="17"/>
        <v>0</v>
      </c>
      <c r="Z130" s="5">
        <f t="shared" si="18"/>
        <v>0</v>
      </c>
      <c r="AA130" s="5">
        <f t="shared" si="19"/>
        <v>0</v>
      </c>
      <c r="AB130" s="5">
        <f>COUNTIFS('Résultats en liste'!$B:$B,VLOOKUP($A$2,Tableau4[],2),'Résultats en liste'!C:C,A130,'Résultats en liste'!G:G,1)</f>
        <v>0</v>
      </c>
      <c r="AC130" s="5">
        <f>COUNTIFS('Résultats en liste'!$B:$B,VLOOKUP($A$2,Tableau4[],2),'Résultats en liste'!C:C,A130,'Résultats en liste'!H:H,1)</f>
        <v>0</v>
      </c>
      <c r="AD130" s="5">
        <f t="shared" si="20"/>
        <v>0</v>
      </c>
      <c r="AE130" s="9" t="str">
        <f t="shared" si="21"/>
        <v/>
      </c>
      <c r="AF130" s="5" t="str">
        <f t="array" ref="AF130">IFERROR(MATCH(1,(B130:V130)/(B130:V130),0),"")</f>
        <v/>
      </c>
      <c r="AG130" s="8" t="str">
        <f>IF(AE130="","",IF($A$2="Tous les circuits",INDEX('Résultats en liste'!B:B,MATCH(A130&amp;"_"&amp;AF130,'Résultats en liste'!E:E,0)),$A$2))</f>
        <v/>
      </c>
      <c r="AH130" s="10" t="str">
        <f>IF(AE130="","",INDEX('Résultats en liste'!A:A,MATCH(A130&amp;"_"&amp;AF130&amp;"_"&amp;AG130,'Résultats en liste'!F:F,0)))</f>
        <v/>
      </c>
      <c r="AI130" s="18">
        <f t="shared" ca="1" si="22"/>
        <v>37.000013000000003</v>
      </c>
      <c r="AJ130" s="18">
        <f t="shared" ca="1" si="23"/>
        <v>132</v>
      </c>
      <c r="AK130" s="18">
        <f t="shared" ca="1" si="24"/>
        <v>8.0000129999999992</v>
      </c>
      <c r="AL130" s="18">
        <f t="shared" ca="1" si="25"/>
        <v>127</v>
      </c>
      <c r="AM130" s="18">
        <f t="shared" ca="1" si="26"/>
        <v>15.000012999999999</v>
      </c>
      <c r="AN130" s="18">
        <f t="shared" ca="1" si="27"/>
        <v>129</v>
      </c>
      <c r="AO130" s="18">
        <f t="shared" ca="1" si="28"/>
        <v>13.000012999999999</v>
      </c>
      <c r="AP130" s="18">
        <f t="shared" ca="1" si="29"/>
        <v>129</v>
      </c>
      <c r="AQ130" s="18">
        <f t="shared" ca="1" si="30"/>
        <v>11.000012999999999</v>
      </c>
      <c r="AR130" s="18">
        <f t="shared" ca="1" si="31"/>
        <v>127</v>
      </c>
      <c r="AS130" s="18">
        <f t="shared" ca="1" si="32"/>
        <v>152.000013</v>
      </c>
      <c r="AT130" s="18">
        <f t="shared" ca="1" si="33"/>
        <v>131</v>
      </c>
    </row>
    <row r="131" spans="1:46" x14ac:dyDescent="0.25">
      <c r="A131" s="7" t="s">
        <v>27</v>
      </c>
      <c r="B131" s="5">
        <f>COUNTIFS('Résultats en liste'!$B:$B,VLOOKUP($A$2,Tableau4[],2),'Résultats en liste'!$C:$C,$A131,'Résultats en liste'!$D:$D,B$4)</f>
        <v>0</v>
      </c>
      <c r="C131" s="5">
        <f>COUNTIFS('Résultats en liste'!$B:$B,VLOOKUP($A$2,Tableau4[],2),'Résultats en liste'!$C:$C,$A131,'Résultats en liste'!$D:$D,C$4)</f>
        <v>0</v>
      </c>
      <c r="D131" s="5">
        <f>COUNTIFS('Résultats en liste'!$B:$B,VLOOKUP($A$2,Tableau4[],2),'Résultats en liste'!$C:$C,$A131,'Résultats en liste'!$D:$D,D$4)</f>
        <v>0</v>
      </c>
      <c r="E131" s="5">
        <f>COUNTIFS('Résultats en liste'!$B:$B,VLOOKUP($A$2,Tableau4[],2),'Résultats en liste'!$C:$C,$A131,'Résultats en liste'!$D:$D,E$4)</f>
        <v>1</v>
      </c>
      <c r="F131" s="5">
        <f>COUNTIFS('Résultats en liste'!$B:$B,VLOOKUP($A$2,Tableau4[],2),'Résultats en liste'!$C:$C,$A131,'Résultats en liste'!$D:$D,F$4)</f>
        <v>0</v>
      </c>
      <c r="G131" s="5">
        <f>COUNTIFS('Résultats en liste'!$B:$B,VLOOKUP($A$2,Tableau4[],2),'Résultats en liste'!$C:$C,$A131,'Résultats en liste'!$D:$D,G$4)</f>
        <v>0</v>
      </c>
      <c r="H131" s="5">
        <f>COUNTIFS('Résultats en liste'!$B:$B,VLOOKUP($A$2,Tableau4[],2),'Résultats en liste'!$C:$C,$A131,'Résultats en liste'!$D:$D,H$4)</f>
        <v>0</v>
      </c>
      <c r="I131" s="5">
        <f>COUNTIFS('Résultats en liste'!$B:$B,VLOOKUP($A$2,Tableau4[],2),'Résultats en liste'!$C:$C,$A131,'Résultats en liste'!$D:$D,I$4)</f>
        <v>0</v>
      </c>
      <c r="J131" s="5">
        <f>COUNTIFS('Résultats en liste'!$B:$B,VLOOKUP($A$2,Tableau4[],2),'Résultats en liste'!$C:$C,$A131,'Résultats en liste'!$D:$D,J$4)</f>
        <v>0</v>
      </c>
      <c r="K131" s="5">
        <f>COUNTIFS('Résultats en liste'!$B:$B,VLOOKUP($A$2,Tableau4[],2),'Résultats en liste'!$C:$C,$A131,'Résultats en liste'!$D:$D,K$4)</f>
        <v>1</v>
      </c>
      <c r="L131" s="5">
        <f>COUNTIFS('Résultats en liste'!$B:$B,VLOOKUP($A$2,Tableau4[],2),'Résultats en liste'!$C:$C,$A131,'Résultats en liste'!$D:$D,L$4)</f>
        <v>0</v>
      </c>
      <c r="M131" s="5">
        <f>COUNTIFS('Résultats en liste'!$B:$B,VLOOKUP($A$2,Tableau4[],2),'Résultats en liste'!$C:$C,$A131,'Résultats en liste'!$D:$D,M$4)</f>
        <v>1</v>
      </c>
      <c r="N131" s="5">
        <f>COUNTIFS('Résultats en liste'!$B:$B,VLOOKUP($A$2,Tableau4[],2),'Résultats en liste'!$C:$C,$A131,'Résultats en liste'!$D:$D,N$4)</f>
        <v>0</v>
      </c>
      <c r="O131" s="5">
        <f>COUNTIFS('Résultats en liste'!$B:$B,VLOOKUP($A$2,Tableau4[],2),'Résultats en liste'!$C:$C,$A131,'Résultats en liste'!$D:$D,O$4)</f>
        <v>0</v>
      </c>
      <c r="P131" s="5">
        <f>COUNTIFS('Résultats en liste'!$B:$B,VLOOKUP($A$2,Tableau4[],2),'Résultats en liste'!$C:$C,$A131,'Résultats en liste'!$D:$D,P$4)</f>
        <v>1</v>
      </c>
      <c r="Q131" s="5">
        <f>COUNTIFS('Résultats en liste'!$B:$B,VLOOKUP($A$2,Tableau4[],2),'Résultats en liste'!$C:$C,$A131,'Résultats en liste'!$D:$D,Q$4)</f>
        <v>0</v>
      </c>
      <c r="R131" s="5">
        <f>COUNTIFS('Résultats en liste'!$B:$B,VLOOKUP($A$2,Tableau4[],2),'Résultats en liste'!$C:$C,$A131,'Résultats en liste'!$D:$D,R$4)</f>
        <v>0</v>
      </c>
      <c r="S131" s="5">
        <f>COUNTIFS('Résultats en liste'!$B:$B,VLOOKUP($A$2,Tableau4[],2),'Résultats en liste'!$C:$C,$A131,'Résultats en liste'!$D:$D,S$4)</f>
        <v>0</v>
      </c>
      <c r="T131" s="5">
        <f>COUNTIFS('Résultats en liste'!$B:$B,VLOOKUP($A$2,Tableau4[],2),'Résultats en liste'!$C:$C,$A131,'Résultats en liste'!$D:$D,T$4)</f>
        <v>0</v>
      </c>
      <c r="U131" s="5">
        <f>COUNTIFS('Résultats en liste'!$B:$B,VLOOKUP($A$2,Tableau4[],2),'Résultats en liste'!$C:$C,$A131,'Résultats en liste'!$D:$D,U$4)</f>
        <v>0</v>
      </c>
      <c r="V131" s="5">
        <f>COUNTIFS('Résultats en liste'!$B:$B,VLOOKUP($A$2,Tableau4[],2),'Résultats en liste'!$C:$C,$A131,'Résultats en liste'!$D:$D,V$4)</f>
        <v>0</v>
      </c>
      <c r="W131" s="5">
        <f>COUNTIFS('Résultats en liste'!$B:$B,VLOOKUP($A$2,Tableau4[],2),'Résultats en liste'!$C:$C,$A131,'Résultats en liste'!$D:$D,W$4)</f>
        <v>0</v>
      </c>
      <c r="X131" s="5">
        <f>COUNTIFS('Résultats en liste'!$B:$B,VLOOKUP($A$2,Tableau4[],2),'Résultats en liste'!$C:$C,$A131,'Résultats en liste'!$D:$D,X$4)</f>
        <v>1</v>
      </c>
      <c r="Y131" s="5">
        <f t="shared" si="17"/>
        <v>5</v>
      </c>
      <c r="Z131" s="5">
        <f t="shared" si="18"/>
        <v>0</v>
      </c>
      <c r="AA131" s="5">
        <f t="shared" si="19"/>
        <v>0</v>
      </c>
      <c r="AB131" s="5">
        <f>COUNTIFS('Résultats en liste'!$B:$B,VLOOKUP($A$2,Tableau4[],2),'Résultats en liste'!C:C,A131,'Résultats en liste'!G:G,1)</f>
        <v>0</v>
      </c>
      <c r="AC131" s="5">
        <f>COUNTIFS('Résultats en liste'!$B:$B,VLOOKUP($A$2,Tableau4[],2),'Résultats en liste'!C:C,A131,'Résultats en liste'!H:H,1)</f>
        <v>0</v>
      </c>
      <c r="AD131" s="5">
        <f t="shared" si="20"/>
        <v>1</v>
      </c>
      <c r="AE131" s="9">
        <f t="shared" si="21"/>
        <v>10.25</v>
      </c>
      <c r="AF131" s="5">
        <f t="array" ref="AF131">IFERROR(MATCH(1,(B131:V131)/(B131:V131),0),"")</f>
        <v>4</v>
      </c>
      <c r="AG131" s="8" t="str">
        <f>IF(AE131="","",IF($A$2="Tous les circuits",INDEX('Résultats en liste'!B:B,MATCH(A131&amp;"_"&amp;AF131,'Résultats en liste'!E:E,0)),$A$2))</f>
        <v>Sugo</v>
      </c>
      <c r="AH131" s="10">
        <f>IF(AE131="","",INDEX('Résultats en liste'!A:A,MATCH(A131&amp;"_"&amp;AF131&amp;"_"&amp;AG131,'Résultats en liste'!F:F,0)))</f>
        <v>43247</v>
      </c>
      <c r="AI131" s="18">
        <f t="shared" ca="1" si="22"/>
        <v>25.0000131</v>
      </c>
      <c r="AJ131" s="18">
        <f t="shared" ca="1" si="23"/>
        <v>25</v>
      </c>
      <c r="AK131" s="18">
        <f t="shared" ca="1" si="24"/>
        <v>8.0000131000000003</v>
      </c>
      <c r="AL131" s="18">
        <f t="shared" ca="1" si="25"/>
        <v>128</v>
      </c>
      <c r="AM131" s="18">
        <f t="shared" ca="1" si="26"/>
        <v>15.0000131</v>
      </c>
      <c r="AN131" s="18">
        <f t="shared" ca="1" si="27"/>
        <v>130</v>
      </c>
      <c r="AO131" s="18">
        <f t="shared" ca="1" si="28"/>
        <v>13.0000131</v>
      </c>
      <c r="AP131" s="18">
        <f t="shared" ca="1" si="29"/>
        <v>130</v>
      </c>
      <c r="AQ131" s="18">
        <f t="shared" ca="1" si="30"/>
        <v>11.0000131</v>
      </c>
      <c r="AR131" s="18">
        <f t="shared" ca="1" si="31"/>
        <v>128</v>
      </c>
      <c r="AS131" s="18">
        <f t="shared" ca="1" si="32"/>
        <v>21.0000131</v>
      </c>
      <c r="AT131" s="18">
        <f t="shared" ca="1" si="33"/>
        <v>21</v>
      </c>
    </row>
    <row r="132" spans="1:46" x14ac:dyDescent="0.25">
      <c r="A132" s="7" t="s">
        <v>147</v>
      </c>
      <c r="B132" s="5">
        <f>COUNTIFS('Résultats en liste'!$B:$B,VLOOKUP($A$2,Tableau4[],2),'Résultats en liste'!$C:$C,$A132,'Résultats en liste'!$D:$D,B$4)</f>
        <v>0</v>
      </c>
      <c r="C132" s="5">
        <f>COUNTIFS('Résultats en liste'!$B:$B,VLOOKUP($A$2,Tableau4[],2),'Résultats en liste'!$C:$C,$A132,'Résultats en liste'!$D:$D,C$4)</f>
        <v>0</v>
      </c>
      <c r="D132" s="5">
        <f>COUNTIFS('Résultats en liste'!$B:$B,VLOOKUP($A$2,Tableau4[],2),'Résultats en liste'!$C:$C,$A132,'Résultats en liste'!$D:$D,D$4)</f>
        <v>0</v>
      </c>
      <c r="E132" s="5">
        <f>COUNTIFS('Résultats en liste'!$B:$B,VLOOKUP($A$2,Tableau4[],2),'Résultats en liste'!$C:$C,$A132,'Résultats en liste'!$D:$D,E$4)</f>
        <v>0</v>
      </c>
      <c r="F132" s="5">
        <f>COUNTIFS('Résultats en liste'!$B:$B,VLOOKUP($A$2,Tableau4[],2),'Résultats en liste'!$C:$C,$A132,'Résultats en liste'!$D:$D,F$4)</f>
        <v>0</v>
      </c>
      <c r="G132" s="5">
        <f>COUNTIFS('Résultats en liste'!$B:$B,VLOOKUP($A$2,Tableau4[],2),'Résultats en liste'!$C:$C,$A132,'Résultats en liste'!$D:$D,G$4)</f>
        <v>0</v>
      </c>
      <c r="H132" s="5">
        <f>COUNTIFS('Résultats en liste'!$B:$B,VLOOKUP($A$2,Tableau4[],2),'Résultats en liste'!$C:$C,$A132,'Résultats en liste'!$D:$D,H$4)</f>
        <v>0</v>
      </c>
      <c r="I132" s="5">
        <f>COUNTIFS('Résultats en liste'!$B:$B,VLOOKUP($A$2,Tableau4[],2),'Résultats en liste'!$C:$C,$A132,'Résultats en liste'!$D:$D,I$4)</f>
        <v>0</v>
      </c>
      <c r="J132" s="5">
        <f>COUNTIFS('Résultats en liste'!$B:$B,VLOOKUP($A$2,Tableau4[],2),'Résultats en liste'!$C:$C,$A132,'Résultats en liste'!$D:$D,J$4)</f>
        <v>0</v>
      </c>
      <c r="K132" s="5">
        <f>COUNTIFS('Résultats en liste'!$B:$B,VLOOKUP($A$2,Tableau4[],2),'Résultats en liste'!$C:$C,$A132,'Résultats en liste'!$D:$D,K$4)</f>
        <v>0</v>
      </c>
      <c r="L132" s="5">
        <f>COUNTIFS('Résultats en liste'!$B:$B,VLOOKUP($A$2,Tableau4[],2),'Résultats en liste'!$C:$C,$A132,'Résultats en liste'!$D:$D,L$4)</f>
        <v>0</v>
      </c>
      <c r="M132" s="5">
        <f>COUNTIFS('Résultats en liste'!$B:$B,VLOOKUP($A$2,Tableau4[],2),'Résultats en liste'!$C:$C,$A132,'Résultats en liste'!$D:$D,M$4)</f>
        <v>0</v>
      </c>
      <c r="N132" s="5">
        <f>COUNTIFS('Résultats en liste'!$B:$B,VLOOKUP($A$2,Tableau4[],2),'Résultats en liste'!$C:$C,$A132,'Résultats en liste'!$D:$D,N$4)</f>
        <v>0</v>
      </c>
      <c r="O132" s="5">
        <f>COUNTIFS('Résultats en liste'!$B:$B,VLOOKUP($A$2,Tableau4[],2),'Résultats en liste'!$C:$C,$A132,'Résultats en liste'!$D:$D,O$4)</f>
        <v>0</v>
      </c>
      <c r="P132" s="5">
        <f>COUNTIFS('Résultats en liste'!$B:$B,VLOOKUP($A$2,Tableau4[],2),'Résultats en liste'!$C:$C,$A132,'Résultats en liste'!$D:$D,P$4)</f>
        <v>0</v>
      </c>
      <c r="Q132" s="5">
        <f>COUNTIFS('Résultats en liste'!$B:$B,VLOOKUP($A$2,Tableau4[],2),'Résultats en liste'!$C:$C,$A132,'Résultats en liste'!$D:$D,Q$4)</f>
        <v>0</v>
      </c>
      <c r="R132" s="5">
        <f>COUNTIFS('Résultats en liste'!$B:$B,VLOOKUP($A$2,Tableau4[],2),'Résultats en liste'!$C:$C,$A132,'Résultats en liste'!$D:$D,R$4)</f>
        <v>0</v>
      </c>
      <c r="S132" s="5">
        <f>COUNTIFS('Résultats en liste'!$B:$B,VLOOKUP($A$2,Tableau4[],2),'Résultats en liste'!$C:$C,$A132,'Résultats en liste'!$D:$D,S$4)</f>
        <v>0</v>
      </c>
      <c r="T132" s="5">
        <f>COUNTIFS('Résultats en liste'!$B:$B,VLOOKUP($A$2,Tableau4[],2),'Résultats en liste'!$C:$C,$A132,'Résultats en liste'!$D:$D,T$4)</f>
        <v>0</v>
      </c>
      <c r="U132" s="5">
        <f>COUNTIFS('Résultats en liste'!$B:$B,VLOOKUP($A$2,Tableau4[],2),'Résultats en liste'!$C:$C,$A132,'Résultats en liste'!$D:$D,U$4)</f>
        <v>0</v>
      </c>
      <c r="V132" s="5">
        <f>COUNTIFS('Résultats en liste'!$B:$B,VLOOKUP($A$2,Tableau4[],2),'Résultats en liste'!$C:$C,$A132,'Résultats en liste'!$D:$D,V$4)</f>
        <v>0</v>
      </c>
      <c r="W132" s="5">
        <f>COUNTIFS('Résultats en liste'!$B:$B,VLOOKUP($A$2,Tableau4[],2),'Résultats en liste'!$C:$C,$A132,'Résultats en liste'!$D:$D,W$4)</f>
        <v>0</v>
      </c>
      <c r="X132" s="5">
        <f>COUNTIFS('Résultats en liste'!$B:$B,VLOOKUP($A$2,Tableau4[],2),'Résultats en liste'!$C:$C,$A132,'Résultats en liste'!$D:$D,X$4)</f>
        <v>0</v>
      </c>
      <c r="Y132" s="5">
        <f t="shared" si="17"/>
        <v>0</v>
      </c>
      <c r="Z132" s="5">
        <f t="shared" si="18"/>
        <v>0</v>
      </c>
      <c r="AA132" s="5">
        <f t="shared" si="19"/>
        <v>0</v>
      </c>
      <c r="AB132" s="5">
        <f>COUNTIFS('Résultats en liste'!$B:$B,VLOOKUP($A$2,Tableau4[],2),'Résultats en liste'!C:C,A132,'Résultats en liste'!G:G,1)</f>
        <v>0</v>
      </c>
      <c r="AC132" s="5">
        <f>COUNTIFS('Résultats en liste'!$B:$B,VLOOKUP($A$2,Tableau4[],2),'Résultats en liste'!C:C,A132,'Résultats en liste'!H:H,1)</f>
        <v>0</v>
      </c>
      <c r="AD132" s="5">
        <f t="shared" si="20"/>
        <v>0</v>
      </c>
      <c r="AE132" s="9" t="str">
        <f t="shared" si="21"/>
        <v/>
      </c>
      <c r="AF132" s="5" t="str">
        <f t="array" ref="AF132">IFERROR(MATCH(1,(B132:V132)/(B132:V132),0),"")</f>
        <v/>
      </c>
      <c r="AG132" s="8" t="str">
        <f>IF(AE132="","",IF($A$2="Tous les circuits",INDEX('Résultats en liste'!B:B,MATCH(A132&amp;"_"&amp;AF132,'Résultats en liste'!E:E,0)),$A$2))</f>
        <v/>
      </c>
      <c r="AH132" s="10" t="str">
        <f>IF(AE132="","",INDEX('Résultats en liste'!A:A,MATCH(A132&amp;"_"&amp;AF132&amp;"_"&amp;AG132,'Résultats en liste'!F:F,0)))</f>
        <v/>
      </c>
      <c r="AI132" s="18">
        <f t="shared" ca="1" si="22"/>
        <v>37.000013199999998</v>
      </c>
      <c r="AJ132" s="18">
        <f t="shared" ca="1" si="23"/>
        <v>133</v>
      </c>
      <c r="AK132" s="18">
        <f t="shared" ca="1" si="24"/>
        <v>8.0000131999999997</v>
      </c>
      <c r="AL132" s="18">
        <f t="shared" ca="1" si="25"/>
        <v>129</v>
      </c>
      <c r="AM132" s="18">
        <f t="shared" ca="1" si="26"/>
        <v>15.0000132</v>
      </c>
      <c r="AN132" s="18">
        <f t="shared" ca="1" si="27"/>
        <v>131</v>
      </c>
      <c r="AO132" s="18">
        <f t="shared" ca="1" si="28"/>
        <v>13.0000132</v>
      </c>
      <c r="AP132" s="18">
        <f t="shared" ca="1" si="29"/>
        <v>131</v>
      </c>
      <c r="AQ132" s="18">
        <f t="shared" ca="1" si="30"/>
        <v>11.0000132</v>
      </c>
      <c r="AR132" s="18">
        <f t="shared" ca="1" si="31"/>
        <v>129</v>
      </c>
      <c r="AS132" s="18">
        <f t="shared" ca="1" si="32"/>
        <v>152.00001320000001</v>
      </c>
      <c r="AT132" s="18">
        <f t="shared" ca="1" si="33"/>
        <v>132</v>
      </c>
    </row>
    <row r="133" spans="1:46" x14ac:dyDescent="0.25">
      <c r="A133" s="7" t="s">
        <v>11</v>
      </c>
      <c r="B133" s="5">
        <f>COUNTIFS('Résultats en liste'!$B:$B,VLOOKUP($A$2,Tableau4[],2),'Résultats en liste'!$C:$C,$A133,'Résultats en liste'!$D:$D,B$4)</f>
        <v>0</v>
      </c>
      <c r="C133" s="5">
        <f>COUNTIFS('Résultats en liste'!$B:$B,VLOOKUP($A$2,Tableau4[],2),'Résultats en liste'!$C:$C,$A133,'Résultats en liste'!$D:$D,C$4)</f>
        <v>0</v>
      </c>
      <c r="D133" s="5">
        <f>COUNTIFS('Résultats en liste'!$B:$B,VLOOKUP($A$2,Tableau4[],2),'Résultats en liste'!$C:$C,$A133,'Résultats en liste'!$D:$D,D$4)</f>
        <v>1</v>
      </c>
      <c r="E133" s="5">
        <f>COUNTIFS('Résultats en liste'!$B:$B,VLOOKUP($A$2,Tableau4[],2),'Résultats en liste'!$C:$C,$A133,'Résultats en liste'!$D:$D,E$4)</f>
        <v>2</v>
      </c>
      <c r="F133" s="5">
        <f>COUNTIFS('Résultats en liste'!$B:$B,VLOOKUP($A$2,Tableau4[],2),'Résultats en liste'!$C:$C,$A133,'Résultats en liste'!$D:$D,F$4)</f>
        <v>0</v>
      </c>
      <c r="G133" s="5">
        <f>COUNTIFS('Résultats en liste'!$B:$B,VLOOKUP($A$2,Tableau4[],2),'Résultats en liste'!$C:$C,$A133,'Résultats en liste'!$D:$D,G$4)</f>
        <v>0</v>
      </c>
      <c r="H133" s="5">
        <f>COUNTIFS('Résultats en liste'!$B:$B,VLOOKUP($A$2,Tableau4[],2),'Résultats en liste'!$C:$C,$A133,'Résultats en liste'!$D:$D,H$4)</f>
        <v>1</v>
      </c>
      <c r="I133" s="5">
        <f>COUNTIFS('Résultats en liste'!$B:$B,VLOOKUP($A$2,Tableau4[],2),'Résultats en liste'!$C:$C,$A133,'Résultats en liste'!$D:$D,I$4)</f>
        <v>2</v>
      </c>
      <c r="J133" s="5">
        <f>COUNTIFS('Résultats en liste'!$B:$B,VLOOKUP($A$2,Tableau4[],2),'Résultats en liste'!$C:$C,$A133,'Résultats en liste'!$D:$D,J$4)</f>
        <v>1</v>
      </c>
      <c r="K133" s="5">
        <f>COUNTIFS('Résultats en liste'!$B:$B,VLOOKUP($A$2,Tableau4[],2),'Résultats en liste'!$C:$C,$A133,'Résultats en liste'!$D:$D,K$4)</f>
        <v>2</v>
      </c>
      <c r="L133" s="5">
        <f>COUNTIFS('Résultats en liste'!$B:$B,VLOOKUP($A$2,Tableau4[],2),'Résultats en liste'!$C:$C,$A133,'Résultats en liste'!$D:$D,L$4)</f>
        <v>0</v>
      </c>
      <c r="M133" s="5">
        <f>COUNTIFS('Résultats en liste'!$B:$B,VLOOKUP($A$2,Tableau4[],2),'Résultats en liste'!$C:$C,$A133,'Résultats en liste'!$D:$D,M$4)</f>
        <v>1</v>
      </c>
      <c r="N133" s="5">
        <f>COUNTIFS('Résultats en liste'!$B:$B,VLOOKUP($A$2,Tableau4[],2),'Résultats en liste'!$C:$C,$A133,'Résultats en liste'!$D:$D,N$4)</f>
        <v>1</v>
      </c>
      <c r="O133" s="5">
        <f>COUNTIFS('Résultats en liste'!$B:$B,VLOOKUP($A$2,Tableau4[],2),'Résultats en liste'!$C:$C,$A133,'Résultats en liste'!$D:$D,O$4)</f>
        <v>2</v>
      </c>
      <c r="P133" s="5">
        <f>COUNTIFS('Résultats en liste'!$B:$B,VLOOKUP($A$2,Tableau4[],2),'Résultats en liste'!$C:$C,$A133,'Résultats en liste'!$D:$D,P$4)</f>
        <v>0</v>
      </c>
      <c r="Q133" s="5">
        <f>COUNTIFS('Résultats en liste'!$B:$B,VLOOKUP($A$2,Tableau4[],2),'Résultats en liste'!$C:$C,$A133,'Résultats en liste'!$D:$D,Q$4)</f>
        <v>1</v>
      </c>
      <c r="R133" s="5">
        <f>COUNTIFS('Résultats en liste'!$B:$B,VLOOKUP($A$2,Tableau4[],2),'Résultats en liste'!$C:$C,$A133,'Résultats en liste'!$D:$D,R$4)</f>
        <v>0</v>
      </c>
      <c r="S133" s="5">
        <f>COUNTIFS('Résultats en liste'!$B:$B,VLOOKUP($A$2,Tableau4[],2),'Résultats en liste'!$C:$C,$A133,'Résultats en liste'!$D:$D,S$4)</f>
        <v>1</v>
      </c>
      <c r="T133" s="5">
        <f>COUNTIFS('Résultats en liste'!$B:$B,VLOOKUP($A$2,Tableau4[],2),'Résultats en liste'!$C:$C,$A133,'Résultats en liste'!$D:$D,T$4)</f>
        <v>0</v>
      </c>
      <c r="U133" s="5">
        <f>COUNTIFS('Résultats en liste'!$B:$B,VLOOKUP($A$2,Tableau4[],2),'Résultats en liste'!$C:$C,$A133,'Résultats en liste'!$D:$D,U$4)</f>
        <v>0</v>
      </c>
      <c r="V133" s="5">
        <f>COUNTIFS('Résultats en liste'!$B:$B,VLOOKUP($A$2,Tableau4[],2),'Résultats en liste'!$C:$C,$A133,'Résultats en liste'!$D:$D,V$4)</f>
        <v>0</v>
      </c>
      <c r="W133" s="5">
        <f>COUNTIFS('Résultats en liste'!$B:$B,VLOOKUP($A$2,Tableau4[],2),'Résultats en liste'!$C:$C,$A133,'Résultats en liste'!$D:$D,W$4)</f>
        <v>0</v>
      </c>
      <c r="X133" s="5">
        <f>COUNTIFS('Résultats en liste'!$B:$B,VLOOKUP($A$2,Tableau4[],2),'Résultats en liste'!$C:$C,$A133,'Résultats en liste'!$D:$D,X$4)</f>
        <v>0</v>
      </c>
      <c r="Y133" s="5">
        <f t="shared" si="17"/>
        <v>15</v>
      </c>
      <c r="Z133" s="5">
        <f t="shared" si="18"/>
        <v>0</v>
      </c>
      <c r="AA133" s="5">
        <f t="shared" si="19"/>
        <v>1</v>
      </c>
      <c r="AB133" s="5">
        <f>COUNTIFS('Résultats en liste'!$B:$B,VLOOKUP($A$2,Tableau4[],2),'Résultats en liste'!C:C,A133,'Résultats en liste'!G:G,1)</f>
        <v>2</v>
      </c>
      <c r="AC133" s="5">
        <f>COUNTIFS('Résultats en liste'!$B:$B,VLOOKUP($A$2,Tableau4[],2),'Résultats en liste'!C:C,A133,'Résultats en liste'!H:H,1)</f>
        <v>0</v>
      </c>
      <c r="AD133" s="5">
        <f t="shared" si="20"/>
        <v>0</v>
      </c>
      <c r="AE133" s="9">
        <f t="shared" si="21"/>
        <v>10</v>
      </c>
      <c r="AF133" s="5">
        <f t="array" ref="AF133">IFERROR(MATCH(1,(B133:V133)/(B133:V133),0),"")</f>
        <v>3</v>
      </c>
      <c r="AG133" s="8" t="str">
        <f>IF(AE133="","",IF($A$2="Tous les circuits",INDEX('Résultats en liste'!B:B,MATCH(A133&amp;"_"&amp;AF133,'Résultats en liste'!E:E,0)),$A$2))</f>
        <v>Suzuka</v>
      </c>
      <c r="AH133" s="10">
        <f>IF(AE133="","",INDEX('Résultats en liste'!A:A,MATCH(A133&amp;"_"&amp;AF133&amp;"_"&amp;AG133,'Résultats en liste'!F:F,0)))</f>
        <v>43212</v>
      </c>
      <c r="AI133" s="18">
        <f t="shared" ca="1" si="22"/>
        <v>1.0000133</v>
      </c>
      <c r="AJ133" s="18">
        <f t="shared" ca="1" si="23"/>
        <v>6</v>
      </c>
      <c r="AK133" s="18">
        <f t="shared" ca="1" si="24"/>
        <v>8.0000133000000009</v>
      </c>
      <c r="AL133" s="18">
        <f t="shared" ca="1" si="25"/>
        <v>130</v>
      </c>
      <c r="AM133" s="18">
        <f t="shared" ca="1" si="26"/>
        <v>14.000013300000001</v>
      </c>
      <c r="AN133" s="18">
        <f t="shared" ca="1" si="27"/>
        <v>14</v>
      </c>
      <c r="AO133" s="18">
        <f t="shared" ca="1" si="28"/>
        <v>1.0000133</v>
      </c>
      <c r="AP133" s="18">
        <f t="shared" ca="1" si="29"/>
        <v>4</v>
      </c>
      <c r="AQ133" s="18">
        <f t="shared" ca="1" si="30"/>
        <v>11.000013300000001</v>
      </c>
      <c r="AR133" s="18">
        <f t="shared" ca="1" si="31"/>
        <v>130</v>
      </c>
      <c r="AS133" s="18">
        <f t="shared" ca="1" si="32"/>
        <v>19.000013299999999</v>
      </c>
      <c r="AT133" s="18">
        <f t="shared" ca="1" si="33"/>
        <v>20</v>
      </c>
    </row>
    <row r="134" spans="1:46" x14ac:dyDescent="0.25">
      <c r="A134" s="7" t="s">
        <v>145</v>
      </c>
      <c r="B134" s="5">
        <f>COUNTIFS('Résultats en liste'!$B:$B,VLOOKUP($A$2,Tableau4[],2),'Résultats en liste'!$C:$C,$A134,'Résultats en liste'!$D:$D,B$4)</f>
        <v>0</v>
      </c>
      <c r="C134" s="5">
        <f>COUNTIFS('Résultats en liste'!$B:$B,VLOOKUP($A$2,Tableau4[],2),'Résultats en liste'!$C:$C,$A134,'Résultats en liste'!$D:$D,C$4)</f>
        <v>0</v>
      </c>
      <c r="D134" s="5">
        <f>COUNTIFS('Résultats en liste'!$B:$B,VLOOKUP($A$2,Tableau4[],2),'Résultats en liste'!$C:$C,$A134,'Résultats en liste'!$D:$D,D$4)</f>
        <v>0</v>
      </c>
      <c r="E134" s="5">
        <f>COUNTIFS('Résultats en liste'!$B:$B,VLOOKUP($A$2,Tableau4[],2),'Résultats en liste'!$C:$C,$A134,'Résultats en liste'!$D:$D,E$4)</f>
        <v>0</v>
      </c>
      <c r="F134" s="5">
        <f>COUNTIFS('Résultats en liste'!$B:$B,VLOOKUP($A$2,Tableau4[],2),'Résultats en liste'!$C:$C,$A134,'Résultats en liste'!$D:$D,F$4)</f>
        <v>0</v>
      </c>
      <c r="G134" s="5">
        <f>COUNTIFS('Résultats en liste'!$B:$B,VLOOKUP($A$2,Tableau4[],2),'Résultats en liste'!$C:$C,$A134,'Résultats en liste'!$D:$D,G$4)</f>
        <v>0</v>
      </c>
      <c r="H134" s="5">
        <f>COUNTIFS('Résultats en liste'!$B:$B,VLOOKUP($A$2,Tableau4[],2),'Résultats en liste'!$C:$C,$A134,'Résultats en liste'!$D:$D,H$4)</f>
        <v>0</v>
      </c>
      <c r="I134" s="5">
        <f>COUNTIFS('Résultats en liste'!$B:$B,VLOOKUP($A$2,Tableau4[],2),'Résultats en liste'!$C:$C,$A134,'Résultats en liste'!$D:$D,I$4)</f>
        <v>0</v>
      </c>
      <c r="J134" s="5">
        <f>COUNTIFS('Résultats en liste'!$B:$B,VLOOKUP($A$2,Tableau4[],2),'Résultats en liste'!$C:$C,$A134,'Résultats en liste'!$D:$D,J$4)</f>
        <v>0</v>
      </c>
      <c r="K134" s="5">
        <f>COUNTIFS('Résultats en liste'!$B:$B,VLOOKUP($A$2,Tableau4[],2),'Résultats en liste'!$C:$C,$A134,'Résultats en liste'!$D:$D,K$4)</f>
        <v>0</v>
      </c>
      <c r="L134" s="5">
        <f>COUNTIFS('Résultats en liste'!$B:$B,VLOOKUP($A$2,Tableau4[],2),'Résultats en liste'!$C:$C,$A134,'Résultats en liste'!$D:$D,L$4)</f>
        <v>0</v>
      </c>
      <c r="M134" s="5">
        <f>COUNTIFS('Résultats en liste'!$B:$B,VLOOKUP($A$2,Tableau4[],2),'Résultats en liste'!$C:$C,$A134,'Résultats en liste'!$D:$D,M$4)</f>
        <v>0</v>
      </c>
      <c r="N134" s="5">
        <f>COUNTIFS('Résultats en liste'!$B:$B,VLOOKUP($A$2,Tableau4[],2),'Résultats en liste'!$C:$C,$A134,'Résultats en liste'!$D:$D,N$4)</f>
        <v>0</v>
      </c>
      <c r="O134" s="5">
        <f>COUNTIFS('Résultats en liste'!$B:$B,VLOOKUP($A$2,Tableau4[],2),'Résultats en liste'!$C:$C,$A134,'Résultats en liste'!$D:$D,O$4)</f>
        <v>0</v>
      </c>
      <c r="P134" s="5">
        <f>COUNTIFS('Résultats en liste'!$B:$B,VLOOKUP($A$2,Tableau4[],2),'Résultats en liste'!$C:$C,$A134,'Résultats en liste'!$D:$D,P$4)</f>
        <v>0</v>
      </c>
      <c r="Q134" s="5">
        <f>COUNTIFS('Résultats en liste'!$B:$B,VLOOKUP($A$2,Tableau4[],2),'Résultats en liste'!$C:$C,$A134,'Résultats en liste'!$D:$D,Q$4)</f>
        <v>0</v>
      </c>
      <c r="R134" s="5">
        <f>COUNTIFS('Résultats en liste'!$B:$B,VLOOKUP($A$2,Tableau4[],2),'Résultats en liste'!$C:$C,$A134,'Résultats en liste'!$D:$D,R$4)</f>
        <v>0</v>
      </c>
      <c r="S134" s="5">
        <f>COUNTIFS('Résultats en liste'!$B:$B,VLOOKUP($A$2,Tableau4[],2),'Résultats en liste'!$C:$C,$A134,'Résultats en liste'!$D:$D,S$4)</f>
        <v>0</v>
      </c>
      <c r="T134" s="5">
        <f>COUNTIFS('Résultats en liste'!$B:$B,VLOOKUP($A$2,Tableau4[],2),'Résultats en liste'!$C:$C,$A134,'Résultats en liste'!$D:$D,T$4)</f>
        <v>0</v>
      </c>
      <c r="U134" s="5">
        <f>COUNTIFS('Résultats en liste'!$B:$B,VLOOKUP($A$2,Tableau4[],2),'Résultats en liste'!$C:$C,$A134,'Résultats en liste'!$D:$D,U$4)</f>
        <v>0</v>
      </c>
      <c r="V134" s="5">
        <f>COUNTIFS('Résultats en liste'!$B:$B,VLOOKUP($A$2,Tableau4[],2),'Résultats en liste'!$C:$C,$A134,'Résultats en liste'!$D:$D,V$4)</f>
        <v>0</v>
      </c>
      <c r="W134" s="5">
        <f>COUNTIFS('Résultats en liste'!$B:$B,VLOOKUP($A$2,Tableau4[],2),'Résultats en liste'!$C:$C,$A134,'Résultats en liste'!$D:$D,W$4)</f>
        <v>0</v>
      </c>
      <c r="X134" s="5">
        <f>COUNTIFS('Résultats en liste'!$B:$B,VLOOKUP($A$2,Tableau4[],2),'Résultats en liste'!$C:$C,$A134,'Résultats en liste'!$D:$D,X$4)</f>
        <v>0</v>
      </c>
      <c r="Y134" s="5">
        <f t="shared" ref="Y134:Y155" si="34">SUM(B134:X134)</f>
        <v>0</v>
      </c>
      <c r="Z134" s="5">
        <f t="shared" ref="Z134:Z155" si="35">B134</f>
        <v>0</v>
      </c>
      <c r="AA134" s="5">
        <f t="shared" ref="AA134:AA155" si="36">SUM(B134:D134)</f>
        <v>0</v>
      </c>
      <c r="AB134" s="5">
        <f>COUNTIFS('Résultats en liste'!$B:$B,VLOOKUP($A$2,Tableau4[],2),'Résultats en liste'!C:C,A134,'Résultats en liste'!G:G,1)</f>
        <v>0</v>
      </c>
      <c r="AC134" s="5">
        <f>COUNTIFS('Résultats en liste'!$B:$B,VLOOKUP($A$2,Tableau4[],2),'Résultats en liste'!C:C,A134,'Résultats en liste'!H:H,1)</f>
        <v>0</v>
      </c>
      <c r="AD134" s="5">
        <f t="shared" ref="AD134:AD155" si="37">X134</f>
        <v>0</v>
      </c>
      <c r="AE134" s="9" t="str">
        <f t="shared" ref="AE134:AE155" si="38">IF(SUM(B134:V134)&lt;&gt;0,(B134*B$4+C134*C$4+D134*D$4+E134*E$4+F134*F$4+G134*G$4+H134*H$4+I134*I$4+J134*J$4+K134*K$4+L134*L$4+M134*M$4+N134*N$4+O134*O$4+P134*P$4+Q134*Q$4+R134*R$4+S134*S$4+T134*T$4+U134*U$4+V134*V$4)/SUM(B134:V134),"")</f>
        <v/>
      </c>
      <c r="AF134" s="5" t="str">
        <f t="array" ref="AF134">IFERROR(MATCH(1,(B134:V134)/(B134:V134),0),"")</f>
        <v/>
      </c>
      <c r="AG134" s="8" t="str">
        <f>IF(AE134="","",IF($A$2="Tous les circuits",INDEX('Résultats en liste'!B:B,MATCH(A134&amp;"_"&amp;AF134,'Résultats en liste'!E:E,0)),$A$2))</f>
        <v/>
      </c>
      <c r="AH134" s="10" t="str">
        <f>IF(AE134="","",INDEX('Résultats en liste'!A:A,MATCH(A134&amp;"_"&amp;AF134&amp;"_"&amp;AG134,'Résultats en liste'!F:F,0)))</f>
        <v/>
      </c>
      <c r="AI134" s="18">
        <f t="shared" ref="AI134:AI155" ca="1" si="39">RANK(Y134,INDIRECT("Y5:Y"&amp;COUNTA(Y:Y)+3),0)+ROW(A134)/10000000</f>
        <v>37.0000134</v>
      </c>
      <c r="AJ134" s="18">
        <f t="shared" ref="AJ134:AJ155" ca="1" si="40">RANK(AI134,INDIRECT("AI5:AI"&amp;COUNTA(AI:AI)+3),1)</f>
        <v>134</v>
      </c>
      <c r="AK134" s="18">
        <f t="shared" ref="AK134:AK155" ca="1" si="41">RANK(Z134,INDIRECT("z5:z"&amp;COUNTA(Z:Z)+3),0)+ROW(A134)/10000000</f>
        <v>8.0000134000000003</v>
      </c>
      <c r="AL134" s="18">
        <f t="shared" ref="AL134:AL155" ca="1" si="42">RANK(AK134,INDIRECT("AK5:AK"&amp;COUNTA(AK:AK)+3),1)</f>
        <v>131</v>
      </c>
      <c r="AM134" s="18">
        <f t="shared" ref="AM134:AM155" ca="1" si="43">RANK(AA134,INDIRECT("AA5:AA"&amp;COUNTA(AA:AA)+3),0)+ROW(A134)/10000000</f>
        <v>15.0000134</v>
      </c>
      <c r="AN134" s="18">
        <f t="shared" ref="AN134:AN155" ca="1" si="44">RANK(AM134,INDIRECT("AM5:AM"&amp;COUNTA(AM:AM)+3),1)</f>
        <v>132</v>
      </c>
      <c r="AO134" s="18">
        <f t="shared" ref="AO134:AO155" ca="1" si="45">RANK(AB134,INDIRECT("AB5:AB"&amp;COUNTA(AB:AB)+3),0)+ROW(A134)/10000000</f>
        <v>13.0000134</v>
      </c>
      <c r="AP134" s="18">
        <f t="shared" ref="AP134:AP155" ca="1" si="46">RANK(AO134,INDIRECT("AO5:AO"&amp;COUNTA(AO:AO)+3),1)</f>
        <v>132</v>
      </c>
      <c r="AQ134" s="18">
        <f t="shared" ref="AQ134:AQ155" ca="1" si="47">RANK(AC134,INDIRECT("Ac5:Ac"&amp;COUNTA(AC:AC)+3),0)+ROW(A134)/10000000</f>
        <v>11.0000134</v>
      </c>
      <c r="AR134" s="18">
        <f t="shared" ref="AR134:AR155" ca="1" si="48">RANK(AQ134,INDIRECT("AQ5:AQ"&amp;COUNTA(AQ:AQ)+3),1)</f>
        <v>131</v>
      </c>
      <c r="AS134" s="18">
        <f t="shared" ref="AS134:AS155" ca="1" si="49">IFERROR(RANK(AE134,INDIRECT("AE5:AE"&amp;COUNTA(AE:AE)+3),1)+ROW(A134)/10000000,COUNTA(Y:Y)+ROW(A134)/10000000)</f>
        <v>152.0000134</v>
      </c>
      <c r="AT134" s="18">
        <f t="shared" ref="AT134:AT155" ca="1" si="50">RANK(AS134,INDIRECT("AS5:AS"&amp;COUNTA(AS:AS)+3),1)</f>
        <v>133</v>
      </c>
    </row>
    <row r="135" spans="1:46" x14ac:dyDescent="0.25">
      <c r="A135" s="7" t="s">
        <v>52</v>
      </c>
      <c r="B135" s="5">
        <f>COUNTIFS('Résultats en liste'!$B:$B,VLOOKUP($A$2,Tableau4[],2),'Résultats en liste'!$C:$C,$A135,'Résultats en liste'!$D:$D,B$4)</f>
        <v>0</v>
      </c>
      <c r="C135" s="5">
        <f>COUNTIFS('Résultats en liste'!$B:$B,VLOOKUP($A$2,Tableau4[],2),'Résultats en liste'!$C:$C,$A135,'Résultats en liste'!$D:$D,C$4)</f>
        <v>0</v>
      </c>
      <c r="D135" s="5">
        <f>COUNTIFS('Résultats en liste'!$B:$B,VLOOKUP($A$2,Tableau4[],2),'Résultats en liste'!$C:$C,$A135,'Résultats en liste'!$D:$D,D$4)</f>
        <v>0</v>
      </c>
      <c r="E135" s="5">
        <f>COUNTIFS('Résultats en liste'!$B:$B,VLOOKUP($A$2,Tableau4[],2),'Résultats en liste'!$C:$C,$A135,'Résultats en liste'!$D:$D,E$4)</f>
        <v>0</v>
      </c>
      <c r="F135" s="5">
        <f>COUNTIFS('Résultats en liste'!$B:$B,VLOOKUP($A$2,Tableau4[],2),'Résultats en liste'!$C:$C,$A135,'Résultats en liste'!$D:$D,F$4)</f>
        <v>0</v>
      </c>
      <c r="G135" s="5">
        <f>COUNTIFS('Résultats en liste'!$B:$B,VLOOKUP($A$2,Tableau4[],2),'Résultats en liste'!$C:$C,$A135,'Résultats en liste'!$D:$D,G$4)</f>
        <v>0</v>
      </c>
      <c r="H135" s="5">
        <f>COUNTIFS('Résultats en liste'!$B:$B,VLOOKUP($A$2,Tableau4[],2),'Résultats en liste'!$C:$C,$A135,'Résultats en liste'!$D:$D,H$4)</f>
        <v>0</v>
      </c>
      <c r="I135" s="5">
        <f>COUNTIFS('Résultats en liste'!$B:$B,VLOOKUP($A$2,Tableau4[],2),'Résultats en liste'!$C:$C,$A135,'Résultats en liste'!$D:$D,I$4)</f>
        <v>0</v>
      </c>
      <c r="J135" s="5">
        <f>COUNTIFS('Résultats en liste'!$B:$B,VLOOKUP($A$2,Tableau4[],2),'Résultats en liste'!$C:$C,$A135,'Résultats en liste'!$D:$D,J$4)</f>
        <v>0</v>
      </c>
      <c r="K135" s="5">
        <f>COUNTIFS('Résultats en liste'!$B:$B,VLOOKUP($A$2,Tableau4[],2),'Résultats en liste'!$C:$C,$A135,'Résultats en liste'!$D:$D,K$4)</f>
        <v>0</v>
      </c>
      <c r="L135" s="5">
        <f>COUNTIFS('Résultats en liste'!$B:$B,VLOOKUP($A$2,Tableau4[],2),'Résultats en liste'!$C:$C,$A135,'Résultats en liste'!$D:$D,L$4)</f>
        <v>0</v>
      </c>
      <c r="M135" s="5">
        <f>COUNTIFS('Résultats en liste'!$B:$B,VLOOKUP($A$2,Tableau4[],2),'Résultats en liste'!$C:$C,$A135,'Résultats en liste'!$D:$D,M$4)</f>
        <v>0</v>
      </c>
      <c r="N135" s="5">
        <f>COUNTIFS('Résultats en liste'!$B:$B,VLOOKUP($A$2,Tableau4[],2),'Résultats en liste'!$C:$C,$A135,'Résultats en liste'!$D:$D,N$4)</f>
        <v>0</v>
      </c>
      <c r="O135" s="5">
        <f>COUNTIFS('Résultats en liste'!$B:$B,VLOOKUP($A$2,Tableau4[],2),'Résultats en liste'!$C:$C,$A135,'Résultats en liste'!$D:$D,O$4)</f>
        <v>0</v>
      </c>
      <c r="P135" s="5">
        <f>COUNTIFS('Résultats en liste'!$B:$B,VLOOKUP($A$2,Tableau4[],2),'Résultats en liste'!$C:$C,$A135,'Résultats en liste'!$D:$D,P$4)</f>
        <v>0</v>
      </c>
      <c r="Q135" s="5">
        <f>COUNTIFS('Résultats en liste'!$B:$B,VLOOKUP($A$2,Tableau4[],2),'Résultats en liste'!$C:$C,$A135,'Résultats en liste'!$D:$D,Q$4)</f>
        <v>0</v>
      </c>
      <c r="R135" s="5">
        <f>COUNTIFS('Résultats en liste'!$B:$B,VLOOKUP($A$2,Tableau4[],2),'Résultats en liste'!$C:$C,$A135,'Résultats en liste'!$D:$D,R$4)</f>
        <v>0</v>
      </c>
      <c r="S135" s="5">
        <f>COUNTIFS('Résultats en liste'!$B:$B,VLOOKUP($A$2,Tableau4[],2),'Résultats en liste'!$C:$C,$A135,'Résultats en liste'!$D:$D,S$4)</f>
        <v>0</v>
      </c>
      <c r="T135" s="5">
        <f>COUNTIFS('Résultats en liste'!$B:$B,VLOOKUP($A$2,Tableau4[],2),'Résultats en liste'!$C:$C,$A135,'Résultats en liste'!$D:$D,T$4)</f>
        <v>0</v>
      </c>
      <c r="U135" s="5">
        <f>COUNTIFS('Résultats en liste'!$B:$B,VLOOKUP($A$2,Tableau4[],2),'Résultats en liste'!$C:$C,$A135,'Résultats en liste'!$D:$D,U$4)</f>
        <v>0</v>
      </c>
      <c r="V135" s="5">
        <f>COUNTIFS('Résultats en liste'!$B:$B,VLOOKUP($A$2,Tableau4[],2),'Résultats en liste'!$C:$C,$A135,'Résultats en liste'!$D:$D,V$4)</f>
        <v>0</v>
      </c>
      <c r="W135" s="5">
        <f>COUNTIFS('Résultats en liste'!$B:$B,VLOOKUP($A$2,Tableau4[],2),'Résultats en liste'!$C:$C,$A135,'Résultats en liste'!$D:$D,W$4)</f>
        <v>0</v>
      </c>
      <c r="X135" s="5">
        <f>COUNTIFS('Résultats en liste'!$B:$B,VLOOKUP($A$2,Tableau4[],2),'Résultats en liste'!$C:$C,$A135,'Résultats en liste'!$D:$D,X$4)</f>
        <v>0</v>
      </c>
      <c r="Y135" s="5">
        <f t="shared" si="34"/>
        <v>0</v>
      </c>
      <c r="Z135" s="5">
        <f t="shared" si="35"/>
        <v>0</v>
      </c>
      <c r="AA135" s="5">
        <f t="shared" si="36"/>
        <v>0</v>
      </c>
      <c r="AB135" s="5">
        <f>COUNTIFS('Résultats en liste'!$B:$B,VLOOKUP($A$2,Tableau4[],2),'Résultats en liste'!C:C,A135,'Résultats en liste'!G:G,1)</f>
        <v>0</v>
      </c>
      <c r="AC135" s="5">
        <f>COUNTIFS('Résultats en liste'!$B:$B,VLOOKUP($A$2,Tableau4[],2),'Résultats en liste'!C:C,A135,'Résultats en liste'!H:H,1)</f>
        <v>0</v>
      </c>
      <c r="AD135" s="5">
        <f t="shared" si="37"/>
        <v>0</v>
      </c>
      <c r="AE135" s="9" t="str">
        <f t="shared" si="38"/>
        <v/>
      </c>
      <c r="AF135" s="5" t="str">
        <f t="array" ref="AF135">IFERROR(MATCH(1,(B135:V135)/(B135:V135),0),"")</f>
        <v/>
      </c>
      <c r="AG135" s="8" t="str">
        <f>IF(AE135="","",IF($A$2="Tous les circuits",INDEX('Résultats en liste'!B:B,MATCH(A135&amp;"_"&amp;AF135,'Résultats en liste'!E:E,0)),$A$2))</f>
        <v/>
      </c>
      <c r="AH135" s="10" t="str">
        <f>IF(AE135="","",INDEX('Résultats en liste'!A:A,MATCH(A135&amp;"_"&amp;AF135&amp;"_"&amp;AG135,'Résultats en liste'!F:F,0)))</f>
        <v/>
      </c>
      <c r="AI135" s="18">
        <f t="shared" ca="1" si="39"/>
        <v>37.000013500000001</v>
      </c>
      <c r="AJ135" s="18">
        <f t="shared" ca="1" si="40"/>
        <v>135</v>
      </c>
      <c r="AK135" s="18">
        <f t="shared" ca="1" si="41"/>
        <v>8.0000134999999997</v>
      </c>
      <c r="AL135" s="18">
        <f t="shared" ca="1" si="42"/>
        <v>132</v>
      </c>
      <c r="AM135" s="18">
        <f t="shared" ca="1" si="43"/>
        <v>15.0000135</v>
      </c>
      <c r="AN135" s="18">
        <f t="shared" ca="1" si="44"/>
        <v>133</v>
      </c>
      <c r="AO135" s="18">
        <f t="shared" ca="1" si="45"/>
        <v>13.0000135</v>
      </c>
      <c r="AP135" s="18">
        <f t="shared" ca="1" si="46"/>
        <v>133</v>
      </c>
      <c r="AQ135" s="18">
        <f t="shared" ca="1" si="47"/>
        <v>11.0000135</v>
      </c>
      <c r="AR135" s="18">
        <f t="shared" ca="1" si="48"/>
        <v>132</v>
      </c>
      <c r="AS135" s="18">
        <f t="shared" ca="1" si="49"/>
        <v>152.00001349999999</v>
      </c>
      <c r="AT135" s="18">
        <f t="shared" ca="1" si="50"/>
        <v>134</v>
      </c>
    </row>
    <row r="136" spans="1:46" x14ac:dyDescent="0.25">
      <c r="A136" s="7" t="s">
        <v>47</v>
      </c>
      <c r="B136" s="5">
        <f>COUNTIFS('Résultats en liste'!$B:$B,VLOOKUP($A$2,Tableau4[],2),'Résultats en liste'!$C:$C,$A136,'Résultats en liste'!$D:$D,B$4)</f>
        <v>0</v>
      </c>
      <c r="C136" s="5">
        <f>COUNTIFS('Résultats en liste'!$B:$B,VLOOKUP($A$2,Tableau4[],2),'Résultats en liste'!$C:$C,$A136,'Résultats en liste'!$D:$D,C$4)</f>
        <v>0</v>
      </c>
      <c r="D136" s="5">
        <f>COUNTIFS('Résultats en liste'!$B:$B,VLOOKUP($A$2,Tableau4[],2),'Résultats en liste'!$C:$C,$A136,'Résultats en liste'!$D:$D,D$4)</f>
        <v>0</v>
      </c>
      <c r="E136" s="5">
        <f>COUNTIFS('Résultats en liste'!$B:$B,VLOOKUP($A$2,Tableau4[],2),'Résultats en liste'!$C:$C,$A136,'Résultats en liste'!$D:$D,E$4)</f>
        <v>0</v>
      </c>
      <c r="F136" s="5">
        <f>COUNTIFS('Résultats en liste'!$B:$B,VLOOKUP($A$2,Tableau4[],2),'Résultats en liste'!$C:$C,$A136,'Résultats en liste'!$D:$D,F$4)</f>
        <v>0</v>
      </c>
      <c r="G136" s="5">
        <f>COUNTIFS('Résultats en liste'!$B:$B,VLOOKUP($A$2,Tableau4[],2),'Résultats en liste'!$C:$C,$A136,'Résultats en liste'!$D:$D,G$4)</f>
        <v>0</v>
      </c>
      <c r="H136" s="5">
        <f>COUNTIFS('Résultats en liste'!$B:$B,VLOOKUP($A$2,Tableau4[],2),'Résultats en liste'!$C:$C,$A136,'Résultats en liste'!$D:$D,H$4)</f>
        <v>0</v>
      </c>
      <c r="I136" s="5">
        <f>COUNTIFS('Résultats en liste'!$B:$B,VLOOKUP($A$2,Tableau4[],2),'Résultats en liste'!$C:$C,$A136,'Résultats en liste'!$D:$D,I$4)</f>
        <v>0</v>
      </c>
      <c r="J136" s="5">
        <f>COUNTIFS('Résultats en liste'!$B:$B,VLOOKUP($A$2,Tableau4[],2),'Résultats en liste'!$C:$C,$A136,'Résultats en liste'!$D:$D,J$4)</f>
        <v>0</v>
      </c>
      <c r="K136" s="5">
        <f>COUNTIFS('Résultats en liste'!$B:$B,VLOOKUP($A$2,Tableau4[],2),'Résultats en liste'!$C:$C,$A136,'Résultats en liste'!$D:$D,K$4)</f>
        <v>0</v>
      </c>
      <c r="L136" s="5">
        <f>COUNTIFS('Résultats en liste'!$B:$B,VLOOKUP($A$2,Tableau4[],2),'Résultats en liste'!$C:$C,$A136,'Résultats en liste'!$D:$D,L$4)</f>
        <v>0</v>
      </c>
      <c r="M136" s="5">
        <f>COUNTIFS('Résultats en liste'!$B:$B,VLOOKUP($A$2,Tableau4[],2),'Résultats en liste'!$C:$C,$A136,'Résultats en liste'!$D:$D,M$4)</f>
        <v>0</v>
      </c>
      <c r="N136" s="5">
        <f>COUNTIFS('Résultats en liste'!$B:$B,VLOOKUP($A$2,Tableau4[],2),'Résultats en liste'!$C:$C,$A136,'Résultats en liste'!$D:$D,N$4)</f>
        <v>0</v>
      </c>
      <c r="O136" s="5">
        <f>COUNTIFS('Résultats en liste'!$B:$B,VLOOKUP($A$2,Tableau4[],2),'Résultats en liste'!$C:$C,$A136,'Résultats en liste'!$D:$D,O$4)</f>
        <v>0</v>
      </c>
      <c r="P136" s="5">
        <f>COUNTIFS('Résultats en liste'!$B:$B,VLOOKUP($A$2,Tableau4[],2),'Résultats en liste'!$C:$C,$A136,'Résultats en liste'!$D:$D,P$4)</f>
        <v>0</v>
      </c>
      <c r="Q136" s="5">
        <f>COUNTIFS('Résultats en liste'!$B:$B,VLOOKUP($A$2,Tableau4[],2),'Résultats en liste'!$C:$C,$A136,'Résultats en liste'!$D:$D,Q$4)</f>
        <v>0</v>
      </c>
      <c r="R136" s="5">
        <f>COUNTIFS('Résultats en liste'!$B:$B,VLOOKUP($A$2,Tableau4[],2),'Résultats en liste'!$C:$C,$A136,'Résultats en liste'!$D:$D,R$4)</f>
        <v>0</v>
      </c>
      <c r="S136" s="5">
        <f>COUNTIFS('Résultats en liste'!$B:$B,VLOOKUP($A$2,Tableau4[],2),'Résultats en liste'!$C:$C,$A136,'Résultats en liste'!$D:$D,S$4)</f>
        <v>0</v>
      </c>
      <c r="T136" s="5">
        <f>COUNTIFS('Résultats en liste'!$B:$B,VLOOKUP($A$2,Tableau4[],2),'Résultats en liste'!$C:$C,$A136,'Résultats en liste'!$D:$D,T$4)</f>
        <v>0</v>
      </c>
      <c r="U136" s="5">
        <f>COUNTIFS('Résultats en liste'!$B:$B,VLOOKUP($A$2,Tableau4[],2),'Résultats en liste'!$C:$C,$A136,'Résultats en liste'!$D:$D,U$4)</f>
        <v>0</v>
      </c>
      <c r="V136" s="5">
        <f>COUNTIFS('Résultats en liste'!$B:$B,VLOOKUP($A$2,Tableau4[],2),'Résultats en liste'!$C:$C,$A136,'Résultats en liste'!$D:$D,V$4)</f>
        <v>0</v>
      </c>
      <c r="W136" s="5">
        <f>COUNTIFS('Résultats en liste'!$B:$B,VLOOKUP($A$2,Tableau4[],2),'Résultats en liste'!$C:$C,$A136,'Résultats en liste'!$D:$D,W$4)</f>
        <v>0</v>
      </c>
      <c r="X136" s="5">
        <f>COUNTIFS('Résultats en liste'!$B:$B,VLOOKUP($A$2,Tableau4[],2),'Résultats en liste'!$C:$C,$A136,'Résultats en liste'!$D:$D,X$4)</f>
        <v>0</v>
      </c>
      <c r="Y136" s="5">
        <f t="shared" si="34"/>
        <v>0</v>
      </c>
      <c r="Z136" s="5">
        <f t="shared" si="35"/>
        <v>0</v>
      </c>
      <c r="AA136" s="5">
        <f t="shared" si="36"/>
        <v>0</v>
      </c>
      <c r="AB136" s="5">
        <f>COUNTIFS('Résultats en liste'!$B:$B,VLOOKUP($A$2,Tableau4[],2),'Résultats en liste'!C:C,A136,'Résultats en liste'!G:G,1)</f>
        <v>0</v>
      </c>
      <c r="AC136" s="5">
        <f>COUNTIFS('Résultats en liste'!$B:$B,VLOOKUP($A$2,Tableau4[],2),'Résultats en liste'!C:C,A136,'Résultats en liste'!H:H,1)</f>
        <v>0</v>
      </c>
      <c r="AD136" s="5">
        <f t="shared" si="37"/>
        <v>0</v>
      </c>
      <c r="AE136" s="9" t="str">
        <f t="shared" si="38"/>
        <v/>
      </c>
      <c r="AF136" s="5" t="str">
        <f t="array" ref="AF136">IFERROR(MATCH(1,(B136:V136)/(B136:V136),0),"")</f>
        <v/>
      </c>
      <c r="AG136" s="8" t="str">
        <f>IF(AE136="","",IF($A$2="Tous les circuits",INDEX('Résultats en liste'!B:B,MATCH(A136&amp;"_"&amp;AF136,'Résultats en liste'!E:E,0)),$A$2))</f>
        <v/>
      </c>
      <c r="AH136" s="10" t="str">
        <f>IF(AE136="","",INDEX('Résultats en liste'!A:A,MATCH(A136&amp;"_"&amp;AF136&amp;"_"&amp;AG136,'Résultats en liste'!F:F,0)))</f>
        <v/>
      </c>
      <c r="AI136" s="18">
        <f t="shared" ca="1" si="39"/>
        <v>37.000013600000003</v>
      </c>
      <c r="AJ136" s="18">
        <f t="shared" ca="1" si="40"/>
        <v>136</v>
      </c>
      <c r="AK136" s="18">
        <f t="shared" ca="1" si="41"/>
        <v>8.0000136000000008</v>
      </c>
      <c r="AL136" s="18">
        <f t="shared" ca="1" si="42"/>
        <v>133</v>
      </c>
      <c r="AM136" s="18">
        <f t="shared" ca="1" si="43"/>
        <v>15.000013600000001</v>
      </c>
      <c r="AN136" s="18">
        <f t="shared" ca="1" si="44"/>
        <v>134</v>
      </c>
      <c r="AO136" s="18">
        <f t="shared" ca="1" si="45"/>
        <v>13.000013600000001</v>
      </c>
      <c r="AP136" s="18">
        <f t="shared" ca="1" si="46"/>
        <v>134</v>
      </c>
      <c r="AQ136" s="18">
        <f t="shared" ca="1" si="47"/>
        <v>11.000013600000001</v>
      </c>
      <c r="AR136" s="18">
        <f t="shared" ca="1" si="48"/>
        <v>133</v>
      </c>
      <c r="AS136" s="18">
        <f t="shared" ca="1" si="49"/>
        <v>152.00001359999999</v>
      </c>
      <c r="AT136" s="18">
        <f t="shared" ca="1" si="50"/>
        <v>135</v>
      </c>
    </row>
    <row r="137" spans="1:46" x14ac:dyDescent="0.25">
      <c r="A137" s="7" t="s">
        <v>82</v>
      </c>
      <c r="B137" s="5">
        <f>COUNTIFS('Résultats en liste'!$B:$B,VLOOKUP($A$2,Tableau4[],2),'Résultats en liste'!$C:$C,$A137,'Résultats en liste'!$D:$D,B$4)</f>
        <v>0</v>
      </c>
      <c r="C137" s="5">
        <f>COUNTIFS('Résultats en liste'!$B:$B,VLOOKUP($A$2,Tableau4[],2),'Résultats en liste'!$C:$C,$A137,'Résultats en liste'!$D:$D,C$4)</f>
        <v>0</v>
      </c>
      <c r="D137" s="5">
        <f>COUNTIFS('Résultats en liste'!$B:$B,VLOOKUP($A$2,Tableau4[],2),'Résultats en liste'!$C:$C,$A137,'Résultats en liste'!$D:$D,D$4)</f>
        <v>0</v>
      </c>
      <c r="E137" s="5">
        <f>COUNTIFS('Résultats en liste'!$B:$B,VLOOKUP($A$2,Tableau4[],2),'Résultats en liste'!$C:$C,$A137,'Résultats en liste'!$D:$D,E$4)</f>
        <v>0</v>
      </c>
      <c r="F137" s="5">
        <f>COUNTIFS('Résultats en liste'!$B:$B,VLOOKUP($A$2,Tableau4[],2),'Résultats en liste'!$C:$C,$A137,'Résultats en liste'!$D:$D,F$4)</f>
        <v>0</v>
      </c>
      <c r="G137" s="5">
        <f>COUNTIFS('Résultats en liste'!$B:$B,VLOOKUP($A$2,Tableau4[],2),'Résultats en liste'!$C:$C,$A137,'Résultats en liste'!$D:$D,G$4)</f>
        <v>0</v>
      </c>
      <c r="H137" s="5">
        <f>COUNTIFS('Résultats en liste'!$B:$B,VLOOKUP($A$2,Tableau4[],2),'Résultats en liste'!$C:$C,$A137,'Résultats en liste'!$D:$D,H$4)</f>
        <v>0</v>
      </c>
      <c r="I137" s="5">
        <f>COUNTIFS('Résultats en liste'!$B:$B,VLOOKUP($A$2,Tableau4[],2),'Résultats en liste'!$C:$C,$A137,'Résultats en liste'!$D:$D,I$4)</f>
        <v>0</v>
      </c>
      <c r="J137" s="5">
        <f>COUNTIFS('Résultats en liste'!$B:$B,VLOOKUP($A$2,Tableau4[],2),'Résultats en liste'!$C:$C,$A137,'Résultats en liste'!$D:$D,J$4)</f>
        <v>0</v>
      </c>
      <c r="K137" s="5">
        <f>COUNTIFS('Résultats en liste'!$B:$B,VLOOKUP($A$2,Tableau4[],2),'Résultats en liste'!$C:$C,$A137,'Résultats en liste'!$D:$D,K$4)</f>
        <v>0</v>
      </c>
      <c r="L137" s="5">
        <f>COUNTIFS('Résultats en liste'!$B:$B,VLOOKUP($A$2,Tableau4[],2),'Résultats en liste'!$C:$C,$A137,'Résultats en liste'!$D:$D,L$4)</f>
        <v>0</v>
      </c>
      <c r="M137" s="5">
        <f>COUNTIFS('Résultats en liste'!$B:$B,VLOOKUP($A$2,Tableau4[],2),'Résultats en liste'!$C:$C,$A137,'Résultats en liste'!$D:$D,M$4)</f>
        <v>0</v>
      </c>
      <c r="N137" s="5">
        <f>COUNTIFS('Résultats en liste'!$B:$B,VLOOKUP($A$2,Tableau4[],2),'Résultats en liste'!$C:$C,$A137,'Résultats en liste'!$D:$D,N$4)</f>
        <v>0</v>
      </c>
      <c r="O137" s="5">
        <f>COUNTIFS('Résultats en liste'!$B:$B,VLOOKUP($A$2,Tableau4[],2),'Résultats en liste'!$C:$C,$A137,'Résultats en liste'!$D:$D,O$4)</f>
        <v>0</v>
      </c>
      <c r="P137" s="5">
        <f>COUNTIFS('Résultats en liste'!$B:$B,VLOOKUP($A$2,Tableau4[],2),'Résultats en liste'!$C:$C,$A137,'Résultats en liste'!$D:$D,P$4)</f>
        <v>0</v>
      </c>
      <c r="Q137" s="5">
        <f>COUNTIFS('Résultats en liste'!$B:$B,VLOOKUP($A$2,Tableau4[],2),'Résultats en liste'!$C:$C,$A137,'Résultats en liste'!$D:$D,Q$4)</f>
        <v>0</v>
      </c>
      <c r="R137" s="5">
        <f>COUNTIFS('Résultats en liste'!$B:$B,VLOOKUP($A$2,Tableau4[],2),'Résultats en liste'!$C:$C,$A137,'Résultats en liste'!$D:$D,R$4)</f>
        <v>0</v>
      </c>
      <c r="S137" s="5">
        <f>COUNTIFS('Résultats en liste'!$B:$B,VLOOKUP($A$2,Tableau4[],2),'Résultats en liste'!$C:$C,$A137,'Résultats en liste'!$D:$D,S$4)</f>
        <v>0</v>
      </c>
      <c r="T137" s="5">
        <f>COUNTIFS('Résultats en liste'!$B:$B,VLOOKUP($A$2,Tableau4[],2),'Résultats en liste'!$C:$C,$A137,'Résultats en liste'!$D:$D,T$4)</f>
        <v>0</v>
      </c>
      <c r="U137" s="5">
        <f>COUNTIFS('Résultats en liste'!$B:$B,VLOOKUP($A$2,Tableau4[],2),'Résultats en liste'!$C:$C,$A137,'Résultats en liste'!$D:$D,U$4)</f>
        <v>0</v>
      </c>
      <c r="V137" s="5">
        <f>COUNTIFS('Résultats en liste'!$B:$B,VLOOKUP($A$2,Tableau4[],2),'Résultats en liste'!$C:$C,$A137,'Résultats en liste'!$D:$D,V$4)</f>
        <v>0</v>
      </c>
      <c r="W137" s="5">
        <f>COUNTIFS('Résultats en liste'!$B:$B,VLOOKUP($A$2,Tableau4[],2),'Résultats en liste'!$C:$C,$A137,'Résultats en liste'!$D:$D,W$4)</f>
        <v>0</v>
      </c>
      <c r="X137" s="5">
        <f>COUNTIFS('Résultats en liste'!$B:$B,VLOOKUP($A$2,Tableau4[],2),'Résultats en liste'!$C:$C,$A137,'Résultats en liste'!$D:$D,X$4)</f>
        <v>0</v>
      </c>
      <c r="Y137" s="5">
        <f t="shared" si="34"/>
        <v>0</v>
      </c>
      <c r="Z137" s="5">
        <f t="shared" si="35"/>
        <v>0</v>
      </c>
      <c r="AA137" s="5">
        <f t="shared" si="36"/>
        <v>0</v>
      </c>
      <c r="AB137" s="5">
        <f>COUNTIFS('Résultats en liste'!$B:$B,VLOOKUP($A$2,Tableau4[],2),'Résultats en liste'!C:C,A137,'Résultats en liste'!G:G,1)</f>
        <v>0</v>
      </c>
      <c r="AC137" s="5">
        <f>COUNTIFS('Résultats en liste'!$B:$B,VLOOKUP($A$2,Tableau4[],2),'Résultats en liste'!C:C,A137,'Résultats en liste'!H:H,1)</f>
        <v>0</v>
      </c>
      <c r="AD137" s="5">
        <f t="shared" si="37"/>
        <v>0</v>
      </c>
      <c r="AE137" s="9" t="str">
        <f t="shared" si="38"/>
        <v/>
      </c>
      <c r="AF137" s="5" t="str">
        <f t="array" ref="AF137">IFERROR(MATCH(1,(B137:V137)/(B137:V137),0),"")</f>
        <v/>
      </c>
      <c r="AG137" s="8" t="str">
        <f>IF(AE137="","",IF($A$2="Tous les circuits",INDEX('Résultats en liste'!B:B,MATCH(A137&amp;"_"&amp;AF137,'Résultats en liste'!E:E,0)),$A$2))</f>
        <v/>
      </c>
      <c r="AH137" s="10" t="str">
        <f>IF(AE137="","",INDEX('Résultats en liste'!A:A,MATCH(A137&amp;"_"&amp;AF137&amp;"_"&amp;AG137,'Résultats en liste'!F:F,0)))</f>
        <v/>
      </c>
      <c r="AI137" s="18">
        <f t="shared" ca="1" si="39"/>
        <v>37.000013699999997</v>
      </c>
      <c r="AJ137" s="18">
        <f t="shared" ca="1" si="40"/>
        <v>137</v>
      </c>
      <c r="AK137" s="18">
        <f t="shared" ca="1" si="41"/>
        <v>8.0000137000000002</v>
      </c>
      <c r="AL137" s="18">
        <f t="shared" ca="1" si="42"/>
        <v>134</v>
      </c>
      <c r="AM137" s="18">
        <f t="shared" ca="1" si="43"/>
        <v>15.0000137</v>
      </c>
      <c r="AN137" s="18">
        <f t="shared" ca="1" si="44"/>
        <v>135</v>
      </c>
      <c r="AO137" s="18">
        <f t="shared" ca="1" si="45"/>
        <v>13.0000137</v>
      </c>
      <c r="AP137" s="18">
        <f t="shared" ca="1" si="46"/>
        <v>135</v>
      </c>
      <c r="AQ137" s="18">
        <f t="shared" ca="1" si="47"/>
        <v>11.0000137</v>
      </c>
      <c r="AR137" s="18">
        <f t="shared" ca="1" si="48"/>
        <v>134</v>
      </c>
      <c r="AS137" s="18">
        <f t="shared" ca="1" si="49"/>
        <v>152.00001370000001</v>
      </c>
      <c r="AT137" s="18">
        <f t="shared" ca="1" si="50"/>
        <v>136</v>
      </c>
    </row>
    <row r="138" spans="1:46" x14ac:dyDescent="0.25">
      <c r="A138" s="7" t="s">
        <v>24</v>
      </c>
      <c r="B138" s="5">
        <f>COUNTIFS('Résultats en liste'!$B:$B,VLOOKUP($A$2,Tableau4[],2),'Résultats en liste'!$C:$C,$A138,'Résultats en liste'!$D:$D,B$4)</f>
        <v>0</v>
      </c>
      <c r="C138" s="5">
        <f>COUNTIFS('Résultats en liste'!$B:$B,VLOOKUP($A$2,Tableau4[],2),'Résultats en liste'!$C:$C,$A138,'Résultats en liste'!$D:$D,C$4)</f>
        <v>0</v>
      </c>
      <c r="D138" s="5">
        <f>COUNTIFS('Résultats en liste'!$B:$B,VLOOKUP($A$2,Tableau4[],2),'Résultats en liste'!$C:$C,$A138,'Résultats en liste'!$D:$D,D$4)</f>
        <v>0</v>
      </c>
      <c r="E138" s="5">
        <f>COUNTIFS('Résultats en liste'!$B:$B,VLOOKUP($A$2,Tableau4[],2),'Résultats en liste'!$C:$C,$A138,'Résultats en liste'!$D:$D,E$4)</f>
        <v>0</v>
      </c>
      <c r="F138" s="5">
        <f>COUNTIFS('Résultats en liste'!$B:$B,VLOOKUP($A$2,Tableau4[],2),'Résultats en liste'!$C:$C,$A138,'Résultats en liste'!$D:$D,F$4)</f>
        <v>0</v>
      </c>
      <c r="G138" s="5">
        <f>COUNTIFS('Résultats en liste'!$B:$B,VLOOKUP($A$2,Tableau4[],2),'Résultats en liste'!$C:$C,$A138,'Résultats en liste'!$D:$D,G$4)</f>
        <v>0</v>
      </c>
      <c r="H138" s="5">
        <f>COUNTIFS('Résultats en liste'!$B:$B,VLOOKUP($A$2,Tableau4[],2),'Résultats en liste'!$C:$C,$A138,'Résultats en liste'!$D:$D,H$4)</f>
        <v>0</v>
      </c>
      <c r="I138" s="5">
        <f>COUNTIFS('Résultats en liste'!$B:$B,VLOOKUP($A$2,Tableau4[],2),'Résultats en liste'!$C:$C,$A138,'Résultats en liste'!$D:$D,I$4)</f>
        <v>0</v>
      </c>
      <c r="J138" s="5">
        <f>COUNTIFS('Résultats en liste'!$B:$B,VLOOKUP($A$2,Tableau4[],2),'Résultats en liste'!$C:$C,$A138,'Résultats en liste'!$D:$D,J$4)</f>
        <v>0</v>
      </c>
      <c r="K138" s="5">
        <f>COUNTIFS('Résultats en liste'!$B:$B,VLOOKUP($A$2,Tableau4[],2),'Résultats en liste'!$C:$C,$A138,'Résultats en liste'!$D:$D,K$4)</f>
        <v>0</v>
      </c>
      <c r="L138" s="5">
        <f>COUNTIFS('Résultats en liste'!$B:$B,VLOOKUP($A$2,Tableau4[],2),'Résultats en liste'!$C:$C,$A138,'Résultats en liste'!$D:$D,L$4)</f>
        <v>0</v>
      </c>
      <c r="M138" s="5">
        <f>COUNTIFS('Résultats en liste'!$B:$B,VLOOKUP($A$2,Tableau4[],2),'Résultats en liste'!$C:$C,$A138,'Résultats en liste'!$D:$D,M$4)</f>
        <v>0</v>
      </c>
      <c r="N138" s="5">
        <f>COUNTIFS('Résultats en liste'!$B:$B,VLOOKUP($A$2,Tableau4[],2),'Résultats en liste'!$C:$C,$A138,'Résultats en liste'!$D:$D,N$4)</f>
        <v>0</v>
      </c>
      <c r="O138" s="5">
        <f>COUNTIFS('Résultats en liste'!$B:$B,VLOOKUP($A$2,Tableau4[],2),'Résultats en liste'!$C:$C,$A138,'Résultats en liste'!$D:$D,O$4)</f>
        <v>0</v>
      </c>
      <c r="P138" s="5">
        <f>COUNTIFS('Résultats en liste'!$B:$B,VLOOKUP($A$2,Tableau4[],2),'Résultats en liste'!$C:$C,$A138,'Résultats en liste'!$D:$D,P$4)</f>
        <v>0</v>
      </c>
      <c r="Q138" s="5">
        <f>COUNTIFS('Résultats en liste'!$B:$B,VLOOKUP($A$2,Tableau4[],2),'Résultats en liste'!$C:$C,$A138,'Résultats en liste'!$D:$D,Q$4)</f>
        <v>0</v>
      </c>
      <c r="R138" s="5">
        <f>COUNTIFS('Résultats en liste'!$B:$B,VLOOKUP($A$2,Tableau4[],2),'Résultats en liste'!$C:$C,$A138,'Résultats en liste'!$D:$D,R$4)</f>
        <v>0</v>
      </c>
      <c r="S138" s="5">
        <f>COUNTIFS('Résultats en liste'!$B:$B,VLOOKUP($A$2,Tableau4[],2),'Résultats en liste'!$C:$C,$A138,'Résultats en liste'!$D:$D,S$4)</f>
        <v>0</v>
      </c>
      <c r="T138" s="5">
        <f>COUNTIFS('Résultats en liste'!$B:$B,VLOOKUP($A$2,Tableau4[],2),'Résultats en liste'!$C:$C,$A138,'Résultats en liste'!$D:$D,T$4)</f>
        <v>0</v>
      </c>
      <c r="U138" s="5">
        <f>COUNTIFS('Résultats en liste'!$B:$B,VLOOKUP($A$2,Tableau4[],2),'Résultats en liste'!$C:$C,$A138,'Résultats en liste'!$D:$D,U$4)</f>
        <v>0</v>
      </c>
      <c r="V138" s="5">
        <f>COUNTIFS('Résultats en liste'!$B:$B,VLOOKUP($A$2,Tableau4[],2),'Résultats en liste'!$C:$C,$A138,'Résultats en liste'!$D:$D,V$4)</f>
        <v>0</v>
      </c>
      <c r="W138" s="5">
        <f>COUNTIFS('Résultats en liste'!$B:$B,VLOOKUP($A$2,Tableau4[],2),'Résultats en liste'!$C:$C,$A138,'Résultats en liste'!$D:$D,W$4)</f>
        <v>0</v>
      </c>
      <c r="X138" s="5">
        <f>COUNTIFS('Résultats en liste'!$B:$B,VLOOKUP($A$2,Tableau4[],2),'Résultats en liste'!$C:$C,$A138,'Résultats en liste'!$D:$D,X$4)</f>
        <v>1</v>
      </c>
      <c r="Y138" s="5">
        <f t="shared" si="34"/>
        <v>1</v>
      </c>
      <c r="Z138" s="5">
        <f t="shared" si="35"/>
        <v>0</v>
      </c>
      <c r="AA138" s="5">
        <f t="shared" si="36"/>
        <v>0</v>
      </c>
      <c r="AB138" s="5">
        <f>COUNTIFS('Résultats en liste'!$B:$B,VLOOKUP($A$2,Tableau4[],2),'Résultats en liste'!C:C,A138,'Résultats en liste'!G:G,1)</f>
        <v>0</v>
      </c>
      <c r="AC138" s="5">
        <f>COUNTIFS('Résultats en liste'!$B:$B,VLOOKUP($A$2,Tableau4[],2),'Résultats en liste'!C:C,A138,'Résultats en liste'!H:H,1)</f>
        <v>0</v>
      </c>
      <c r="AD138" s="5">
        <f t="shared" si="37"/>
        <v>1</v>
      </c>
      <c r="AE138" s="9" t="str">
        <f t="shared" si="38"/>
        <v/>
      </c>
      <c r="AF138" s="5" t="str">
        <f t="array" ref="AF138">IFERROR(MATCH(1,(B138:V138)/(B138:V138),0),"")</f>
        <v/>
      </c>
      <c r="AG138" s="8" t="str">
        <f>IF(AE138="","",IF($A$2="Tous les circuits",INDEX('Résultats en liste'!B:B,MATCH(A138&amp;"_"&amp;AF138,'Résultats en liste'!E:E,0)),$A$2))</f>
        <v/>
      </c>
      <c r="AH138" s="10" t="str">
        <f>IF(AE138="","",INDEX('Résultats en liste'!A:A,MATCH(A138&amp;"_"&amp;AF138&amp;"_"&amp;AG138,'Résultats en liste'!F:F,0)))</f>
        <v/>
      </c>
      <c r="AI138" s="18">
        <f t="shared" ca="1" si="39"/>
        <v>33.000013799999998</v>
      </c>
      <c r="AJ138" s="18">
        <f t="shared" ca="1" si="40"/>
        <v>35</v>
      </c>
      <c r="AK138" s="18">
        <f t="shared" ca="1" si="41"/>
        <v>8.0000137999999996</v>
      </c>
      <c r="AL138" s="18">
        <f t="shared" ca="1" si="42"/>
        <v>135</v>
      </c>
      <c r="AM138" s="18">
        <f t="shared" ca="1" si="43"/>
        <v>15.0000138</v>
      </c>
      <c r="AN138" s="18">
        <f t="shared" ca="1" si="44"/>
        <v>136</v>
      </c>
      <c r="AO138" s="18">
        <f t="shared" ca="1" si="45"/>
        <v>13.0000138</v>
      </c>
      <c r="AP138" s="18">
        <f t="shared" ca="1" si="46"/>
        <v>136</v>
      </c>
      <c r="AQ138" s="18">
        <f t="shared" ca="1" si="47"/>
        <v>11.0000138</v>
      </c>
      <c r="AR138" s="18">
        <f t="shared" ca="1" si="48"/>
        <v>135</v>
      </c>
      <c r="AS138" s="18">
        <f t="shared" ca="1" si="49"/>
        <v>152.0000138</v>
      </c>
      <c r="AT138" s="18">
        <f t="shared" ca="1" si="50"/>
        <v>137</v>
      </c>
    </row>
    <row r="139" spans="1:46" x14ac:dyDescent="0.25">
      <c r="A139" s="7" t="s">
        <v>38</v>
      </c>
      <c r="B139" s="5">
        <f>COUNTIFS('Résultats en liste'!$B:$B,VLOOKUP($A$2,Tableau4[],2),'Résultats en liste'!$C:$C,$A139,'Résultats en liste'!$D:$D,B$4)</f>
        <v>0</v>
      </c>
      <c r="C139" s="5">
        <f>COUNTIFS('Résultats en liste'!$B:$B,VLOOKUP($A$2,Tableau4[],2),'Résultats en liste'!$C:$C,$A139,'Résultats en liste'!$D:$D,C$4)</f>
        <v>0</v>
      </c>
      <c r="D139" s="5">
        <f>COUNTIFS('Résultats en liste'!$B:$B,VLOOKUP($A$2,Tableau4[],2),'Résultats en liste'!$C:$C,$A139,'Résultats en liste'!$D:$D,D$4)</f>
        <v>0</v>
      </c>
      <c r="E139" s="5">
        <f>COUNTIFS('Résultats en liste'!$B:$B,VLOOKUP($A$2,Tableau4[],2),'Résultats en liste'!$C:$C,$A139,'Résultats en liste'!$D:$D,E$4)</f>
        <v>0</v>
      </c>
      <c r="F139" s="5">
        <f>COUNTIFS('Résultats en liste'!$B:$B,VLOOKUP($A$2,Tableau4[],2),'Résultats en liste'!$C:$C,$A139,'Résultats en liste'!$D:$D,F$4)</f>
        <v>0</v>
      </c>
      <c r="G139" s="5">
        <f>COUNTIFS('Résultats en liste'!$B:$B,VLOOKUP($A$2,Tableau4[],2),'Résultats en liste'!$C:$C,$A139,'Résultats en liste'!$D:$D,G$4)</f>
        <v>0</v>
      </c>
      <c r="H139" s="5">
        <f>COUNTIFS('Résultats en liste'!$B:$B,VLOOKUP($A$2,Tableau4[],2),'Résultats en liste'!$C:$C,$A139,'Résultats en liste'!$D:$D,H$4)</f>
        <v>0</v>
      </c>
      <c r="I139" s="5">
        <f>COUNTIFS('Résultats en liste'!$B:$B,VLOOKUP($A$2,Tableau4[],2),'Résultats en liste'!$C:$C,$A139,'Résultats en liste'!$D:$D,I$4)</f>
        <v>0</v>
      </c>
      <c r="J139" s="5">
        <f>COUNTIFS('Résultats en liste'!$B:$B,VLOOKUP($A$2,Tableau4[],2),'Résultats en liste'!$C:$C,$A139,'Résultats en liste'!$D:$D,J$4)</f>
        <v>0</v>
      </c>
      <c r="K139" s="5">
        <f>COUNTIFS('Résultats en liste'!$B:$B,VLOOKUP($A$2,Tableau4[],2),'Résultats en liste'!$C:$C,$A139,'Résultats en liste'!$D:$D,K$4)</f>
        <v>0</v>
      </c>
      <c r="L139" s="5">
        <f>COUNTIFS('Résultats en liste'!$B:$B,VLOOKUP($A$2,Tableau4[],2),'Résultats en liste'!$C:$C,$A139,'Résultats en liste'!$D:$D,L$4)</f>
        <v>0</v>
      </c>
      <c r="M139" s="5">
        <f>COUNTIFS('Résultats en liste'!$B:$B,VLOOKUP($A$2,Tableau4[],2),'Résultats en liste'!$C:$C,$A139,'Résultats en liste'!$D:$D,M$4)</f>
        <v>0</v>
      </c>
      <c r="N139" s="5">
        <f>COUNTIFS('Résultats en liste'!$B:$B,VLOOKUP($A$2,Tableau4[],2),'Résultats en liste'!$C:$C,$A139,'Résultats en liste'!$D:$D,N$4)</f>
        <v>0</v>
      </c>
      <c r="O139" s="5">
        <f>COUNTIFS('Résultats en liste'!$B:$B,VLOOKUP($A$2,Tableau4[],2),'Résultats en liste'!$C:$C,$A139,'Résultats en liste'!$D:$D,O$4)</f>
        <v>0</v>
      </c>
      <c r="P139" s="5">
        <f>COUNTIFS('Résultats en liste'!$B:$B,VLOOKUP($A$2,Tableau4[],2),'Résultats en liste'!$C:$C,$A139,'Résultats en liste'!$D:$D,P$4)</f>
        <v>0</v>
      </c>
      <c r="Q139" s="5">
        <f>COUNTIFS('Résultats en liste'!$B:$B,VLOOKUP($A$2,Tableau4[],2),'Résultats en liste'!$C:$C,$A139,'Résultats en liste'!$D:$D,Q$4)</f>
        <v>0</v>
      </c>
      <c r="R139" s="5">
        <f>COUNTIFS('Résultats en liste'!$B:$B,VLOOKUP($A$2,Tableau4[],2),'Résultats en liste'!$C:$C,$A139,'Résultats en liste'!$D:$D,R$4)</f>
        <v>0</v>
      </c>
      <c r="S139" s="5">
        <f>COUNTIFS('Résultats en liste'!$B:$B,VLOOKUP($A$2,Tableau4[],2),'Résultats en liste'!$C:$C,$A139,'Résultats en liste'!$D:$D,S$4)</f>
        <v>0</v>
      </c>
      <c r="T139" s="5">
        <f>COUNTIFS('Résultats en liste'!$B:$B,VLOOKUP($A$2,Tableau4[],2),'Résultats en liste'!$C:$C,$A139,'Résultats en liste'!$D:$D,T$4)</f>
        <v>0</v>
      </c>
      <c r="U139" s="5">
        <f>COUNTIFS('Résultats en liste'!$B:$B,VLOOKUP($A$2,Tableau4[],2),'Résultats en liste'!$C:$C,$A139,'Résultats en liste'!$D:$D,U$4)</f>
        <v>0</v>
      </c>
      <c r="V139" s="5">
        <f>COUNTIFS('Résultats en liste'!$B:$B,VLOOKUP($A$2,Tableau4[],2),'Résultats en liste'!$C:$C,$A139,'Résultats en liste'!$D:$D,V$4)</f>
        <v>0</v>
      </c>
      <c r="W139" s="5">
        <f>COUNTIFS('Résultats en liste'!$B:$B,VLOOKUP($A$2,Tableau4[],2),'Résultats en liste'!$C:$C,$A139,'Résultats en liste'!$D:$D,W$4)</f>
        <v>0</v>
      </c>
      <c r="X139" s="5">
        <f>COUNTIFS('Résultats en liste'!$B:$B,VLOOKUP($A$2,Tableau4[],2),'Résultats en liste'!$C:$C,$A139,'Résultats en liste'!$D:$D,X$4)</f>
        <v>0</v>
      </c>
      <c r="Y139" s="5">
        <f t="shared" si="34"/>
        <v>0</v>
      </c>
      <c r="Z139" s="5">
        <f t="shared" si="35"/>
        <v>0</v>
      </c>
      <c r="AA139" s="5">
        <f t="shared" si="36"/>
        <v>0</v>
      </c>
      <c r="AB139" s="5">
        <f>COUNTIFS('Résultats en liste'!$B:$B,VLOOKUP($A$2,Tableau4[],2),'Résultats en liste'!C:C,A139,'Résultats en liste'!G:G,1)</f>
        <v>0</v>
      </c>
      <c r="AC139" s="5">
        <f>COUNTIFS('Résultats en liste'!$B:$B,VLOOKUP($A$2,Tableau4[],2),'Résultats en liste'!C:C,A139,'Résultats en liste'!H:H,1)</f>
        <v>0</v>
      </c>
      <c r="AD139" s="5">
        <f t="shared" si="37"/>
        <v>0</v>
      </c>
      <c r="AE139" s="9" t="str">
        <f t="shared" si="38"/>
        <v/>
      </c>
      <c r="AF139" s="5" t="str">
        <f t="array" ref="AF139">IFERROR(MATCH(1,(B139:V139)/(B139:V139),0),"")</f>
        <v/>
      </c>
      <c r="AG139" s="8" t="str">
        <f>IF(AE139="","",IF($A$2="Tous les circuits",INDEX('Résultats en liste'!B:B,MATCH(A139&amp;"_"&amp;AF139,'Résultats en liste'!E:E,0)),$A$2))</f>
        <v/>
      </c>
      <c r="AH139" s="10" t="str">
        <f>IF(AE139="","",INDEX('Résultats en liste'!A:A,MATCH(A139&amp;"_"&amp;AF139&amp;"_"&amp;AG139,'Résultats en liste'!F:F,0)))</f>
        <v/>
      </c>
      <c r="AI139" s="18">
        <f t="shared" ca="1" si="39"/>
        <v>37.000013899999999</v>
      </c>
      <c r="AJ139" s="18">
        <f t="shared" ca="1" si="40"/>
        <v>138</v>
      </c>
      <c r="AK139" s="18">
        <f t="shared" ca="1" si="41"/>
        <v>8.0000139000000008</v>
      </c>
      <c r="AL139" s="18">
        <f t="shared" ca="1" si="42"/>
        <v>136</v>
      </c>
      <c r="AM139" s="18">
        <f t="shared" ca="1" si="43"/>
        <v>15.000013900000001</v>
      </c>
      <c r="AN139" s="18">
        <f t="shared" ca="1" si="44"/>
        <v>137</v>
      </c>
      <c r="AO139" s="18">
        <f t="shared" ca="1" si="45"/>
        <v>13.000013900000001</v>
      </c>
      <c r="AP139" s="18">
        <f t="shared" ca="1" si="46"/>
        <v>137</v>
      </c>
      <c r="AQ139" s="18">
        <f t="shared" ca="1" si="47"/>
        <v>11.000013900000001</v>
      </c>
      <c r="AR139" s="18">
        <f t="shared" ca="1" si="48"/>
        <v>136</v>
      </c>
      <c r="AS139" s="18">
        <f t="shared" ca="1" si="49"/>
        <v>152.0000139</v>
      </c>
      <c r="AT139" s="18">
        <f t="shared" ca="1" si="50"/>
        <v>138</v>
      </c>
    </row>
    <row r="140" spans="1:46" x14ac:dyDescent="0.25">
      <c r="A140" s="7" t="s">
        <v>144</v>
      </c>
      <c r="B140" s="5">
        <f>COUNTIFS('Résultats en liste'!$B:$B,VLOOKUP($A$2,Tableau4[],2),'Résultats en liste'!$C:$C,$A140,'Résultats en liste'!$D:$D,B$4)</f>
        <v>0</v>
      </c>
      <c r="C140" s="5">
        <f>COUNTIFS('Résultats en liste'!$B:$B,VLOOKUP($A$2,Tableau4[],2),'Résultats en liste'!$C:$C,$A140,'Résultats en liste'!$D:$D,C$4)</f>
        <v>0</v>
      </c>
      <c r="D140" s="5">
        <f>COUNTIFS('Résultats en liste'!$B:$B,VLOOKUP($A$2,Tableau4[],2),'Résultats en liste'!$C:$C,$A140,'Résultats en liste'!$D:$D,D$4)</f>
        <v>0</v>
      </c>
      <c r="E140" s="5">
        <f>COUNTIFS('Résultats en liste'!$B:$B,VLOOKUP($A$2,Tableau4[],2),'Résultats en liste'!$C:$C,$A140,'Résultats en liste'!$D:$D,E$4)</f>
        <v>0</v>
      </c>
      <c r="F140" s="5">
        <f>COUNTIFS('Résultats en liste'!$B:$B,VLOOKUP($A$2,Tableau4[],2),'Résultats en liste'!$C:$C,$A140,'Résultats en liste'!$D:$D,F$4)</f>
        <v>0</v>
      </c>
      <c r="G140" s="5">
        <f>COUNTIFS('Résultats en liste'!$B:$B,VLOOKUP($A$2,Tableau4[],2),'Résultats en liste'!$C:$C,$A140,'Résultats en liste'!$D:$D,G$4)</f>
        <v>0</v>
      </c>
      <c r="H140" s="5">
        <f>COUNTIFS('Résultats en liste'!$B:$B,VLOOKUP($A$2,Tableau4[],2),'Résultats en liste'!$C:$C,$A140,'Résultats en liste'!$D:$D,H$4)</f>
        <v>0</v>
      </c>
      <c r="I140" s="5">
        <f>COUNTIFS('Résultats en liste'!$B:$B,VLOOKUP($A$2,Tableau4[],2),'Résultats en liste'!$C:$C,$A140,'Résultats en liste'!$D:$D,I$4)</f>
        <v>0</v>
      </c>
      <c r="J140" s="5">
        <f>COUNTIFS('Résultats en liste'!$B:$B,VLOOKUP($A$2,Tableau4[],2),'Résultats en liste'!$C:$C,$A140,'Résultats en liste'!$D:$D,J$4)</f>
        <v>0</v>
      </c>
      <c r="K140" s="5">
        <f>COUNTIFS('Résultats en liste'!$B:$B,VLOOKUP($A$2,Tableau4[],2),'Résultats en liste'!$C:$C,$A140,'Résultats en liste'!$D:$D,K$4)</f>
        <v>0</v>
      </c>
      <c r="L140" s="5">
        <f>COUNTIFS('Résultats en liste'!$B:$B,VLOOKUP($A$2,Tableau4[],2),'Résultats en liste'!$C:$C,$A140,'Résultats en liste'!$D:$D,L$4)</f>
        <v>0</v>
      </c>
      <c r="M140" s="5">
        <f>COUNTIFS('Résultats en liste'!$B:$B,VLOOKUP($A$2,Tableau4[],2),'Résultats en liste'!$C:$C,$A140,'Résultats en liste'!$D:$D,M$4)</f>
        <v>0</v>
      </c>
      <c r="N140" s="5">
        <f>COUNTIFS('Résultats en liste'!$B:$B,VLOOKUP($A$2,Tableau4[],2),'Résultats en liste'!$C:$C,$A140,'Résultats en liste'!$D:$D,N$4)</f>
        <v>0</v>
      </c>
      <c r="O140" s="5">
        <f>COUNTIFS('Résultats en liste'!$B:$B,VLOOKUP($A$2,Tableau4[],2),'Résultats en liste'!$C:$C,$A140,'Résultats en liste'!$D:$D,O$4)</f>
        <v>0</v>
      </c>
      <c r="P140" s="5">
        <f>COUNTIFS('Résultats en liste'!$B:$B,VLOOKUP($A$2,Tableau4[],2),'Résultats en liste'!$C:$C,$A140,'Résultats en liste'!$D:$D,P$4)</f>
        <v>0</v>
      </c>
      <c r="Q140" s="5">
        <f>COUNTIFS('Résultats en liste'!$B:$B,VLOOKUP($A$2,Tableau4[],2),'Résultats en liste'!$C:$C,$A140,'Résultats en liste'!$D:$D,Q$4)</f>
        <v>0</v>
      </c>
      <c r="R140" s="5">
        <f>COUNTIFS('Résultats en liste'!$B:$B,VLOOKUP($A$2,Tableau4[],2),'Résultats en liste'!$C:$C,$A140,'Résultats en liste'!$D:$D,R$4)</f>
        <v>0</v>
      </c>
      <c r="S140" s="5">
        <f>COUNTIFS('Résultats en liste'!$B:$B,VLOOKUP($A$2,Tableau4[],2),'Résultats en liste'!$C:$C,$A140,'Résultats en liste'!$D:$D,S$4)</f>
        <v>0</v>
      </c>
      <c r="T140" s="5">
        <f>COUNTIFS('Résultats en liste'!$B:$B,VLOOKUP($A$2,Tableau4[],2),'Résultats en liste'!$C:$C,$A140,'Résultats en liste'!$D:$D,T$4)</f>
        <v>0</v>
      </c>
      <c r="U140" s="5">
        <f>COUNTIFS('Résultats en liste'!$B:$B,VLOOKUP($A$2,Tableau4[],2),'Résultats en liste'!$C:$C,$A140,'Résultats en liste'!$D:$D,U$4)</f>
        <v>0</v>
      </c>
      <c r="V140" s="5">
        <f>COUNTIFS('Résultats en liste'!$B:$B,VLOOKUP($A$2,Tableau4[],2),'Résultats en liste'!$C:$C,$A140,'Résultats en liste'!$D:$D,V$4)</f>
        <v>0</v>
      </c>
      <c r="W140" s="5">
        <f>COUNTIFS('Résultats en liste'!$B:$B,VLOOKUP($A$2,Tableau4[],2),'Résultats en liste'!$C:$C,$A140,'Résultats en liste'!$D:$D,W$4)</f>
        <v>0</v>
      </c>
      <c r="X140" s="5">
        <f>COUNTIFS('Résultats en liste'!$B:$B,VLOOKUP($A$2,Tableau4[],2),'Résultats en liste'!$C:$C,$A140,'Résultats en liste'!$D:$D,X$4)</f>
        <v>0</v>
      </c>
      <c r="Y140" s="5">
        <f t="shared" si="34"/>
        <v>0</v>
      </c>
      <c r="Z140" s="5">
        <f t="shared" si="35"/>
        <v>0</v>
      </c>
      <c r="AA140" s="5">
        <f t="shared" si="36"/>
        <v>0</v>
      </c>
      <c r="AB140" s="5">
        <f>COUNTIFS('Résultats en liste'!$B:$B,VLOOKUP($A$2,Tableau4[],2),'Résultats en liste'!C:C,A140,'Résultats en liste'!G:G,1)</f>
        <v>0</v>
      </c>
      <c r="AC140" s="5">
        <f>COUNTIFS('Résultats en liste'!$B:$B,VLOOKUP($A$2,Tableau4[],2),'Résultats en liste'!C:C,A140,'Résultats en liste'!H:H,1)</f>
        <v>0</v>
      </c>
      <c r="AD140" s="5">
        <f t="shared" si="37"/>
        <v>0</v>
      </c>
      <c r="AE140" s="9" t="str">
        <f t="shared" si="38"/>
        <v/>
      </c>
      <c r="AF140" s="5" t="str">
        <f t="array" ref="AF140">IFERROR(MATCH(1,(B140:V140)/(B140:V140),0),"")</f>
        <v/>
      </c>
      <c r="AG140" s="8" t="str">
        <f>IF(AE140="","",IF($A$2="Tous les circuits",INDEX('Résultats en liste'!B:B,MATCH(A140&amp;"_"&amp;AF140,'Résultats en liste'!E:E,0)),$A$2))</f>
        <v/>
      </c>
      <c r="AH140" s="10" t="str">
        <f>IF(AE140="","",INDEX('Résultats en liste'!A:A,MATCH(A140&amp;"_"&amp;AF140&amp;"_"&amp;AG140,'Résultats en liste'!F:F,0)))</f>
        <v/>
      </c>
      <c r="AI140" s="18">
        <f t="shared" ca="1" si="39"/>
        <v>37.000014</v>
      </c>
      <c r="AJ140" s="18">
        <f t="shared" ca="1" si="40"/>
        <v>139</v>
      </c>
      <c r="AK140" s="18">
        <f t="shared" ca="1" si="41"/>
        <v>8.0000140000000002</v>
      </c>
      <c r="AL140" s="18">
        <f t="shared" ca="1" si="42"/>
        <v>137</v>
      </c>
      <c r="AM140" s="18">
        <f t="shared" ca="1" si="43"/>
        <v>15.000014</v>
      </c>
      <c r="AN140" s="18">
        <f t="shared" ca="1" si="44"/>
        <v>138</v>
      </c>
      <c r="AO140" s="18">
        <f t="shared" ca="1" si="45"/>
        <v>13.000014</v>
      </c>
      <c r="AP140" s="18">
        <f t="shared" ca="1" si="46"/>
        <v>138</v>
      </c>
      <c r="AQ140" s="18">
        <f t="shared" ca="1" si="47"/>
        <v>11.000014</v>
      </c>
      <c r="AR140" s="18">
        <f t="shared" ca="1" si="48"/>
        <v>137</v>
      </c>
      <c r="AS140" s="18">
        <f t="shared" ca="1" si="49"/>
        <v>152.00001399999999</v>
      </c>
      <c r="AT140" s="18">
        <f t="shared" ca="1" si="50"/>
        <v>139</v>
      </c>
    </row>
    <row r="141" spans="1:46" x14ac:dyDescent="0.25">
      <c r="A141" s="7" t="s">
        <v>143</v>
      </c>
      <c r="B141" s="5">
        <f>COUNTIFS('Résultats en liste'!$B:$B,VLOOKUP($A$2,Tableau4[],2),'Résultats en liste'!$C:$C,$A141,'Résultats en liste'!$D:$D,B$4)</f>
        <v>0</v>
      </c>
      <c r="C141" s="5">
        <f>COUNTIFS('Résultats en liste'!$B:$B,VLOOKUP($A$2,Tableau4[],2),'Résultats en liste'!$C:$C,$A141,'Résultats en liste'!$D:$D,C$4)</f>
        <v>0</v>
      </c>
      <c r="D141" s="5">
        <f>COUNTIFS('Résultats en liste'!$B:$B,VLOOKUP($A$2,Tableau4[],2),'Résultats en liste'!$C:$C,$A141,'Résultats en liste'!$D:$D,D$4)</f>
        <v>0</v>
      </c>
      <c r="E141" s="5">
        <f>COUNTIFS('Résultats en liste'!$B:$B,VLOOKUP($A$2,Tableau4[],2),'Résultats en liste'!$C:$C,$A141,'Résultats en liste'!$D:$D,E$4)</f>
        <v>0</v>
      </c>
      <c r="F141" s="5">
        <f>COUNTIFS('Résultats en liste'!$B:$B,VLOOKUP($A$2,Tableau4[],2),'Résultats en liste'!$C:$C,$A141,'Résultats en liste'!$D:$D,F$4)</f>
        <v>0</v>
      </c>
      <c r="G141" s="5">
        <f>COUNTIFS('Résultats en liste'!$B:$B,VLOOKUP($A$2,Tableau4[],2),'Résultats en liste'!$C:$C,$A141,'Résultats en liste'!$D:$D,G$4)</f>
        <v>0</v>
      </c>
      <c r="H141" s="5">
        <f>COUNTIFS('Résultats en liste'!$B:$B,VLOOKUP($A$2,Tableau4[],2),'Résultats en liste'!$C:$C,$A141,'Résultats en liste'!$D:$D,H$4)</f>
        <v>0</v>
      </c>
      <c r="I141" s="5">
        <f>COUNTIFS('Résultats en liste'!$B:$B,VLOOKUP($A$2,Tableau4[],2),'Résultats en liste'!$C:$C,$A141,'Résultats en liste'!$D:$D,I$4)</f>
        <v>0</v>
      </c>
      <c r="J141" s="5">
        <f>COUNTIFS('Résultats en liste'!$B:$B,VLOOKUP($A$2,Tableau4[],2),'Résultats en liste'!$C:$C,$A141,'Résultats en liste'!$D:$D,J$4)</f>
        <v>0</v>
      </c>
      <c r="K141" s="5">
        <f>COUNTIFS('Résultats en liste'!$B:$B,VLOOKUP($A$2,Tableau4[],2),'Résultats en liste'!$C:$C,$A141,'Résultats en liste'!$D:$D,K$4)</f>
        <v>0</v>
      </c>
      <c r="L141" s="5">
        <f>COUNTIFS('Résultats en liste'!$B:$B,VLOOKUP($A$2,Tableau4[],2),'Résultats en liste'!$C:$C,$A141,'Résultats en liste'!$D:$D,L$4)</f>
        <v>0</v>
      </c>
      <c r="M141" s="5">
        <f>COUNTIFS('Résultats en liste'!$B:$B,VLOOKUP($A$2,Tableau4[],2),'Résultats en liste'!$C:$C,$A141,'Résultats en liste'!$D:$D,M$4)</f>
        <v>0</v>
      </c>
      <c r="N141" s="5">
        <f>COUNTIFS('Résultats en liste'!$B:$B,VLOOKUP($A$2,Tableau4[],2),'Résultats en liste'!$C:$C,$A141,'Résultats en liste'!$D:$D,N$4)</f>
        <v>0</v>
      </c>
      <c r="O141" s="5">
        <f>COUNTIFS('Résultats en liste'!$B:$B,VLOOKUP($A$2,Tableau4[],2),'Résultats en liste'!$C:$C,$A141,'Résultats en liste'!$D:$D,O$4)</f>
        <v>0</v>
      </c>
      <c r="P141" s="5">
        <f>COUNTIFS('Résultats en liste'!$B:$B,VLOOKUP($A$2,Tableau4[],2),'Résultats en liste'!$C:$C,$A141,'Résultats en liste'!$D:$D,P$4)</f>
        <v>0</v>
      </c>
      <c r="Q141" s="5">
        <f>COUNTIFS('Résultats en liste'!$B:$B,VLOOKUP($A$2,Tableau4[],2),'Résultats en liste'!$C:$C,$A141,'Résultats en liste'!$D:$D,Q$4)</f>
        <v>0</v>
      </c>
      <c r="R141" s="5">
        <f>COUNTIFS('Résultats en liste'!$B:$B,VLOOKUP($A$2,Tableau4[],2),'Résultats en liste'!$C:$C,$A141,'Résultats en liste'!$D:$D,R$4)</f>
        <v>0</v>
      </c>
      <c r="S141" s="5">
        <f>COUNTIFS('Résultats en liste'!$B:$B,VLOOKUP($A$2,Tableau4[],2),'Résultats en liste'!$C:$C,$A141,'Résultats en liste'!$D:$D,S$4)</f>
        <v>0</v>
      </c>
      <c r="T141" s="5">
        <f>COUNTIFS('Résultats en liste'!$B:$B,VLOOKUP($A$2,Tableau4[],2),'Résultats en liste'!$C:$C,$A141,'Résultats en liste'!$D:$D,T$4)</f>
        <v>0</v>
      </c>
      <c r="U141" s="5">
        <f>COUNTIFS('Résultats en liste'!$B:$B,VLOOKUP($A$2,Tableau4[],2),'Résultats en liste'!$C:$C,$A141,'Résultats en liste'!$D:$D,U$4)</f>
        <v>0</v>
      </c>
      <c r="V141" s="5">
        <f>COUNTIFS('Résultats en liste'!$B:$B,VLOOKUP($A$2,Tableau4[],2),'Résultats en liste'!$C:$C,$A141,'Résultats en liste'!$D:$D,V$4)</f>
        <v>0</v>
      </c>
      <c r="W141" s="5">
        <f>COUNTIFS('Résultats en liste'!$B:$B,VLOOKUP($A$2,Tableau4[],2),'Résultats en liste'!$C:$C,$A141,'Résultats en liste'!$D:$D,W$4)</f>
        <v>0</v>
      </c>
      <c r="X141" s="5">
        <f>COUNTIFS('Résultats en liste'!$B:$B,VLOOKUP($A$2,Tableau4[],2),'Résultats en liste'!$C:$C,$A141,'Résultats en liste'!$D:$D,X$4)</f>
        <v>0</v>
      </c>
      <c r="Y141" s="5">
        <f t="shared" si="34"/>
        <v>0</v>
      </c>
      <c r="Z141" s="5">
        <f t="shared" si="35"/>
        <v>0</v>
      </c>
      <c r="AA141" s="5">
        <f t="shared" si="36"/>
        <v>0</v>
      </c>
      <c r="AB141" s="5">
        <f>COUNTIFS('Résultats en liste'!$B:$B,VLOOKUP($A$2,Tableau4[],2),'Résultats en liste'!C:C,A141,'Résultats en liste'!G:G,1)</f>
        <v>0</v>
      </c>
      <c r="AC141" s="5">
        <f>COUNTIFS('Résultats en liste'!$B:$B,VLOOKUP($A$2,Tableau4[],2),'Résultats en liste'!C:C,A141,'Résultats en liste'!H:H,1)</f>
        <v>0</v>
      </c>
      <c r="AD141" s="5">
        <f t="shared" si="37"/>
        <v>0</v>
      </c>
      <c r="AE141" s="9" t="str">
        <f t="shared" si="38"/>
        <v/>
      </c>
      <c r="AF141" s="5" t="str">
        <f t="array" ref="AF141">IFERROR(MATCH(1,(B141:V141)/(B141:V141),0),"")</f>
        <v/>
      </c>
      <c r="AG141" s="8" t="str">
        <f>IF(AE141="","",IF($A$2="Tous les circuits",INDEX('Résultats en liste'!B:B,MATCH(A141&amp;"_"&amp;AF141,'Résultats en liste'!E:E,0)),$A$2))</f>
        <v/>
      </c>
      <c r="AH141" s="10" t="str">
        <f>IF(AE141="","",INDEX('Résultats en liste'!A:A,MATCH(A141&amp;"_"&amp;AF141&amp;"_"&amp;AG141,'Résultats en liste'!F:F,0)))</f>
        <v/>
      </c>
      <c r="AI141" s="18">
        <f t="shared" ca="1" si="39"/>
        <v>37.000014100000001</v>
      </c>
      <c r="AJ141" s="18">
        <f t="shared" ca="1" si="40"/>
        <v>140</v>
      </c>
      <c r="AK141" s="18">
        <f t="shared" ca="1" si="41"/>
        <v>8.0000140999999996</v>
      </c>
      <c r="AL141" s="18">
        <f t="shared" ca="1" si="42"/>
        <v>138</v>
      </c>
      <c r="AM141" s="18">
        <f t="shared" ca="1" si="43"/>
        <v>15.0000141</v>
      </c>
      <c r="AN141" s="18">
        <f t="shared" ca="1" si="44"/>
        <v>139</v>
      </c>
      <c r="AO141" s="18">
        <f t="shared" ca="1" si="45"/>
        <v>13.0000141</v>
      </c>
      <c r="AP141" s="18">
        <f t="shared" ca="1" si="46"/>
        <v>139</v>
      </c>
      <c r="AQ141" s="18">
        <f t="shared" ca="1" si="47"/>
        <v>11.0000141</v>
      </c>
      <c r="AR141" s="18">
        <f t="shared" ca="1" si="48"/>
        <v>138</v>
      </c>
      <c r="AS141" s="18">
        <f t="shared" ca="1" si="49"/>
        <v>152.00001409999999</v>
      </c>
      <c r="AT141" s="18">
        <f t="shared" ca="1" si="50"/>
        <v>140</v>
      </c>
    </row>
    <row r="142" spans="1:46" x14ac:dyDescent="0.25">
      <c r="A142" s="7" t="s">
        <v>118</v>
      </c>
      <c r="B142" s="5">
        <f>COUNTIFS('Résultats en liste'!$B:$B,VLOOKUP($A$2,Tableau4[],2),'Résultats en liste'!$C:$C,$A142,'Résultats en liste'!$D:$D,B$4)</f>
        <v>0</v>
      </c>
      <c r="C142" s="5">
        <f>COUNTIFS('Résultats en liste'!$B:$B,VLOOKUP($A$2,Tableau4[],2),'Résultats en liste'!$C:$C,$A142,'Résultats en liste'!$D:$D,C$4)</f>
        <v>0</v>
      </c>
      <c r="D142" s="5">
        <f>COUNTIFS('Résultats en liste'!$B:$B,VLOOKUP($A$2,Tableau4[],2),'Résultats en liste'!$C:$C,$A142,'Résultats en liste'!$D:$D,D$4)</f>
        <v>0</v>
      </c>
      <c r="E142" s="5">
        <f>COUNTIFS('Résultats en liste'!$B:$B,VLOOKUP($A$2,Tableau4[],2),'Résultats en liste'!$C:$C,$A142,'Résultats en liste'!$D:$D,E$4)</f>
        <v>0</v>
      </c>
      <c r="F142" s="5">
        <f>COUNTIFS('Résultats en liste'!$B:$B,VLOOKUP($A$2,Tableau4[],2),'Résultats en liste'!$C:$C,$A142,'Résultats en liste'!$D:$D,F$4)</f>
        <v>0</v>
      </c>
      <c r="G142" s="5">
        <f>COUNTIFS('Résultats en liste'!$B:$B,VLOOKUP($A$2,Tableau4[],2),'Résultats en liste'!$C:$C,$A142,'Résultats en liste'!$D:$D,G$4)</f>
        <v>0</v>
      </c>
      <c r="H142" s="5">
        <f>COUNTIFS('Résultats en liste'!$B:$B,VLOOKUP($A$2,Tableau4[],2),'Résultats en liste'!$C:$C,$A142,'Résultats en liste'!$D:$D,H$4)</f>
        <v>0</v>
      </c>
      <c r="I142" s="5">
        <f>COUNTIFS('Résultats en liste'!$B:$B,VLOOKUP($A$2,Tableau4[],2),'Résultats en liste'!$C:$C,$A142,'Résultats en liste'!$D:$D,I$4)</f>
        <v>0</v>
      </c>
      <c r="J142" s="5">
        <f>COUNTIFS('Résultats en liste'!$B:$B,VLOOKUP($A$2,Tableau4[],2),'Résultats en liste'!$C:$C,$A142,'Résultats en liste'!$D:$D,J$4)</f>
        <v>0</v>
      </c>
      <c r="K142" s="5">
        <f>COUNTIFS('Résultats en liste'!$B:$B,VLOOKUP($A$2,Tableau4[],2),'Résultats en liste'!$C:$C,$A142,'Résultats en liste'!$D:$D,K$4)</f>
        <v>0</v>
      </c>
      <c r="L142" s="5">
        <f>COUNTIFS('Résultats en liste'!$B:$B,VLOOKUP($A$2,Tableau4[],2),'Résultats en liste'!$C:$C,$A142,'Résultats en liste'!$D:$D,L$4)</f>
        <v>0</v>
      </c>
      <c r="M142" s="5">
        <f>COUNTIFS('Résultats en liste'!$B:$B,VLOOKUP($A$2,Tableau4[],2),'Résultats en liste'!$C:$C,$A142,'Résultats en liste'!$D:$D,M$4)</f>
        <v>0</v>
      </c>
      <c r="N142" s="5">
        <f>COUNTIFS('Résultats en liste'!$B:$B,VLOOKUP($A$2,Tableau4[],2),'Résultats en liste'!$C:$C,$A142,'Résultats en liste'!$D:$D,N$4)</f>
        <v>0</v>
      </c>
      <c r="O142" s="5">
        <f>COUNTIFS('Résultats en liste'!$B:$B,VLOOKUP($A$2,Tableau4[],2),'Résultats en liste'!$C:$C,$A142,'Résultats en liste'!$D:$D,O$4)</f>
        <v>0</v>
      </c>
      <c r="P142" s="5">
        <f>COUNTIFS('Résultats en liste'!$B:$B,VLOOKUP($A$2,Tableau4[],2),'Résultats en liste'!$C:$C,$A142,'Résultats en liste'!$D:$D,P$4)</f>
        <v>0</v>
      </c>
      <c r="Q142" s="5">
        <f>COUNTIFS('Résultats en liste'!$B:$B,VLOOKUP($A$2,Tableau4[],2),'Résultats en liste'!$C:$C,$A142,'Résultats en liste'!$D:$D,Q$4)</f>
        <v>0</v>
      </c>
      <c r="R142" s="5">
        <f>COUNTIFS('Résultats en liste'!$B:$B,VLOOKUP($A$2,Tableau4[],2),'Résultats en liste'!$C:$C,$A142,'Résultats en liste'!$D:$D,R$4)</f>
        <v>0</v>
      </c>
      <c r="S142" s="5">
        <f>COUNTIFS('Résultats en liste'!$B:$B,VLOOKUP($A$2,Tableau4[],2),'Résultats en liste'!$C:$C,$A142,'Résultats en liste'!$D:$D,S$4)</f>
        <v>0</v>
      </c>
      <c r="T142" s="5">
        <f>COUNTIFS('Résultats en liste'!$B:$B,VLOOKUP($A$2,Tableau4[],2),'Résultats en liste'!$C:$C,$A142,'Résultats en liste'!$D:$D,T$4)</f>
        <v>0</v>
      </c>
      <c r="U142" s="5">
        <f>COUNTIFS('Résultats en liste'!$B:$B,VLOOKUP($A$2,Tableau4[],2),'Résultats en liste'!$C:$C,$A142,'Résultats en liste'!$D:$D,U$4)</f>
        <v>0</v>
      </c>
      <c r="V142" s="5">
        <f>COUNTIFS('Résultats en liste'!$B:$B,VLOOKUP($A$2,Tableau4[],2),'Résultats en liste'!$C:$C,$A142,'Résultats en liste'!$D:$D,V$4)</f>
        <v>0</v>
      </c>
      <c r="W142" s="5">
        <f>COUNTIFS('Résultats en liste'!$B:$B,VLOOKUP($A$2,Tableau4[],2),'Résultats en liste'!$C:$C,$A142,'Résultats en liste'!$D:$D,W$4)</f>
        <v>0</v>
      </c>
      <c r="X142" s="5">
        <f>COUNTIFS('Résultats en liste'!$B:$B,VLOOKUP($A$2,Tableau4[],2),'Résultats en liste'!$C:$C,$A142,'Résultats en liste'!$D:$D,X$4)</f>
        <v>0</v>
      </c>
      <c r="Y142" s="5">
        <f t="shared" si="34"/>
        <v>0</v>
      </c>
      <c r="Z142" s="5">
        <f t="shared" si="35"/>
        <v>0</v>
      </c>
      <c r="AA142" s="5">
        <f t="shared" si="36"/>
        <v>0</v>
      </c>
      <c r="AB142" s="5">
        <f>COUNTIFS('Résultats en liste'!$B:$B,VLOOKUP($A$2,Tableau4[],2),'Résultats en liste'!C:C,A142,'Résultats en liste'!G:G,1)</f>
        <v>0</v>
      </c>
      <c r="AC142" s="5">
        <f>COUNTIFS('Résultats en liste'!$B:$B,VLOOKUP($A$2,Tableau4[],2),'Résultats en liste'!C:C,A142,'Résultats en liste'!H:H,1)</f>
        <v>0</v>
      </c>
      <c r="AD142" s="5">
        <f t="shared" si="37"/>
        <v>0</v>
      </c>
      <c r="AE142" s="9" t="str">
        <f t="shared" si="38"/>
        <v/>
      </c>
      <c r="AF142" s="5" t="str">
        <f t="array" ref="AF142">IFERROR(MATCH(1,(B142:V142)/(B142:V142),0),"")</f>
        <v/>
      </c>
      <c r="AG142" s="8" t="str">
        <f>IF(AE142="","",IF($A$2="Tous les circuits",INDEX('Résultats en liste'!B:B,MATCH(A142&amp;"_"&amp;AF142,'Résultats en liste'!E:E,0)),$A$2))</f>
        <v/>
      </c>
      <c r="AH142" s="10" t="str">
        <f>IF(AE142="","",INDEX('Résultats en liste'!A:A,MATCH(A142&amp;"_"&amp;AF142&amp;"_"&amp;AG142,'Résultats en liste'!F:F,0)))</f>
        <v/>
      </c>
      <c r="AI142" s="18">
        <f t="shared" ca="1" si="39"/>
        <v>37.000014200000003</v>
      </c>
      <c r="AJ142" s="18">
        <f t="shared" ca="1" si="40"/>
        <v>141</v>
      </c>
      <c r="AK142" s="18">
        <f t="shared" ca="1" si="41"/>
        <v>8.0000142000000007</v>
      </c>
      <c r="AL142" s="18">
        <f t="shared" ca="1" si="42"/>
        <v>139</v>
      </c>
      <c r="AM142" s="18">
        <f t="shared" ca="1" si="43"/>
        <v>15.000014200000001</v>
      </c>
      <c r="AN142" s="18">
        <f t="shared" ca="1" si="44"/>
        <v>140</v>
      </c>
      <c r="AO142" s="18">
        <f t="shared" ca="1" si="45"/>
        <v>13.000014200000001</v>
      </c>
      <c r="AP142" s="18">
        <f t="shared" ca="1" si="46"/>
        <v>140</v>
      </c>
      <c r="AQ142" s="18">
        <f t="shared" ca="1" si="47"/>
        <v>11.000014200000001</v>
      </c>
      <c r="AR142" s="18">
        <f t="shared" ca="1" si="48"/>
        <v>139</v>
      </c>
      <c r="AS142" s="18">
        <f t="shared" ca="1" si="49"/>
        <v>152.00001420000001</v>
      </c>
      <c r="AT142" s="18">
        <f t="shared" ca="1" si="50"/>
        <v>141</v>
      </c>
    </row>
    <row r="143" spans="1:46" x14ac:dyDescent="0.25">
      <c r="A143" s="7" t="s">
        <v>91</v>
      </c>
      <c r="B143" s="5">
        <f>COUNTIFS('Résultats en liste'!$B:$B,VLOOKUP($A$2,Tableau4[],2),'Résultats en liste'!$C:$C,$A143,'Résultats en liste'!$D:$D,B$4)</f>
        <v>0</v>
      </c>
      <c r="C143" s="5">
        <f>COUNTIFS('Résultats en liste'!$B:$B,VLOOKUP($A$2,Tableau4[],2),'Résultats en liste'!$C:$C,$A143,'Résultats en liste'!$D:$D,C$4)</f>
        <v>0</v>
      </c>
      <c r="D143" s="5">
        <f>COUNTIFS('Résultats en liste'!$B:$B,VLOOKUP($A$2,Tableau4[],2),'Résultats en liste'!$C:$C,$A143,'Résultats en liste'!$D:$D,D$4)</f>
        <v>0</v>
      </c>
      <c r="E143" s="5">
        <f>COUNTIFS('Résultats en liste'!$B:$B,VLOOKUP($A$2,Tableau4[],2),'Résultats en liste'!$C:$C,$A143,'Résultats en liste'!$D:$D,E$4)</f>
        <v>0</v>
      </c>
      <c r="F143" s="5">
        <f>COUNTIFS('Résultats en liste'!$B:$B,VLOOKUP($A$2,Tableau4[],2),'Résultats en liste'!$C:$C,$A143,'Résultats en liste'!$D:$D,F$4)</f>
        <v>0</v>
      </c>
      <c r="G143" s="5">
        <f>COUNTIFS('Résultats en liste'!$B:$B,VLOOKUP($A$2,Tableau4[],2),'Résultats en liste'!$C:$C,$A143,'Résultats en liste'!$D:$D,G$4)</f>
        <v>0</v>
      </c>
      <c r="H143" s="5">
        <f>COUNTIFS('Résultats en liste'!$B:$B,VLOOKUP($A$2,Tableau4[],2),'Résultats en liste'!$C:$C,$A143,'Résultats en liste'!$D:$D,H$4)</f>
        <v>0</v>
      </c>
      <c r="I143" s="5">
        <f>COUNTIFS('Résultats en liste'!$B:$B,VLOOKUP($A$2,Tableau4[],2),'Résultats en liste'!$C:$C,$A143,'Résultats en liste'!$D:$D,I$4)</f>
        <v>0</v>
      </c>
      <c r="J143" s="5">
        <f>COUNTIFS('Résultats en liste'!$B:$B,VLOOKUP($A$2,Tableau4[],2),'Résultats en liste'!$C:$C,$A143,'Résultats en liste'!$D:$D,J$4)</f>
        <v>0</v>
      </c>
      <c r="K143" s="5">
        <f>COUNTIFS('Résultats en liste'!$B:$B,VLOOKUP($A$2,Tableau4[],2),'Résultats en liste'!$C:$C,$A143,'Résultats en liste'!$D:$D,K$4)</f>
        <v>0</v>
      </c>
      <c r="L143" s="5">
        <f>COUNTIFS('Résultats en liste'!$B:$B,VLOOKUP($A$2,Tableau4[],2),'Résultats en liste'!$C:$C,$A143,'Résultats en liste'!$D:$D,L$4)</f>
        <v>0</v>
      </c>
      <c r="M143" s="5">
        <f>COUNTIFS('Résultats en liste'!$B:$B,VLOOKUP($A$2,Tableau4[],2),'Résultats en liste'!$C:$C,$A143,'Résultats en liste'!$D:$D,M$4)</f>
        <v>0</v>
      </c>
      <c r="N143" s="5">
        <f>COUNTIFS('Résultats en liste'!$B:$B,VLOOKUP($A$2,Tableau4[],2),'Résultats en liste'!$C:$C,$A143,'Résultats en liste'!$D:$D,N$4)</f>
        <v>0</v>
      </c>
      <c r="O143" s="5">
        <f>COUNTIFS('Résultats en liste'!$B:$B,VLOOKUP($A$2,Tableau4[],2),'Résultats en liste'!$C:$C,$A143,'Résultats en liste'!$D:$D,O$4)</f>
        <v>0</v>
      </c>
      <c r="P143" s="5">
        <f>COUNTIFS('Résultats en liste'!$B:$B,VLOOKUP($A$2,Tableau4[],2),'Résultats en liste'!$C:$C,$A143,'Résultats en liste'!$D:$D,P$4)</f>
        <v>0</v>
      </c>
      <c r="Q143" s="5">
        <f>COUNTIFS('Résultats en liste'!$B:$B,VLOOKUP($A$2,Tableau4[],2),'Résultats en liste'!$C:$C,$A143,'Résultats en liste'!$D:$D,Q$4)</f>
        <v>0</v>
      </c>
      <c r="R143" s="5">
        <f>COUNTIFS('Résultats en liste'!$B:$B,VLOOKUP($A$2,Tableau4[],2),'Résultats en liste'!$C:$C,$A143,'Résultats en liste'!$D:$D,R$4)</f>
        <v>0</v>
      </c>
      <c r="S143" s="5">
        <f>COUNTIFS('Résultats en liste'!$B:$B,VLOOKUP($A$2,Tableau4[],2),'Résultats en liste'!$C:$C,$A143,'Résultats en liste'!$D:$D,S$4)</f>
        <v>0</v>
      </c>
      <c r="T143" s="5">
        <f>COUNTIFS('Résultats en liste'!$B:$B,VLOOKUP($A$2,Tableau4[],2),'Résultats en liste'!$C:$C,$A143,'Résultats en liste'!$D:$D,T$4)</f>
        <v>0</v>
      </c>
      <c r="U143" s="5">
        <f>COUNTIFS('Résultats en liste'!$B:$B,VLOOKUP($A$2,Tableau4[],2),'Résultats en liste'!$C:$C,$A143,'Résultats en liste'!$D:$D,U$4)</f>
        <v>0</v>
      </c>
      <c r="V143" s="5">
        <f>COUNTIFS('Résultats en liste'!$B:$B,VLOOKUP($A$2,Tableau4[],2),'Résultats en liste'!$C:$C,$A143,'Résultats en liste'!$D:$D,V$4)</f>
        <v>0</v>
      </c>
      <c r="W143" s="5">
        <f>COUNTIFS('Résultats en liste'!$B:$B,VLOOKUP($A$2,Tableau4[],2),'Résultats en liste'!$C:$C,$A143,'Résultats en liste'!$D:$D,W$4)</f>
        <v>0</v>
      </c>
      <c r="X143" s="5">
        <f>COUNTIFS('Résultats en liste'!$B:$B,VLOOKUP($A$2,Tableau4[],2),'Résultats en liste'!$C:$C,$A143,'Résultats en liste'!$D:$D,X$4)</f>
        <v>0</v>
      </c>
      <c r="Y143" s="5">
        <f t="shared" si="34"/>
        <v>0</v>
      </c>
      <c r="Z143" s="5">
        <f t="shared" si="35"/>
        <v>0</v>
      </c>
      <c r="AA143" s="5">
        <f t="shared" si="36"/>
        <v>0</v>
      </c>
      <c r="AB143" s="5">
        <f>COUNTIFS('Résultats en liste'!$B:$B,VLOOKUP($A$2,Tableau4[],2),'Résultats en liste'!C:C,A143,'Résultats en liste'!G:G,1)</f>
        <v>0</v>
      </c>
      <c r="AC143" s="5">
        <f>COUNTIFS('Résultats en liste'!$B:$B,VLOOKUP($A$2,Tableau4[],2),'Résultats en liste'!C:C,A143,'Résultats en liste'!H:H,1)</f>
        <v>0</v>
      </c>
      <c r="AD143" s="5">
        <f t="shared" si="37"/>
        <v>0</v>
      </c>
      <c r="AE143" s="9" t="str">
        <f t="shared" si="38"/>
        <v/>
      </c>
      <c r="AF143" s="5" t="str">
        <f t="array" ref="AF143">IFERROR(MATCH(1,(B143:V143)/(B143:V143),0),"")</f>
        <v/>
      </c>
      <c r="AG143" s="8" t="str">
        <f>IF(AE143="","",IF($A$2="Tous les circuits",INDEX('Résultats en liste'!B:B,MATCH(A143&amp;"_"&amp;AF143,'Résultats en liste'!E:E,0)),$A$2))</f>
        <v/>
      </c>
      <c r="AH143" s="10" t="str">
        <f>IF(AE143="","",INDEX('Résultats en liste'!A:A,MATCH(A143&amp;"_"&amp;AF143&amp;"_"&amp;AG143,'Résultats en liste'!F:F,0)))</f>
        <v/>
      </c>
      <c r="AI143" s="18">
        <f t="shared" ca="1" si="39"/>
        <v>37.000014299999997</v>
      </c>
      <c r="AJ143" s="18">
        <f t="shared" ca="1" si="40"/>
        <v>142</v>
      </c>
      <c r="AK143" s="18">
        <f t="shared" ca="1" si="41"/>
        <v>8.0000143000000001</v>
      </c>
      <c r="AL143" s="18">
        <f t="shared" ca="1" si="42"/>
        <v>140</v>
      </c>
      <c r="AM143" s="18">
        <f t="shared" ca="1" si="43"/>
        <v>15.0000143</v>
      </c>
      <c r="AN143" s="18">
        <f t="shared" ca="1" si="44"/>
        <v>141</v>
      </c>
      <c r="AO143" s="18">
        <f t="shared" ca="1" si="45"/>
        <v>13.0000143</v>
      </c>
      <c r="AP143" s="18">
        <f t="shared" ca="1" si="46"/>
        <v>141</v>
      </c>
      <c r="AQ143" s="18">
        <f t="shared" ca="1" si="47"/>
        <v>11.0000143</v>
      </c>
      <c r="AR143" s="18">
        <f t="shared" ca="1" si="48"/>
        <v>140</v>
      </c>
      <c r="AS143" s="18">
        <f t="shared" ca="1" si="49"/>
        <v>152.0000143</v>
      </c>
      <c r="AT143" s="18">
        <f t="shared" ca="1" si="50"/>
        <v>142</v>
      </c>
    </row>
    <row r="144" spans="1:46" x14ac:dyDescent="0.25">
      <c r="A144" s="7" t="s">
        <v>67</v>
      </c>
      <c r="B144" s="5">
        <f>COUNTIFS('Résultats en liste'!$B:$B,VLOOKUP($A$2,Tableau4[],2),'Résultats en liste'!$C:$C,$A144,'Résultats en liste'!$D:$D,B$4)</f>
        <v>0</v>
      </c>
      <c r="C144" s="5">
        <f>COUNTIFS('Résultats en liste'!$B:$B,VLOOKUP($A$2,Tableau4[],2),'Résultats en liste'!$C:$C,$A144,'Résultats en liste'!$D:$D,C$4)</f>
        <v>0</v>
      </c>
      <c r="D144" s="5">
        <f>COUNTIFS('Résultats en liste'!$B:$B,VLOOKUP($A$2,Tableau4[],2),'Résultats en liste'!$C:$C,$A144,'Résultats en liste'!$D:$D,D$4)</f>
        <v>0</v>
      </c>
      <c r="E144" s="5">
        <f>COUNTIFS('Résultats en liste'!$B:$B,VLOOKUP($A$2,Tableau4[],2),'Résultats en liste'!$C:$C,$A144,'Résultats en liste'!$D:$D,E$4)</f>
        <v>0</v>
      </c>
      <c r="F144" s="5">
        <f>COUNTIFS('Résultats en liste'!$B:$B,VLOOKUP($A$2,Tableau4[],2),'Résultats en liste'!$C:$C,$A144,'Résultats en liste'!$D:$D,F$4)</f>
        <v>0</v>
      </c>
      <c r="G144" s="5">
        <f>COUNTIFS('Résultats en liste'!$B:$B,VLOOKUP($A$2,Tableau4[],2),'Résultats en liste'!$C:$C,$A144,'Résultats en liste'!$D:$D,G$4)</f>
        <v>0</v>
      </c>
      <c r="H144" s="5">
        <f>COUNTIFS('Résultats en liste'!$B:$B,VLOOKUP($A$2,Tableau4[],2),'Résultats en liste'!$C:$C,$A144,'Résultats en liste'!$D:$D,H$4)</f>
        <v>0</v>
      </c>
      <c r="I144" s="5">
        <f>COUNTIFS('Résultats en liste'!$B:$B,VLOOKUP($A$2,Tableau4[],2),'Résultats en liste'!$C:$C,$A144,'Résultats en liste'!$D:$D,I$4)</f>
        <v>0</v>
      </c>
      <c r="J144" s="5">
        <f>COUNTIFS('Résultats en liste'!$B:$B,VLOOKUP($A$2,Tableau4[],2),'Résultats en liste'!$C:$C,$A144,'Résultats en liste'!$D:$D,J$4)</f>
        <v>0</v>
      </c>
      <c r="K144" s="5">
        <f>COUNTIFS('Résultats en liste'!$B:$B,VLOOKUP($A$2,Tableau4[],2),'Résultats en liste'!$C:$C,$A144,'Résultats en liste'!$D:$D,K$4)</f>
        <v>0</v>
      </c>
      <c r="L144" s="5">
        <f>COUNTIFS('Résultats en liste'!$B:$B,VLOOKUP($A$2,Tableau4[],2),'Résultats en liste'!$C:$C,$A144,'Résultats en liste'!$D:$D,L$4)</f>
        <v>0</v>
      </c>
      <c r="M144" s="5">
        <f>COUNTIFS('Résultats en liste'!$B:$B,VLOOKUP($A$2,Tableau4[],2),'Résultats en liste'!$C:$C,$A144,'Résultats en liste'!$D:$D,M$4)</f>
        <v>0</v>
      </c>
      <c r="N144" s="5">
        <f>COUNTIFS('Résultats en liste'!$B:$B,VLOOKUP($A$2,Tableau4[],2),'Résultats en liste'!$C:$C,$A144,'Résultats en liste'!$D:$D,N$4)</f>
        <v>0</v>
      </c>
      <c r="O144" s="5">
        <f>COUNTIFS('Résultats en liste'!$B:$B,VLOOKUP($A$2,Tableau4[],2),'Résultats en liste'!$C:$C,$A144,'Résultats en liste'!$D:$D,O$4)</f>
        <v>0</v>
      </c>
      <c r="P144" s="5">
        <f>COUNTIFS('Résultats en liste'!$B:$B,VLOOKUP($A$2,Tableau4[],2),'Résultats en liste'!$C:$C,$A144,'Résultats en liste'!$D:$D,P$4)</f>
        <v>0</v>
      </c>
      <c r="Q144" s="5">
        <f>COUNTIFS('Résultats en liste'!$B:$B,VLOOKUP($A$2,Tableau4[],2),'Résultats en liste'!$C:$C,$A144,'Résultats en liste'!$D:$D,Q$4)</f>
        <v>0</v>
      </c>
      <c r="R144" s="5">
        <f>COUNTIFS('Résultats en liste'!$B:$B,VLOOKUP($A$2,Tableau4[],2),'Résultats en liste'!$C:$C,$A144,'Résultats en liste'!$D:$D,R$4)</f>
        <v>0</v>
      </c>
      <c r="S144" s="5">
        <f>COUNTIFS('Résultats en liste'!$B:$B,VLOOKUP($A$2,Tableau4[],2),'Résultats en liste'!$C:$C,$A144,'Résultats en liste'!$D:$D,S$4)</f>
        <v>0</v>
      </c>
      <c r="T144" s="5">
        <f>COUNTIFS('Résultats en liste'!$B:$B,VLOOKUP($A$2,Tableau4[],2),'Résultats en liste'!$C:$C,$A144,'Résultats en liste'!$D:$D,T$4)</f>
        <v>0</v>
      </c>
      <c r="U144" s="5">
        <f>COUNTIFS('Résultats en liste'!$B:$B,VLOOKUP($A$2,Tableau4[],2),'Résultats en liste'!$C:$C,$A144,'Résultats en liste'!$D:$D,U$4)</f>
        <v>0</v>
      </c>
      <c r="V144" s="5">
        <f>COUNTIFS('Résultats en liste'!$B:$B,VLOOKUP($A$2,Tableau4[],2),'Résultats en liste'!$C:$C,$A144,'Résultats en liste'!$D:$D,V$4)</f>
        <v>0</v>
      </c>
      <c r="W144" s="5">
        <f>COUNTIFS('Résultats en liste'!$B:$B,VLOOKUP($A$2,Tableau4[],2),'Résultats en liste'!$C:$C,$A144,'Résultats en liste'!$D:$D,W$4)</f>
        <v>0</v>
      </c>
      <c r="X144" s="5">
        <f>COUNTIFS('Résultats en liste'!$B:$B,VLOOKUP($A$2,Tableau4[],2),'Résultats en liste'!$C:$C,$A144,'Résultats en liste'!$D:$D,X$4)</f>
        <v>0</v>
      </c>
      <c r="Y144" s="5">
        <f t="shared" si="34"/>
        <v>0</v>
      </c>
      <c r="Z144" s="5">
        <f t="shared" si="35"/>
        <v>0</v>
      </c>
      <c r="AA144" s="5">
        <f t="shared" si="36"/>
        <v>0</v>
      </c>
      <c r="AB144" s="5">
        <f>COUNTIFS('Résultats en liste'!$B:$B,VLOOKUP($A$2,Tableau4[],2),'Résultats en liste'!C:C,A144,'Résultats en liste'!G:G,1)</f>
        <v>0</v>
      </c>
      <c r="AC144" s="5">
        <f>COUNTIFS('Résultats en liste'!$B:$B,VLOOKUP($A$2,Tableau4[],2),'Résultats en liste'!C:C,A144,'Résultats en liste'!H:H,1)</f>
        <v>0</v>
      </c>
      <c r="AD144" s="5">
        <f t="shared" si="37"/>
        <v>0</v>
      </c>
      <c r="AE144" s="9" t="str">
        <f t="shared" si="38"/>
        <v/>
      </c>
      <c r="AF144" s="5" t="str">
        <f t="array" ref="AF144">IFERROR(MATCH(1,(B144:V144)/(B144:V144),0),"")</f>
        <v/>
      </c>
      <c r="AG144" s="8" t="str">
        <f>IF(AE144="","",IF($A$2="Tous les circuits",INDEX('Résultats en liste'!B:B,MATCH(A144&amp;"_"&amp;AF144,'Résultats en liste'!E:E,0)),$A$2))</f>
        <v/>
      </c>
      <c r="AH144" s="10" t="str">
        <f>IF(AE144="","",INDEX('Résultats en liste'!A:A,MATCH(A144&amp;"_"&amp;AF144&amp;"_"&amp;AG144,'Résultats en liste'!F:F,0)))</f>
        <v/>
      </c>
      <c r="AI144" s="18">
        <f t="shared" ca="1" si="39"/>
        <v>37.000014399999998</v>
      </c>
      <c r="AJ144" s="18">
        <f t="shared" ca="1" si="40"/>
        <v>143</v>
      </c>
      <c r="AK144" s="18">
        <f t="shared" ca="1" si="41"/>
        <v>8.0000143999999995</v>
      </c>
      <c r="AL144" s="18">
        <f t="shared" ca="1" si="42"/>
        <v>141</v>
      </c>
      <c r="AM144" s="18">
        <f t="shared" ca="1" si="43"/>
        <v>15.0000144</v>
      </c>
      <c r="AN144" s="18">
        <f t="shared" ca="1" si="44"/>
        <v>142</v>
      </c>
      <c r="AO144" s="18">
        <f t="shared" ca="1" si="45"/>
        <v>13.0000144</v>
      </c>
      <c r="AP144" s="18">
        <f t="shared" ca="1" si="46"/>
        <v>142</v>
      </c>
      <c r="AQ144" s="18">
        <f t="shared" ca="1" si="47"/>
        <v>11.0000144</v>
      </c>
      <c r="AR144" s="18">
        <f t="shared" ca="1" si="48"/>
        <v>141</v>
      </c>
      <c r="AS144" s="18">
        <f t="shared" ca="1" si="49"/>
        <v>152.0000144</v>
      </c>
      <c r="AT144" s="18">
        <f t="shared" ca="1" si="50"/>
        <v>143</v>
      </c>
    </row>
    <row r="145" spans="1:46" x14ac:dyDescent="0.25">
      <c r="A145" s="7" t="s">
        <v>14</v>
      </c>
      <c r="B145" s="5">
        <f>COUNTIFS('Résultats en liste'!$B:$B,VLOOKUP($A$2,Tableau4[],2),'Résultats en liste'!$C:$C,$A145,'Résultats en liste'!$D:$D,B$4)</f>
        <v>4</v>
      </c>
      <c r="C145" s="5">
        <f>COUNTIFS('Résultats en liste'!$B:$B,VLOOKUP($A$2,Tableau4[],2),'Résultats en liste'!$C:$C,$A145,'Résultats en liste'!$D:$D,C$4)</f>
        <v>2</v>
      </c>
      <c r="D145" s="5">
        <f>COUNTIFS('Résultats en liste'!$B:$B,VLOOKUP($A$2,Tableau4[],2),'Résultats en liste'!$C:$C,$A145,'Résultats en liste'!$D:$D,D$4)</f>
        <v>0</v>
      </c>
      <c r="E145" s="5">
        <f>COUNTIFS('Résultats en liste'!$B:$B,VLOOKUP($A$2,Tableau4[],2),'Résultats en liste'!$C:$C,$A145,'Résultats en liste'!$D:$D,E$4)</f>
        <v>1</v>
      </c>
      <c r="F145" s="5">
        <f>COUNTIFS('Résultats en liste'!$B:$B,VLOOKUP($A$2,Tableau4[],2),'Résultats en liste'!$C:$C,$A145,'Résultats en liste'!$D:$D,F$4)</f>
        <v>0</v>
      </c>
      <c r="G145" s="5">
        <f>COUNTIFS('Résultats en liste'!$B:$B,VLOOKUP($A$2,Tableau4[],2),'Résultats en liste'!$C:$C,$A145,'Résultats en liste'!$D:$D,G$4)</f>
        <v>1</v>
      </c>
      <c r="H145" s="5">
        <f>COUNTIFS('Résultats en liste'!$B:$B,VLOOKUP($A$2,Tableau4[],2),'Résultats en liste'!$C:$C,$A145,'Résultats en liste'!$D:$D,H$4)</f>
        <v>0</v>
      </c>
      <c r="I145" s="5">
        <f>COUNTIFS('Résultats en liste'!$B:$B,VLOOKUP($A$2,Tableau4[],2),'Résultats en liste'!$C:$C,$A145,'Résultats en liste'!$D:$D,I$4)</f>
        <v>1</v>
      </c>
      <c r="J145" s="5">
        <f>COUNTIFS('Résultats en liste'!$B:$B,VLOOKUP($A$2,Tableau4[],2),'Résultats en liste'!$C:$C,$A145,'Résultats en liste'!$D:$D,J$4)</f>
        <v>0</v>
      </c>
      <c r="K145" s="5">
        <f>COUNTIFS('Résultats en liste'!$B:$B,VLOOKUP($A$2,Tableau4[],2),'Résultats en liste'!$C:$C,$A145,'Résultats en liste'!$D:$D,K$4)</f>
        <v>1</v>
      </c>
      <c r="L145" s="5">
        <f>COUNTIFS('Résultats en liste'!$B:$B,VLOOKUP($A$2,Tableau4[],2),'Résultats en liste'!$C:$C,$A145,'Résultats en liste'!$D:$D,L$4)</f>
        <v>0</v>
      </c>
      <c r="M145" s="5">
        <f>COUNTIFS('Résultats en liste'!$B:$B,VLOOKUP($A$2,Tableau4[],2),'Résultats en liste'!$C:$C,$A145,'Résultats en liste'!$D:$D,M$4)</f>
        <v>1</v>
      </c>
      <c r="N145" s="5">
        <f>COUNTIFS('Résultats en liste'!$B:$B,VLOOKUP($A$2,Tableau4[],2),'Résultats en liste'!$C:$C,$A145,'Résultats en liste'!$D:$D,N$4)</f>
        <v>1</v>
      </c>
      <c r="O145" s="5">
        <f>COUNTIFS('Résultats en liste'!$B:$B,VLOOKUP($A$2,Tableau4[],2),'Résultats en liste'!$C:$C,$A145,'Résultats en liste'!$D:$D,O$4)</f>
        <v>0</v>
      </c>
      <c r="P145" s="5">
        <f>COUNTIFS('Résultats en liste'!$B:$B,VLOOKUP($A$2,Tableau4[],2),'Résultats en liste'!$C:$C,$A145,'Résultats en liste'!$D:$D,P$4)</f>
        <v>0</v>
      </c>
      <c r="Q145" s="5">
        <f>COUNTIFS('Résultats en liste'!$B:$B,VLOOKUP($A$2,Tableau4[],2),'Résultats en liste'!$C:$C,$A145,'Résultats en liste'!$D:$D,Q$4)</f>
        <v>2</v>
      </c>
      <c r="R145" s="5">
        <f>COUNTIFS('Résultats en liste'!$B:$B,VLOOKUP($A$2,Tableau4[],2),'Résultats en liste'!$C:$C,$A145,'Résultats en liste'!$D:$D,R$4)</f>
        <v>0</v>
      </c>
      <c r="S145" s="5">
        <f>COUNTIFS('Résultats en liste'!$B:$B,VLOOKUP($A$2,Tableau4[],2),'Résultats en liste'!$C:$C,$A145,'Résultats en liste'!$D:$D,S$4)</f>
        <v>0</v>
      </c>
      <c r="T145" s="5">
        <f>COUNTIFS('Résultats en liste'!$B:$B,VLOOKUP($A$2,Tableau4[],2),'Résultats en liste'!$C:$C,$A145,'Résultats en liste'!$D:$D,T$4)</f>
        <v>0</v>
      </c>
      <c r="U145" s="5">
        <f>COUNTIFS('Résultats en liste'!$B:$B,VLOOKUP($A$2,Tableau4[],2),'Résultats en liste'!$C:$C,$A145,'Résultats en liste'!$D:$D,U$4)</f>
        <v>0</v>
      </c>
      <c r="V145" s="5">
        <f>COUNTIFS('Résultats en liste'!$B:$B,VLOOKUP($A$2,Tableau4[],2),'Résultats en liste'!$C:$C,$A145,'Résultats en liste'!$D:$D,V$4)</f>
        <v>0</v>
      </c>
      <c r="W145" s="5">
        <f>COUNTIFS('Résultats en liste'!$B:$B,VLOOKUP($A$2,Tableau4[],2),'Résultats en liste'!$C:$C,$A145,'Résultats en liste'!$D:$D,W$4)</f>
        <v>0</v>
      </c>
      <c r="X145" s="5">
        <f>COUNTIFS('Résultats en liste'!$B:$B,VLOOKUP($A$2,Tableau4[],2),'Résultats en liste'!$C:$C,$A145,'Résultats en liste'!$D:$D,X$4)</f>
        <v>1</v>
      </c>
      <c r="Y145" s="5">
        <f t="shared" si="34"/>
        <v>15</v>
      </c>
      <c r="Z145" s="5">
        <f t="shared" si="35"/>
        <v>4</v>
      </c>
      <c r="AA145" s="5">
        <f t="shared" si="36"/>
        <v>6</v>
      </c>
      <c r="AB145" s="5">
        <f>COUNTIFS('Résultats en liste'!$B:$B,VLOOKUP($A$2,Tableau4[],2),'Résultats en liste'!C:C,A145,'Résultats en liste'!G:G,1)</f>
        <v>2</v>
      </c>
      <c r="AC145" s="5">
        <f>COUNTIFS('Résultats en liste'!$B:$B,VLOOKUP($A$2,Tableau4[],2),'Résultats en liste'!C:C,A145,'Résultats en liste'!H:H,1)</f>
        <v>3</v>
      </c>
      <c r="AD145" s="5">
        <f t="shared" si="37"/>
        <v>1</v>
      </c>
      <c r="AE145" s="9">
        <f t="shared" si="38"/>
        <v>6.6428571428571432</v>
      </c>
      <c r="AF145" s="5">
        <f t="array" ref="AF145">IFERROR(MATCH(1,(B145:V145)/(B145:V145),0),"")</f>
        <v>1</v>
      </c>
      <c r="AG145" s="8" t="str">
        <f>IF(AE145="","",IF($A$2="Tous les circuits",INDEX('Résultats en liste'!B:B,MATCH(A145&amp;"_"&amp;AF145,'Résultats en liste'!E:E,0)),$A$2))</f>
        <v>Autopolis</v>
      </c>
      <c r="AH145" s="10">
        <f>IF(AE145="","",INDEX('Résultats en liste'!A:A,MATCH(A145&amp;"_"&amp;AF145&amp;"_"&amp;AG145,'Résultats en liste'!F:F,0)))</f>
        <v>43604</v>
      </c>
      <c r="AI145" s="18">
        <f t="shared" ca="1" si="39"/>
        <v>1.0000145</v>
      </c>
      <c r="AJ145" s="18">
        <f t="shared" ca="1" si="40"/>
        <v>7</v>
      </c>
      <c r="AK145" s="18">
        <f t="shared" ca="1" si="41"/>
        <v>1.0000145</v>
      </c>
      <c r="AL145" s="18">
        <f t="shared" ca="1" si="42"/>
        <v>1</v>
      </c>
      <c r="AM145" s="18">
        <f t="shared" ca="1" si="43"/>
        <v>1.0000145</v>
      </c>
      <c r="AN145" s="18">
        <f t="shared" ca="1" si="44"/>
        <v>3</v>
      </c>
      <c r="AO145" s="18">
        <f t="shared" ca="1" si="45"/>
        <v>1.0000145</v>
      </c>
      <c r="AP145" s="18">
        <f t="shared" ca="1" si="46"/>
        <v>5</v>
      </c>
      <c r="AQ145" s="18">
        <f t="shared" ca="1" si="47"/>
        <v>1.0000145</v>
      </c>
      <c r="AR145" s="18">
        <f t="shared" ca="1" si="48"/>
        <v>1</v>
      </c>
      <c r="AS145" s="18">
        <f t="shared" ca="1" si="49"/>
        <v>10.000014500000001</v>
      </c>
      <c r="AT145" s="18">
        <f t="shared" ca="1" si="50"/>
        <v>10</v>
      </c>
    </row>
    <row r="146" spans="1:46" x14ac:dyDescent="0.25">
      <c r="A146" s="7" t="s">
        <v>29</v>
      </c>
      <c r="B146" s="5">
        <f>COUNTIFS('Résultats en liste'!$B:$B,VLOOKUP($A$2,Tableau4[],2),'Résultats en liste'!$C:$C,$A146,'Résultats en liste'!$D:$D,B$4)</f>
        <v>0</v>
      </c>
      <c r="C146" s="5">
        <f>COUNTIFS('Résultats en liste'!$B:$B,VLOOKUP($A$2,Tableau4[],2),'Résultats en liste'!$C:$C,$A146,'Résultats en liste'!$D:$D,C$4)</f>
        <v>0</v>
      </c>
      <c r="D146" s="5">
        <f>COUNTIFS('Résultats en liste'!$B:$B,VLOOKUP($A$2,Tableau4[],2),'Résultats en liste'!$C:$C,$A146,'Résultats en liste'!$D:$D,D$4)</f>
        <v>0</v>
      </c>
      <c r="E146" s="5">
        <f>COUNTIFS('Résultats en liste'!$B:$B,VLOOKUP($A$2,Tableau4[],2),'Résultats en liste'!$C:$C,$A146,'Résultats en liste'!$D:$D,E$4)</f>
        <v>0</v>
      </c>
      <c r="F146" s="5">
        <f>COUNTIFS('Résultats en liste'!$B:$B,VLOOKUP($A$2,Tableau4[],2),'Résultats en liste'!$C:$C,$A146,'Résultats en liste'!$D:$D,F$4)</f>
        <v>0</v>
      </c>
      <c r="G146" s="5">
        <f>COUNTIFS('Résultats en liste'!$B:$B,VLOOKUP($A$2,Tableau4[],2),'Résultats en liste'!$C:$C,$A146,'Résultats en liste'!$D:$D,G$4)</f>
        <v>0</v>
      </c>
      <c r="H146" s="5">
        <f>COUNTIFS('Résultats en liste'!$B:$B,VLOOKUP($A$2,Tableau4[],2),'Résultats en liste'!$C:$C,$A146,'Résultats en liste'!$D:$D,H$4)</f>
        <v>0</v>
      </c>
      <c r="I146" s="5">
        <f>COUNTIFS('Résultats en liste'!$B:$B,VLOOKUP($A$2,Tableau4[],2),'Résultats en liste'!$C:$C,$A146,'Résultats en liste'!$D:$D,I$4)</f>
        <v>0</v>
      </c>
      <c r="J146" s="5">
        <f>COUNTIFS('Résultats en liste'!$B:$B,VLOOKUP($A$2,Tableau4[],2),'Résultats en liste'!$C:$C,$A146,'Résultats en liste'!$D:$D,J$4)</f>
        <v>0</v>
      </c>
      <c r="K146" s="5">
        <f>COUNTIFS('Résultats en liste'!$B:$B,VLOOKUP($A$2,Tableau4[],2),'Résultats en liste'!$C:$C,$A146,'Résultats en liste'!$D:$D,K$4)</f>
        <v>0</v>
      </c>
      <c r="L146" s="5">
        <f>COUNTIFS('Résultats en liste'!$B:$B,VLOOKUP($A$2,Tableau4[],2),'Résultats en liste'!$C:$C,$A146,'Résultats en liste'!$D:$D,L$4)</f>
        <v>0</v>
      </c>
      <c r="M146" s="5">
        <f>COUNTIFS('Résultats en liste'!$B:$B,VLOOKUP($A$2,Tableau4[],2),'Résultats en liste'!$C:$C,$A146,'Résultats en liste'!$D:$D,M$4)</f>
        <v>0</v>
      </c>
      <c r="N146" s="5">
        <f>COUNTIFS('Résultats en liste'!$B:$B,VLOOKUP($A$2,Tableau4[],2),'Résultats en liste'!$C:$C,$A146,'Résultats en liste'!$D:$D,N$4)</f>
        <v>0</v>
      </c>
      <c r="O146" s="5">
        <f>COUNTIFS('Résultats en liste'!$B:$B,VLOOKUP($A$2,Tableau4[],2),'Résultats en liste'!$C:$C,$A146,'Résultats en liste'!$D:$D,O$4)</f>
        <v>0</v>
      </c>
      <c r="P146" s="5">
        <f>COUNTIFS('Résultats en liste'!$B:$B,VLOOKUP($A$2,Tableau4[],2),'Résultats en liste'!$C:$C,$A146,'Résultats en liste'!$D:$D,P$4)</f>
        <v>0</v>
      </c>
      <c r="Q146" s="5">
        <f>COUNTIFS('Résultats en liste'!$B:$B,VLOOKUP($A$2,Tableau4[],2),'Résultats en liste'!$C:$C,$A146,'Résultats en liste'!$D:$D,Q$4)</f>
        <v>0</v>
      </c>
      <c r="R146" s="5">
        <f>COUNTIFS('Résultats en liste'!$B:$B,VLOOKUP($A$2,Tableau4[],2),'Résultats en liste'!$C:$C,$A146,'Résultats en liste'!$D:$D,R$4)</f>
        <v>0</v>
      </c>
      <c r="S146" s="5">
        <f>COUNTIFS('Résultats en liste'!$B:$B,VLOOKUP($A$2,Tableau4[],2),'Résultats en liste'!$C:$C,$A146,'Résultats en liste'!$D:$D,S$4)</f>
        <v>0</v>
      </c>
      <c r="T146" s="5">
        <f>COUNTIFS('Résultats en liste'!$B:$B,VLOOKUP($A$2,Tableau4[],2),'Résultats en liste'!$C:$C,$A146,'Résultats en liste'!$D:$D,T$4)</f>
        <v>0</v>
      </c>
      <c r="U146" s="5">
        <f>COUNTIFS('Résultats en liste'!$B:$B,VLOOKUP($A$2,Tableau4[],2),'Résultats en liste'!$C:$C,$A146,'Résultats en liste'!$D:$D,U$4)</f>
        <v>0</v>
      </c>
      <c r="V146" s="5">
        <f>COUNTIFS('Résultats en liste'!$B:$B,VLOOKUP($A$2,Tableau4[],2),'Résultats en liste'!$C:$C,$A146,'Résultats en liste'!$D:$D,V$4)</f>
        <v>0</v>
      </c>
      <c r="W146" s="5">
        <f>COUNTIFS('Résultats en liste'!$B:$B,VLOOKUP($A$2,Tableau4[],2),'Résultats en liste'!$C:$C,$A146,'Résultats en liste'!$D:$D,W$4)</f>
        <v>0</v>
      </c>
      <c r="X146" s="5">
        <f>COUNTIFS('Résultats en liste'!$B:$B,VLOOKUP($A$2,Tableau4[],2),'Résultats en liste'!$C:$C,$A146,'Résultats en liste'!$D:$D,X$4)</f>
        <v>0</v>
      </c>
      <c r="Y146" s="5">
        <f t="shared" si="34"/>
        <v>0</v>
      </c>
      <c r="Z146" s="5">
        <f t="shared" si="35"/>
        <v>0</v>
      </c>
      <c r="AA146" s="5">
        <f t="shared" si="36"/>
        <v>0</v>
      </c>
      <c r="AB146" s="5">
        <f>COUNTIFS('Résultats en liste'!$B:$B,VLOOKUP($A$2,Tableau4[],2),'Résultats en liste'!C:C,A146,'Résultats en liste'!G:G,1)</f>
        <v>0</v>
      </c>
      <c r="AC146" s="5">
        <f>COUNTIFS('Résultats en liste'!$B:$B,VLOOKUP($A$2,Tableau4[],2),'Résultats en liste'!C:C,A146,'Résultats en liste'!H:H,1)</f>
        <v>0</v>
      </c>
      <c r="AD146" s="5">
        <f t="shared" si="37"/>
        <v>0</v>
      </c>
      <c r="AE146" s="9" t="str">
        <f t="shared" si="38"/>
        <v/>
      </c>
      <c r="AF146" s="5" t="str">
        <f t="array" ref="AF146">IFERROR(MATCH(1,(B146:V146)/(B146:V146),0),"")</f>
        <v/>
      </c>
      <c r="AG146" s="8" t="str">
        <f>IF(AE146="","",IF($A$2="Tous les circuits",INDEX('Résultats en liste'!B:B,MATCH(A146&amp;"_"&amp;AF146,'Résultats en liste'!E:E,0)),$A$2))</f>
        <v/>
      </c>
      <c r="AH146" s="10" t="str">
        <f>IF(AE146="","",INDEX('Résultats en liste'!A:A,MATCH(A146&amp;"_"&amp;AF146&amp;"_"&amp;AG146,'Résultats en liste'!F:F,0)))</f>
        <v/>
      </c>
      <c r="AI146" s="18">
        <f t="shared" ca="1" si="39"/>
        <v>37.0000146</v>
      </c>
      <c r="AJ146" s="18">
        <f t="shared" ca="1" si="40"/>
        <v>144</v>
      </c>
      <c r="AK146" s="18">
        <f t="shared" ca="1" si="41"/>
        <v>8.0000146000000001</v>
      </c>
      <c r="AL146" s="18">
        <f t="shared" ca="1" si="42"/>
        <v>142</v>
      </c>
      <c r="AM146" s="18">
        <f t="shared" ca="1" si="43"/>
        <v>15.0000146</v>
      </c>
      <c r="AN146" s="18">
        <f t="shared" ca="1" si="44"/>
        <v>143</v>
      </c>
      <c r="AO146" s="18">
        <f t="shared" ca="1" si="45"/>
        <v>13.0000146</v>
      </c>
      <c r="AP146" s="18">
        <f t="shared" ca="1" si="46"/>
        <v>143</v>
      </c>
      <c r="AQ146" s="18">
        <f t="shared" ca="1" si="47"/>
        <v>11.0000146</v>
      </c>
      <c r="AR146" s="18">
        <f t="shared" ca="1" si="48"/>
        <v>142</v>
      </c>
      <c r="AS146" s="18">
        <f t="shared" ca="1" si="49"/>
        <v>152.00001459999999</v>
      </c>
      <c r="AT146" s="18">
        <f t="shared" ca="1" si="50"/>
        <v>144</v>
      </c>
    </row>
    <row r="147" spans="1:46" x14ac:dyDescent="0.25">
      <c r="A147" s="7" t="s">
        <v>49</v>
      </c>
      <c r="B147" s="5">
        <f>COUNTIFS('Résultats en liste'!$B:$B,VLOOKUP($A$2,Tableau4[],2),'Résultats en liste'!$C:$C,$A147,'Résultats en liste'!$D:$D,B$4)</f>
        <v>0</v>
      </c>
      <c r="C147" s="5">
        <f>COUNTIFS('Résultats en liste'!$B:$B,VLOOKUP($A$2,Tableau4[],2),'Résultats en liste'!$C:$C,$A147,'Résultats en liste'!$D:$D,C$4)</f>
        <v>0</v>
      </c>
      <c r="D147" s="5">
        <f>COUNTIFS('Résultats en liste'!$B:$B,VLOOKUP($A$2,Tableau4[],2),'Résultats en liste'!$C:$C,$A147,'Résultats en liste'!$D:$D,D$4)</f>
        <v>0</v>
      </c>
      <c r="E147" s="5">
        <f>COUNTIFS('Résultats en liste'!$B:$B,VLOOKUP($A$2,Tableau4[],2),'Résultats en liste'!$C:$C,$A147,'Résultats en liste'!$D:$D,E$4)</f>
        <v>0</v>
      </c>
      <c r="F147" s="5">
        <f>COUNTIFS('Résultats en liste'!$B:$B,VLOOKUP($A$2,Tableau4[],2),'Résultats en liste'!$C:$C,$A147,'Résultats en liste'!$D:$D,F$4)</f>
        <v>0</v>
      </c>
      <c r="G147" s="5">
        <f>COUNTIFS('Résultats en liste'!$B:$B,VLOOKUP($A$2,Tableau4[],2),'Résultats en liste'!$C:$C,$A147,'Résultats en liste'!$D:$D,G$4)</f>
        <v>0</v>
      </c>
      <c r="H147" s="5">
        <f>COUNTIFS('Résultats en liste'!$B:$B,VLOOKUP($A$2,Tableau4[],2),'Résultats en liste'!$C:$C,$A147,'Résultats en liste'!$D:$D,H$4)</f>
        <v>0</v>
      </c>
      <c r="I147" s="5">
        <f>COUNTIFS('Résultats en liste'!$B:$B,VLOOKUP($A$2,Tableau4[],2),'Résultats en liste'!$C:$C,$A147,'Résultats en liste'!$D:$D,I$4)</f>
        <v>0</v>
      </c>
      <c r="J147" s="5">
        <f>COUNTIFS('Résultats en liste'!$B:$B,VLOOKUP($A$2,Tableau4[],2),'Résultats en liste'!$C:$C,$A147,'Résultats en liste'!$D:$D,J$4)</f>
        <v>0</v>
      </c>
      <c r="K147" s="5">
        <f>COUNTIFS('Résultats en liste'!$B:$B,VLOOKUP($A$2,Tableau4[],2),'Résultats en liste'!$C:$C,$A147,'Résultats en liste'!$D:$D,K$4)</f>
        <v>0</v>
      </c>
      <c r="L147" s="5">
        <f>COUNTIFS('Résultats en liste'!$B:$B,VLOOKUP($A$2,Tableau4[],2),'Résultats en liste'!$C:$C,$A147,'Résultats en liste'!$D:$D,L$4)</f>
        <v>0</v>
      </c>
      <c r="M147" s="5">
        <f>COUNTIFS('Résultats en liste'!$B:$B,VLOOKUP($A$2,Tableau4[],2),'Résultats en liste'!$C:$C,$A147,'Résultats en liste'!$D:$D,M$4)</f>
        <v>0</v>
      </c>
      <c r="N147" s="5">
        <f>COUNTIFS('Résultats en liste'!$B:$B,VLOOKUP($A$2,Tableau4[],2),'Résultats en liste'!$C:$C,$A147,'Résultats en liste'!$D:$D,N$4)</f>
        <v>0</v>
      </c>
      <c r="O147" s="5">
        <f>COUNTIFS('Résultats en liste'!$B:$B,VLOOKUP($A$2,Tableau4[],2),'Résultats en liste'!$C:$C,$A147,'Résultats en liste'!$D:$D,O$4)</f>
        <v>0</v>
      </c>
      <c r="P147" s="5">
        <f>COUNTIFS('Résultats en liste'!$B:$B,VLOOKUP($A$2,Tableau4[],2),'Résultats en liste'!$C:$C,$A147,'Résultats en liste'!$D:$D,P$4)</f>
        <v>0</v>
      </c>
      <c r="Q147" s="5">
        <f>COUNTIFS('Résultats en liste'!$B:$B,VLOOKUP($A$2,Tableau4[],2),'Résultats en liste'!$C:$C,$A147,'Résultats en liste'!$D:$D,Q$4)</f>
        <v>0</v>
      </c>
      <c r="R147" s="5">
        <f>COUNTIFS('Résultats en liste'!$B:$B,VLOOKUP($A$2,Tableau4[],2),'Résultats en liste'!$C:$C,$A147,'Résultats en liste'!$D:$D,R$4)</f>
        <v>0</v>
      </c>
      <c r="S147" s="5">
        <f>COUNTIFS('Résultats en liste'!$B:$B,VLOOKUP($A$2,Tableau4[],2),'Résultats en liste'!$C:$C,$A147,'Résultats en liste'!$D:$D,S$4)</f>
        <v>0</v>
      </c>
      <c r="T147" s="5">
        <f>COUNTIFS('Résultats en liste'!$B:$B,VLOOKUP($A$2,Tableau4[],2),'Résultats en liste'!$C:$C,$A147,'Résultats en liste'!$D:$D,T$4)</f>
        <v>0</v>
      </c>
      <c r="U147" s="5">
        <f>COUNTIFS('Résultats en liste'!$B:$B,VLOOKUP($A$2,Tableau4[],2),'Résultats en liste'!$C:$C,$A147,'Résultats en liste'!$D:$D,U$4)</f>
        <v>0</v>
      </c>
      <c r="V147" s="5">
        <f>COUNTIFS('Résultats en liste'!$B:$B,VLOOKUP($A$2,Tableau4[],2),'Résultats en liste'!$C:$C,$A147,'Résultats en liste'!$D:$D,V$4)</f>
        <v>0</v>
      </c>
      <c r="W147" s="5">
        <f>COUNTIFS('Résultats en liste'!$B:$B,VLOOKUP($A$2,Tableau4[],2),'Résultats en liste'!$C:$C,$A147,'Résultats en liste'!$D:$D,W$4)</f>
        <v>0</v>
      </c>
      <c r="X147" s="5">
        <f>COUNTIFS('Résultats en liste'!$B:$B,VLOOKUP($A$2,Tableau4[],2),'Résultats en liste'!$C:$C,$A147,'Résultats en liste'!$D:$D,X$4)</f>
        <v>0</v>
      </c>
      <c r="Y147" s="5">
        <f t="shared" si="34"/>
        <v>0</v>
      </c>
      <c r="Z147" s="5">
        <f t="shared" si="35"/>
        <v>0</v>
      </c>
      <c r="AA147" s="5">
        <f t="shared" si="36"/>
        <v>0</v>
      </c>
      <c r="AB147" s="5">
        <f>COUNTIFS('Résultats en liste'!$B:$B,VLOOKUP($A$2,Tableau4[],2),'Résultats en liste'!C:C,A147,'Résultats en liste'!G:G,1)</f>
        <v>0</v>
      </c>
      <c r="AC147" s="5">
        <f>COUNTIFS('Résultats en liste'!$B:$B,VLOOKUP($A$2,Tableau4[],2),'Résultats en liste'!C:C,A147,'Résultats en liste'!H:H,1)</f>
        <v>0</v>
      </c>
      <c r="AD147" s="5">
        <f t="shared" si="37"/>
        <v>0</v>
      </c>
      <c r="AE147" s="9" t="str">
        <f t="shared" si="38"/>
        <v/>
      </c>
      <c r="AF147" s="5" t="str">
        <f t="array" ref="AF147">IFERROR(MATCH(1,(B147:V147)/(B147:V147),0),"")</f>
        <v/>
      </c>
      <c r="AG147" s="8" t="str">
        <f>IF(AE147="","",IF($A$2="Tous les circuits",INDEX('Résultats en liste'!B:B,MATCH(A147&amp;"_"&amp;AF147,'Résultats en liste'!E:E,0)),$A$2))</f>
        <v/>
      </c>
      <c r="AH147" s="10" t="str">
        <f>IF(AE147="","",INDEX('Résultats en liste'!A:A,MATCH(A147&amp;"_"&amp;AF147&amp;"_"&amp;AG147,'Résultats en liste'!F:F,0)))</f>
        <v/>
      </c>
      <c r="AI147" s="18">
        <f t="shared" ca="1" si="39"/>
        <v>37.000014700000001</v>
      </c>
      <c r="AJ147" s="18">
        <f t="shared" ca="1" si="40"/>
        <v>145</v>
      </c>
      <c r="AK147" s="18">
        <f t="shared" ca="1" si="41"/>
        <v>8.0000146999999995</v>
      </c>
      <c r="AL147" s="18">
        <f t="shared" ca="1" si="42"/>
        <v>143</v>
      </c>
      <c r="AM147" s="18">
        <f t="shared" ca="1" si="43"/>
        <v>15.000014699999999</v>
      </c>
      <c r="AN147" s="18">
        <f t="shared" ca="1" si="44"/>
        <v>144</v>
      </c>
      <c r="AO147" s="18">
        <f t="shared" ca="1" si="45"/>
        <v>13.000014699999999</v>
      </c>
      <c r="AP147" s="18">
        <f t="shared" ca="1" si="46"/>
        <v>144</v>
      </c>
      <c r="AQ147" s="18">
        <f t="shared" ca="1" si="47"/>
        <v>11.000014699999999</v>
      </c>
      <c r="AR147" s="18">
        <f t="shared" ca="1" si="48"/>
        <v>143</v>
      </c>
      <c r="AS147" s="18">
        <f t="shared" ca="1" si="49"/>
        <v>152.00001470000001</v>
      </c>
      <c r="AT147" s="18">
        <f t="shared" ca="1" si="50"/>
        <v>145</v>
      </c>
    </row>
    <row r="148" spans="1:46" x14ac:dyDescent="0.25">
      <c r="A148" s="7" t="s">
        <v>6</v>
      </c>
      <c r="B148" s="5">
        <f>COUNTIFS('Résultats en liste'!$B:$B,VLOOKUP($A$2,Tableau4[],2),'Résultats en liste'!$C:$C,$A148,'Résultats en liste'!$D:$D,B$4)</f>
        <v>0</v>
      </c>
      <c r="C148" s="5">
        <f>COUNTIFS('Résultats en liste'!$B:$B,VLOOKUP($A$2,Tableau4[],2),'Résultats en liste'!$C:$C,$A148,'Résultats en liste'!$D:$D,C$4)</f>
        <v>0</v>
      </c>
      <c r="D148" s="5">
        <f>COUNTIFS('Résultats en liste'!$B:$B,VLOOKUP($A$2,Tableau4[],2),'Résultats en liste'!$C:$C,$A148,'Résultats en liste'!$D:$D,D$4)</f>
        <v>2</v>
      </c>
      <c r="E148" s="5">
        <f>COUNTIFS('Résultats en liste'!$B:$B,VLOOKUP($A$2,Tableau4[],2),'Résultats en liste'!$C:$C,$A148,'Résultats en liste'!$D:$D,E$4)</f>
        <v>2</v>
      </c>
      <c r="F148" s="5">
        <f>COUNTIFS('Résultats en liste'!$B:$B,VLOOKUP($A$2,Tableau4[],2),'Résultats en liste'!$C:$C,$A148,'Résultats en liste'!$D:$D,F$4)</f>
        <v>1</v>
      </c>
      <c r="G148" s="5">
        <f>COUNTIFS('Résultats en liste'!$B:$B,VLOOKUP($A$2,Tableau4[],2),'Résultats en liste'!$C:$C,$A148,'Résultats en liste'!$D:$D,G$4)</f>
        <v>1</v>
      </c>
      <c r="H148" s="5">
        <f>COUNTIFS('Résultats en liste'!$B:$B,VLOOKUP($A$2,Tableau4[],2),'Résultats en liste'!$C:$C,$A148,'Résultats en liste'!$D:$D,H$4)</f>
        <v>0</v>
      </c>
      <c r="I148" s="5">
        <f>COUNTIFS('Résultats en liste'!$B:$B,VLOOKUP($A$2,Tableau4[],2),'Résultats en liste'!$C:$C,$A148,'Résultats en liste'!$D:$D,I$4)</f>
        <v>1</v>
      </c>
      <c r="J148" s="5">
        <f>COUNTIFS('Résultats en liste'!$B:$B,VLOOKUP($A$2,Tableau4[],2),'Résultats en liste'!$C:$C,$A148,'Résultats en liste'!$D:$D,J$4)</f>
        <v>1</v>
      </c>
      <c r="K148" s="5">
        <f>COUNTIFS('Résultats en liste'!$B:$B,VLOOKUP($A$2,Tableau4[],2),'Résultats en liste'!$C:$C,$A148,'Résultats en liste'!$D:$D,K$4)</f>
        <v>1</v>
      </c>
      <c r="L148" s="5">
        <f>COUNTIFS('Résultats en liste'!$B:$B,VLOOKUP($A$2,Tableau4[],2),'Résultats en liste'!$C:$C,$A148,'Résultats en liste'!$D:$D,L$4)</f>
        <v>0</v>
      </c>
      <c r="M148" s="5">
        <f>COUNTIFS('Résultats en liste'!$B:$B,VLOOKUP($A$2,Tableau4[],2),'Résultats en liste'!$C:$C,$A148,'Résultats en liste'!$D:$D,M$4)</f>
        <v>0</v>
      </c>
      <c r="N148" s="5">
        <f>COUNTIFS('Résultats en liste'!$B:$B,VLOOKUP($A$2,Tableau4[],2),'Résultats en liste'!$C:$C,$A148,'Résultats en liste'!$D:$D,N$4)</f>
        <v>1</v>
      </c>
      <c r="O148" s="5">
        <f>COUNTIFS('Résultats en liste'!$B:$B,VLOOKUP($A$2,Tableau4[],2),'Résultats en liste'!$C:$C,$A148,'Résultats en liste'!$D:$D,O$4)</f>
        <v>0</v>
      </c>
      <c r="P148" s="5">
        <f>COUNTIFS('Résultats en liste'!$B:$B,VLOOKUP($A$2,Tableau4[],2),'Résultats en liste'!$C:$C,$A148,'Résultats en liste'!$D:$D,P$4)</f>
        <v>2</v>
      </c>
      <c r="Q148" s="5">
        <f>COUNTIFS('Résultats en liste'!$B:$B,VLOOKUP($A$2,Tableau4[],2),'Résultats en liste'!$C:$C,$A148,'Résultats en liste'!$D:$D,Q$4)</f>
        <v>1</v>
      </c>
      <c r="R148" s="5">
        <f>COUNTIFS('Résultats en liste'!$B:$B,VLOOKUP($A$2,Tableau4[],2),'Résultats en liste'!$C:$C,$A148,'Résultats en liste'!$D:$D,R$4)</f>
        <v>0</v>
      </c>
      <c r="S148" s="5">
        <f>COUNTIFS('Résultats en liste'!$B:$B,VLOOKUP($A$2,Tableau4[],2),'Résultats en liste'!$C:$C,$A148,'Résultats en liste'!$D:$D,S$4)</f>
        <v>0</v>
      </c>
      <c r="T148" s="5">
        <f>COUNTIFS('Résultats en liste'!$B:$B,VLOOKUP($A$2,Tableau4[],2),'Résultats en liste'!$C:$C,$A148,'Résultats en liste'!$D:$D,T$4)</f>
        <v>0</v>
      </c>
      <c r="U148" s="5">
        <f>COUNTIFS('Résultats en liste'!$B:$B,VLOOKUP($A$2,Tableau4[],2),'Résultats en liste'!$C:$C,$A148,'Résultats en liste'!$D:$D,U$4)</f>
        <v>0</v>
      </c>
      <c r="V148" s="5">
        <f>COUNTIFS('Résultats en liste'!$B:$B,VLOOKUP($A$2,Tableau4[],2),'Résultats en liste'!$C:$C,$A148,'Résultats en liste'!$D:$D,V$4)</f>
        <v>0</v>
      </c>
      <c r="W148" s="5">
        <f>COUNTIFS('Résultats en liste'!$B:$B,VLOOKUP($A$2,Tableau4[],2),'Résultats en liste'!$C:$C,$A148,'Résultats en liste'!$D:$D,W$4)</f>
        <v>0</v>
      </c>
      <c r="X148" s="5">
        <f>COUNTIFS('Résultats en liste'!$B:$B,VLOOKUP($A$2,Tableau4[],2),'Résultats en liste'!$C:$C,$A148,'Résultats en liste'!$D:$D,X$4)</f>
        <v>2</v>
      </c>
      <c r="Y148" s="5">
        <f t="shared" si="34"/>
        <v>15</v>
      </c>
      <c r="Z148" s="5">
        <f t="shared" si="35"/>
        <v>0</v>
      </c>
      <c r="AA148" s="5">
        <f t="shared" si="36"/>
        <v>2</v>
      </c>
      <c r="AB148" s="5">
        <f>COUNTIFS('Résultats en liste'!$B:$B,VLOOKUP($A$2,Tableau4[],2),'Résultats en liste'!C:C,A148,'Résultats en liste'!G:G,1)</f>
        <v>2</v>
      </c>
      <c r="AC148" s="5">
        <f>COUNTIFS('Résultats en liste'!$B:$B,VLOOKUP($A$2,Tableau4[],2),'Résultats en liste'!C:C,A148,'Résultats en liste'!H:H,1)</f>
        <v>0</v>
      </c>
      <c r="AD148" s="5">
        <f t="shared" si="37"/>
        <v>2</v>
      </c>
      <c r="AE148" s="9">
        <f t="shared" si="38"/>
        <v>8.5384615384615383</v>
      </c>
      <c r="AF148" s="5">
        <f t="array" ref="AF148">IFERROR(MATCH(1,(B148:V148)/(B148:V148),0),"")</f>
        <v>3</v>
      </c>
      <c r="AG148" s="8" t="str">
        <f>IF(AE148="","",IF($A$2="Tous les circuits",INDEX('Résultats en liste'!B:B,MATCH(A148&amp;"_"&amp;AF148,'Résultats en liste'!E:E,0)),$A$2))</f>
        <v>Fuji</v>
      </c>
      <c r="AH148" s="10">
        <f>IF(AE148="","",INDEX('Résultats en liste'!A:A,MATCH(A148&amp;"_"&amp;AF148&amp;"_"&amp;AG148,'Résultats en liste'!F:F,0)))</f>
        <v>43289</v>
      </c>
      <c r="AI148" s="18">
        <f t="shared" ca="1" si="39"/>
        <v>1.0000148</v>
      </c>
      <c r="AJ148" s="18">
        <f t="shared" ca="1" si="40"/>
        <v>8</v>
      </c>
      <c r="AK148" s="18">
        <f t="shared" ca="1" si="41"/>
        <v>8.0000148000000006</v>
      </c>
      <c r="AL148" s="18">
        <f t="shared" ca="1" si="42"/>
        <v>144</v>
      </c>
      <c r="AM148" s="18">
        <f t="shared" ca="1" si="43"/>
        <v>9.0000148000000006</v>
      </c>
      <c r="AN148" s="18">
        <f t="shared" ca="1" si="44"/>
        <v>13</v>
      </c>
      <c r="AO148" s="18">
        <f t="shared" ca="1" si="45"/>
        <v>1.0000148</v>
      </c>
      <c r="AP148" s="18">
        <f t="shared" ca="1" si="46"/>
        <v>6</v>
      </c>
      <c r="AQ148" s="18">
        <f t="shared" ca="1" si="47"/>
        <v>11.000014800000001</v>
      </c>
      <c r="AR148" s="18">
        <f t="shared" ca="1" si="48"/>
        <v>144</v>
      </c>
      <c r="AS148" s="18">
        <f t="shared" ca="1" si="49"/>
        <v>16.000014799999999</v>
      </c>
      <c r="AT148" s="18">
        <f t="shared" ca="1" si="50"/>
        <v>16</v>
      </c>
    </row>
    <row r="149" spans="1:46" x14ac:dyDescent="0.25">
      <c r="A149" s="7" t="s">
        <v>39</v>
      </c>
      <c r="B149" s="5">
        <f>COUNTIFS('Résultats en liste'!$B:$B,VLOOKUP($A$2,Tableau4[],2),'Résultats en liste'!$C:$C,$A149,'Résultats en liste'!$D:$D,B$4)</f>
        <v>0</v>
      </c>
      <c r="C149" s="5">
        <f>COUNTIFS('Résultats en liste'!$B:$B,VLOOKUP($A$2,Tableau4[],2),'Résultats en liste'!$C:$C,$A149,'Résultats en liste'!$D:$D,C$4)</f>
        <v>0</v>
      </c>
      <c r="D149" s="5">
        <f>COUNTIFS('Résultats en liste'!$B:$B,VLOOKUP($A$2,Tableau4[],2),'Résultats en liste'!$C:$C,$A149,'Résultats en liste'!$D:$D,D$4)</f>
        <v>0</v>
      </c>
      <c r="E149" s="5">
        <f>COUNTIFS('Résultats en liste'!$B:$B,VLOOKUP($A$2,Tableau4[],2),'Résultats en liste'!$C:$C,$A149,'Résultats en liste'!$D:$D,E$4)</f>
        <v>0</v>
      </c>
      <c r="F149" s="5">
        <f>COUNTIFS('Résultats en liste'!$B:$B,VLOOKUP($A$2,Tableau4[],2),'Résultats en liste'!$C:$C,$A149,'Résultats en liste'!$D:$D,F$4)</f>
        <v>0</v>
      </c>
      <c r="G149" s="5">
        <f>COUNTIFS('Résultats en liste'!$B:$B,VLOOKUP($A$2,Tableau4[],2),'Résultats en liste'!$C:$C,$A149,'Résultats en liste'!$D:$D,G$4)</f>
        <v>0</v>
      </c>
      <c r="H149" s="5">
        <f>COUNTIFS('Résultats en liste'!$B:$B,VLOOKUP($A$2,Tableau4[],2),'Résultats en liste'!$C:$C,$A149,'Résultats en liste'!$D:$D,H$4)</f>
        <v>0</v>
      </c>
      <c r="I149" s="5">
        <f>COUNTIFS('Résultats en liste'!$B:$B,VLOOKUP($A$2,Tableau4[],2),'Résultats en liste'!$C:$C,$A149,'Résultats en liste'!$D:$D,I$4)</f>
        <v>0</v>
      </c>
      <c r="J149" s="5">
        <f>COUNTIFS('Résultats en liste'!$B:$B,VLOOKUP($A$2,Tableau4[],2),'Résultats en liste'!$C:$C,$A149,'Résultats en liste'!$D:$D,J$4)</f>
        <v>0</v>
      </c>
      <c r="K149" s="5">
        <f>COUNTIFS('Résultats en liste'!$B:$B,VLOOKUP($A$2,Tableau4[],2),'Résultats en liste'!$C:$C,$A149,'Résultats en liste'!$D:$D,K$4)</f>
        <v>0</v>
      </c>
      <c r="L149" s="5">
        <f>COUNTIFS('Résultats en liste'!$B:$B,VLOOKUP($A$2,Tableau4[],2),'Résultats en liste'!$C:$C,$A149,'Résultats en liste'!$D:$D,L$4)</f>
        <v>0</v>
      </c>
      <c r="M149" s="5">
        <f>COUNTIFS('Résultats en liste'!$B:$B,VLOOKUP($A$2,Tableau4[],2),'Résultats en liste'!$C:$C,$A149,'Résultats en liste'!$D:$D,M$4)</f>
        <v>0</v>
      </c>
      <c r="N149" s="5">
        <f>COUNTIFS('Résultats en liste'!$B:$B,VLOOKUP($A$2,Tableau4[],2),'Résultats en liste'!$C:$C,$A149,'Résultats en liste'!$D:$D,N$4)</f>
        <v>0</v>
      </c>
      <c r="O149" s="5">
        <f>COUNTIFS('Résultats en liste'!$B:$B,VLOOKUP($A$2,Tableau4[],2),'Résultats en liste'!$C:$C,$A149,'Résultats en liste'!$D:$D,O$4)</f>
        <v>0</v>
      </c>
      <c r="P149" s="5">
        <f>COUNTIFS('Résultats en liste'!$B:$B,VLOOKUP($A$2,Tableau4[],2),'Résultats en liste'!$C:$C,$A149,'Résultats en liste'!$D:$D,P$4)</f>
        <v>0</v>
      </c>
      <c r="Q149" s="5">
        <f>COUNTIFS('Résultats en liste'!$B:$B,VLOOKUP($A$2,Tableau4[],2),'Résultats en liste'!$C:$C,$A149,'Résultats en liste'!$D:$D,Q$4)</f>
        <v>0</v>
      </c>
      <c r="R149" s="5">
        <f>COUNTIFS('Résultats en liste'!$B:$B,VLOOKUP($A$2,Tableau4[],2),'Résultats en liste'!$C:$C,$A149,'Résultats en liste'!$D:$D,R$4)</f>
        <v>0</v>
      </c>
      <c r="S149" s="5">
        <f>COUNTIFS('Résultats en liste'!$B:$B,VLOOKUP($A$2,Tableau4[],2),'Résultats en liste'!$C:$C,$A149,'Résultats en liste'!$D:$D,S$4)</f>
        <v>0</v>
      </c>
      <c r="T149" s="5">
        <f>COUNTIFS('Résultats en liste'!$B:$B,VLOOKUP($A$2,Tableau4[],2),'Résultats en liste'!$C:$C,$A149,'Résultats en liste'!$D:$D,T$4)</f>
        <v>0</v>
      </c>
      <c r="U149" s="5">
        <f>COUNTIFS('Résultats en liste'!$B:$B,VLOOKUP($A$2,Tableau4[],2),'Résultats en liste'!$C:$C,$A149,'Résultats en liste'!$D:$D,U$4)</f>
        <v>0</v>
      </c>
      <c r="V149" s="5">
        <f>COUNTIFS('Résultats en liste'!$B:$B,VLOOKUP($A$2,Tableau4[],2),'Résultats en liste'!$C:$C,$A149,'Résultats en liste'!$D:$D,V$4)</f>
        <v>0</v>
      </c>
      <c r="W149" s="5">
        <f>COUNTIFS('Résultats en liste'!$B:$B,VLOOKUP($A$2,Tableau4[],2),'Résultats en liste'!$C:$C,$A149,'Résultats en liste'!$D:$D,W$4)</f>
        <v>0</v>
      </c>
      <c r="X149" s="5">
        <f>COUNTIFS('Résultats en liste'!$B:$B,VLOOKUP($A$2,Tableau4[],2),'Résultats en liste'!$C:$C,$A149,'Résultats en liste'!$D:$D,X$4)</f>
        <v>0</v>
      </c>
      <c r="Y149" s="5">
        <f t="shared" si="34"/>
        <v>0</v>
      </c>
      <c r="Z149" s="5">
        <f t="shared" si="35"/>
        <v>0</v>
      </c>
      <c r="AA149" s="5">
        <f t="shared" si="36"/>
        <v>0</v>
      </c>
      <c r="AB149" s="5">
        <f>COUNTIFS('Résultats en liste'!$B:$B,VLOOKUP($A$2,Tableau4[],2),'Résultats en liste'!C:C,A149,'Résultats en liste'!G:G,1)</f>
        <v>0</v>
      </c>
      <c r="AC149" s="5">
        <f>COUNTIFS('Résultats en liste'!$B:$B,VLOOKUP($A$2,Tableau4[],2),'Résultats en liste'!C:C,A149,'Résultats en liste'!H:H,1)</f>
        <v>0</v>
      </c>
      <c r="AD149" s="5">
        <f t="shared" si="37"/>
        <v>0</v>
      </c>
      <c r="AE149" s="9" t="str">
        <f t="shared" si="38"/>
        <v/>
      </c>
      <c r="AF149" s="5" t="str">
        <f t="array" ref="AF149">IFERROR(MATCH(1,(B149:V149)/(B149:V149),0),"")</f>
        <v/>
      </c>
      <c r="AG149" s="8" t="str">
        <f>IF(AE149="","",IF($A$2="Tous les circuits",INDEX('Résultats en liste'!B:B,MATCH(A149&amp;"_"&amp;AF149,'Résultats en liste'!E:E,0)),$A$2))</f>
        <v/>
      </c>
      <c r="AH149" s="10" t="str">
        <f>IF(AE149="","",INDEX('Résultats en liste'!A:A,MATCH(A149&amp;"_"&amp;AF149&amp;"_"&amp;AG149,'Résultats en liste'!F:F,0)))</f>
        <v/>
      </c>
      <c r="AI149" s="18">
        <f t="shared" ca="1" si="39"/>
        <v>37.000014899999996</v>
      </c>
      <c r="AJ149" s="18">
        <f t="shared" ca="1" si="40"/>
        <v>146</v>
      </c>
      <c r="AK149" s="18">
        <f t="shared" ca="1" si="41"/>
        <v>8.0000149</v>
      </c>
      <c r="AL149" s="18">
        <f t="shared" ca="1" si="42"/>
        <v>145</v>
      </c>
      <c r="AM149" s="18">
        <f t="shared" ca="1" si="43"/>
        <v>15.0000149</v>
      </c>
      <c r="AN149" s="18">
        <f t="shared" ca="1" si="44"/>
        <v>145</v>
      </c>
      <c r="AO149" s="18">
        <f t="shared" ca="1" si="45"/>
        <v>13.0000149</v>
      </c>
      <c r="AP149" s="18">
        <f t="shared" ca="1" si="46"/>
        <v>145</v>
      </c>
      <c r="AQ149" s="18">
        <f t="shared" ca="1" si="47"/>
        <v>11.0000149</v>
      </c>
      <c r="AR149" s="18">
        <f t="shared" ca="1" si="48"/>
        <v>145</v>
      </c>
      <c r="AS149" s="18">
        <f t="shared" ca="1" si="49"/>
        <v>152.0000149</v>
      </c>
      <c r="AT149" s="18">
        <f t="shared" ca="1" si="50"/>
        <v>146</v>
      </c>
    </row>
    <row r="150" spans="1:46" x14ac:dyDescent="0.25">
      <c r="A150" s="7" t="s">
        <v>86</v>
      </c>
      <c r="B150" s="5">
        <f>COUNTIFS('Résultats en liste'!$B:$B,VLOOKUP($A$2,Tableau4[],2),'Résultats en liste'!$C:$C,$A150,'Résultats en liste'!$D:$D,B$4)</f>
        <v>0</v>
      </c>
      <c r="C150" s="5">
        <f>COUNTIFS('Résultats en liste'!$B:$B,VLOOKUP($A$2,Tableau4[],2),'Résultats en liste'!$C:$C,$A150,'Résultats en liste'!$D:$D,C$4)</f>
        <v>0</v>
      </c>
      <c r="D150" s="5">
        <f>COUNTIFS('Résultats en liste'!$B:$B,VLOOKUP($A$2,Tableau4[],2),'Résultats en liste'!$C:$C,$A150,'Résultats en liste'!$D:$D,D$4)</f>
        <v>0</v>
      </c>
      <c r="E150" s="5">
        <f>COUNTIFS('Résultats en liste'!$B:$B,VLOOKUP($A$2,Tableau4[],2),'Résultats en liste'!$C:$C,$A150,'Résultats en liste'!$D:$D,E$4)</f>
        <v>0</v>
      </c>
      <c r="F150" s="5">
        <f>COUNTIFS('Résultats en liste'!$B:$B,VLOOKUP($A$2,Tableau4[],2),'Résultats en liste'!$C:$C,$A150,'Résultats en liste'!$D:$D,F$4)</f>
        <v>0</v>
      </c>
      <c r="G150" s="5">
        <f>COUNTIFS('Résultats en liste'!$B:$B,VLOOKUP($A$2,Tableau4[],2),'Résultats en liste'!$C:$C,$A150,'Résultats en liste'!$D:$D,G$4)</f>
        <v>0</v>
      </c>
      <c r="H150" s="5">
        <f>COUNTIFS('Résultats en liste'!$B:$B,VLOOKUP($A$2,Tableau4[],2),'Résultats en liste'!$C:$C,$A150,'Résultats en liste'!$D:$D,H$4)</f>
        <v>0</v>
      </c>
      <c r="I150" s="5">
        <f>COUNTIFS('Résultats en liste'!$B:$B,VLOOKUP($A$2,Tableau4[],2),'Résultats en liste'!$C:$C,$A150,'Résultats en liste'!$D:$D,I$4)</f>
        <v>0</v>
      </c>
      <c r="J150" s="5">
        <f>COUNTIFS('Résultats en liste'!$B:$B,VLOOKUP($A$2,Tableau4[],2),'Résultats en liste'!$C:$C,$A150,'Résultats en liste'!$D:$D,J$4)</f>
        <v>0</v>
      </c>
      <c r="K150" s="5">
        <f>COUNTIFS('Résultats en liste'!$B:$B,VLOOKUP($A$2,Tableau4[],2),'Résultats en liste'!$C:$C,$A150,'Résultats en liste'!$D:$D,K$4)</f>
        <v>0</v>
      </c>
      <c r="L150" s="5">
        <f>COUNTIFS('Résultats en liste'!$B:$B,VLOOKUP($A$2,Tableau4[],2),'Résultats en liste'!$C:$C,$A150,'Résultats en liste'!$D:$D,L$4)</f>
        <v>0</v>
      </c>
      <c r="M150" s="5">
        <f>COUNTIFS('Résultats en liste'!$B:$B,VLOOKUP($A$2,Tableau4[],2),'Résultats en liste'!$C:$C,$A150,'Résultats en liste'!$D:$D,M$4)</f>
        <v>0</v>
      </c>
      <c r="N150" s="5">
        <f>COUNTIFS('Résultats en liste'!$B:$B,VLOOKUP($A$2,Tableau4[],2),'Résultats en liste'!$C:$C,$A150,'Résultats en liste'!$D:$D,N$4)</f>
        <v>1</v>
      </c>
      <c r="O150" s="5">
        <f>COUNTIFS('Résultats en liste'!$B:$B,VLOOKUP($A$2,Tableau4[],2),'Résultats en liste'!$C:$C,$A150,'Résultats en liste'!$D:$D,O$4)</f>
        <v>0</v>
      </c>
      <c r="P150" s="5">
        <f>COUNTIFS('Résultats en liste'!$B:$B,VLOOKUP($A$2,Tableau4[],2),'Résultats en liste'!$C:$C,$A150,'Résultats en liste'!$D:$D,P$4)</f>
        <v>0</v>
      </c>
      <c r="Q150" s="5">
        <f>COUNTIFS('Résultats en liste'!$B:$B,VLOOKUP($A$2,Tableau4[],2),'Résultats en liste'!$C:$C,$A150,'Résultats en liste'!$D:$D,Q$4)</f>
        <v>0</v>
      </c>
      <c r="R150" s="5">
        <f>COUNTIFS('Résultats en liste'!$B:$B,VLOOKUP($A$2,Tableau4[],2),'Résultats en liste'!$C:$C,$A150,'Résultats en liste'!$D:$D,R$4)</f>
        <v>0</v>
      </c>
      <c r="S150" s="5">
        <f>COUNTIFS('Résultats en liste'!$B:$B,VLOOKUP($A$2,Tableau4[],2),'Résultats en liste'!$C:$C,$A150,'Résultats en liste'!$D:$D,S$4)</f>
        <v>0</v>
      </c>
      <c r="T150" s="5">
        <f>COUNTIFS('Résultats en liste'!$B:$B,VLOOKUP($A$2,Tableau4[],2),'Résultats en liste'!$C:$C,$A150,'Résultats en liste'!$D:$D,T$4)</f>
        <v>0</v>
      </c>
      <c r="U150" s="5">
        <f>COUNTIFS('Résultats en liste'!$B:$B,VLOOKUP($A$2,Tableau4[],2),'Résultats en liste'!$C:$C,$A150,'Résultats en liste'!$D:$D,U$4)</f>
        <v>0</v>
      </c>
      <c r="V150" s="5">
        <f>COUNTIFS('Résultats en liste'!$B:$B,VLOOKUP($A$2,Tableau4[],2),'Résultats en liste'!$C:$C,$A150,'Résultats en liste'!$D:$D,V$4)</f>
        <v>0</v>
      </c>
      <c r="W150" s="5">
        <f>COUNTIFS('Résultats en liste'!$B:$B,VLOOKUP($A$2,Tableau4[],2),'Résultats en liste'!$C:$C,$A150,'Résultats en liste'!$D:$D,W$4)</f>
        <v>0</v>
      </c>
      <c r="X150" s="5">
        <f>COUNTIFS('Résultats en liste'!$B:$B,VLOOKUP($A$2,Tableau4[],2),'Résultats en liste'!$C:$C,$A150,'Résultats en liste'!$D:$D,X$4)</f>
        <v>0</v>
      </c>
      <c r="Y150" s="5">
        <f t="shared" si="34"/>
        <v>1</v>
      </c>
      <c r="Z150" s="5">
        <f t="shared" si="35"/>
        <v>0</v>
      </c>
      <c r="AA150" s="5">
        <f t="shared" si="36"/>
        <v>0</v>
      </c>
      <c r="AB150" s="5">
        <f>COUNTIFS('Résultats en liste'!$B:$B,VLOOKUP($A$2,Tableau4[],2),'Résultats en liste'!C:C,A150,'Résultats en liste'!G:G,1)</f>
        <v>0</v>
      </c>
      <c r="AC150" s="5">
        <f>COUNTIFS('Résultats en liste'!$B:$B,VLOOKUP($A$2,Tableau4[],2),'Résultats en liste'!C:C,A150,'Résultats en liste'!H:H,1)</f>
        <v>0</v>
      </c>
      <c r="AD150" s="5">
        <f t="shared" si="37"/>
        <v>0</v>
      </c>
      <c r="AE150" s="9">
        <f t="shared" si="38"/>
        <v>13</v>
      </c>
      <c r="AF150" s="5">
        <f t="array" ref="AF150">IFERROR(MATCH(1,(B150:V150)/(B150:V150),0),"")</f>
        <v>13</v>
      </c>
      <c r="AG150" s="8" t="str">
        <f>IF(AE150="","",IF($A$2="Tous les circuits",INDEX('Résultats en liste'!B:B,MATCH(A150&amp;"_"&amp;AF150,'Résultats en liste'!E:E,0)),$A$2))</f>
        <v>Motegi</v>
      </c>
      <c r="AH150" s="10">
        <f>IF(AE150="","",INDEX('Résultats en liste'!A:A,MATCH(A150&amp;"_"&amp;AF150&amp;"_"&amp;AG150,'Résultats en liste'!F:F,0)))</f>
        <v>43331</v>
      </c>
      <c r="AI150" s="18">
        <f t="shared" ca="1" si="39"/>
        <v>33.000014999999998</v>
      </c>
      <c r="AJ150" s="18">
        <f t="shared" ca="1" si="40"/>
        <v>36</v>
      </c>
      <c r="AK150" s="18">
        <f t="shared" ca="1" si="41"/>
        <v>8.0000149999999994</v>
      </c>
      <c r="AL150" s="18">
        <f t="shared" ca="1" si="42"/>
        <v>146</v>
      </c>
      <c r="AM150" s="18">
        <f t="shared" ca="1" si="43"/>
        <v>15.000014999999999</v>
      </c>
      <c r="AN150" s="18">
        <f t="shared" ca="1" si="44"/>
        <v>146</v>
      </c>
      <c r="AO150" s="18">
        <f t="shared" ca="1" si="45"/>
        <v>13.000014999999999</v>
      </c>
      <c r="AP150" s="18">
        <f t="shared" ca="1" si="46"/>
        <v>146</v>
      </c>
      <c r="AQ150" s="18">
        <f t="shared" ca="1" si="47"/>
        <v>11.000014999999999</v>
      </c>
      <c r="AR150" s="18">
        <f t="shared" ca="1" si="48"/>
        <v>146</v>
      </c>
      <c r="AS150" s="18">
        <f t="shared" ca="1" si="49"/>
        <v>29.000015000000001</v>
      </c>
      <c r="AT150" s="18">
        <f t="shared" ca="1" si="50"/>
        <v>29</v>
      </c>
    </row>
    <row r="151" spans="1:46" x14ac:dyDescent="0.25">
      <c r="A151" s="7" t="s">
        <v>107</v>
      </c>
      <c r="B151" s="5">
        <f>COUNTIFS('Résultats en liste'!$B:$B,VLOOKUP($A$2,Tableau4[],2),'Résultats en liste'!$C:$C,$A151,'Résultats en liste'!$D:$D,B$4)</f>
        <v>0</v>
      </c>
      <c r="C151" s="5">
        <f>COUNTIFS('Résultats en liste'!$B:$B,VLOOKUP($A$2,Tableau4[],2),'Résultats en liste'!$C:$C,$A151,'Résultats en liste'!$D:$D,C$4)</f>
        <v>0</v>
      </c>
      <c r="D151" s="5">
        <f>COUNTIFS('Résultats en liste'!$B:$B,VLOOKUP($A$2,Tableau4[],2),'Résultats en liste'!$C:$C,$A151,'Résultats en liste'!$D:$D,D$4)</f>
        <v>0</v>
      </c>
      <c r="E151" s="5">
        <f>COUNTIFS('Résultats en liste'!$B:$B,VLOOKUP($A$2,Tableau4[],2),'Résultats en liste'!$C:$C,$A151,'Résultats en liste'!$D:$D,E$4)</f>
        <v>0</v>
      </c>
      <c r="F151" s="5">
        <f>COUNTIFS('Résultats en liste'!$B:$B,VLOOKUP($A$2,Tableau4[],2),'Résultats en liste'!$C:$C,$A151,'Résultats en liste'!$D:$D,F$4)</f>
        <v>0</v>
      </c>
      <c r="G151" s="5">
        <f>COUNTIFS('Résultats en liste'!$B:$B,VLOOKUP($A$2,Tableau4[],2),'Résultats en liste'!$C:$C,$A151,'Résultats en liste'!$D:$D,G$4)</f>
        <v>0</v>
      </c>
      <c r="H151" s="5">
        <f>COUNTIFS('Résultats en liste'!$B:$B,VLOOKUP($A$2,Tableau4[],2),'Résultats en liste'!$C:$C,$A151,'Résultats en liste'!$D:$D,H$4)</f>
        <v>0</v>
      </c>
      <c r="I151" s="5">
        <f>COUNTIFS('Résultats en liste'!$B:$B,VLOOKUP($A$2,Tableau4[],2),'Résultats en liste'!$C:$C,$A151,'Résultats en liste'!$D:$D,I$4)</f>
        <v>0</v>
      </c>
      <c r="J151" s="5">
        <f>COUNTIFS('Résultats en liste'!$B:$B,VLOOKUP($A$2,Tableau4[],2),'Résultats en liste'!$C:$C,$A151,'Résultats en liste'!$D:$D,J$4)</f>
        <v>0</v>
      </c>
      <c r="K151" s="5">
        <f>COUNTIFS('Résultats en liste'!$B:$B,VLOOKUP($A$2,Tableau4[],2),'Résultats en liste'!$C:$C,$A151,'Résultats en liste'!$D:$D,K$4)</f>
        <v>0</v>
      </c>
      <c r="L151" s="5">
        <f>COUNTIFS('Résultats en liste'!$B:$B,VLOOKUP($A$2,Tableau4[],2),'Résultats en liste'!$C:$C,$A151,'Résultats en liste'!$D:$D,L$4)</f>
        <v>0</v>
      </c>
      <c r="M151" s="5">
        <f>COUNTIFS('Résultats en liste'!$B:$B,VLOOKUP($A$2,Tableau4[],2),'Résultats en liste'!$C:$C,$A151,'Résultats en liste'!$D:$D,M$4)</f>
        <v>0</v>
      </c>
      <c r="N151" s="5">
        <f>COUNTIFS('Résultats en liste'!$B:$B,VLOOKUP($A$2,Tableau4[],2),'Résultats en liste'!$C:$C,$A151,'Résultats en liste'!$D:$D,N$4)</f>
        <v>0</v>
      </c>
      <c r="O151" s="5">
        <f>COUNTIFS('Résultats en liste'!$B:$B,VLOOKUP($A$2,Tableau4[],2),'Résultats en liste'!$C:$C,$A151,'Résultats en liste'!$D:$D,O$4)</f>
        <v>0</v>
      </c>
      <c r="P151" s="5">
        <f>COUNTIFS('Résultats en liste'!$B:$B,VLOOKUP($A$2,Tableau4[],2),'Résultats en liste'!$C:$C,$A151,'Résultats en liste'!$D:$D,P$4)</f>
        <v>0</v>
      </c>
      <c r="Q151" s="5">
        <f>COUNTIFS('Résultats en liste'!$B:$B,VLOOKUP($A$2,Tableau4[],2),'Résultats en liste'!$C:$C,$A151,'Résultats en liste'!$D:$D,Q$4)</f>
        <v>0</v>
      </c>
      <c r="R151" s="5">
        <f>COUNTIFS('Résultats en liste'!$B:$B,VLOOKUP($A$2,Tableau4[],2),'Résultats en liste'!$C:$C,$A151,'Résultats en liste'!$D:$D,R$4)</f>
        <v>0</v>
      </c>
      <c r="S151" s="5">
        <f>COUNTIFS('Résultats en liste'!$B:$B,VLOOKUP($A$2,Tableau4[],2),'Résultats en liste'!$C:$C,$A151,'Résultats en liste'!$D:$D,S$4)</f>
        <v>0</v>
      </c>
      <c r="T151" s="5">
        <f>COUNTIFS('Résultats en liste'!$B:$B,VLOOKUP($A$2,Tableau4[],2),'Résultats en liste'!$C:$C,$A151,'Résultats en liste'!$D:$D,T$4)</f>
        <v>0</v>
      </c>
      <c r="U151" s="5">
        <f>COUNTIFS('Résultats en liste'!$B:$B,VLOOKUP($A$2,Tableau4[],2),'Résultats en liste'!$C:$C,$A151,'Résultats en liste'!$D:$D,U$4)</f>
        <v>0</v>
      </c>
      <c r="V151" s="5">
        <f>COUNTIFS('Résultats en liste'!$B:$B,VLOOKUP($A$2,Tableau4[],2),'Résultats en liste'!$C:$C,$A151,'Résultats en liste'!$D:$D,V$4)</f>
        <v>0</v>
      </c>
      <c r="W151" s="5">
        <f>COUNTIFS('Résultats en liste'!$B:$B,VLOOKUP($A$2,Tableau4[],2),'Résultats en liste'!$C:$C,$A151,'Résultats en liste'!$D:$D,W$4)</f>
        <v>0</v>
      </c>
      <c r="X151" s="5">
        <f>COUNTIFS('Résultats en liste'!$B:$B,VLOOKUP($A$2,Tableau4[],2),'Résultats en liste'!$C:$C,$A151,'Résultats en liste'!$D:$D,X$4)</f>
        <v>0</v>
      </c>
      <c r="Y151" s="5">
        <f t="shared" si="34"/>
        <v>0</v>
      </c>
      <c r="Z151" s="5">
        <f t="shared" si="35"/>
        <v>0</v>
      </c>
      <c r="AA151" s="5">
        <f t="shared" si="36"/>
        <v>0</v>
      </c>
      <c r="AB151" s="5">
        <f>COUNTIFS('Résultats en liste'!$B:$B,VLOOKUP($A$2,Tableau4[],2),'Résultats en liste'!C:C,A151,'Résultats en liste'!G:G,1)</f>
        <v>0</v>
      </c>
      <c r="AC151" s="5">
        <f>COUNTIFS('Résultats en liste'!$B:$B,VLOOKUP($A$2,Tableau4[],2),'Résultats en liste'!C:C,A151,'Résultats en liste'!H:H,1)</f>
        <v>0</v>
      </c>
      <c r="AD151" s="5">
        <f t="shared" si="37"/>
        <v>0</v>
      </c>
      <c r="AE151" s="9" t="str">
        <f t="shared" si="38"/>
        <v/>
      </c>
      <c r="AF151" s="5" t="str">
        <f t="array" ref="AF151">IFERROR(MATCH(1,(B151:V151)/(B151:V151),0),"")</f>
        <v/>
      </c>
      <c r="AG151" s="8" t="str">
        <f>IF(AE151="","",IF($A$2="Tous les circuits",INDEX('Résultats en liste'!B:B,MATCH(A151&amp;"_"&amp;AF151,'Résultats en liste'!E:E,0)),$A$2))</f>
        <v/>
      </c>
      <c r="AH151" s="10" t="str">
        <f>IF(AE151="","",INDEX('Résultats en liste'!A:A,MATCH(A151&amp;"_"&amp;AF151&amp;"_"&amp;AG151,'Résultats en liste'!F:F,0)))</f>
        <v/>
      </c>
      <c r="AI151" s="18">
        <f t="shared" ca="1" si="39"/>
        <v>37.000015099999999</v>
      </c>
      <c r="AJ151" s="18">
        <f t="shared" ca="1" si="40"/>
        <v>147</v>
      </c>
      <c r="AK151" s="18">
        <f t="shared" ca="1" si="41"/>
        <v>8.0000151000000006</v>
      </c>
      <c r="AL151" s="18">
        <f t="shared" ca="1" si="42"/>
        <v>147</v>
      </c>
      <c r="AM151" s="18">
        <f t="shared" ca="1" si="43"/>
        <v>15.000015100000001</v>
      </c>
      <c r="AN151" s="18">
        <f t="shared" ca="1" si="44"/>
        <v>147</v>
      </c>
      <c r="AO151" s="18">
        <f t="shared" ca="1" si="45"/>
        <v>13.000015100000001</v>
      </c>
      <c r="AP151" s="18">
        <f t="shared" ca="1" si="46"/>
        <v>147</v>
      </c>
      <c r="AQ151" s="18">
        <f t="shared" ca="1" si="47"/>
        <v>11.000015100000001</v>
      </c>
      <c r="AR151" s="18">
        <f t="shared" ca="1" si="48"/>
        <v>147</v>
      </c>
      <c r="AS151" s="18">
        <f t="shared" ca="1" si="49"/>
        <v>152.00001510000001</v>
      </c>
      <c r="AT151" s="18">
        <f t="shared" ca="1" si="50"/>
        <v>147</v>
      </c>
    </row>
    <row r="152" spans="1:46" x14ac:dyDescent="0.25">
      <c r="B152" s="5">
        <f>COUNTIFS('Résultats en liste'!$B:$B,VLOOKUP($A$2,Tableau4[],2),'Résultats en liste'!$C:$C,$A152,'Résultats en liste'!$D:$D,B$4)</f>
        <v>0</v>
      </c>
      <c r="C152" s="5">
        <f>COUNTIFS('Résultats en liste'!$B:$B,VLOOKUP($A$2,Tableau4[],2),'Résultats en liste'!$C:$C,$A152,'Résultats en liste'!$D:$D,C$4)</f>
        <v>0</v>
      </c>
      <c r="D152" s="5">
        <f>COUNTIFS('Résultats en liste'!$B:$B,VLOOKUP($A$2,Tableau4[],2),'Résultats en liste'!$C:$C,$A152,'Résultats en liste'!$D:$D,D$4)</f>
        <v>0</v>
      </c>
      <c r="E152" s="5">
        <f>COUNTIFS('Résultats en liste'!$B:$B,VLOOKUP($A$2,Tableau4[],2),'Résultats en liste'!$C:$C,$A152,'Résultats en liste'!$D:$D,E$4)</f>
        <v>0</v>
      </c>
      <c r="F152" s="5">
        <f>COUNTIFS('Résultats en liste'!$B:$B,VLOOKUP($A$2,Tableau4[],2),'Résultats en liste'!$C:$C,$A152,'Résultats en liste'!$D:$D,F$4)</f>
        <v>0</v>
      </c>
      <c r="G152" s="5">
        <f>COUNTIFS('Résultats en liste'!$B:$B,VLOOKUP($A$2,Tableau4[],2),'Résultats en liste'!$C:$C,$A152,'Résultats en liste'!$D:$D,G$4)</f>
        <v>0</v>
      </c>
      <c r="H152" s="5">
        <f>COUNTIFS('Résultats en liste'!$B:$B,VLOOKUP($A$2,Tableau4[],2),'Résultats en liste'!$C:$C,$A152,'Résultats en liste'!$D:$D,H$4)</f>
        <v>0</v>
      </c>
      <c r="I152" s="5">
        <f>COUNTIFS('Résultats en liste'!$B:$B,VLOOKUP($A$2,Tableau4[],2),'Résultats en liste'!$C:$C,$A152,'Résultats en liste'!$D:$D,I$4)</f>
        <v>0</v>
      </c>
      <c r="J152" s="5">
        <f>COUNTIFS('Résultats en liste'!$B:$B,VLOOKUP($A$2,Tableau4[],2),'Résultats en liste'!$C:$C,$A152,'Résultats en liste'!$D:$D,J$4)</f>
        <v>0</v>
      </c>
      <c r="K152" s="5">
        <f>COUNTIFS('Résultats en liste'!$B:$B,VLOOKUP($A$2,Tableau4[],2),'Résultats en liste'!$C:$C,$A152,'Résultats en liste'!$D:$D,K$4)</f>
        <v>0</v>
      </c>
      <c r="L152" s="5">
        <f>COUNTIFS('Résultats en liste'!$B:$B,VLOOKUP($A$2,Tableau4[],2),'Résultats en liste'!$C:$C,$A152,'Résultats en liste'!$D:$D,L$4)</f>
        <v>0</v>
      </c>
      <c r="M152" s="5">
        <f>COUNTIFS('Résultats en liste'!$B:$B,VLOOKUP($A$2,Tableau4[],2),'Résultats en liste'!$C:$C,$A152,'Résultats en liste'!$D:$D,M$4)</f>
        <v>0</v>
      </c>
      <c r="N152" s="5">
        <f>COUNTIFS('Résultats en liste'!$B:$B,VLOOKUP($A$2,Tableau4[],2),'Résultats en liste'!$C:$C,$A152,'Résultats en liste'!$D:$D,N$4)</f>
        <v>0</v>
      </c>
      <c r="O152" s="5">
        <f>COUNTIFS('Résultats en liste'!$B:$B,VLOOKUP($A$2,Tableau4[],2),'Résultats en liste'!$C:$C,$A152,'Résultats en liste'!$D:$D,O$4)</f>
        <v>0</v>
      </c>
      <c r="P152" s="5">
        <f>COUNTIFS('Résultats en liste'!$B:$B,VLOOKUP($A$2,Tableau4[],2),'Résultats en liste'!$C:$C,$A152,'Résultats en liste'!$D:$D,P$4)</f>
        <v>0</v>
      </c>
      <c r="Q152" s="5">
        <f>COUNTIFS('Résultats en liste'!$B:$B,VLOOKUP($A$2,Tableau4[],2),'Résultats en liste'!$C:$C,$A152,'Résultats en liste'!$D:$D,Q$4)</f>
        <v>0</v>
      </c>
      <c r="R152" s="5">
        <f>COUNTIFS('Résultats en liste'!$B:$B,VLOOKUP($A$2,Tableau4[],2),'Résultats en liste'!$C:$C,$A152,'Résultats en liste'!$D:$D,R$4)</f>
        <v>0</v>
      </c>
      <c r="S152" s="5">
        <f>COUNTIFS('Résultats en liste'!$B:$B,VLOOKUP($A$2,Tableau4[],2),'Résultats en liste'!$C:$C,$A152,'Résultats en liste'!$D:$D,S$4)</f>
        <v>0</v>
      </c>
      <c r="T152" s="5">
        <f>COUNTIFS('Résultats en liste'!$B:$B,VLOOKUP($A$2,Tableau4[],2),'Résultats en liste'!$C:$C,$A152,'Résultats en liste'!$D:$D,T$4)</f>
        <v>0</v>
      </c>
      <c r="U152" s="5">
        <f>COUNTIFS('Résultats en liste'!$B:$B,VLOOKUP($A$2,Tableau4[],2),'Résultats en liste'!$C:$C,$A152,'Résultats en liste'!$D:$D,U$4)</f>
        <v>0</v>
      </c>
      <c r="V152" s="5">
        <f>COUNTIFS('Résultats en liste'!$B:$B,VLOOKUP($A$2,Tableau4[],2),'Résultats en liste'!$C:$C,$A152,'Résultats en liste'!$D:$D,V$4)</f>
        <v>0</v>
      </c>
      <c r="W152" s="5">
        <f>COUNTIFS('Résultats en liste'!$B:$B,VLOOKUP($A$2,Tableau4[],2),'Résultats en liste'!$C:$C,$A152,'Résultats en liste'!$D:$D,W$4)</f>
        <v>0</v>
      </c>
      <c r="X152" s="5">
        <f>COUNTIFS('Résultats en liste'!$B:$B,VLOOKUP($A$2,Tableau4[],2),'Résultats en liste'!$C:$C,$A152,'Résultats en liste'!$D:$D,X$4)</f>
        <v>0</v>
      </c>
      <c r="Y152" s="5">
        <f t="shared" si="34"/>
        <v>0</v>
      </c>
      <c r="Z152" s="5">
        <f t="shared" si="35"/>
        <v>0</v>
      </c>
      <c r="AA152" s="5">
        <f t="shared" si="36"/>
        <v>0</v>
      </c>
      <c r="AB152" s="5">
        <f>COUNTIFS('Résultats en liste'!$B:$B,VLOOKUP($A$2,Tableau4[],2),'Résultats en liste'!C:C,A152,'Résultats en liste'!G:G,1)</f>
        <v>0</v>
      </c>
      <c r="AC152" s="5">
        <f>COUNTIFS('Résultats en liste'!$B:$B,VLOOKUP($A$2,Tableau4[],2),'Résultats en liste'!C:C,A152,'Résultats en liste'!H:H,1)</f>
        <v>0</v>
      </c>
      <c r="AD152" s="5">
        <f t="shared" si="37"/>
        <v>0</v>
      </c>
      <c r="AE152" s="9" t="str">
        <f t="shared" si="38"/>
        <v/>
      </c>
      <c r="AF152" s="5" t="str">
        <f t="array" ref="AF152">IFERROR(MATCH(1,(B152:V152)/(B152:V152),0),"")</f>
        <v/>
      </c>
      <c r="AG152" s="8" t="str">
        <f>IF(AE152="","",IF($A$2="Tous les circuits",INDEX('Résultats en liste'!B:B,MATCH(A152&amp;"_"&amp;AF152,'Résultats en liste'!E:E,0)),$A$2))</f>
        <v/>
      </c>
      <c r="AH152" s="10" t="str">
        <f>IF(AE152="","",INDEX('Résultats en liste'!A:A,MATCH(A152&amp;"_"&amp;AF152&amp;"_"&amp;AG152,'Résultats en liste'!F:F,0)))</f>
        <v/>
      </c>
      <c r="AI152" s="18">
        <f t="shared" ca="1" si="39"/>
        <v>37.0000152</v>
      </c>
      <c r="AJ152" s="18">
        <f t="shared" ca="1" si="40"/>
        <v>148</v>
      </c>
      <c r="AK152" s="18">
        <f t="shared" ca="1" si="41"/>
        <v>8.0000152</v>
      </c>
      <c r="AL152" s="18">
        <f t="shared" ca="1" si="42"/>
        <v>148</v>
      </c>
      <c r="AM152" s="18">
        <f t="shared" ca="1" si="43"/>
        <v>15.0000152</v>
      </c>
      <c r="AN152" s="18">
        <f t="shared" ca="1" si="44"/>
        <v>148</v>
      </c>
      <c r="AO152" s="18">
        <f t="shared" ca="1" si="45"/>
        <v>13.0000152</v>
      </c>
      <c r="AP152" s="18">
        <f t="shared" ca="1" si="46"/>
        <v>148</v>
      </c>
      <c r="AQ152" s="18">
        <f t="shared" ca="1" si="47"/>
        <v>11.0000152</v>
      </c>
      <c r="AR152" s="18">
        <f t="shared" ca="1" si="48"/>
        <v>148</v>
      </c>
      <c r="AS152" s="18">
        <f t="shared" ca="1" si="49"/>
        <v>152.00001520000001</v>
      </c>
      <c r="AT152" s="18">
        <f t="shared" ca="1" si="50"/>
        <v>148</v>
      </c>
    </row>
    <row r="153" spans="1:46" x14ac:dyDescent="0.25">
      <c r="B153" s="5">
        <f>COUNTIFS('Résultats en liste'!$B:$B,VLOOKUP($A$2,Tableau4[],2),'Résultats en liste'!$C:$C,$A153,'Résultats en liste'!$D:$D,B$4)</f>
        <v>0</v>
      </c>
      <c r="C153" s="5">
        <f>COUNTIFS('Résultats en liste'!$B:$B,VLOOKUP($A$2,Tableau4[],2),'Résultats en liste'!$C:$C,$A153,'Résultats en liste'!$D:$D,C$4)</f>
        <v>0</v>
      </c>
      <c r="D153" s="5">
        <f>COUNTIFS('Résultats en liste'!$B:$B,VLOOKUP($A$2,Tableau4[],2),'Résultats en liste'!$C:$C,$A153,'Résultats en liste'!$D:$D,D$4)</f>
        <v>0</v>
      </c>
      <c r="E153" s="5">
        <f>COUNTIFS('Résultats en liste'!$B:$B,VLOOKUP($A$2,Tableau4[],2),'Résultats en liste'!$C:$C,$A153,'Résultats en liste'!$D:$D,E$4)</f>
        <v>0</v>
      </c>
      <c r="F153" s="5">
        <f>COUNTIFS('Résultats en liste'!$B:$B,VLOOKUP($A$2,Tableau4[],2),'Résultats en liste'!$C:$C,$A153,'Résultats en liste'!$D:$D,F$4)</f>
        <v>0</v>
      </c>
      <c r="G153" s="5">
        <f>COUNTIFS('Résultats en liste'!$B:$B,VLOOKUP($A$2,Tableau4[],2),'Résultats en liste'!$C:$C,$A153,'Résultats en liste'!$D:$D,G$4)</f>
        <v>0</v>
      </c>
      <c r="H153" s="5">
        <f>COUNTIFS('Résultats en liste'!$B:$B,VLOOKUP($A$2,Tableau4[],2),'Résultats en liste'!$C:$C,$A153,'Résultats en liste'!$D:$D,H$4)</f>
        <v>0</v>
      </c>
      <c r="I153" s="5">
        <f>COUNTIFS('Résultats en liste'!$B:$B,VLOOKUP($A$2,Tableau4[],2),'Résultats en liste'!$C:$C,$A153,'Résultats en liste'!$D:$D,I$4)</f>
        <v>0</v>
      </c>
      <c r="J153" s="5">
        <f>COUNTIFS('Résultats en liste'!$B:$B,VLOOKUP($A$2,Tableau4[],2),'Résultats en liste'!$C:$C,$A153,'Résultats en liste'!$D:$D,J$4)</f>
        <v>0</v>
      </c>
      <c r="K153" s="5">
        <f>COUNTIFS('Résultats en liste'!$B:$B,VLOOKUP($A$2,Tableau4[],2),'Résultats en liste'!$C:$C,$A153,'Résultats en liste'!$D:$D,K$4)</f>
        <v>0</v>
      </c>
      <c r="L153" s="5">
        <f>COUNTIFS('Résultats en liste'!$B:$B,VLOOKUP($A$2,Tableau4[],2),'Résultats en liste'!$C:$C,$A153,'Résultats en liste'!$D:$D,L$4)</f>
        <v>0</v>
      </c>
      <c r="M153" s="5">
        <f>COUNTIFS('Résultats en liste'!$B:$B,VLOOKUP($A$2,Tableau4[],2),'Résultats en liste'!$C:$C,$A153,'Résultats en liste'!$D:$D,M$4)</f>
        <v>0</v>
      </c>
      <c r="N153" s="5">
        <f>COUNTIFS('Résultats en liste'!$B:$B,VLOOKUP($A$2,Tableau4[],2),'Résultats en liste'!$C:$C,$A153,'Résultats en liste'!$D:$D,N$4)</f>
        <v>0</v>
      </c>
      <c r="O153" s="5">
        <f>COUNTIFS('Résultats en liste'!$B:$B,VLOOKUP($A$2,Tableau4[],2),'Résultats en liste'!$C:$C,$A153,'Résultats en liste'!$D:$D,O$4)</f>
        <v>0</v>
      </c>
      <c r="P153" s="5">
        <f>COUNTIFS('Résultats en liste'!$B:$B,VLOOKUP($A$2,Tableau4[],2),'Résultats en liste'!$C:$C,$A153,'Résultats en liste'!$D:$D,P$4)</f>
        <v>0</v>
      </c>
      <c r="Q153" s="5">
        <f>COUNTIFS('Résultats en liste'!$B:$B,VLOOKUP($A$2,Tableau4[],2),'Résultats en liste'!$C:$C,$A153,'Résultats en liste'!$D:$D,Q$4)</f>
        <v>0</v>
      </c>
      <c r="R153" s="5">
        <f>COUNTIFS('Résultats en liste'!$B:$B,VLOOKUP($A$2,Tableau4[],2),'Résultats en liste'!$C:$C,$A153,'Résultats en liste'!$D:$D,R$4)</f>
        <v>0</v>
      </c>
      <c r="S153" s="5">
        <f>COUNTIFS('Résultats en liste'!$B:$B,VLOOKUP($A$2,Tableau4[],2),'Résultats en liste'!$C:$C,$A153,'Résultats en liste'!$D:$D,S$4)</f>
        <v>0</v>
      </c>
      <c r="T153" s="5">
        <f>COUNTIFS('Résultats en liste'!$B:$B,VLOOKUP($A$2,Tableau4[],2),'Résultats en liste'!$C:$C,$A153,'Résultats en liste'!$D:$D,T$4)</f>
        <v>0</v>
      </c>
      <c r="U153" s="5">
        <f>COUNTIFS('Résultats en liste'!$B:$B,VLOOKUP($A$2,Tableau4[],2),'Résultats en liste'!$C:$C,$A153,'Résultats en liste'!$D:$D,U$4)</f>
        <v>0</v>
      </c>
      <c r="V153" s="5">
        <f>COUNTIFS('Résultats en liste'!$B:$B,VLOOKUP($A$2,Tableau4[],2),'Résultats en liste'!$C:$C,$A153,'Résultats en liste'!$D:$D,V$4)</f>
        <v>0</v>
      </c>
      <c r="W153" s="5">
        <f>COUNTIFS('Résultats en liste'!$B:$B,VLOOKUP($A$2,Tableau4[],2),'Résultats en liste'!$C:$C,$A153,'Résultats en liste'!$D:$D,W$4)</f>
        <v>0</v>
      </c>
      <c r="X153" s="5">
        <f>COUNTIFS('Résultats en liste'!$B:$B,VLOOKUP($A$2,Tableau4[],2),'Résultats en liste'!$C:$C,$A153,'Résultats en liste'!$D:$D,X$4)</f>
        <v>0</v>
      </c>
      <c r="Y153" s="5">
        <f t="shared" si="34"/>
        <v>0</v>
      </c>
      <c r="Z153" s="5">
        <f t="shared" si="35"/>
        <v>0</v>
      </c>
      <c r="AA153" s="5">
        <f t="shared" si="36"/>
        <v>0</v>
      </c>
      <c r="AB153" s="5">
        <f>COUNTIFS('Résultats en liste'!$B:$B,VLOOKUP($A$2,Tableau4[],2),'Résultats en liste'!C:C,A153,'Résultats en liste'!G:G,1)</f>
        <v>0</v>
      </c>
      <c r="AC153" s="5">
        <f>COUNTIFS('Résultats en liste'!$B:$B,VLOOKUP($A$2,Tableau4[],2),'Résultats en liste'!C:C,A153,'Résultats en liste'!H:H,1)</f>
        <v>0</v>
      </c>
      <c r="AD153" s="5">
        <f t="shared" si="37"/>
        <v>0</v>
      </c>
      <c r="AE153" s="9" t="str">
        <f t="shared" si="38"/>
        <v/>
      </c>
      <c r="AF153" s="5" t="str">
        <f t="array" ref="AF153">IFERROR(MATCH(1,(B153:V153)/(B153:V153),0),"")</f>
        <v/>
      </c>
      <c r="AG153" s="8" t="str">
        <f>IF(AE153="","",IF($A$2="Tous les circuits",INDEX('Résultats en liste'!B:B,MATCH(A153&amp;"_"&amp;AF153,'Résultats en liste'!E:E,0)),$A$2))</f>
        <v/>
      </c>
      <c r="AH153" s="10" t="str">
        <f>IF(AE153="","",INDEX('Résultats en liste'!A:A,MATCH(A153&amp;"_"&amp;AF153&amp;"_"&amp;AG153,'Résultats en liste'!F:F,0)))</f>
        <v/>
      </c>
      <c r="AI153" s="18">
        <f t="shared" ca="1" si="39"/>
        <v>37.000015300000001</v>
      </c>
      <c r="AJ153" s="18">
        <f t="shared" ca="1" si="40"/>
        <v>149</v>
      </c>
      <c r="AK153" s="18">
        <f t="shared" ca="1" si="41"/>
        <v>8.0000152999999994</v>
      </c>
      <c r="AL153" s="18">
        <f t="shared" ca="1" si="42"/>
        <v>149</v>
      </c>
      <c r="AM153" s="18">
        <f t="shared" ca="1" si="43"/>
        <v>15.000015299999999</v>
      </c>
      <c r="AN153" s="18">
        <f t="shared" ca="1" si="44"/>
        <v>149</v>
      </c>
      <c r="AO153" s="18">
        <f t="shared" ca="1" si="45"/>
        <v>13.000015299999999</v>
      </c>
      <c r="AP153" s="18">
        <f t="shared" ca="1" si="46"/>
        <v>149</v>
      </c>
      <c r="AQ153" s="18">
        <f t="shared" ca="1" si="47"/>
        <v>11.000015299999999</v>
      </c>
      <c r="AR153" s="18">
        <f t="shared" ca="1" si="48"/>
        <v>149</v>
      </c>
      <c r="AS153" s="18">
        <f t="shared" ca="1" si="49"/>
        <v>152.0000153</v>
      </c>
      <c r="AT153" s="18">
        <f t="shared" ca="1" si="50"/>
        <v>149</v>
      </c>
    </row>
    <row r="154" spans="1:46" x14ac:dyDescent="0.25">
      <c r="B154" s="5">
        <f>COUNTIFS('Résultats en liste'!$B:$B,VLOOKUP($A$2,Tableau4[],2),'Résultats en liste'!$C:$C,$A154,'Résultats en liste'!$D:$D,B$4)</f>
        <v>0</v>
      </c>
      <c r="C154" s="5">
        <f>COUNTIFS('Résultats en liste'!$B:$B,VLOOKUP($A$2,Tableau4[],2),'Résultats en liste'!$C:$C,$A154,'Résultats en liste'!$D:$D,C$4)</f>
        <v>0</v>
      </c>
      <c r="D154" s="5">
        <f>COUNTIFS('Résultats en liste'!$B:$B,VLOOKUP($A$2,Tableau4[],2),'Résultats en liste'!$C:$C,$A154,'Résultats en liste'!$D:$D,D$4)</f>
        <v>0</v>
      </c>
      <c r="E154" s="5">
        <f>COUNTIFS('Résultats en liste'!$B:$B,VLOOKUP($A$2,Tableau4[],2),'Résultats en liste'!$C:$C,$A154,'Résultats en liste'!$D:$D,E$4)</f>
        <v>0</v>
      </c>
      <c r="F154" s="5">
        <f>COUNTIFS('Résultats en liste'!$B:$B,VLOOKUP($A$2,Tableau4[],2),'Résultats en liste'!$C:$C,$A154,'Résultats en liste'!$D:$D,F$4)</f>
        <v>0</v>
      </c>
      <c r="G154" s="5">
        <f>COUNTIFS('Résultats en liste'!$B:$B,VLOOKUP($A$2,Tableau4[],2),'Résultats en liste'!$C:$C,$A154,'Résultats en liste'!$D:$D,G$4)</f>
        <v>0</v>
      </c>
      <c r="H154" s="5">
        <f>COUNTIFS('Résultats en liste'!$B:$B,VLOOKUP($A$2,Tableau4[],2),'Résultats en liste'!$C:$C,$A154,'Résultats en liste'!$D:$D,H$4)</f>
        <v>0</v>
      </c>
      <c r="I154" s="5">
        <f>COUNTIFS('Résultats en liste'!$B:$B,VLOOKUP($A$2,Tableau4[],2),'Résultats en liste'!$C:$C,$A154,'Résultats en liste'!$D:$D,I$4)</f>
        <v>0</v>
      </c>
      <c r="J154" s="5">
        <f>COUNTIFS('Résultats en liste'!$B:$B,VLOOKUP($A$2,Tableau4[],2),'Résultats en liste'!$C:$C,$A154,'Résultats en liste'!$D:$D,J$4)</f>
        <v>0</v>
      </c>
      <c r="K154" s="5">
        <f>COUNTIFS('Résultats en liste'!$B:$B,VLOOKUP($A$2,Tableau4[],2),'Résultats en liste'!$C:$C,$A154,'Résultats en liste'!$D:$D,K$4)</f>
        <v>0</v>
      </c>
      <c r="L154" s="5">
        <f>COUNTIFS('Résultats en liste'!$B:$B,VLOOKUP($A$2,Tableau4[],2),'Résultats en liste'!$C:$C,$A154,'Résultats en liste'!$D:$D,L$4)</f>
        <v>0</v>
      </c>
      <c r="M154" s="5">
        <f>COUNTIFS('Résultats en liste'!$B:$B,VLOOKUP($A$2,Tableau4[],2),'Résultats en liste'!$C:$C,$A154,'Résultats en liste'!$D:$D,M$4)</f>
        <v>0</v>
      </c>
      <c r="N154" s="5">
        <f>COUNTIFS('Résultats en liste'!$B:$B,VLOOKUP($A$2,Tableau4[],2),'Résultats en liste'!$C:$C,$A154,'Résultats en liste'!$D:$D,N$4)</f>
        <v>0</v>
      </c>
      <c r="O154" s="5">
        <f>COUNTIFS('Résultats en liste'!$B:$B,VLOOKUP($A$2,Tableau4[],2),'Résultats en liste'!$C:$C,$A154,'Résultats en liste'!$D:$D,O$4)</f>
        <v>0</v>
      </c>
      <c r="P154" s="5">
        <f>COUNTIFS('Résultats en liste'!$B:$B,VLOOKUP($A$2,Tableau4[],2),'Résultats en liste'!$C:$C,$A154,'Résultats en liste'!$D:$D,P$4)</f>
        <v>0</v>
      </c>
      <c r="Q154" s="5">
        <f>COUNTIFS('Résultats en liste'!$B:$B,VLOOKUP($A$2,Tableau4[],2),'Résultats en liste'!$C:$C,$A154,'Résultats en liste'!$D:$D,Q$4)</f>
        <v>0</v>
      </c>
      <c r="R154" s="5">
        <f>COUNTIFS('Résultats en liste'!$B:$B,VLOOKUP($A$2,Tableau4[],2),'Résultats en liste'!$C:$C,$A154,'Résultats en liste'!$D:$D,R$4)</f>
        <v>0</v>
      </c>
      <c r="S154" s="5">
        <f>COUNTIFS('Résultats en liste'!$B:$B,VLOOKUP($A$2,Tableau4[],2),'Résultats en liste'!$C:$C,$A154,'Résultats en liste'!$D:$D,S$4)</f>
        <v>0</v>
      </c>
      <c r="T154" s="5">
        <f>COUNTIFS('Résultats en liste'!$B:$B,VLOOKUP($A$2,Tableau4[],2),'Résultats en liste'!$C:$C,$A154,'Résultats en liste'!$D:$D,T$4)</f>
        <v>0</v>
      </c>
      <c r="U154" s="5">
        <f>COUNTIFS('Résultats en liste'!$B:$B,VLOOKUP($A$2,Tableau4[],2),'Résultats en liste'!$C:$C,$A154,'Résultats en liste'!$D:$D,U$4)</f>
        <v>0</v>
      </c>
      <c r="V154" s="5">
        <f>COUNTIFS('Résultats en liste'!$B:$B,VLOOKUP($A$2,Tableau4[],2),'Résultats en liste'!$C:$C,$A154,'Résultats en liste'!$D:$D,V$4)</f>
        <v>0</v>
      </c>
      <c r="W154" s="5">
        <f>COUNTIFS('Résultats en liste'!$B:$B,VLOOKUP($A$2,Tableau4[],2),'Résultats en liste'!$C:$C,$A154,'Résultats en liste'!$D:$D,W$4)</f>
        <v>0</v>
      </c>
      <c r="X154" s="5">
        <f>COUNTIFS('Résultats en liste'!$B:$B,VLOOKUP($A$2,Tableau4[],2),'Résultats en liste'!$C:$C,$A154,'Résultats en liste'!$D:$D,X$4)</f>
        <v>0</v>
      </c>
      <c r="Y154" s="5">
        <f t="shared" si="34"/>
        <v>0</v>
      </c>
      <c r="Z154" s="5">
        <f t="shared" si="35"/>
        <v>0</v>
      </c>
      <c r="AA154" s="5">
        <f t="shared" si="36"/>
        <v>0</v>
      </c>
      <c r="AB154" s="5">
        <f>COUNTIFS('Résultats en liste'!$B:$B,VLOOKUP($A$2,Tableau4[],2),'Résultats en liste'!C:C,A154,'Résultats en liste'!G:G,1)</f>
        <v>0</v>
      </c>
      <c r="AC154" s="5">
        <f>COUNTIFS('Résultats en liste'!$B:$B,VLOOKUP($A$2,Tableau4[],2),'Résultats en liste'!C:C,A154,'Résultats en liste'!H:H,1)</f>
        <v>0</v>
      </c>
      <c r="AD154" s="5">
        <f t="shared" si="37"/>
        <v>0</v>
      </c>
      <c r="AE154" s="9" t="str">
        <f t="shared" si="38"/>
        <v/>
      </c>
      <c r="AF154" s="5" t="str">
        <f t="array" ref="AF154">IFERROR(MATCH(1,(B154:V154)/(B154:V154),0),"")</f>
        <v/>
      </c>
      <c r="AG154" s="8" t="str">
        <f>IF(AE154="","",IF($A$2="Tous les circuits",INDEX('Résultats en liste'!B:B,MATCH(A154&amp;"_"&amp;AF154,'Résultats en liste'!E:E,0)),$A$2))</f>
        <v/>
      </c>
      <c r="AH154" s="10" t="str">
        <f>IF(AE154="","",INDEX('Résultats en liste'!A:A,MATCH(A154&amp;"_"&amp;AF154&amp;"_"&amp;AG154,'Résultats en liste'!F:F,0)))</f>
        <v/>
      </c>
      <c r="AI154" s="18">
        <f t="shared" ca="1" si="39"/>
        <v>37.000015400000002</v>
      </c>
      <c r="AJ154" s="18">
        <f t="shared" ca="1" si="40"/>
        <v>150</v>
      </c>
      <c r="AK154" s="18">
        <f t="shared" ca="1" si="41"/>
        <v>8.0000154000000006</v>
      </c>
      <c r="AL154" s="18">
        <f t="shared" ca="1" si="42"/>
        <v>150</v>
      </c>
      <c r="AM154" s="18">
        <f t="shared" ca="1" si="43"/>
        <v>15.000015400000001</v>
      </c>
      <c r="AN154" s="18">
        <f t="shared" ca="1" si="44"/>
        <v>150</v>
      </c>
      <c r="AO154" s="18">
        <f t="shared" ca="1" si="45"/>
        <v>13.000015400000001</v>
      </c>
      <c r="AP154" s="18">
        <f t="shared" ca="1" si="46"/>
        <v>150</v>
      </c>
      <c r="AQ154" s="18">
        <f t="shared" ca="1" si="47"/>
        <v>11.000015400000001</v>
      </c>
      <c r="AR154" s="18">
        <f t="shared" ca="1" si="48"/>
        <v>150</v>
      </c>
      <c r="AS154" s="18">
        <f t="shared" ca="1" si="49"/>
        <v>152.0000154</v>
      </c>
      <c r="AT154" s="18">
        <f t="shared" ca="1" si="50"/>
        <v>150</v>
      </c>
    </row>
    <row r="155" spans="1:46" x14ac:dyDescent="0.25">
      <c r="B155" s="5">
        <f>COUNTIFS('Résultats en liste'!$B:$B,VLOOKUP($A$2,Tableau4[],2),'Résultats en liste'!$C:$C,$A155,'Résultats en liste'!$D:$D,B$4)</f>
        <v>0</v>
      </c>
      <c r="C155" s="5">
        <f>COUNTIFS('Résultats en liste'!$B:$B,VLOOKUP($A$2,Tableau4[],2),'Résultats en liste'!$C:$C,$A155,'Résultats en liste'!$D:$D,C$4)</f>
        <v>0</v>
      </c>
      <c r="D155" s="5">
        <f>COUNTIFS('Résultats en liste'!$B:$B,VLOOKUP($A$2,Tableau4[],2),'Résultats en liste'!$C:$C,$A155,'Résultats en liste'!$D:$D,D$4)</f>
        <v>0</v>
      </c>
      <c r="E155" s="5">
        <f>COUNTIFS('Résultats en liste'!$B:$B,VLOOKUP($A$2,Tableau4[],2),'Résultats en liste'!$C:$C,$A155,'Résultats en liste'!$D:$D,E$4)</f>
        <v>0</v>
      </c>
      <c r="F155" s="5">
        <f>COUNTIFS('Résultats en liste'!$B:$B,VLOOKUP($A$2,Tableau4[],2),'Résultats en liste'!$C:$C,$A155,'Résultats en liste'!$D:$D,F$4)</f>
        <v>0</v>
      </c>
      <c r="G155" s="5">
        <f>COUNTIFS('Résultats en liste'!$B:$B,VLOOKUP($A$2,Tableau4[],2),'Résultats en liste'!$C:$C,$A155,'Résultats en liste'!$D:$D,G$4)</f>
        <v>0</v>
      </c>
      <c r="H155" s="5">
        <f>COUNTIFS('Résultats en liste'!$B:$B,VLOOKUP($A$2,Tableau4[],2),'Résultats en liste'!$C:$C,$A155,'Résultats en liste'!$D:$D,H$4)</f>
        <v>0</v>
      </c>
      <c r="I155" s="5">
        <f>COUNTIFS('Résultats en liste'!$B:$B,VLOOKUP($A$2,Tableau4[],2),'Résultats en liste'!$C:$C,$A155,'Résultats en liste'!$D:$D,I$4)</f>
        <v>0</v>
      </c>
      <c r="J155" s="5">
        <f>COUNTIFS('Résultats en liste'!$B:$B,VLOOKUP($A$2,Tableau4[],2),'Résultats en liste'!$C:$C,$A155,'Résultats en liste'!$D:$D,J$4)</f>
        <v>0</v>
      </c>
      <c r="K155" s="5">
        <f>COUNTIFS('Résultats en liste'!$B:$B,VLOOKUP($A$2,Tableau4[],2),'Résultats en liste'!$C:$C,$A155,'Résultats en liste'!$D:$D,K$4)</f>
        <v>0</v>
      </c>
      <c r="L155" s="5">
        <f>COUNTIFS('Résultats en liste'!$B:$B,VLOOKUP($A$2,Tableau4[],2),'Résultats en liste'!$C:$C,$A155,'Résultats en liste'!$D:$D,L$4)</f>
        <v>0</v>
      </c>
      <c r="M155" s="5">
        <f>COUNTIFS('Résultats en liste'!$B:$B,VLOOKUP($A$2,Tableau4[],2),'Résultats en liste'!$C:$C,$A155,'Résultats en liste'!$D:$D,M$4)</f>
        <v>0</v>
      </c>
      <c r="N155" s="5">
        <f>COUNTIFS('Résultats en liste'!$B:$B,VLOOKUP($A$2,Tableau4[],2),'Résultats en liste'!$C:$C,$A155,'Résultats en liste'!$D:$D,N$4)</f>
        <v>0</v>
      </c>
      <c r="O155" s="5">
        <f>COUNTIFS('Résultats en liste'!$B:$B,VLOOKUP($A$2,Tableau4[],2),'Résultats en liste'!$C:$C,$A155,'Résultats en liste'!$D:$D,O$4)</f>
        <v>0</v>
      </c>
      <c r="P155" s="5">
        <f>COUNTIFS('Résultats en liste'!$B:$B,VLOOKUP($A$2,Tableau4[],2),'Résultats en liste'!$C:$C,$A155,'Résultats en liste'!$D:$D,P$4)</f>
        <v>0</v>
      </c>
      <c r="Q155" s="5">
        <f>COUNTIFS('Résultats en liste'!$B:$B,VLOOKUP($A$2,Tableau4[],2),'Résultats en liste'!$C:$C,$A155,'Résultats en liste'!$D:$D,Q$4)</f>
        <v>0</v>
      </c>
      <c r="R155" s="5">
        <f>COUNTIFS('Résultats en liste'!$B:$B,VLOOKUP($A$2,Tableau4[],2),'Résultats en liste'!$C:$C,$A155,'Résultats en liste'!$D:$D,R$4)</f>
        <v>0</v>
      </c>
      <c r="S155" s="5">
        <f>COUNTIFS('Résultats en liste'!$B:$B,VLOOKUP($A$2,Tableau4[],2),'Résultats en liste'!$C:$C,$A155,'Résultats en liste'!$D:$D,S$4)</f>
        <v>0</v>
      </c>
      <c r="T155" s="5">
        <f>COUNTIFS('Résultats en liste'!$B:$B,VLOOKUP($A$2,Tableau4[],2),'Résultats en liste'!$C:$C,$A155,'Résultats en liste'!$D:$D,T$4)</f>
        <v>0</v>
      </c>
      <c r="U155" s="5">
        <f>COUNTIFS('Résultats en liste'!$B:$B,VLOOKUP($A$2,Tableau4[],2),'Résultats en liste'!$C:$C,$A155,'Résultats en liste'!$D:$D,U$4)</f>
        <v>0</v>
      </c>
      <c r="V155" s="5">
        <f>COUNTIFS('Résultats en liste'!$B:$B,VLOOKUP($A$2,Tableau4[],2),'Résultats en liste'!$C:$C,$A155,'Résultats en liste'!$D:$D,V$4)</f>
        <v>0</v>
      </c>
      <c r="W155" s="5">
        <f>COUNTIFS('Résultats en liste'!$B:$B,VLOOKUP($A$2,Tableau4[],2),'Résultats en liste'!$C:$C,$A155,'Résultats en liste'!$D:$D,W$4)</f>
        <v>0</v>
      </c>
      <c r="X155" s="5">
        <f>COUNTIFS('Résultats en liste'!$B:$B,VLOOKUP($A$2,Tableau4[],2),'Résultats en liste'!$C:$C,$A155,'Résultats en liste'!$D:$D,X$4)</f>
        <v>0</v>
      </c>
      <c r="Y155" s="5">
        <f t="shared" si="34"/>
        <v>0</v>
      </c>
      <c r="Z155" s="5">
        <f t="shared" si="35"/>
        <v>0</v>
      </c>
      <c r="AA155" s="5">
        <f t="shared" si="36"/>
        <v>0</v>
      </c>
      <c r="AB155" s="5">
        <f>COUNTIFS('Résultats en liste'!$B:$B,VLOOKUP($A$2,Tableau4[],2),'Résultats en liste'!C:C,A155,'Résultats en liste'!G:G,1)</f>
        <v>0</v>
      </c>
      <c r="AC155" s="5">
        <f>COUNTIFS('Résultats en liste'!$B:$B,VLOOKUP($A$2,Tableau4[],2),'Résultats en liste'!C:C,A155,'Résultats en liste'!H:H,1)</f>
        <v>0</v>
      </c>
      <c r="AD155" s="5">
        <f t="shared" si="37"/>
        <v>0</v>
      </c>
      <c r="AE155" s="9" t="str">
        <f t="shared" si="38"/>
        <v/>
      </c>
      <c r="AF155" s="5" t="str">
        <f t="array" ref="AF155">IFERROR(MATCH(1,(B155:V155)/(B155:V155),0),"")</f>
        <v/>
      </c>
      <c r="AG155" s="8" t="str">
        <f>IF(AE155="","",IF($A$2="Tous les circuits",INDEX('Résultats en liste'!B:B,MATCH(A155&amp;"_"&amp;AF155,'Résultats en liste'!E:E,0)),$A$2))</f>
        <v/>
      </c>
      <c r="AH155" s="10" t="str">
        <f>IF(AE155="","",INDEX('Résultats en liste'!A:A,MATCH(A155&amp;"_"&amp;AF155&amp;"_"&amp;AG155,'Résultats en liste'!F:F,0)))</f>
        <v/>
      </c>
      <c r="AI155" s="18">
        <f t="shared" ca="1" si="39"/>
        <v>37.000015500000003</v>
      </c>
      <c r="AJ155" s="18">
        <f t="shared" ca="1" si="40"/>
        <v>151</v>
      </c>
      <c r="AK155" s="18">
        <f t="shared" ca="1" si="41"/>
        <v>8.0000154999999999</v>
      </c>
      <c r="AL155" s="18">
        <f t="shared" ca="1" si="42"/>
        <v>151</v>
      </c>
      <c r="AM155" s="18">
        <f t="shared" ca="1" si="43"/>
        <v>15.0000155</v>
      </c>
      <c r="AN155" s="18">
        <f t="shared" ca="1" si="44"/>
        <v>151</v>
      </c>
      <c r="AO155" s="18">
        <f t="shared" ca="1" si="45"/>
        <v>13.0000155</v>
      </c>
      <c r="AP155" s="18">
        <f t="shared" ca="1" si="46"/>
        <v>151</v>
      </c>
      <c r="AQ155" s="18">
        <f t="shared" ca="1" si="47"/>
        <v>11.0000155</v>
      </c>
      <c r="AR155" s="18">
        <f t="shared" ca="1" si="48"/>
        <v>151</v>
      </c>
      <c r="AS155" s="18">
        <f t="shared" ca="1" si="49"/>
        <v>152.00001549999999</v>
      </c>
      <c r="AT155" s="18">
        <f t="shared" ca="1" si="50"/>
        <v>151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Stats">
                <anchor moveWithCells="1" siz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8</xdr:col>
                    <xdr:colOff>9525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INDIRECT("Listing!$C$2:$C$"&amp;COUNTA(Listing!$C:$C))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19"/>
  <sheetViews>
    <sheetView workbookViewId="0">
      <selection activeCell="X5" sqref="X5"/>
    </sheetView>
  </sheetViews>
  <sheetFormatPr baseColWidth="10" defaultRowHeight="15" x14ac:dyDescent="0.25"/>
  <cols>
    <col min="1" max="1" width="14.85546875" bestFit="1" customWidth="1"/>
    <col min="2" max="2" width="3" bestFit="1" customWidth="1"/>
    <col min="3" max="3" width="24.7109375" style="11" customWidth="1"/>
    <col min="4" max="4" width="11.7109375" customWidth="1"/>
    <col min="5" max="5" width="1.7109375" customWidth="1"/>
    <col min="6" max="6" width="3" bestFit="1" customWidth="1"/>
    <col min="7" max="7" width="24.7109375" customWidth="1"/>
    <col min="8" max="8" width="11.7109375" customWidth="1"/>
    <col min="9" max="9" width="1.7109375" customWidth="1"/>
    <col min="10" max="10" width="3" bestFit="1" customWidth="1"/>
    <col min="11" max="11" width="24.7109375" customWidth="1"/>
    <col min="12" max="12" width="11.7109375" customWidth="1"/>
    <col min="13" max="13" width="1.7109375" customWidth="1"/>
    <col min="14" max="14" width="3" bestFit="1" customWidth="1"/>
    <col min="15" max="15" width="24.7109375" customWidth="1"/>
    <col min="16" max="16" width="11.7109375" customWidth="1"/>
    <col min="17" max="17" width="1.7109375" customWidth="1"/>
    <col min="18" max="18" width="3" bestFit="1" customWidth="1"/>
    <col min="19" max="19" width="24.7109375" customWidth="1"/>
    <col min="20" max="20" width="11.7109375" customWidth="1"/>
    <col min="21" max="21" width="1.7109375" customWidth="1"/>
    <col min="22" max="22" width="3" bestFit="1" customWidth="1"/>
    <col min="23" max="23" width="24.7109375" customWidth="1"/>
    <col min="24" max="24" width="11.7109375" customWidth="1"/>
  </cols>
  <sheetData>
    <row r="1" spans="1:24" x14ac:dyDescent="0.25">
      <c r="A1" s="15" t="s">
        <v>182</v>
      </c>
    </row>
    <row r="2" spans="1:24" x14ac:dyDescent="0.25">
      <c r="A2" s="7" t="str">
        <f>'Stats générales'!A2</f>
        <v>Tous les circuits</v>
      </c>
    </row>
    <row r="4" spans="1:24" x14ac:dyDescent="0.25">
      <c r="C4" s="15" t="s">
        <v>0</v>
      </c>
      <c r="D4" s="15" t="s">
        <v>164</v>
      </c>
      <c r="G4" s="15" t="s">
        <v>0</v>
      </c>
      <c r="H4" s="15" t="s">
        <v>163</v>
      </c>
      <c r="K4" s="15" t="s">
        <v>0</v>
      </c>
      <c r="L4" s="15" t="s">
        <v>165</v>
      </c>
      <c r="O4" s="15" t="s">
        <v>0</v>
      </c>
      <c r="P4" s="15" t="s">
        <v>193</v>
      </c>
      <c r="S4" s="15" t="s">
        <v>0</v>
      </c>
      <c r="T4" s="15" t="s">
        <v>167</v>
      </c>
      <c r="W4" s="15" t="s">
        <v>0</v>
      </c>
      <c r="X4" s="15" t="s">
        <v>178</v>
      </c>
    </row>
    <row r="5" spans="1:24" x14ac:dyDescent="0.25">
      <c r="B5" s="7">
        <v>1</v>
      </c>
      <c r="C5" s="7" t="str">
        <f ca="1">INDEX('Stats générales'!A:A,MATCH(B5,'Stats générales'!AJ:AJ,0))</f>
        <v>Hiroaki Ishiura </v>
      </c>
      <c r="D5" s="7">
        <f ca="1">INDEX('Stats générales'!Y:Y,MATCH(B5,'Stats générales'!AJ:AJ,0))</f>
        <v>15</v>
      </c>
      <c r="F5" s="7">
        <v>1</v>
      </c>
      <c r="G5" s="7" t="str">
        <f ca="1">INDEX('Stats générales'!A:A,MATCH(B5,'Stats générales'!AL:AL,0))</f>
        <v>Yuhi Sekiguchi </v>
      </c>
      <c r="H5" s="7">
        <f ca="1">INDEX('Stats générales'!Z:Z,MATCH(B5,'Stats générales'!AL:AL,0))</f>
        <v>4</v>
      </c>
      <c r="J5" s="7">
        <v>1</v>
      </c>
      <c r="K5" s="7" t="str">
        <f ca="1">INDEX('Stats générales'!A:A,MATCH(B5,'Stats générales'!AN:AN,0))</f>
        <v>Naoki Yamamoto</v>
      </c>
      <c r="L5" s="7">
        <f ca="1">INDEX('Stats générales'!AA:AA,MATCH(B5,'Stats générales'!AN:AN,0))</f>
        <v>6</v>
      </c>
      <c r="N5" s="7">
        <v>1</v>
      </c>
      <c r="O5" s="7" t="str">
        <f ca="1">INDEX('Stats générales'!A:A,MATCH(B5,'Stats générales'!AP:AP,0))</f>
        <v>Hiroaki Ishiura </v>
      </c>
      <c r="P5" s="7">
        <f ca="1">INDEX('Stats générales'!AB:AB,MATCH(B5,'Stats générales'!AP:AP,0))</f>
        <v>2</v>
      </c>
      <c r="R5" s="7">
        <v>1</v>
      </c>
      <c r="S5" s="7" t="str">
        <f ca="1">INDEX('Stats générales'!A:A,MATCH(B5,'Stats générales'!AR:AR,0))</f>
        <v>Yuhi Sekiguchi </v>
      </c>
      <c r="T5" s="7">
        <f ca="1">INDEX('Stats générales'!AC:AC,MATCH(B5,'Stats générales'!AR:AR,0))</f>
        <v>3</v>
      </c>
      <c r="V5" s="7">
        <v>1</v>
      </c>
      <c r="W5" s="7" t="str">
        <f ca="1">INDEX('Stats générales'!A:A,MATCH(B5,'Stats générales'!AT:AT,0))</f>
        <v>Tadasuke Makino</v>
      </c>
      <c r="X5" s="20">
        <f ca="1">INDEX('Stats générales'!AE:AE,MATCH(B5,'Stats générales'!AT:AT,0))</f>
        <v>4</v>
      </c>
    </row>
    <row r="6" spans="1:24" x14ac:dyDescent="0.25">
      <c r="B6" s="7">
        <v>2</v>
      </c>
      <c r="C6" s="7" t="str">
        <f ca="1">INDEX('Stats générales'!A:A,MATCH(B6,'Stats générales'!AJ:AJ,0))</f>
        <v>Kazuya Oshima </v>
      </c>
      <c r="D6" s="7">
        <f ca="1">INDEX('Stats générales'!Y:Y,MATCH(B6,'Stats générales'!AJ:AJ,0))</f>
        <v>15</v>
      </c>
      <c r="F6" s="7">
        <v>2</v>
      </c>
      <c r="G6" s="7" t="str">
        <f ca="1">INDEX('Stats générales'!A:A,MATCH(B6,'Stats générales'!AL:AL,0))</f>
        <v>Naoki Yamamoto</v>
      </c>
      <c r="H6" s="7">
        <f ca="1">INDEX('Stats générales'!Z:Z,MATCH(B6,'Stats générales'!AL:AL,0))</f>
        <v>3</v>
      </c>
      <c r="J6" s="7">
        <v>2</v>
      </c>
      <c r="K6" s="7" t="str">
        <f ca="1">INDEX('Stats générales'!A:A,MATCH(B6,'Stats générales'!AN:AN,0))</f>
        <v>Nick Cassidy </v>
      </c>
      <c r="L6" s="7">
        <f ca="1">INDEX('Stats générales'!AA:AA,MATCH(B6,'Stats générales'!AN:AN,0))</f>
        <v>6</v>
      </c>
      <c r="N6" s="7">
        <v>2</v>
      </c>
      <c r="O6" s="7" t="str">
        <f ca="1">INDEX('Stats générales'!A:A,MATCH(B6,'Stats générales'!AP:AP,0))</f>
        <v>Naoki Yamamoto</v>
      </c>
      <c r="P6" s="7">
        <f ca="1">INDEX('Stats générales'!AB:AB,MATCH(B6,'Stats générales'!AP:AP,0))</f>
        <v>2</v>
      </c>
      <c r="R6" s="7">
        <v>2</v>
      </c>
      <c r="S6" s="7" t="str">
        <f ca="1">INDEX('Stats générales'!A:A,MATCH(B6,'Stats générales'!AR:AR,0))</f>
        <v>Felix Rosenqvist</v>
      </c>
      <c r="T6" s="7">
        <f ca="1">INDEX('Stats générales'!AC:AC,MATCH(B6,'Stats générales'!AR:AR,0))</f>
        <v>2</v>
      </c>
      <c r="V6" s="7">
        <v>2</v>
      </c>
      <c r="W6" s="7" t="str">
        <f ca="1">INDEX('Stats générales'!A:A,MATCH(B6,'Stats générales'!AT:AT,0))</f>
        <v>André Lotterer </v>
      </c>
      <c r="X6" s="20">
        <f ca="1">INDEX('Stats générales'!AE:AE,MATCH(B6,'Stats générales'!AT:AT,0))</f>
        <v>4.833333333333333</v>
      </c>
    </row>
    <row r="7" spans="1:24" x14ac:dyDescent="0.25">
      <c r="B7" s="7">
        <v>3</v>
      </c>
      <c r="C7" s="7" t="str">
        <f ca="1">INDEX('Stats générales'!A:A,MATCH(B7,'Stats générales'!AJ:AJ,0))</f>
        <v>Kenta Yamashita</v>
      </c>
      <c r="D7" s="7">
        <f ca="1">INDEX('Stats générales'!Y:Y,MATCH(B7,'Stats générales'!AJ:AJ,0))</f>
        <v>15</v>
      </c>
      <c r="F7" s="7">
        <v>3</v>
      </c>
      <c r="G7" s="7" t="str">
        <f ca="1">INDEX('Stats générales'!A:A,MATCH(B7,'Stats générales'!AL:AL,0))</f>
        <v>Hiroaki Ishiura </v>
      </c>
      <c r="H7" s="7">
        <f ca="1">INDEX('Stats générales'!Z:Z,MATCH(B7,'Stats générales'!AL:AL,0))</f>
        <v>2</v>
      </c>
      <c r="J7" s="7">
        <v>3</v>
      </c>
      <c r="K7" s="7" t="str">
        <f ca="1">INDEX('Stats générales'!A:A,MATCH(B7,'Stats générales'!AN:AN,0))</f>
        <v>Yuhi Sekiguchi </v>
      </c>
      <c r="L7" s="7">
        <f ca="1">INDEX('Stats générales'!AA:AA,MATCH(B7,'Stats générales'!AN:AN,0))</f>
        <v>6</v>
      </c>
      <c r="N7" s="7">
        <v>3</v>
      </c>
      <c r="O7" s="7" t="str">
        <f ca="1">INDEX('Stats générales'!A:A,MATCH(B7,'Stats générales'!AP:AP,0))</f>
        <v>Nick Cassidy </v>
      </c>
      <c r="P7" s="7">
        <f ca="1">INDEX('Stats générales'!AB:AB,MATCH(B7,'Stats générales'!AP:AP,0))</f>
        <v>2</v>
      </c>
      <c r="R7" s="7">
        <v>3</v>
      </c>
      <c r="S7" s="7" t="str">
        <f ca="1">INDEX('Stats générales'!A:A,MATCH(B7,'Stats générales'!AR:AR,0))</f>
        <v>Kamui Kobayashi </v>
      </c>
      <c r="T7" s="7">
        <f ca="1">INDEX('Stats générales'!AC:AC,MATCH(B7,'Stats générales'!AR:AR,0))</f>
        <v>2</v>
      </c>
      <c r="V7" s="7">
        <v>3</v>
      </c>
      <c r="W7" s="7" t="str">
        <f ca="1">INDEX('Stats générales'!A:A,MATCH(B7,'Stats générales'!AT:AT,0))</f>
        <v>Hiroaki Ishiura </v>
      </c>
      <c r="X7" s="20">
        <f ca="1">INDEX('Stats générales'!AE:AE,MATCH(B7,'Stats générales'!AT:AT,0))</f>
        <v>5.2857142857142856</v>
      </c>
    </row>
    <row r="8" spans="1:24" x14ac:dyDescent="0.25">
      <c r="B8" s="7">
        <v>4</v>
      </c>
      <c r="C8" s="7" t="str">
        <f ca="1">INDEX('Stats générales'!A:A,MATCH(B8,'Stats générales'!AJ:AJ,0))</f>
        <v>Naoki Yamamoto</v>
      </c>
      <c r="D8" s="7">
        <f ca="1">INDEX('Stats générales'!Y:Y,MATCH(B8,'Stats générales'!AJ:AJ,0))</f>
        <v>15</v>
      </c>
      <c r="F8" s="7">
        <v>4</v>
      </c>
      <c r="G8" s="7" t="str">
        <f ca="1">INDEX('Stats générales'!A:A,MATCH(B8,'Stats générales'!AL:AL,0))</f>
        <v>Nick Cassidy </v>
      </c>
      <c r="H8" s="7">
        <f ca="1">INDEX('Stats générales'!Z:Z,MATCH(B8,'Stats générales'!AL:AL,0))</f>
        <v>2</v>
      </c>
      <c r="J8" s="7">
        <v>4</v>
      </c>
      <c r="K8" s="7" t="str">
        <f ca="1">INDEX('Stats générales'!A:A,MATCH(B8,'Stats générales'!AN:AN,0))</f>
        <v>Hiroaki Ishiura </v>
      </c>
      <c r="L8" s="7">
        <f ca="1">INDEX('Stats générales'!AA:AA,MATCH(B8,'Stats générales'!AN:AN,0))</f>
        <v>4</v>
      </c>
      <c r="N8" s="7">
        <v>4</v>
      </c>
      <c r="O8" s="7" t="str">
        <f ca="1">INDEX('Stats générales'!A:A,MATCH(B8,'Stats générales'!AP:AP,0))</f>
        <v>Tomoki Nojiri </v>
      </c>
      <c r="P8" s="7">
        <f ca="1">INDEX('Stats générales'!AB:AB,MATCH(B8,'Stats générales'!AP:AP,0))</f>
        <v>2</v>
      </c>
      <c r="R8" s="7">
        <v>4</v>
      </c>
      <c r="S8" s="7" t="str">
        <f ca="1">INDEX('Stats générales'!A:A,MATCH(B8,'Stats générales'!AR:AR,0))</f>
        <v>Koudai Tsukakoshi </v>
      </c>
      <c r="T8" s="7">
        <f ca="1">INDEX('Stats générales'!AC:AC,MATCH(B8,'Stats générales'!AR:AR,0))</f>
        <v>2</v>
      </c>
      <c r="V8" s="7">
        <v>4</v>
      </c>
      <c r="W8" s="7" t="str">
        <f ca="1">INDEX('Stats générales'!A:A,MATCH(B8,'Stats générales'!AT:AT,0))</f>
        <v>Felix Rosenqvist</v>
      </c>
      <c r="X8" s="20">
        <f ca="1">INDEX('Stats générales'!AE:AE,MATCH(B8,'Stats générales'!AT:AT,0))</f>
        <v>5.5714285714285712</v>
      </c>
    </row>
    <row r="9" spans="1:24" x14ac:dyDescent="0.25">
      <c r="B9" s="7">
        <v>5</v>
      </c>
      <c r="C9" s="7" t="str">
        <f ca="1">INDEX('Stats générales'!A:A,MATCH(B9,'Stats générales'!AJ:AJ,0))</f>
        <v>Nick Cassidy </v>
      </c>
      <c r="D9" s="7">
        <f ca="1">INDEX('Stats générales'!Y:Y,MATCH(B9,'Stats générales'!AJ:AJ,0))</f>
        <v>15</v>
      </c>
      <c r="F9" s="7">
        <v>5</v>
      </c>
      <c r="G9" s="7" t="str">
        <f ca="1">INDEX('Stats générales'!A:A,MATCH(B9,'Stats générales'!AL:AL,0))</f>
        <v>Pierre Gasly </v>
      </c>
      <c r="H9" s="7">
        <f ca="1">INDEX('Stats générales'!Z:Z,MATCH(B9,'Stats générales'!AL:AL,0))</f>
        <v>2</v>
      </c>
      <c r="J9" s="7">
        <v>5</v>
      </c>
      <c r="K9" s="7" t="str">
        <f ca="1">INDEX('Stats générales'!A:A,MATCH(B9,'Stats générales'!AN:AN,0))</f>
        <v>André Lotterer </v>
      </c>
      <c r="L9" s="7">
        <f ca="1">INDEX('Stats générales'!AA:AA,MATCH(B9,'Stats générales'!AN:AN,0))</f>
        <v>3</v>
      </c>
      <c r="N9" s="7">
        <v>5</v>
      </c>
      <c r="O9" s="7" t="str">
        <f ca="1">INDEX('Stats générales'!A:A,MATCH(B9,'Stats générales'!AP:AP,0))</f>
        <v>Yuhi Sekiguchi </v>
      </c>
      <c r="P9" s="7">
        <f ca="1">INDEX('Stats générales'!AB:AB,MATCH(B9,'Stats générales'!AP:AP,0))</f>
        <v>2</v>
      </c>
      <c r="R9" s="7">
        <v>5</v>
      </c>
      <c r="S9" s="7" t="str">
        <f ca="1">INDEX('Stats générales'!A:A,MATCH(B9,'Stats générales'!AR:AR,0))</f>
        <v>Alex Palou</v>
      </c>
      <c r="T9" s="7">
        <f ca="1">INDEX('Stats générales'!AC:AC,MATCH(B9,'Stats générales'!AR:AR,0))</f>
        <v>1</v>
      </c>
      <c r="V9" s="7">
        <v>5</v>
      </c>
      <c r="W9" s="7" t="str">
        <f ca="1">INDEX('Stats générales'!A:A,MATCH(B9,'Stats générales'!AT:AT,0))</f>
        <v>Alex Palou</v>
      </c>
      <c r="X9" s="20">
        <f ca="1">INDEX('Stats générales'!AE:AE,MATCH(B9,'Stats générales'!AT:AT,0))</f>
        <v>6</v>
      </c>
    </row>
    <row r="10" spans="1:24" x14ac:dyDescent="0.25">
      <c r="B10" s="7">
        <v>6</v>
      </c>
      <c r="C10" s="7" t="str">
        <f ca="1">INDEX('Stats générales'!A:A,MATCH(B10,'Stats générales'!AJ:AJ,0))</f>
        <v>Tomoki Nojiri </v>
      </c>
      <c r="D10" s="7">
        <f ca="1">INDEX('Stats générales'!Y:Y,MATCH(B10,'Stats générales'!AJ:AJ,0))</f>
        <v>15</v>
      </c>
      <c r="F10" s="7">
        <v>6</v>
      </c>
      <c r="G10" s="7" t="str">
        <f ca="1">INDEX('Stats générales'!A:A,MATCH(B10,'Stats générales'!AL:AL,0))</f>
        <v>André Lotterer </v>
      </c>
      <c r="H10" s="7">
        <f ca="1">INDEX('Stats générales'!Z:Z,MATCH(B10,'Stats générales'!AL:AL,0))</f>
        <v>1</v>
      </c>
      <c r="J10" s="7">
        <v>6</v>
      </c>
      <c r="K10" s="7" t="str">
        <f ca="1">INDEX('Stats générales'!A:A,MATCH(B10,'Stats générales'!AN:AN,0))</f>
        <v>Felix Rosenqvist</v>
      </c>
      <c r="L10" s="7">
        <f ca="1">INDEX('Stats générales'!AA:AA,MATCH(B10,'Stats générales'!AN:AN,0))</f>
        <v>3</v>
      </c>
      <c r="N10" s="7">
        <v>6</v>
      </c>
      <c r="O10" s="7" t="str">
        <f ca="1">INDEX('Stats générales'!A:A,MATCH(B10,'Stats générales'!AP:AP,0))</f>
        <v>Yuji Kunimoto </v>
      </c>
      <c r="P10" s="7">
        <f ca="1">INDEX('Stats générales'!AB:AB,MATCH(B10,'Stats générales'!AP:AP,0))</f>
        <v>2</v>
      </c>
      <c r="R10" s="7">
        <v>6</v>
      </c>
      <c r="S10" s="7" t="str">
        <f ca="1">INDEX('Stats générales'!A:A,MATCH(B10,'Stats générales'!AR:AR,0))</f>
        <v>Hiroaki Ishiura </v>
      </c>
      <c r="T10" s="7">
        <f ca="1">INDEX('Stats générales'!AC:AC,MATCH(B10,'Stats générales'!AR:AR,0))</f>
        <v>1</v>
      </c>
      <c r="V10" s="7">
        <v>6</v>
      </c>
      <c r="W10" s="7" t="str">
        <f ca="1">INDEX('Stats générales'!A:A,MATCH(B10,'Stats générales'!AT:AT,0))</f>
        <v>Naoki Yamamoto</v>
      </c>
      <c r="X10" s="20">
        <f ca="1">INDEX('Stats générales'!AE:AE,MATCH(B10,'Stats générales'!AT:AT,0))</f>
        <v>6</v>
      </c>
    </row>
    <row r="11" spans="1:24" x14ac:dyDescent="0.25">
      <c r="B11" s="7">
        <v>7</v>
      </c>
      <c r="C11" s="7" t="str">
        <f ca="1">INDEX('Stats générales'!A:A,MATCH(B11,'Stats générales'!AJ:AJ,0))</f>
        <v>Yuhi Sekiguchi </v>
      </c>
      <c r="D11" s="7">
        <f ca="1">INDEX('Stats générales'!Y:Y,MATCH(B11,'Stats générales'!AJ:AJ,0))</f>
        <v>15</v>
      </c>
      <c r="F11" s="7">
        <v>7</v>
      </c>
      <c r="G11" s="7" t="str">
        <f ca="1">INDEX('Stats générales'!A:A,MATCH(B11,'Stats générales'!AL:AL,0))</f>
        <v>Kazuki Nakajima</v>
      </c>
      <c r="H11" s="7">
        <f ca="1">INDEX('Stats générales'!Z:Z,MATCH(B11,'Stats générales'!AL:AL,0))</f>
        <v>1</v>
      </c>
      <c r="J11" s="7">
        <v>7</v>
      </c>
      <c r="K11" s="7" t="str">
        <f ca="1">INDEX('Stats générales'!A:A,MATCH(B11,'Stats générales'!AN:AN,0))</f>
        <v>Kazuki Nakajima</v>
      </c>
      <c r="L11" s="7">
        <f ca="1">INDEX('Stats générales'!AA:AA,MATCH(B11,'Stats générales'!AN:AN,0))</f>
        <v>3</v>
      </c>
      <c r="N11" s="7">
        <v>7</v>
      </c>
      <c r="O11" s="7" t="str">
        <f ca="1">INDEX('Stats générales'!A:A,MATCH(B11,'Stats générales'!AP:AP,0))</f>
        <v>André Lotterer </v>
      </c>
      <c r="P11" s="7">
        <f ca="1">INDEX('Stats générales'!AB:AB,MATCH(B11,'Stats générales'!AP:AP,0))</f>
        <v>1</v>
      </c>
      <c r="R11" s="7">
        <v>7</v>
      </c>
      <c r="S11" s="7" t="str">
        <f ca="1">INDEX('Stats générales'!A:A,MATCH(B11,'Stats générales'!AR:AR,0))</f>
        <v>James Rossiter</v>
      </c>
      <c r="T11" s="7">
        <f ca="1">INDEX('Stats générales'!AC:AC,MATCH(B11,'Stats générales'!AR:AR,0))</f>
        <v>1</v>
      </c>
      <c r="V11" s="7">
        <v>7</v>
      </c>
      <c r="W11" s="7" t="str">
        <f ca="1">INDEX('Stats générales'!A:A,MATCH(B11,'Stats générales'!AT:AT,0))</f>
        <v>Ryo Hirakawa</v>
      </c>
      <c r="X11" s="20">
        <f ca="1">INDEX('Stats générales'!AE:AE,MATCH(B11,'Stats générales'!AT:AT,0))</f>
        <v>6.4</v>
      </c>
    </row>
    <row r="12" spans="1:24" x14ac:dyDescent="0.25">
      <c r="B12" s="7">
        <v>8</v>
      </c>
      <c r="C12" s="7" t="str">
        <f ca="1">INDEX('Stats générales'!A:A,MATCH(B12,'Stats générales'!AJ:AJ,0))</f>
        <v>Yuji Kunimoto </v>
      </c>
      <c r="D12" s="7">
        <f ca="1">INDEX('Stats générales'!Y:Y,MATCH(B12,'Stats générales'!AJ:AJ,0))</f>
        <v>15</v>
      </c>
      <c r="F12" s="7">
        <v>8</v>
      </c>
      <c r="G12" s="7" t="str">
        <f ca="1">INDEX('Stats générales'!A:A,MATCH(B12,'Stats générales'!AL:AL,0))</f>
        <v>Liste pilotes</v>
      </c>
      <c r="H12" s="7">
        <f ca="1">INDEX('Stats générales'!Z:Z,MATCH(B12,'Stats générales'!AL:AL,0))</f>
        <v>0</v>
      </c>
      <c r="J12" s="7">
        <v>8</v>
      </c>
      <c r="K12" s="7" t="str">
        <f ca="1">INDEX('Stats générales'!A:A,MATCH(B12,'Stats générales'!AN:AN,0))</f>
        <v>Pierre Gasly </v>
      </c>
      <c r="L12" s="7">
        <f ca="1">INDEX('Stats générales'!AA:AA,MATCH(B12,'Stats générales'!AN:AN,0))</f>
        <v>3</v>
      </c>
      <c r="N12" s="7">
        <v>8</v>
      </c>
      <c r="O12" s="7" t="str">
        <f ca="1">INDEX('Stats générales'!A:A,MATCH(B12,'Stats générales'!AP:AP,0))</f>
        <v>Jann Mardenborough </v>
      </c>
      <c r="P12" s="7">
        <f ca="1">INDEX('Stats générales'!AB:AB,MATCH(B12,'Stats générales'!AP:AP,0))</f>
        <v>1</v>
      </c>
      <c r="R12" s="7">
        <v>8</v>
      </c>
      <c r="S12" s="7" t="str">
        <f ca="1">INDEX('Stats générales'!A:A,MATCH(B12,'Stats générales'!AR:AR,0))</f>
        <v>Jann Mardenborough </v>
      </c>
      <c r="T12" s="7">
        <f ca="1">INDEX('Stats générales'!AC:AC,MATCH(B12,'Stats générales'!AR:AR,0))</f>
        <v>1</v>
      </c>
      <c r="V12" s="7">
        <v>8</v>
      </c>
      <c r="W12" s="7" t="str">
        <f ca="1">INDEX('Stats générales'!A:A,MATCH(B12,'Stats générales'!AT:AT,0))</f>
        <v>Pierre Gasly </v>
      </c>
      <c r="X12" s="20">
        <f ca="1">INDEX('Stats générales'!AE:AE,MATCH(B12,'Stats générales'!AT:AT,0))</f>
        <v>6.4285714285714288</v>
      </c>
    </row>
    <row r="13" spans="1:24" x14ac:dyDescent="0.25">
      <c r="B13" s="7">
        <v>9</v>
      </c>
      <c r="C13" s="7" t="str">
        <f ca="1">INDEX('Stats générales'!A:A,MATCH(B13,'Stats générales'!AJ:AJ,0))</f>
        <v>Kamui Kobayashi </v>
      </c>
      <c r="D13" s="7">
        <f ca="1">INDEX('Stats générales'!Y:Y,MATCH(B13,'Stats générales'!AJ:AJ,0))</f>
        <v>14</v>
      </c>
      <c r="F13" s="7">
        <v>9</v>
      </c>
      <c r="G13" s="7" t="str">
        <f ca="1">INDEX('Stats générales'!A:A,MATCH(B13,'Stats générales'!AL:AL,0))</f>
        <v>Akira Iida</v>
      </c>
      <c r="H13" s="7">
        <f ca="1">INDEX('Stats générales'!Z:Z,MATCH(B13,'Stats générales'!AL:AL,0))</f>
        <v>0</v>
      </c>
      <c r="J13" s="7">
        <v>9</v>
      </c>
      <c r="K13" s="7" t="str">
        <f ca="1">INDEX('Stats générales'!A:A,MATCH(B13,'Stats générales'!AN:AN,0))</f>
        <v>Kamui Kobayashi </v>
      </c>
      <c r="L13" s="7">
        <f ca="1">INDEX('Stats générales'!AA:AA,MATCH(B13,'Stats générales'!AN:AN,0))</f>
        <v>2</v>
      </c>
      <c r="N13" s="7">
        <v>9</v>
      </c>
      <c r="O13" s="7" t="str">
        <f ca="1">INDEX('Stats générales'!A:A,MATCH(B13,'Stats générales'!AP:AP,0))</f>
        <v>Kazuki Nakajima</v>
      </c>
      <c r="P13" s="7">
        <f ca="1">INDEX('Stats générales'!AB:AB,MATCH(B13,'Stats générales'!AP:AP,0))</f>
        <v>1</v>
      </c>
      <c r="R13" s="7">
        <v>9</v>
      </c>
      <c r="S13" s="7" t="str">
        <f ca="1">INDEX('Stats générales'!A:A,MATCH(B13,'Stats générales'!AR:AR,0))</f>
        <v>Nick Cassidy </v>
      </c>
      <c r="T13" s="7">
        <f ca="1">INDEX('Stats générales'!AC:AC,MATCH(B13,'Stats générales'!AR:AR,0))</f>
        <v>1</v>
      </c>
      <c r="V13" s="7">
        <v>9</v>
      </c>
      <c r="W13" s="7" t="str">
        <f ca="1">INDEX('Stats générales'!A:A,MATCH(B13,'Stats générales'!AT:AT,0))</f>
        <v>Nick Cassidy </v>
      </c>
      <c r="X13" s="20">
        <f ca="1">INDEX('Stats générales'!AE:AE,MATCH(B13,'Stats générales'!AT:AT,0))</f>
        <v>6.4615384615384617</v>
      </c>
    </row>
    <row r="14" spans="1:24" x14ac:dyDescent="0.25">
      <c r="B14" s="7">
        <v>10</v>
      </c>
      <c r="C14" s="7" t="str">
        <f ca="1">INDEX('Stats générales'!A:A,MATCH(B14,'Stats générales'!AJ:AJ,0))</f>
        <v>Kazuki Nakajima</v>
      </c>
      <c r="D14" s="7">
        <f ca="1">INDEX('Stats générales'!Y:Y,MATCH(B14,'Stats générales'!AJ:AJ,0))</f>
        <v>14</v>
      </c>
      <c r="F14" s="7">
        <v>10</v>
      </c>
      <c r="G14" s="7" t="str">
        <f ca="1">INDEX('Stats générales'!A:A,MATCH(B14,'Stats générales'!AL:AL,0))</f>
        <v>Akira Ishikawa</v>
      </c>
      <c r="H14" s="7">
        <f ca="1">INDEX('Stats générales'!Z:Z,MATCH(B14,'Stats générales'!AL:AL,0))</f>
        <v>0</v>
      </c>
      <c r="J14" s="7">
        <v>10</v>
      </c>
      <c r="K14" s="7" t="str">
        <f ca="1">INDEX('Stats générales'!A:A,MATCH(B14,'Stats générales'!AN:AN,0))</f>
        <v>Kazuya Oshima </v>
      </c>
      <c r="L14" s="7">
        <f ca="1">INDEX('Stats générales'!AA:AA,MATCH(B14,'Stats générales'!AN:AN,0))</f>
        <v>2</v>
      </c>
      <c r="N14" s="7">
        <v>10</v>
      </c>
      <c r="O14" s="7" t="str">
        <f ca="1">INDEX('Stats générales'!A:A,MATCH(B14,'Stats générales'!AP:AP,0))</f>
        <v>Kenta Yamashita</v>
      </c>
      <c r="P14" s="7">
        <f ca="1">INDEX('Stats générales'!AB:AB,MATCH(B14,'Stats générales'!AP:AP,0))</f>
        <v>1</v>
      </c>
      <c r="R14" s="7">
        <v>10</v>
      </c>
      <c r="S14" s="7" t="str">
        <f ca="1">INDEX('Stats générales'!A:A,MATCH(B14,'Stats générales'!AR:AR,0))</f>
        <v>Nirei Fukuzumi</v>
      </c>
      <c r="T14" s="7">
        <f ca="1">INDEX('Stats générales'!AC:AC,MATCH(B14,'Stats générales'!AR:AR,0))</f>
        <v>1</v>
      </c>
      <c r="V14" s="7">
        <v>10</v>
      </c>
      <c r="W14" s="7" t="str">
        <f ca="1">INDEX('Stats générales'!A:A,MATCH(B14,'Stats générales'!AT:AT,0))</f>
        <v>Yuhi Sekiguchi </v>
      </c>
      <c r="X14" s="20">
        <f ca="1">INDEX('Stats générales'!AE:AE,MATCH(B14,'Stats générales'!AT:AT,0))</f>
        <v>6.6428571428571432</v>
      </c>
    </row>
    <row r="15" spans="1:24" x14ac:dyDescent="0.25">
      <c r="B15" s="7">
        <v>11</v>
      </c>
      <c r="C15" s="7" t="str">
        <f ca="1">INDEX('Stats générales'!A:A,MATCH(B15,'Stats générales'!AJ:AJ,0))</f>
        <v>Koudai Tsukakoshi </v>
      </c>
      <c r="D15" s="7">
        <f ca="1">INDEX('Stats générales'!Y:Y,MATCH(B15,'Stats générales'!AJ:AJ,0))</f>
        <v>14</v>
      </c>
      <c r="F15" s="7">
        <v>11</v>
      </c>
      <c r="G15" s="7" t="str">
        <f ca="1">INDEX('Stats générales'!A:A,MATCH(B15,'Stats générales'!AL:AL,0))</f>
        <v>Alex Palou</v>
      </c>
      <c r="H15" s="7">
        <f ca="1">INDEX('Stats générales'!Z:Z,MATCH(B15,'Stats générales'!AL:AL,0))</f>
        <v>0</v>
      </c>
      <c r="J15" s="7">
        <v>11</v>
      </c>
      <c r="K15" s="7" t="str">
        <f ca="1">INDEX('Stats générales'!A:A,MATCH(B15,'Stats générales'!AN:AN,0))</f>
        <v>Kenta Yamashita</v>
      </c>
      <c r="L15" s="7">
        <f ca="1">INDEX('Stats générales'!AA:AA,MATCH(B15,'Stats générales'!AN:AN,0))</f>
        <v>2</v>
      </c>
      <c r="N15" s="7">
        <v>11</v>
      </c>
      <c r="O15" s="7" t="str">
        <f ca="1">INDEX('Stats générales'!A:A,MATCH(B15,'Stats générales'!AP:AP,0))</f>
        <v>Ryo Hirakawa</v>
      </c>
      <c r="P15" s="7">
        <f ca="1">INDEX('Stats générales'!AB:AB,MATCH(B15,'Stats générales'!AP:AP,0))</f>
        <v>1</v>
      </c>
      <c r="R15" s="7">
        <v>11</v>
      </c>
      <c r="S15" s="7" t="str">
        <f ca="1">INDEX('Stats générales'!A:A,MATCH(B15,'Stats générales'!AR:AR,0))</f>
        <v>Liste pilotes</v>
      </c>
      <c r="T15" s="7">
        <f ca="1">INDEX('Stats générales'!AC:AC,MATCH(B15,'Stats générales'!AR:AR,0))</f>
        <v>0</v>
      </c>
      <c r="V15" s="7">
        <v>11</v>
      </c>
      <c r="W15" s="7" t="str">
        <f ca="1">INDEX('Stats générales'!A:A,MATCH(B15,'Stats générales'!AT:AT,0))</f>
        <v>Kamui Kobayashi </v>
      </c>
      <c r="X15" s="20">
        <f ca="1">INDEX('Stats générales'!AE:AE,MATCH(B15,'Stats générales'!AT:AT,0))</f>
        <v>7.9285714285714288</v>
      </c>
    </row>
    <row r="16" spans="1:24" x14ac:dyDescent="0.25">
      <c r="B16" s="7">
        <v>12</v>
      </c>
      <c r="C16" s="7" t="str">
        <f ca="1">INDEX('Stats générales'!A:A,MATCH(B16,'Stats générales'!AJ:AJ,0))</f>
        <v>Narain Karthikeyan </v>
      </c>
      <c r="D16" s="7">
        <f ca="1">INDEX('Stats générales'!Y:Y,MATCH(B16,'Stats générales'!AJ:AJ,0))</f>
        <v>13</v>
      </c>
      <c r="F16" s="7">
        <v>12</v>
      </c>
      <c r="G16" s="7" t="str">
        <f ca="1">INDEX('Stats générales'!A:A,MATCH(B16,'Stats générales'!AL:AL,0))</f>
        <v>Alex Yoong</v>
      </c>
      <c r="H16" s="7">
        <f ca="1">INDEX('Stats générales'!Z:Z,MATCH(B16,'Stats générales'!AL:AL,0))</f>
        <v>0</v>
      </c>
      <c r="J16" s="7">
        <v>12</v>
      </c>
      <c r="K16" s="7" t="str">
        <f ca="1">INDEX('Stats générales'!A:A,MATCH(B16,'Stats générales'!AN:AN,0))</f>
        <v>Ryo Hirakawa</v>
      </c>
      <c r="L16" s="7">
        <f ca="1">INDEX('Stats générales'!AA:AA,MATCH(B16,'Stats générales'!AN:AN,0))</f>
        <v>2</v>
      </c>
      <c r="N16" s="7">
        <v>12</v>
      </c>
      <c r="O16" s="7" t="str">
        <f ca="1">INDEX('Stats générales'!A:A,MATCH(B16,'Stats générales'!AP:AP,0))</f>
        <v>Tadasuke Makino</v>
      </c>
      <c r="P16" s="7">
        <f ca="1">INDEX('Stats générales'!AB:AB,MATCH(B16,'Stats générales'!AP:AP,0))</f>
        <v>1</v>
      </c>
      <c r="R16" s="7">
        <v>12</v>
      </c>
      <c r="S16" s="7" t="str">
        <f ca="1">INDEX('Stats générales'!A:A,MATCH(B16,'Stats générales'!AR:AR,0))</f>
        <v>Akira Iida</v>
      </c>
      <c r="T16" s="7">
        <f ca="1">INDEX('Stats générales'!AC:AC,MATCH(B16,'Stats générales'!AR:AR,0))</f>
        <v>0</v>
      </c>
      <c r="V16" s="7">
        <v>12</v>
      </c>
      <c r="W16" s="7" t="str">
        <f ca="1">INDEX('Stats générales'!A:A,MATCH(B16,'Stats générales'!AT:AT,0))</f>
        <v>Kazuki Nakajima</v>
      </c>
      <c r="X16" s="20">
        <f ca="1">INDEX('Stats générales'!AE:AE,MATCH(B16,'Stats générales'!AT:AT,0))</f>
        <v>8.1538461538461533</v>
      </c>
    </row>
    <row r="17" spans="2:24" x14ac:dyDescent="0.25">
      <c r="B17" s="7">
        <v>13</v>
      </c>
      <c r="C17" s="7" t="str">
        <f ca="1">INDEX('Stats générales'!A:A,MATCH(B17,'Stats générales'!AJ:AJ,0))</f>
        <v>Takuya Izawa </v>
      </c>
      <c r="D17" s="7">
        <f ca="1">INDEX('Stats générales'!Y:Y,MATCH(B17,'Stats générales'!AJ:AJ,0))</f>
        <v>13</v>
      </c>
      <c r="F17" s="7">
        <v>13</v>
      </c>
      <c r="G17" s="7" t="str">
        <f ca="1">INDEX('Stats générales'!A:A,MATCH(B17,'Stats générales'!AL:AL,0))</f>
        <v>Alexandre Imperatori</v>
      </c>
      <c r="H17" s="7">
        <f ca="1">INDEX('Stats générales'!Z:Z,MATCH(B17,'Stats générales'!AL:AL,0))</f>
        <v>0</v>
      </c>
      <c r="J17" s="7">
        <v>13</v>
      </c>
      <c r="K17" s="7" t="str">
        <f ca="1">INDEX('Stats générales'!A:A,MATCH(B17,'Stats générales'!AN:AN,0))</f>
        <v>Yuji Kunimoto </v>
      </c>
      <c r="L17" s="7">
        <f ca="1">INDEX('Stats générales'!AA:AA,MATCH(B17,'Stats générales'!AN:AN,0))</f>
        <v>2</v>
      </c>
      <c r="N17" s="7">
        <v>13</v>
      </c>
      <c r="O17" s="7" t="str">
        <f ca="1">INDEX('Stats générales'!A:A,MATCH(B17,'Stats générales'!AP:AP,0))</f>
        <v>Liste pilotes</v>
      </c>
      <c r="P17" s="7">
        <f ca="1">INDEX('Stats générales'!AB:AB,MATCH(B17,'Stats générales'!AP:AP,0))</f>
        <v>0</v>
      </c>
      <c r="R17" s="7">
        <v>13</v>
      </c>
      <c r="S17" s="7" t="str">
        <f ca="1">INDEX('Stats générales'!A:A,MATCH(B17,'Stats générales'!AR:AR,0))</f>
        <v>Akira Ishikawa</v>
      </c>
      <c r="T17" s="7">
        <f ca="1">INDEX('Stats générales'!AC:AC,MATCH(B17,'Stats générales'!AR:AR,0))</f>
        <v>0</v>
      </c>
      <c r="V17" s="7">
        <v>13</v>
      </c>
      <c r="W17" s="7" t="str">
        <f ca="1">INDEX('Stats générales'!A:A,MATCH(B17,'Stats générales'!AT:AT,0))</f>
        <v>Kenta Yamashita</v>
      </c>
      <c r="X17" s="20">
        <f ca="1">INDEX('Stats générales'!AE:AE,MATCH(B17,'Stats générales'!AT:AT,0))</f>
        <v>8.3571428571428577</v>
      </c>
    </row>
    <row r="18" spans="2:24" x14ac:dyDescent="0.25">
      <c r="B18" s="7">
        <v>14</v>
      </c>
      <c r="C18" s="7" t="str">
        <f ca="1">INDEX('Stats générales'!A:A,MATCH(B18,'Stats générales'!AJ:AJ,0))</f>
        <v>Ryo Hirakawa</v>
      </c>
      <c r="D18" s="7">
        <f ca="1">INDEX('Stats générales'!Y:Y,MATCH(B18,'Stats générales'!AJ:AJ,0))</f>
        <v>8</v>
      </c>
      <c r="F18" s="7">
        <v>14</v>
      </c>
      <c r="G18" s="7" t="str">
        <f ca="1">INDEX('Stats générales'!A:A,MATCH(B18,'Stats générales'!AL:AL,0))</f>
        <v>André Couto</v>
      </c>
      <c r="H18" s="7">
        <f ca="1">INDEX('Stats générales'!Z:Z,MATCH(B18,'Stats générales'!AL:AL,0))</f>
        <v>0</v>
      </c>
      <c r="J18" s="7">
        <v>14</v>
      </c>
      <c r="K18" s="7" t="str">
        <f ca="1">INDEX('Stats générales'!A:A,MATCH(B18,'Stats générales'!AN:AN,0))</f>
        <v>Tomoki Nojiri </v>
      </c>
      <c r="L18" s="7">
        <f ca="1">INDEX('Stats générales'!AA:AA,MATCH(B18,'Stats générales'!AN:AN,0))</f>
        <v>1</v>
      </c>
      <c r="N18" s="7">
        <v>14</v>
      </c>
      <c r="O18" s="7" t="str">
        <f ca="1">INDEX('Stats générales'!A:A,MATCH(B18,'Stats générales'!AP:AP,0))</f>
        <v>Akira Iida</v>
      </c>
      <c r="P18" s="7">
        <f ca="1">INDEX('Stats générales'!AB:AB,MATCH(B18,'Stats générales'!AP:AP,0))</f>
        <v>0</v>
      </c>
      <c r="R18" s="7">
        <v>14</v>
      </c>
      <c r="S18" s="7" t="str">
        <f ca="1">INDEX('Stats générales'!A:A,MATCH(B18,'Stats générales'!AR:AR,0))</f>
        <v>Alex Yoong</v>
      </c>
      <c r="T18" s="7">
        <f ca="1">INDEX('Stats générales'!AC:AC,MATCH(B18,'Stats générales'!AR:AR,0))</f>
        <v>0</v>
      </c>
      <c r="V18" s="7">
        <v>14</v>
      </c>
      <c r="W18" s="7" t="str">
        <f ca="1">INDEX('Stats générales'!A:A,MATCH(B18,'Stats générales'!AT:AT,0))</f>
        <v>Nobuharu Matsushita</v>
      </c>
      <c r="X18" s="20">
        <f ca="1">INDEX('Stats générales'!AE:AE,MATCH(B18,'Stats générales'!AT:AT,0))</f>
        <v>8.5</v>
      </c>
    </row>
    <row r="19" spans="2:24" x14ac:dyDescent="0.25">
      <c r="B19" s="7">
        <v>15</v>
      </c>
      <c r="C19" s="7" t="str">
        <f ca="1">INDEX('Stats générales'!A:A,MATCH(B19,'Stats générales'!AJ:AJ,0))</f>
        <v>André Lotterer </v>
      </c>
      <c r="D19" s="7">
        <f ca="1">INDEX('Stats générales'!Y:Y,MATCH(B19,'Stats générales'!AJ:AJ,0))</f>
        <v>7</v>
      </c>
      <c r="F19" s="7">
        <v>15</v>
      </c>
      <c r="G19" s="7" t="str">
        <f ca="1">INDEX('Stats générales'!A:A,MATCH(B19,'Stats générales'!AL:AL,0))</f>
        <v>Andrea Boldrini</v>
      </c>
      <c r="H19" s="7">
        <f ca="1">INDEX('Stats générales'!Z:Z,MATCH(B19,'Stats générales'!AL:AL,0))</f>
        <v>0</v>
      </c>
      <c r="J19" s="7">
        <v>15</v>
      </c>
      <c r="K19" s="7" t="str">
        <f ca="1">INDEX('Stats générales'!A:A,MATCH(B19,'Stats générales'!AN:AN,0))</f>
        <v>Liste pilotes</v>
      </c>
      <c r="L19" s="7">
        <f ca="1">INDEX('Stats générales'!AA:AA,MATCH(B19,'Stats générales'!AN:AN,0))</f>
        <v>0</v>
      </c>
      <c r="N19" s="7">
        <v>15</v>
      </c>
      <c r="O19" s="7" t="str">
        <f ca="1">INDEX('Stats générales'!A:A,MATCH(B19,'Stats générales'!AP:AP,0))</f>
        <v>Akira Ishikawa</v>
      </c>
      <c r="P19" s="7">
        <f ca="1">INDEX('Stats générales'!AB:AB,MATCH(B19,'Stats générales'!AP:AP,0))</f>
        <v>0</v>
      </c>
      <c r="R19" s="7">
        <v>15</v>
      </c>
      <c r="S19" s="7" t="str">
        <f ca="1">INDEX('Stats générales'!A:A,MATCH(B19,'Stats générales'!AR:AR,0))</f>
        <v>Alexandre Imperatori</v>
      </c>
      <c r="T19" s="7">
        <f ca="1">INDEX('Stats générales'!AC:AC,MATCH(B19,'Stats générales'!AR:AR,0))</f>
        <v>0</v>
      </c>
      <c r="V19" s="7">
        <v>15</v>
      </c>
      <c r="W19" s="7" t="str">
        <f ca="1">INDEX('Stats générales'!A:A,MATCH(B19,'Stats générales'!AT:AT,0))</f>
        <v>Sho Tsuboi</v>
      </c>
      <c r="X19" s="20">
        <f ca="1">INDEX('Stats générales'!AE:AE,MATCH(B19,'Stats générales'!AT:AT,0))</f>
        <v>8.5</v>
      </c>
    </row>
  </sheetData>
  <phoneticPr fontId="4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jStats">
                <anchor moveWithCells="1" sizeWithCells="1">
                  <from>
                    <xdr:col>2</xdr:col>
                    <xdr:colOff>9525</xdr:colOff>
                    <xdr:row>0</xdr:row>
                    <xdr:rowOff>0</xdr:rowOff>
                  </from>
                  <to>
                    <xdr:col>2</xdr:col>
                    <xdr:colOff>1104900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Résultats en liste</vt:lpstr>
      <vt:lpstr>Stats générales</vt:lpstr>
      <vt:lpstr>Records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Ayrton LEMAIRE</dc:creator>
  <cp:lastModifiedBy>LE GOUX Guillaume</cp:lastModifiedBy>
  <cp:lastPrinted>2019-06-13T10:00:47Z</cp:lastPrinted>
  <dcterms:created xsi:type="dcterms:W3CDTF">2019-06-12T11:54:03Z</dcterms:created>
  <dcterms:modified xsi:type="dcterms:W3CDTF">2019-06-24T06:46:49Z</dcterms:modified>
</cp:coreProperties>
</file>