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exa\Desktop\"/>
    </mc:Choice>
  </mc:AlternateContent>
  <bookViews>
    <workbookView xWindow="0" yWindow="180" windowWidth="16380" windowHeight="8010" tabRatio="738"/>
  </bookViews>
  <sheets>
    <sheet name="Données diagramme" sheetId="4" r:id="rId1"/>
  </sheets>
  <calcPr calcId="152511"/>
</workbook>
</file>

<file path=xl/calcChain.xml><?xml version="1.0" encoding="utf-8"?>
<calcChain xmlns="http://schemas.openxmlformats.org/spreadsheetml/2006/main">
  <c r="C25" i="4" l="1"/>
  <c r="C17" i="4"/>
  <c r="C11" i="4"/>
  <c r="C10" i="4"/>
  <c r="C9" i="4"/>
  <c r="C8" i="4"/>
  <c r="C13" i="4" l="1"/>
  <c r="C16" i="4"/>
  <c r="C12" i="4"/>
  <c r="C24" i="4" l="1"/>
  <c r="C15" i="4"/>
  <c r="C31" i="4"/>
  <c r="C32" i="4"/>
  <c r="C29" i="4"/>
  <c r="C28" i="4" l="1"/>
  <c r="C23" i="4"/>
  <c r="C27" i="4"/>
  <c r="C14" i="4"/>
  <c r="C26" i="4"/>
  <c r="C18" i="4"/>
  <c r="C22" i="4"/>
  <c r="C30" i="4"/>
  <c r="D31" i="4" l="1"/>
  <c r="E31" i="4" s="1"/>
  <c r="D30" i="4"/>
  <c r="E30" i="4" s="1"/>
  <c r="D23" i="4"/>
  <c r="E23" i="4" s="1"/>
  <c r="D22" i="4"/>
  <c r="E22" i="4" s="1"/>
  <c r="D29" i="4"/>
  <c r="E29" i="4" s="1"/>
  <c r="D28" i="4"/>
  <c r="E28" i="4" s="1"/>
  <c r="D27" i="4"/>
  <c r="E27" i="4" s="1"/>
  <c r="D26" i="4"/>
  <c r="E26" i="4" s="1"/>
  <c r="D25" i="4"/>
  <c r="E25" i="4" s="1"/>
  <c r="D24" i="4"/>
  <c r="E24" i="4" s="1"/>
  <c r="D32" i="4"/>
  <c r="E32" i="4" s="1"/>
  <c r="D9" i="4"/>
  <c r="E9" i="4" s="1"/>
  <c r="D8" i="4"/>
  <c r="E8" i="4" s="1"/>
  <c r="D12" i="4"/>
  <c r="E12" i="4" s="1"/>
  <c r="D15" i="4"/>
  <c r="E15" i="4" s="1"/>
  <c r="D10" i="4"/>
  <c r="E10" i="4" s="1"/>
  <c r="D11" i="4"/>
  <c r="E11" i="4" s="1"/>
  <c r="D13" i="4"/>
  <c r="E13" i="4" s="1"/>
  <c r="D17" i="4"/>
  <c r="E17" i="4" s="1"/>
  <c r="D14" i="4"/>
  <c r="E14" i="4" s="1"/>
  <c r="D16" i="4"/>
  <c r="E16" i="4" s="1"/>
  <c r="D18" i="4"/>
  <c r="E18" i="4" s="1"/>
  <c r="B33" i="4"/>
  <c r="B19" i="4"/>
</calcChain>
</file>

<file path=xl/sharedStrings.xml><?xml version="1.0" encoding="utf-8"?>
<sst xmlns="http://schemas.openxmlformats.org/spreadsheetml/2006/main" count="30" uniqueCount="27">
  <si>
    <t>Assurance vie</t>
  </si>
  <si>
    <t>Immobilier</t>
  </si>
  <si>
    <t>Livrets</t>
  </si>
  <si>
    <t>Actions</t>
  </si>
  <si>
    <t>Santé</t>
  </si>
  <si>
    <t>Services financiers</t>
  </si>
  <si>
    <t>Matériaux de base</t>
  </si>
  <si>
    <t>Industrie</t>
  </si>
  <si>
    <t>Services public</t>
  </si>
  <si>
    <t>Biens de conso défensifs</t>
  </si>
  <si>
    <t>Biens de conso cycliques</t>
  </si>
  <si>
    <t>Energie</t>
  </si>
  <si>
    <t>Technologie</t>
  </si>
  <si>
    <t>Services de communication</t>
  </si>
  <si>
    <t>Etats-Unis</t>
  </si>
  <si>
    <t>Royaume Uni</t>
  </si>
  <si>
    <t>Eurozone</t>
  </si>
  <si>
    <t>Canada</t>
  </si>
  <si>
    <t>Eur hors zone Euro</t>
  </si>
  <si>
    <t>Afrique</t>
  </si>
  <si>
    <t>Moyen Orient</t>
  </si>
  <si>
    <t>Japon</t>
  </si>
  <si>
    <t>Australasie</t>
  </si>
  <si>
    <t>Asie - Pays développé</t>
  </si>
  <si>
    <t>Asie - Emergents</t>
  </si>
  <si>
    <t>Liste de base</t>
  </si>
  <si>
    <t>Liste triée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</si>
</sst>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</font>
    <font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CC0066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C66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3" fontId="0" fillId="0" borderId="0" xfId="0" applyNumberFormat="1"/>
    <xf numFmtId="1" fontId="0" fillId="0" borderId="0" xfId="0" applyNumberFormat="1"/>
    <xf numFmtId="0" fontId="0" fillId="0" borderId="0" xfId="0" applyFill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2" fontId="0" fillId="0" borderId="0" xfId="0" applyNumberFormat="1"/>
    <xf numFmtId="3" fontId="0" fillId="0" borderId="0" xfId="0" applyNumberFormat="1" applyAlignment="1">
      <alignment horizontal="center"/>
    </xf>
  </cellXfs>
  <cellStyles count="3">
    <cellStyle name="Normal" xfId="0" builtinId="0"/>
    <cellStyle name="Normal 2" xfId="1"/>
    <cellStyle name="Pourcentage 2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CC"/>
      <rgbColor rgb="00000080"/>
      <rgbColor rgb="00FF00FF"/>
      <rgbColor rgb="00E6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D320"/>
      <rgbColor rgb="00FF9900"/>
      <rgbColor rgb="00FF420E"/>
      <rgbColor rgb="00666699"/>
      <rgbColor rgb="00B3B3B3"/>
      <rgbColor rgb="00004586"/>
      <rgbColor rgb="00579D1C"/>
      <rgbColor rgb="00003300"/>
      <rgbColor rgb="00333300"/>
      <rgbColor rgb="00993300"/>
      <rgbColor rgb="00993366"/>
      <rgbColor rgb="00333399"/>
      <rgbColor rgb="00333333"/>
    </indexedColors>
    <mruColors>
      <color rgb="FFFFCC66"/>
      <color rgb="FFCC0066"/>
      <color rgb="FFFFCCFF"/>
      <color rgb="FFF166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33"/>
  <sheetViews>
    <sheetView tabSelected="1" zoomScale="160" zoomScaleNormal="160" workbookViewId="0">
      <selection activeCell="D8" sqref="D8"/>
    </sheetView>
  </sheetViews>
  <sheetFormatPr baseColWidth="10" defaultColWidth="12.42578125" defaultRowHeight="12.75" x14ac:dyDescent="0.2"/>
  <cols>
    <col min="1" max="1" width="24.7109375" bestFit="1" customWidth="1"/>
    <col min="4" max="4" width="21" customWidth="1"/>
    <col min="5" max="5" width="17" customWidth="1"/>
  </cols>
  <sheetData>
    <row r="1" spans="1:5" x14ac:dyDescent="0.2">
      <c r="A1" t="s">
        <v>1</v>
      </c>
      <c r="B1" s="1"/>
    </row>
    <row r="2" spans="1:5" x14ac:dyDescent="0.2">
      <c r="A2" t="s">
        <v>0</v>
      </c>
      <c r="B2" s="1"/>
    </row>
    <row r="3" spans="1:5" x14ac:dyDescent="0.2">
      <c r="A3" t="s">
        <v>2</v>
      </c>
      <c r="B3" s="1"/>
    </row>
    <row r="4" spans="1:5" x14ac:dyDescent="0.2">
      <c r="A4" t="s">
        <v>3</v>
      </c>
      <c r="B4" s="1"/>
    </row>
    <row r="7" spans="1:5" x14ac:dyDescent="0.2">
      <c r="A7" t="s">
        <v>25</v>
      </c>
      <c r="D7" t="s">
        <v>26</v>
      </c>
    </row>
    <row r="8" spans="1:5" x14ac:dyDescent="0.2">
      <c r="A8" s="12" t="s">
        <v>19</v>
      </c>
      <c r="B8" s="16">
        <v>0</v>
      </c>
      <c r="C8" s="15">
        <f>B8+ROW()/100</f>
        <v>0.08</v>
      </c>
      <c r="D8" s="3" t="str">
        <f>INDEX($A$7:$A$18,MATCH(LARGE($C$8:$C$18,ROW()-1),$C$7:$C$18,0))</f>
        <v>Moyen Orient</v>
      </c>
      <c r="E8" s="2">
        <f>VLOOKUP(D8,A:B,2,0)</f>
        <v>0</v>
      </c>
    </row>
    <row r="9" spans="1:5" x14ac:dyDescent="0.2">
      <c r="A9" s="9" t="s">
        <v>24</v>
      </c>
      <c r="B9" s="16">
        <v>0</v>
      </c>
      <c r="C9" s="15">
        <f>B9+ROW()/100</f>
        <v>0.09</v>
      </c>
      <c r="D9" s="3" t="str">
        <f t="shared" ref="D9:D18" si="0">INDEX($A$7:$A$18,MATCH(LARGE($C$8:$C$18,ROW()-1),$C$7:$C$18,0))</f>
        <v>Australasie</v>
      </c>
      <c r="E9" s="2">
        <f>VLOOKUP(D9,A:B,2,0)</f>
        <v>0</v>
      </c>
    </row>
    <row r="10" spans="1:5" x14ac:dyDescent="0.2">
      <c r="A10" s="8" t="s">
        <v>23</v>
      </c>
      <c r="B10" s="16">
        <v>0</v>
      </c>
      <c r="C10" s="15">
        <f t="shared" ref="C10:C18" si="1">B10+ROW()/100</f>
        <v>0.1</v>
      </c>
      <c r="D10" s="3" t="str">
        <f t="shared" si="0"/>
        <v>Asie - Pays développé</v>
      </c>
      <c r="E10" s="2">
        <f>VLOOKUP(D10,A:B,2,0)</f>
        <v>0</v>
      </c>
    </row>
    <row r="11" spans="1:5" x14ac:dyDescent="0.2">
      <c r="A11" s="14" t="s">
        <v>22</v>
      </c>
      <c r="B11" s="16">
        <v>0</v>
      </c>
      <c r="C11" s="15">
        <f t="shared" si="1"/>
        <v>0.11</v>
      </c>
      <c r="D11" s="3" t="str">
        <f t="shared" si="0"/>
        <v>Asie - Emergents</v>
      </c>
      <c r="E11" s="2">
        <f t="shared" ref="E11:E32" si="2">VLOOKUP(D11,A:B,2,0)</f>
        <v>0</v>
      </c>
    </row>
    <row r="12" spans="1:5" x14ac:dyDescent="0.2">
      <c r="A12" s="7" t="s">
        <v>17</v>
      </c>
      <c r="B12" s="16">
        <v>250</v>
      </c>
      <c r="C12" s="15">
        <f t="shared" si="1"/>
        <v>250.12</v>
      </c>
      <c r="D12" s="3" t="str">
        <f t="shared" si="0"/>
        <v>Afrique</v>
      </c>
      <c r="E12" s="2">
        <f t="shared" si="2"/>
        <v>0</v>
      </c>
    </row>
    <row r="13" spans="1:5" x14ac:dyDescent="0.2">
      <c r="A13" s="10" t="s">
        <v>14</v>
      </c>
      <c r="B13" s="16">
        <v>30742</v>
      </c>
      <c r="C13" s="15">
        <f t="shared" si="1"/>
        <v>30742.13</v>
      </c>
      <c r="D13" s="3" t="e">
        <f t="shared" si="0"/>
        <v>#NUM!</v>
      </c>
      <c r="E13" s="2" t="e">
        <f t="shared" si="2"/>
        <v>#NUM!</v>
      </c>
    </row>
    <row r="14" spans="1:5" x14ac:dyDescent="0.2">
      <c r="A14" s="11" t="s">
        <v>18</v>
      </c>
      <c r="B14" s="16">
        <v>39200</v>
      </c>
      <c r="C14" s="15">
        <f t="shared" si="1"/>
        <v>39200.14</v>
      </c>
      <c r="D14" s="3" t="e">
        <f t="shared" si="0"/>
        <v>#NUM!</v>
      </c>
      <c r="E14" s="2" t="e">
        <f t="shared" si="2"/>
        <v>#NUM!</v>
      </c>
    </row>
    <row r="15" spans="1:5" x14ac:dyDescent="0.2">
      <c r="A15" s="5" t="s">
        <v>16</v>
      </c>
      <c r="B15" s="16">
        <v>110224</v>
      </c>
      <c r="C15" s="15">
        <f t="shared" si="1"/>
        <v>110224.15</v>
      </c>
      <c r="D15" s="3" t="e">
        <f t="shared" si="0"/>
        <v>#NUM!</v>
      </c>
      <c r="E15" s="2" t="e">
        <f t="shared" si="2"/>
        <v>#NUM!</v>
      </c>
    </row>
    <row r="16" spans="1:5" x14ac:dyDescent="0.2">
      <c r="A16" s="13" t="s">
        <v>21</v>
      </c>
      <c r="B16" s="16">
        <v>152</v>
      </c>
      <c r="C16" s="15">
        <f t="shared" si="1"/>
        <v>152.16</v>
      </c>
      <c r="D16" s="3" t="e">
        <f t="shared" si="0"/>
        <v>#NUM!</v>
      </c>
      <c r="E16" s="2" t="e">
        <f t="shared" si="2"/>
        <v>#NUM!</v>
      </c>
    </row>
    <row r="17" spans="1:5" x14ac:dyDescent="0.2">
      <c r="A17" s="6" t="s">
        <v>20</v>
      </c>
      <c r="B17" s="16">
        <v>0</v>
      </c>
      <c r="C17" s="15">
        <f t="shared" si="1"/>
        <v>0.17</v>
      </c>
      <c r="D17" s="3" t="e">
        <f t="shared" si="0"/>
        <v>#NUM!</v>
      </c>
      <c r="E17" s="2" t="e">
        <f t="shared" si="2"/>
        <v>#NUM!</v>
      </c>
    </row>
    <row r="18" spans="1:5" x14ac:dyDescent="0.2">
      <c r="A18" s="4" t="s">
        <v>15</v>
      </c>
      <c r="B18" s="16">
        <v>4401</v>
      </c>
      <c r="C18" s="15">
        <f t="shared" si="1"/>
        <v>4401.18</v>
      </c>
      <c r="D18" s="3" t="e">
        <f t="shared" si="0"/>
        <v>#NUM!</v>
      </c>
      <c r="E18" s="2" t="e">
        <f t="shared" si="2"/>
        <v>#NUM!</v>
      </c>
    </row>
    <row r="19" spans="1:5" x14ac:dyDescent="0.2">
      <c r="B19" s="2">
        <f>SUM(B8:B18)</f>
        <v>184969</v>
      </c>
      <c r="E19" s="2"/>
    </row>
    <row r="20" spans="1:5" x14ac:dyDescent="0.2">
      <c r="E20" s="2"/>
    </row>
    <row r="21" spans="1:5" x14ac:dyDescent="0.2">
      <c r="A21" t="s">
        <v>25</v>
      </c>
      <c r="D21" t="s">
        <v>26</v>
      </c>
      <c r="E21" s="2"/>
    </row>
    <row r="22" spans="1:5" x14ac:dyDescent="0.2">
      <c r="A22" s="12" t="s">
        <v>10</v>
      </c>
      <c r="B22">
        <v>20302</v>
      </c>
      <c r="C22" s="15">
        <f>B22+ROW()/100</f>
        <v>20302.22</v>
      </c>
      <c r="D22" s="12" t="e">
        <f t="shared" ref="D22:D32" si="3">INDEX($A$21:$A$32,MATCH(LARGE($C$22:$C$32,ROW()-1),$C$21:$C$32,0))</f>
        <v>#NUM!</v>
      </c>
      <c r="E22" s="2" t="e">
        <f t="shared" si="2"/>
        <v>#NUM!</v>
      </c>
    </row>
    <row r="23" spans="1:5" x14ac:dyDescent="0.2">
      <c r="A23" s="9" t="s">
        <v>9</v>
      </c>
      <c r="B23">
        <v>14445</v>
      </c>
      <c r="C23" s="15">
        <f t="shared" ref="C23:C32" si="4">B23+ROW()/100</f>
        <v>14445.23</v>
      </c>
      <c r="D23" s="9" t="e">
        <f t="shared" si="3"/>
        <v>#NUM!</v>
      </c>
      <c r="E23" s="2" t="e">
        <f t="shared" si="2"/>
        <v>#NUM!</v>
      </c>
    </row>
    <row r="24" spans="1:5" x14ac:dyDescent="0.2">
      <c r="A24" s="8" t="s">
        <v>11</v>
      </c>
      <c r="B24">
        <v>6722</v>
      </c>
      <c r="C24" s="15">
        <f t="shared" si="4"/>
        <v>6722.24</v>
      </c>
      <c r="D24" s="8" t="e">
        <f t="shared" si="3"/>
        <v>#NUM!</v>
      </c>
      <c r="E24" s="2" t="e">
        <f t="shared" si="2"/>
        <v>#NUM!</v>
      </c>
    </row>
    <row r="25" spans="1:5" x14ac:dyDescent="0.2">
      <c r="A25" s="14" t="s">
        <v>1</v>
      </c>
      <c r="B25">
        <v>0</v>
      </c>
      <c r="C25" s="15">
        <f t="shared" si="4"/>
        <v>0.25</v>
      </c>
      <c r="D25" s="14" t="e">
        <f t="shared" si="3"/>
        <v>#NUM!</v>
      </c>
      <c r="E25" s="2" t="e">
        <f t="shared" si="2"/>
        <v>#NUM!</v>
      </c>
    </row>
    <row r="26" spans="1:5" x14ac:dyDescent="0.2">
      <c r="A26" s="7" t="s">
        <v>7</v>
      </c>
      <c r="B26">
        <v>14111</v>
      </c>
      <c r="C26" s="15">
        <f t="shared" si="4"/>
        <v>14111.26</v>
      </c>
      <c r="D26" s="7" t="e">
        <f t="shared" si="3"/>
        <v>#NUM!</v>
      </c>
      <c r="E26" s="2" t="e">
        <f t="shared" si="2"/>
        <v>#NUM!</v>
      </c>
    </row>
    <row r="27" spans="1:5" x14ac:dyDescent="0.2">
      <c r="A27" s="10" t="s">
        <v>6</v>
      </c>
      <c r="B27">
        <v>17100</v>
      </c>
      <c r="C27" s="15">
        <f t="shared" si="4"/>
        <v>17100.27</v>
      </c>
      <c r="D27" s="10" t="e">
        <f t="shared" si="3"/>
        <v>#NUM!</v>
      </c>
      <c r="E27" s="2" t="e">
        <f t="shared" si="2"/>
        <v>#NUM!</v>
      </c>
    </row>
    <row r="28" spans="1:5" x14ac:dyDescent="0.2">
      <c r="A28" s="11" t="s">
        <v>4</v>
      </c>
      <c r="B28">
        <v>69025</v>
      </c>
      <c r="C28" s="15">
        <f t="shared" si="4"/>
        <v>69025.279999999999</v>
      </c>
      <c r="D28" s="11" t="e">
        <f t="shared" si="3"/>
        <v>#NUM!</v>
      </c>
      <c r="E28" s="2" t="e">
        <f t="shared" si="2"/>
        <v>#NUM!</v>
      </c>
    </row>
    <row r="29" spans="1:5" x14ac:dyDescent="0.2">
      <c r="A29" s="5" t="s">
        <v>13</v>
      </c>
      <c r="B29">
        <v>4731</v>
      </c>
      <c r="C29" s="15">
        <f t="shared" si="4"/>
        <v>4731.29</v>
      </c>
      <c r="D29" s="5" t="e">
        <f t="shared" si="3"/>
        <v>#NUM!</v>
      </c>
      <c r="E29" s="2" t="e">
        <f t="shared" si="2"/>
        <v>#NUM!</v>
      </c>
    </row>
    <row r="30" spans="1:5" x14ac:dyDescent="0.2">
      <c r="A30" s="13" t="s">
        <v>5</v>
      </c>
      <c r="B30">
        <v>25246</v>
      </c>
      <c r="C30" s="15">
        <f t="shared" si="4"/>
        <v>25246.3</v>
      </c>
      <c r="D30" s="13" t="e">
        <f t="shared" si="3"/>
        <v>#NUM!</v>
      </c>
      <c r="E30" s="2" t="e">
        <f t="shared" si="2"/>
        <v>#NUM!</v>
      </c>
    </row>
    <row r="31" spans="1:5" x14ac:dyDescent="0.2">
      <c r="A31" s="6" t="s">
        <v>8</v>
      </c>
      <c r="B31">
        <v>6799</v>
      </c>
      <c r="C31" s="15">
        <f t="shared" si="4"/>
        <v>6799.31</v>
      </c>
      <c r="D31" s="6" t="e">
        <f t="shared" si="3"/>
        <v>#NUM!</v>
      </c>
      <c r="E31" s="2" t="e">
        <f t="shared" si="2"/>
        <v>#NUM!</v>
      </c>
    </row>
    <row r="32" spans="1:5" x14ac:dyDescent="0.2">
      <c r="A32" s="4" t="s">
        <v>12</v>
      </c>
      <c r="B32">
        <v>6386</v>
      </c>
      <c r="C32" s="15">
        <f t="shared" si="4"/>
        <v>6386.32</v>
      </c>
      <c r="D32" s="4" t="e">
        <f t="shared" si="3"/>
        <v>#NUM!</v>
      </c>
      <c r="E32" s="2" t="e">
        <f t="shared" si="2"/>
        <v>#NUM!</v>
      </c>
    </row>
    <row r="33" spans="2:2" x14ac:dyDescent="0.2">
      <c r="B33" s="2">
        <f>SUM(B22:B32)</f>
        <v>184867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 diagramme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Hexa</dc:creator>
  <cp:lastModifiedBy>Hexa</cp:lastModifiedBy>
  <cp:lastPrinted>2014-10-16T17:34:25Z</cp:lastPrinted>
  <dcterms:created xsi:type="dcterms:W3CDTF">2015-03-29T16:46:47Z</dcterms:created>
  <dcterms:modified xsi:type="dcterms:W3CDTF">2015-04-13T13:05:27Z</dcterms:modified>
</cp:coreProperties>
</file>