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19200" windowHeight="11175"/>
  </bookViews>
  <sheets>
    <sheet name="SEMAINE 40" sheetId="1" r:id="rId1"/>
    <sheet name="ورقة1" sheetId="2" r:id="rId2"/>
  </sheets>
  <calcPr calcId="124519"/>
</workbook>
</file>

<file path=xl/calcChain.xml><?xml version="1.0" encoding="utf-8"?>
<calcChain xmlns="http://schemas.openxmlformats.org/spreadsheetml/2006/main">
  <c r="Z19" i="1"/>
  <c r="Z20"/>
  <c r="Z21"/>
  <c r="Z4"/>
  <c r="Z5"/>
  <c r="Z3"/>
  <c r="AA4" i="2"/>
  <c r="AA5"/>
  <c r="Z8"/>
  <c r="AA3"/>
  <c r="Z5"/>
  <c r="Z4"/>
  <c r="Z3"/>
</calcChain>
</file>

<file path=xl/sharedStrings.xml><?xml version="1.0" encoding="utf-8"?>
<sst xmlns="http://schemas.openxmlformats.org/spreadsheetml/2006/main" count="206" uniqueCount="47">
  <si>
    <t>SEMAINE 40</t>
  </si>
  <si>
    <t>LUNDI</t>
  </si>
  <si>
    <t xml:space="preserve">MARDI  </t>
  </si>
  <si>
    <t xml:space="preserve">MERCREDI </t>
  </si>
  <si>
    <t>JEUDI</t>
  </si>
  <si>
    <t xml:space="preserve">VENDREDI        </t>
  </si>
  <si>
    <t>SAMEDI</t>
  </si>
  <si>
    <t>DIMANCHE</t>
  </si>
  <si>
    <t>H</t>
  </si>
  <si>
    <t>MENAGE A</t>
  </si>
  <si>
    <t>BIENTZ T</t>
  </si>
  <si>
    <t>9H17H</t>
  </si>
  <si>
    <r>
      <t xml:space="preserve">9H17H </t>
    </r>
    <r>
      <rPr>
        <b/>
        <sz val="10"/>
        <rFont val="Calibri"/>
        <family val="2"/>
      </rPr>
      <t>r</t>
    </r>
  </si>
  <si>
    <t xml:space="preserve">9H12H </t>
  </si>
  <si>
    <t>REPOS</t>
  </si>
  <si>
    <t>35 </t>
  </si>
  <si>
    <t> SC</t>
  </si>
  <si>
    <t>9H16H30</t>
  </si>
  <si>
    <t>9H16H</t>
  </si>
  <si>
    <t>9H12H</t>
  </si>
  <si>
    <t> 28</t>
  </si>
  <si>
    <t>14H 17H</t>
  </si>
  <si>
    <t>REPOS </t>
  </si>
  <si>
    <t>28 </t>
  </si>
  <si>
    <t> VEILLEUR</t>
  </si>
  <si>
    <t>22H00  8H</t>
  </si>
  <si>
    <t>CHAUDEL J</t>
  </si>
  <si>
    <t xml:space="preserve">IPAS S </t>
  </si>
  <si>
    <t>Semaine 40</t>
  </si>
  <si>
    <t>Lundi</t>
  </si>
  <si>
    <t>Mardi</t>
  </si>
  <si>
    <t>Mercredi</t>
  </si>
  <si>
    <t>Heures</t>
  </si>
  <si>
    <t>Jeudi</t>
  </si>
  <si>
    <t>Vendredi</t>
  </si>
  <si>
    <t>Samedi</t>
  </si>
  <si>
    <t>Dimanche</t>
  </si>
  <si>
    <t>H arrivée</t>
  </si>
  <si>
    <t>H départ</t>
  </si>
  <si>
    <t>repos</t>
  </si>
  <si>
    <t>Nom</t>
  </si>
  <si>
    <t>Nom 1</t>
  </si>
  <si>
    <t>Nom 2</t>
  </si>
  <si>
    <t>Nom1</t>
  </si>
  <si>
    <t>Nom2</t>
  </si>
  <si>
    <t>Format Numérice</t>
  </si>
  <si>
    <t>Format Heure</t>
  </si>
</sst>
</file>

<file path=xl/styles.xml><?xml version="1.0" encoding="utf-8"?>
<styleSheet xmlns="http://schemas.openxmlformats.org/spreadsheetml/2006/main">
  <numFmts count="1">
    <numFmt numFmtId="164" formatCode="[h]:mm"/>
  </numFmts>
  <fonts count="12">
    <font>
      <sz val="11"/>
      <color theme="1"/>
      <name val="Arial"/>
      <family val="2"/>
      <scheme val="minor"/>
    </font>
    <font>
      <b/>
      <sz val="10"/>
      <name val="Calibri"/>
      <family val="2"/>
    </font>
    <font>
      <sz val="11"/>
      <color rgb="FFFF0000"/>
      <name val="Arial"/>
      <family val="2"/>
      <scheme val="minor"/>
    </font>
    <font>
      <b/>
      <sz val="10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rgb="FFFF0000"/>
      <name val="Arial"/>
      <family val="2"/>
      <scheme val="minor"/>
    </font>
    <font>
      <sz val="10"/>
      <color rgb="FFFF0000"/>
      <name val="Arial"/>
      <family val="2"/>
      <scheme val="minor"/>
    </font>
    <font>
      <b/>
      <sz val="11"/>
      <name val="Arial"/>
      <family val="2"/>
      <scheme val="minor"/>
    </font>
    <font>
      <sz val="11"/>
      <name val="Arial"/>
      <family val="2"/>
      <scheme val="minor"/>
    </font>
    <font>
      <sz val="1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rgb="FFFFFF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6" fillId="0" borderId="5" xfId="0" applyFont="1" applyBorder="1"/>
    <xf numFmtId="0" fontId="2" fillId="0" borderId="0" xfId="0" applyFont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5" xfId="0" applyFont="1" applyBorder="1"/>
    <xf numFmtId="0" fontId="9" fillId="0" borderId="6" xfId="0" applyFont="1" applyBorder="1"/>
    <xf numFmtId="0" fontId="3" fillId="0" borderId="7" xfId="0" applyFont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0" fillId="0" borderId="12" xfId="0" applyBorder="1"/>
    <xf numFmtId="0" fontId="3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3" borderId="13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164" fontId="7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12" xfId="0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164" fontId="0" fillId="0" borderId="12" xfId="0" applyNumberFormat="1" applyBorder="1"/>
    <xf numFmtId="164" fontId="7" fillId="0" borderId="12" xfId="0" applyNumberFormat="1" applyFont="1" applyFill="1" applyBorder="1" applyAlignment="1">
      <alignment horizontal="center" vertical="center"/>
    </xf>
    <xf numFmtId="0" fontId="7" fillId="0" borderId="12" xfId="0" applyNumberFormat="1" applyFont="1" applyFill="1" applyBorder="1" applyAlignment="1">
      <alignment horizontal="center" vertical="center"/>
    </xf>
    <xf numFmtId="0" fontId="11" fillId="6" borderId="13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357187</xdr:colOff>
      <xdr:row>5</xdr:row>
      <xdr:rowOff>83347</xdr:rowOff>
    </xdr:from>
    <xdr:to>
      <xdr:col>25</xdr:col>
      <xdr:colOff>380999</xdr:colOff>
      <xdr:row>7</xdr:row>
      <xdr:rowOff>35721</xdr:rowOff>
    </xdr:to>
    <xdr:sp macro="" textlink="">
      <xdr:nvSpPr>
        <xdr:cNvPr id="9" name="قوس كبير أيمن 8"/>
        <xdr:cNvSpPr/>
      </xdr:nvSpPr>
      <xdr:spPr>
        <a:xfrm rot="5400000">
          <a:off x="7691438" y="-4595810"/>
          <a:ext cx="357186" cy="11691937"/>
        </a:xfrm>
        <a:prstGeom prst="rightBrace">
          <a:avLst>
            <a:gd name="adj1" fmla="val 95000"/>
            <a:gd name="adj2" fmla="val 50000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rtlCol="1" anchor="ctr"/>
        <a:lstStyle/>
        <a:p>
          <a:pPr algn="ctr"/>
          <a:endParaRPr lang="ar-DZ" sz="1100"/>
        </a:p>
      </xdr:txBody>
    </xdr:sp>
    <xdr:clientData/>
  </xdr:twoCellAnchor>
  <xdr:twoCellAnchor>
    <xdr:from>
      <xdr:col>10</xdr:col>
      <xdr:colOff>821531</xdr:colOff>
      <xdr:row>21</xdr:row>
      <xdr:rowOff>142878</xdr:rowOff>
    </xdr:from>
    <xdr:to>
      <xdr:col>25</xdr:col>
      <xdr:colOff>416718</xdr:colOff>
      <xdr:row>23</xdr:row>
      <xdr:rowOff>142877</xdr:rowOff>
    </xdr:to>
    <xdr:sp macro="" textlink="">
      <xdr:nvSpPr>
        <xdr:cNvPr id="11" name="قوس كبير أيمن 10"/>
        <xdr:cNvSpPr/>
      </xdr:nvSpPr>
      <xdr:spPr>
        <a:xfrm rot="5400000">
          <a:off x="7524751" y="-1512091"/>
          <a:ext cx="357186" cy="12096749"/>
        </a:xfrm>
        <a:prstGeom prst="rightBrace">
          <a:avLst>
            <a:gd name="adj1" fmla="val 95000"/>
            <a:gd name="adj2" fmla="val 50000"/>
          </a:avLst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  <xdr:txBody>
        <a:bodyPr rtlCol="1" anchor="ctr"/>
        <a:lstStyle/>
        <a:p>
          <a:pPr algn="ctr"/>
          <a:endParaRPr lang="ar-DZ" sz="1100"/>
        </a:p>
      </xdr:txBody>
    </xdr:sp>
    <xdr:clientData/>
  </xdr:twoCellAnchor>
</xdr:wsDr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26"/>
  <sheetViews>
    <sheetView tabSelected="1" topLeftCell="J1" zoomScale="80" zoomScaleNormal="80" workbookViewId="0">
      <selection activeCell="R36" sqref="R36"/>
    </sheetView>
  </sheetViews>
  <sheetFormatPr defaultColWidth="11" defaultRowHeight="14.25"/>
  <cols>
    <col min="1" max="9" width="0" hidden="1" customWidth="1"/>
  </cols>
  <sheetData>
    <row r="1" spans="1:27" ht="15" thickBo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K1" s="33" t="s">
        <v>28</v>
      </c>
      <c r="L1" s="51" t="s">
        <v>29</v>
      </c>
      <c r="M1" s="51"/>
      <c r="N1" s="51" t="s">
        <v>30</v>
      </c>
      <c r="O1" s="51"/>
      <c r="P1" s="51" t="s">
        <v>31</v>
      </c>
      <c r="Q1" s="51"/>
      <c r="R1" s="51" t="s">
        <v>33</v>
      </c>
      <c r="S1" s="51"/>
      <c r="T1" s="51" t="s">
        <v>34</v>
      </c>
      <c r="U1" s="51"/>
      <c r="V1" s="51" t="s">
        <v>35</v>
      </c>
      <c r="W1" s="51"/>
      <c r="X1" s="51" t="s">
        <v>36</v>
      </c>
      <c r="Y1" s="51"/>
      <c r="Z1" s="33" t="s">
        <v>32</v>
      </c>
      <c r="AA1" s="30"/>
    </row>
    <row r="2" spans="1:27" ht="15" thickBot="1">
      <c r="A2" s="1" t="s">
        <v>27</v>
      </c>
      <c r="B2" s="9"/>
      <c r="C2" s="8"/>
      <c r="D2" s="8"/>
      <c r="E2" s="8"/>
      <c r="F2" s="8"/>
      <c r="G2" s="8"/>
      <c r="H2" s="8"/>
      <c r="I2" s="26">
        <v>35</v>
      </c>
      <c r="L2" s="32" t="s">
        <v>37</v>
      </c>
      <c r="M2" s="40" t="s">
        <v>38</v>
      </c>
      <c r="N2" s="40" t="s">
        <v>37</v>
      </c>
      <c r="O2" s="40" t="s">
        <v>38</v>
      </c>
      <c r="P2" s="40" t="s">
        <v>37</v>
      </c>
      <c r="Q2" s="40" t="s">
        <v>38</v>
      </c>
      <c r="R2" s="40" t="s">
        <v>37</v>
      </c>
      <c r="S2" s="40" t="s">
        <v>38</v>
      </c>
      <c r="T2" s="40" t="s">
        <v>37</v>
      </c>
      <c r="U2" s="40" t="s">
        <v>38</v>
      </c>
      <c r="V2" s="40" t="s">
        <v>37</v>
      </c>
      <c r="W2" s="40" t="s">
        <v>38</v>
      </c>
      <c r="X2" s="40" t="s">
        <v>37</v>
      </c>
      <c r="Y2" s="32" t="s">
        <v>38</v>
      </c>
      <c r="Z2" s="35"/>
    </row>
    <row r="3" spans="1:27" ht="15.75" thickBot="1">
      <c r="A3" s="27"/>
      <c r="B3" s="10"/>
      <c r="C3" s="7"/>
      <c r="D3" s="7"/>
      <c r="E3" s="7"/>
      <c r="F3" s="7"/>
      <c r="G3" s="7"/>
      <c r="H3" s="7"/>
      <c r="I3" s="17"/>
      <c r="K3" s="35" t="s">
        <v>40</v>
      </c>
      <c r="L3" s="46">
        <v>0.375</v>
      </c>
      <c r="M3" s="46">
        <v>0.70833333333333337</v>
      </c>
      <c r="N3" s="46">
        <v>1.0416666666666701</v>
      </c>
      <c r="O3" s="46">
        <v>1.375</v>
      </c>
      <c r="P3" s="46">
        <v>1.7083333333333299</v>
      </c>
      <c r="Q3" s="46">
        <v>2.0416666666666701</v>
      </c>
      <c r="R3" s="46">
        <v>2.375</v>
      </c>
      <c r="S3" s="46">
        <v>2.7083333333333299</v>
      </c>
      <c r="T3" s="46">
        <v>3.0416666666666701</v>
      </c>
      <c r="U3" s="46">
        <v>3.375</v>
      </c>
      <c r="V3" s="46">
        <v>3.7083333333333299</v>
      </c>
      <c r="W3" s="46">
        <v>4.0416666666666696</v>
      </c>
      <c r="X3" s="46" t="s">
        <v>39</v>
      </c>
      <c r="Y3" s="46" t="s">
        <v>39</v>
      </c>
      <c r="Z3" s="48">
        <f>SUBTOTAL(9,M3,O3,Q3,S3,U3,W3,Y3)-SUBTOTAL(9,L3,N3,P3,R3,T3,V3,X3)</f>
        <v>2.0000000000000036</v>
      </c>
    </row>
    <row r="4" spans="1:27" ht="15.75" thickBot="1">
      <c r="A4" s="28"/>
      <c r="B4" s="5"/>
      <c r="C4" s="12"/>
      <c r="D4" s="6"/>
      <c r="E4" s="6"/>
      <c r="F4" s="6"/>
      <c r="G4" s="13"/>
      <c r="H4" s="5"/>
      <c r="I4" s="17"/>
      <c r="K4" s="35" t="s">
        <v>41</v>
      </c>
      <c r="L4" s="46">
        <v>0.375</v>
      </c>
      <c r="M4" s="46">
        <v>0.70833333333333337</v>
      </c>
      <c r="N4" s="46">
        <v>1.0416666666666701</v>
      </c>
      <c r="O4" s="46">
        <v>1.375</v>
      </c>
      <c r="P4" s="46" t="s">
        <v>39</v>
      </c>
      <c r="Q4" s="46" t="s">
        <v>39</v>
      </c>
      <c r="R4" s="46">
        <v>2.375</v>
      </c>
      <c r="S4" s="46">
        <v>2.7083333333333299</v>
      </c>
      <c r="T4" s="46">
        <v>3.0416666666666701</v>
      </c>
      <c r="U4" s="46">
        <v>3.375</v>
      </c>
      <c r="V4" s="46">
        <v>3.7083333333333299</v>
      </c>
      <c r="W4" s="46">
        <v>4.0416666666666696</v>
      </c>
      <c r="X4" s="46" t="s">
        <v>39</v>
      </c>
      <c r="Y4" s="46" t="s">
        <v>39</v>
      </c>
      <c r="Z4" s="48">
        <f t="shared" ref="Z4:Z5" si="0">SUBTOTAL(9,M4,O4,Q4,S4,U4,W4,Y4)-SUBTOTAL(9,L4,N4,P4,R4,T4,V4,X4)</f>
        <v>1.6666666666666643</v>
      </c>
    </row>
    <row r="5" spans="1:27" ht="15.75" thickBot="1">
      <c r="A5" s="29" t="s">
        <v>9</v>
      </c>
      <c r="B5" s="8"/>
      <c r="C5" s="8"/>
      <c r="D5" s="8"/>
      <c r="E5" s="8"/>
      <c r="F5" s="8"/>
      <c r="G5" s="8"/>
      <c r="H5" s="8"/>
      <c r="I5" s="24">
        <v>35</v>
      </c>
      <c r="K5" s="35" t="s">
        <v>42</v>
      </c>
      <c r="L5" s="46" t="s">
        <v>39</v>
      </c>
      <c r="M5" s="46" t="s">
        <v>39</v>
      </c>
      <c r="N5" s="46">
        <v>1.0416666666666701</v>
      </c>
      <c r="O5" s="46">
        <v>1.375</v>
      </c>
      <c r="P5" s="46">
        <v>1.7083333333333299</v>
      </c>
      <c r="Q5" s="46">
        <v>2.0416666666666701</v>
      </c>
      <c r="R5" s="46">
        <v>2.375</v>
      </c>
      <c r="S5" s="46">
        <v>2.7083333333333299</v>
      </c>
      <c r="T5" s="46" t="s">
        <v>39</v>
      </c>
      <c r="U5" s="46" t="s">
        <v>39</v>
      </c>
      <c r="V5" s="46">
        <v>3.7083333333333299</v>
      </c>
      <c r="W5" s="46">
        <v>4.0416666666666696</v>
      </c>
      <c r="X5" s="46">
        <v>4.375</v>
      </c>
      <c r="Y5" s="46">
        <v>4.7083333333333304</v>
      </c>
      <c r="Z5" s="48">
        <f t="shared" si="0"/>
        <v>1.6666666666666696</v>
      </c>
    </row>
    <row r="6" spans="1:27" ht="15.75" thickBot="1">
      <c r="A6" s="14"/>
      <c r="B6" s="7"/>
      <c r="C6" s="7"/>
      <c r="D6" s="7"/>
      <c r="E6" s="7"/>
      <c r="F6" s="7"/>
      <c r="G6" s="7"/>
      <c r="H6" s="7"/>
      <c r="I6" s="11"/>
      <c r="K6" s="37"/>
    </row>
    <row r="7" spans="1:27" ht="15.75" thickBot="1">
      <c r="A7" s="14"/>
      <c r="B7" s="7"/>
      <c r="C7" s="7"/>
      <c r="D7" s="7"/>
      <c r="E7" s="7"/>
      <c r="F7" s="7"/>
      <c r="G7" s="7"/>
      <c r="H7" s="7"/>
      <c r="I7" s="11"/>
      <c r="K7" s="37"/>
    </row>
    <row r="8" spans="1:27" ht="15.75" thickBot="1">
      <c r="A8" s="15" t="s">
        <v>10</v>
      </c>
      <c r="B8" s="16" t="s">
        <v>11</v>
      </c>
      <c r="C8" s="16" t="s">
        <v>12</v>
      </c>
      <c r="D8" s="16" t="s">
        <v>11</v>
      </c>
      <c r="E8" s="16" t="s">
        <v>11</v>
      </c>
      <c r="F8" s="16" t="s">
        <v>13</v>
      </c>
      <c r="G8" s="16" t="s">
        <v>14</v>
      </c>
      <c r="H8" s="16" t="s">
        <v>14</v>
      </c>
      <c r="I8" s="17" t="s">
        <v>15</v>
      </c>
      <c r="K8" s="37"/>
    </row>
    <row r="9" spans="1:27" ht="15.75" thickBot="1">
      <c r="A9" s="15"/>
      <c r="B9" s="16" t="s">
        <v>14</v>
      </c>
      <c r="C9" s="16" t="s">
        <v>14</v>
      </c>
      <c r="D9" s="16" t="s">
        <v>14</v>
      </c>
      <c r="E9" s="16" t="s">
        <v>14</v>
      </c>
      <c r="F9" s="16" t="s">
        <v>14</v>
      </c>
      <c r="G9" s="16" t="s">
        <v>14</v>
      </c>
      <c r="H9" s="16" t="s">
        <v>14</v>
      </c>
      <c r="I9" s="17"/>
      <c r="R9" s="53" t="s">
        <v>46</v>
      </c>
      <c r="S9" s="53"/>
      <c r="T9" s="53"/>
    </row>
    <row r="10" spans="1:27" ht="15.75" thickBot="1">
      <c r="A10" s="15"/>
      <c r="B10" s="18"/>
      <c r="C10" s="19"/>
      <c r="D10" s="19"/>
      <c r="E10" s="16"/>
      <c r="F10" s="20"/>
      <c r="G10" s="18"/>
      <c r="H10" s="18"/>
      <c r="I10" s="17"/>
    </row>
    <row r="11" spans="1:27" ht="15.75" thickBot="1">
      <c r="A11" s="15" t="s">
        <v>16</v>
      </c>
      <c r="B11" s="21" t="s">
        <v>17</v>
      </c>
      <c r="C11" s="21" t="s">
        <v>17</v>
      </c>
      <c r="D11" s="21" t="s">
        <v>18</v>
      </c>
      <c r="E11" s="16" t="s">
        <v>14</v>
      </c>
      <c r="F11" s="16" t="s">
        <v>19</v>
      </c>
      <c r="G11" s="21" t="s">
        <v>14</v>
      </c>
      <c r="H11" s="21" t="s">
        <v>14</v>
      </c>
      <c r="I11" s="17" t="s">
        <v>20</v>
      </c>
    </row>
    <row r="12" spans="1:27" ht="15.75" thickBot="1">
      <c r="A12" s="15"/>
      <c r="B12" s="16" t="s">
        <v>14</v>
      </c>
      <c r="C12" s="16" t="s">
        <v>14</v>
      </c>
      <c r="D12" s="16" t="s">
        <v>14</v>
      </c>
      <c r="E12" s="16" t="s">
        <v>21</v>
      </c>
      <c r="F12" s="16" t="s">
        <v>14</v>
      </c>
      <c r="G12" s="16" t="s">
        <v>14</v>
      </c>
      <c r="H12" s="16" t="s">
        <v>14</v>
      </c>
      <c r="I12" s="17"/>
    </row>
    <row r="13" spans="1:27" ht="15.75" thickBot="1">
      <c r="A13" s="15"/>
      <c r="B13" s="16"/>
      <c r="C13" s="16"/>
      <c r="D13" s="16"/>
      <c r="E13" s="16"/>
      <c r="F13" s="16"/>
      <c r="G13" s="16"/>
      <c r="H13" s="16"/>
      <c r="I13" s="17"/>
      <c r="J13" s="39"/>
    </row>
    <row r="14" spans="1:27" ht="15.75" thickBot="1">
      <c r="A14" s="15" t="s">
        <v>16</v>
      </c>
      <c r="B14" s="16" t="s">
        <v>17</v>
      </c>
      <c r="C14" s="16" t="s">
        <v>17</v>
      </c>
      <c r="D14" s="16" t="s">
        <v>18</v>
      </c>
      <c r="E14" s="16" t="s">
        <v>14</v>
      </c>
      <c r="F14" s="16" t="s">
        <v>19</v>
      </c>
      <c r="G14" s="16" t="s">
        <v>22</v>
      </c>
      <c r="H14" s="16" t="s">
        <v>22</v>
      </c>
      <c r="I14" s="17" t="s">
        <v>23</v>
      </c>
      <c r="K14" s="36"/>
    </row>
    <row r="15" spans="1:27" ht="15.75" thickBot="1">
      <c r="A15" s="15"/>
      <c r="B15" s="16" t="s">
        <v>14</v>
      </c>
      <c r="C15" s="16" t="s">
        <v>14</v>
      </c>
      <c r="D15" s="16" t="s">
        <v>14</v>
      </c>
      <c r="E15" s="16" t="s">
        <v>21</v>
      </c>
      <c r="F15" s="16" t="s">
        <v>14</v>
      </c>
      <c r="G15" s="16" t="s">
        <v>14</v>
      </c>
      <c r="H15" s="16" t="s">
        <v>14</v>
      </c>
      <c r="I15" s="17"/>
      <c r="K15" s="36"/>
    </row>
    <row r="16" spans="1:27" ht="15.75" thickBot="1">
      <c r="A16" s="15"/>
      <c r="B16" s="16"/>
      <c r="C16" s="16"/>
      <c r="D16" s="16"/>
      <c r="E16" s="16"/>
      <c r="F16" s="16"/>
      <c r="G16" s="16"/>
      <c r="H16" s="16"/>
      <c r="I16" s="17"/>
    </row>
    <row r="17" spans="1:26" ht="15.75" thickBot="1">
      <c r="A17" s="22" t="s">
        <v>24</v>
      </c>
      <c r="B17" s="23" t="s">
        <v>14</v>
      </c>
      <c r="C17" s="23" t="s">
        <v>25</v>
      </c>
      <c r="D17" s="23" t="s">
        <v>14</v>
      </c>
      <c r="E17" s="23" t="s">
        <v>14</v>
      </c>
      <c r="F17" s="23" t="s">
        <v>25</v>
      </c>
      <c r="G17" s="23" t="s">
        <v>25</v>
      </c>
      <c r="H17" s="23" t="s">
        <v>25</v>
      </c>
      <c r="I17" s="24">
        <v>40</v>
      </c>
      <c r="K17" s="38" t="s">
        <v>28</v>
      </c>
      <c r="L17" s="51" t="s">
        <v>29</v>
      </c>
      <c r="M17" s="51"/>
      <c r="N17" s="51" t="s">
        <v>30</v>
      </c>
      <c r="O17" s="51"/>
      <c r="P17" s="51" t="s">
        <v>31</v>
      </c>
      <c r="Q17" s="51"/>
      <c r="R17" s="51" t="s">
        <v>33</v>
      </c>
      <c r="S17" s="51"/>
      <c r="T17" s="51" t="s">
        <v>34</v>
      </c>
      <c r="U17" s="51"/>
      <c r="V17" s="51" t="s">
        <v>35</v>
      </c>
      <c r="W17" s="51"/>
      <c r="X17" s="51" t="s">
        <v>36</v>
      </c>
      <c r="Y17" s="51"/>
      <c r="Z17" s="38" t="s">
        <v>32</v>
      </c>
    </row>
    <row r="18" spans="1:26" ht="15.75" thickBot="1">
      <c r="A18" s="22"/>
      <c r="B18" s="23"/>
      <c r="C18" s="23"/>
      <c r="D18" s="23"/>
      <c r="E18" s="23"/>
      <c r="F18" s="23"/>
      <c r="G18" s="23"/>
      <c r="H18" s="23"/>
      <c r="I18" s="24"/>
      <c r="L18" s="50" t="s">
        <v>37</v>
      </c>
      <c r="M18" s="50" t="s">
        <v>38</v>
      </c>
      <c r="N18" s="50" t="s">
        <v>37</v>
      </c>
      <c r="O18" s="50" t="s">
        <v>38</v>
      </c>
      <c r="P18" s="50" t="s">
        <v>37</v>
      </c>
      <c r="Q18" s="50" t="s">
        <v>38</v>
      </c>
      <c r="R18" s="50" t="s">
        <v>37</v>
      </c>
      <c r="S18" s="50" t="s">
        <v>38</v>
      </c>
      <c r="T18" s="50" t="s">
        <v>37</v>
      </c>
      <c r="U18" s="50" t="s">
        <v>38</v>
      </c>
      <c r="V18" s="50" t="s">
        <v>37</v>
      </c>
      <c r="W18" s="50" t="s">
        <v>38</v>
      </c>
      <c r="X18" s="50" t="s">
        <v>37</v>
      </c>
      <c r="Y18" s="50" t="s">
        <v>38</v>
      </c>
      <c r="Z18" s="49"/>
    </row>
    <row r="19" spans="1:26" ht="15.75" thickBot="1">
      <c r="A19" s="22" t="s">
        <v>26</v>
      </c>
      <c r="B19" s="23" t="s">
        <v>25</v>
      </c>
      <c r="C19" s="23" t="s">
        <v>14</v>
      </c>
      <c r="D19" s="23" t="s">
        <v>25</v>
      </c>
      <c r="E19" s="23" t="s">
        <v>25</v>
      </c>
      <c r="F19" s="23" t="s">
        <v>14</v>
      </c>
      <c r="G19" s="23" t="s">
        <v>14</v>
      </c>
      <c r="H19" s="23" t="s">
        <v>14</v>
      </c>
      <c r="I19" s="24">
        <v>30</v>
      </c>
      <c r="K19" s="34" t="s">
        <v>40</v>
      </c>
      <c r="L19" s="31">
        <v>9</v>
      </c>
      <c r="M19" s="31">
        <v>17</v>
      </c>
      <c r="N19" s="31">
        <v>9</v>
      </c>
      <c r="O19" s="31">
        <v>17</v>
      </c>
      <c r="P19" s="31">
        <v>9</v>
      </c>
      <c r="Q19" s="31">
        <v>17</v>
      </c>
      <c r="R19" s="31">
        <v>9</v>
      </c>
      <c r="S19" s="31">
        <v>17</v>
      </c>
      <c r="T19" s="31">
        <v>9</v>
      </c>
      <c r="U19" s="31">
        <v>12</v>
      </c>
      <c r="V19" s="31" t="s">
        <v>39</v>
      </c>
      <c r="W19" s="31" t="s">
        <v>39</v>
      </c>
      <c r="X19" s="31" t="s">
        <v>39</v>
      </c>
      <c r="Y19" s="31" t="s">
        <v>39</v>
      </c>
      <c r="Z19" s="49">
        <f t="shared" ref="Z19:Z21" si="1">SUBTOTAL(9,M19,O19,Q19,S19,U19,W19,Y19)-SUBTOTAL(9,L19,N19,P19,R19,T19,V19,X19)</f>
        <v>35</v>
      </c>
    </row>
    <row r="20" spans="1:26" ht="15.75" thickBot="1">
      <c r="A20" s="22"/>
      <c r="B20" s="23"/>
      <c r="C20" s="23"/>
      <c r="D20" s="23"/>
      <c r="E20" s="25"/>
      <c r="F20" s="23"/>
      <c r="G20" s="23"/>
      <c r="H20" s="23"/>
      <c r="I20" s="24"/>
      <c r="K20" s="34" t="s">
        <v>43</v>
      </c>
      <c r="L20" s="31">
        <v>9</v>
      </c>
      <c r="M20" s="31">
        <v>17</v>
      </c>
      <c r="N20" s="31">
        <v>9</v>
      </c>
      <c r="O20" s="31">
        <v>17</v>
      </c>
      <c r="P20" s="31" t="s">
        <v>39</v>
      </c>
      <c r="Q20" s="31" t="s">
        <v>39</v>
      </c>
      <c r="R20" s="31">
        <v>9</v>
      </c>
      <c r="S20" s="31">
        <v>17</v>
      </c>
      <c r="T20" s="31">
        <v>9</v>
      </c>
      <c r="U20" s="31">
        <v>12</v>
      </c>
      <c r="V20" s="31">
        <v>8</v>
      </c>
      <c r="W20" s="31">
        <v>12</v>
      </c>
      <c r="X20" s="31" t="s">
        <v>39</v>
      </c>
      <c r="Y20" s="31" t="s">
        <v>39</v>
      </c>
      <c r="Z20" s="49">
        <f t="shared" si="1"/>
        <v>31</v>
      </c>
    </row>
    <row r="21" spans="1:26" ht="15">
      <c r="K21" s="34" t="s">
        <v>44</v>
      </c>
      <c r="L21" s="31" t="s">
        <v>39</v>
      </c>
      <c r="M21" s="31" t="s">
        <v>39</v>
      </c>
      <c r="N21" s="31">
        <v>9</v>
      </c>
      <c r="O21" s="31">
        <v>17</v>
      </c>
      <c r="P21" s="31">
        <v>10</v>
      </c>
      <c r="Q21" s="31">
        <v>18</v>
      </c>
      <c r="R21" s="31">
        <v>9</v>
      </c>
      <c r="S21" s="31">
        <v>17</v>
      </c>
      <c r="T21" s="31" t="s">
        <v>39</v>
      </c>
      <c r="U21" s="31" t="s">
        <v>39</v>
      </c>
      <c r="V21" s="31">
        <v>8</v>
      </c>
      <c r="W21" s="31">
        <v>12</v>
      </c>
      <c r="X21" s="31">
        <v>9</v>
      </c>
      <c r="Y21" s="31">
        <v>18</v>
      </c>
      <c r="Z21" s="49">
        <f t="shared" si="1"/>
        <v>37</v>
      </c>
    </row>
    <row r="26" spans="1:26" ht="14.25" customHeight="1">
      <c r="R26" s="54" t="s">
        <v>45</v>
      </c>
      <c r="S26" s="54"/>
    </row>
  </sheetData>
  <mergeCells count="16">
    <mergeCell ref="R9:T9"/>
    <mergeCell ref="R26:S26"/>
    <mergeCell ref="X1:Y1"/>
    <mergeCell ref="L1:M1"/>
    <mergeCell ref="N1:O1"/>
    <mergeCell ref="P1:Q1"/>
    <mergeCell ref="R1:S1"/>
    <mergeCell ref="T1:U1"/>
    <mergeCell ref="V1:W1"/>
    <mergeCell ref="V17:W17"/>
    <mergeCell ref="X17:Y17"/>
    <mergeCell ref="L17:M17"/>
    <mergeCell ref="N17:O17"/>
    <mergeCell ref="P17:Q17"/>
    <mergeCell ref="R17:S17"/>
    <mergeCell ref="T17:U17"/>
  </mergeCells>
  <pageMargins left="0.7" right="0.7" top="0.75" bottom="0.75" header="0.3" footer="0.3"/>
  <pageSetup paperSize="9" orientation="portrait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K1:AA9"/>
  <sheetViews>
    <sheetView topLeftCell="G1" zoomScale="80" zoomScaleNormal="80" workbookViewId="0">
      <selection activeCell="K3" sqref="K3:Z5"/>
    </sheetView>
  </sheetViews>
  <sheetFormatPr defaultRowHeight="14.25"/>
  <sheetData>
    <row r="1" spans="11:27">
      <c r="K1" t="s">
        <v>28</v>
      </c>
      <c r="L1" s="52" t="s">
        <v>29</v>
      </c>
      <c r="M1" s="52"/>
      <c r="N1" s="52" t="s">
        <v>30</v>
      </c>
      <c r="O1" s="52"/>
      <c r="P1" s="52" t="s">
        <v>31</v>
      </c>
      <c r="Q1" s="52"/>
      <c r="R1" s="52" t="s">
        <v>33</v>
      </c>
      <c r="S1" s="52"/>
      <c r="T1" s="52" t="s">
        <v>34</v>
      </c>
      <c r="U1" s="52"/>
      <c r="V1" s="52" t="s">
        <v>35</v>
      </c>
      <c r="W1" s="52"/>
      <c r="X1" s="52" t="s">
        <v>36</v>
      </c>
      <c r="Y1" s="52"/>
      <c r="Z1" s="44" t="s">
        <v>32</v>
      </c>
    </row>
    <row r="2" spans="11:27" ht="15">
      <c r="K2" s="35"/>
      <c r="L2" s="45" t="s">
        <v>37</v>
      </c>
      <c r="M2" s="45" t="s">
        <v>38</v>
      </c>
      <c r="N2" s="45" t="s">
        <v>37</v>
      </c>
      <c r="O2" s="45" t="s">
        <v>38</v>
      </c>
      <c r="P2" s="45" t="s">
        <v>37</v>
      </c>
      <c r="Q2" s="45" t="s">
        <v>38</v>
      </c>
      <c r="R2" s="45" t="s">
        <v>37</v>
      </c>
      <c r="S2" s="45" t="s">
        <v>38</v>
      </c>
      <c r="T2" s="45" t="s">
        <v>37</v>
      </c>
      <c r="U2" s="45" t="s">
        <v>38</v>
      </c>
      <c r="V2" s="45" t="s">
        <v>37</v>
      </c>
      <c r="W2" s="45" t="s">
        <v>38</v>
      </c>
      <c r="X2" s="45" t="s">
        <v>37</v>
      </c>
      <c r="Y2" s="45" t="s">
        <v>38</v>
      </c>
      <c r="Z2" s="35"/>
    </row>
    <row r="3" spans="11:27">
      <c r="K3" s="35" t="s">
        <v>40</v>
      </c>
      <c r="L3" s="46">
        <v>0.375</v>
      </c>
      <c r="M3" s="46">
        <v>0.70833333333333337</v>
      </c>
      <c r="N3" s="46">
        <v>1.0416666666666701</v>
      </c>
      <c r="O3" s="46">
        <v>1.375</v>
      </c>
      <c r="P3" s="46">
        <v>1.7083333333333299</v>
      </c>
      <c r="Q3" s="46">
        <v>2.0416666666666701</v>
      </c>
      <c r="R3" s="46">
        <v>2.375</v>
      </c>
      <c r="S3" s="46">
        <v>2.7083333333333299</v>
      </c>
      <c r="T3" s="46">
        <v>3.0416666666666701</v>
      </c>
      <c r="U3" s="46">
        <v>3.375</v>
      </c>
      <c r="V3" s="46">
        <v>3.7083333333333299</v>
      </c>
      <c r="W3" s="46">
        <v>4.0416666666666696</v>
      </c>
      <c r="X3" s="46" t="s">
        <v>39</v>
      </c>
      <c r="Y3" s="46" t="s">
        <v>39</v>
      </c>
      <c r="Z3" s="47">
        <f>SUM(M3,O3,Q3,S3,U3,W3,Y3)-SUM(L3,N3,P3,R3,T3,V3,X3)</f>
        <v>2.0000000000000036</v>
      </c>
      <c r="AA3" s="47">
        <f>SUBTOTAL(9,M3,O3,Q3,S3,U3,W3,Y3)-SUBTOTAL(9,L3,N3,P3,R3,T3,V3,X3)</f>
        <v>2.0000000000000036</v>
      </c>
    </row>
    <row r="4" spans="11:27">
      <c r="K4" s="35" t="s">
        <v>41</v>
      </c>
      <c r="L4" s="46">
        <v>0.375</v>
      </c>
      <c r="M4" s="46">
        <v>0.70833333333333337</v>
      </c>
      <c r="N4" s="46">
        <v>1.0416666666666701</v>
      </c>
      <c r="O4" s="46">
        <v>1.375</v>
      </c>
      <c r="P4" s="46" t="s">
        <v>39</v>
      </c>
      <c r="Q4" s="46" t="s">
        <v>39</v>
      </c>
      <c r="R4" s="46">
        <v>2.375</v>
      </c>
      <c r="S4" s="46">
        <v>2.7083333333333299</v>
      </c>
      <c r="T4" s="46">
        <v>3.0416666666666701</v>
      </c>
      <c r="U4" s="46">
        <v>3.375</v>
      </c>
      <c r="V4" s="46">
        <v>3.7083333333333299</v>
      </c>
      <c r="W4" s="46">
        <v>4.0416666666666696</v>
      </c>
      <c r="X4" s="46" t="s">
        <v>39</v>
      </c>
      <c r="Y4" s="46" t="s">
        <v>39</v>
      </c>
      <c r="Z4" s="47">
        <f>SUM(M4,O4,Q4,S4,U4,W4,Y4)</f>
        <v>12.208333333333334</v>
      </c>
      <c r="AA4" s="47">
        <f t="shared" ref="AA4:AA5" si="0">SUBTOTAL(9,M4,O4,Q4,S4,U4,W4,Y4)-SUBTOTAL(9,L4,N4,P4,R4,T4,V4,X4)</f>
        <v>1.6666666666666643</v>
      </c>
    </row>
    <row r="5" spans="11:27">
      <c r="K5" s="35" t="s">
        <v>42</v>
      </c>
      <c r="L5" s="46" t="s">
        <v>39</v>
      </c>
      <c r="M5" s="46" t="s">
        <v>39</v>
      </c>
      <c r="N5" s="46">
        <v>1.0416666666666701</v>
      </c>
      <c r="O5" s="46">
        <v>1.375</v>
      </c>
      <c r="P5" s="46">
        <v>1.7083333333333299</v>
      </c>
      <c r="Q5" s="46">
        <v>2.0416666666666701</v>
      </c>
      <c r="R5" s="46">
        <v>2.375</v>
      </c>
      <c r="S5" s="46">
        <v>2.7083333333333299</v>
      </c>
      <c r="T5" s="46" t="s">
        <v>39</v>
      </c>
      <c r="U5" s="46" t="s">
        <v>39</v>
      </c>
      <c r="V5" s="46">
        <v>3.7083333333333299</v>
      </c>
      <c r="W5" s="46">
        <v>4.0416666666666696</v>
      </c>
      <c r="X5" s="46">
        <v>4.375</v>
      </c>
      <c r="Y5" s="46">
        <v>4.7083333333333304</v>
      </c>
      <c r="Z5" s="47">
        <f t="shared" ref="Z5" si="1">SUM(M5,O5,Q5,S5,U5,W5,Y5)-SUM(L5,N5,P5,R5,T5,V5,X5)</f>
        <v>1.6666666666666696</v>
      </c>
      <c r="AA5" s="47">
        <f t="shared" si="0"/>
        <v>1.6666666666666696</v>
      </c>
    </row>
    <row r="8" spans="11:27" ht="15">
      <c r="L8" s="32" t="s">
        <v>37</v>
      </c>
      <c r="M8" s="40" t="s">
        <v>38</v>
      </c>
      <c r="N8" s="40" t="s">
        <v>37</v>
      </c>
      <c r="O8" s="40" t="s">
        <v>38</v>
      </c>
      <c r="P8" s="40" t="s">
        <v>37</v>
      </c>
      <c r="Q8" s="40" t="s">
        <v>38</v>
      </c>
      <c r="R8" s="40" t="s">
        <v>37</v>
      </c>
      <c r="S8" s="40" t="s">
        <v>38</v>
      </c>
      <c r="T8" s="40" t="s">
        <v>37</v>
      </c>
      <c r="U8" s="40" t="s">
        <v>38</v>
      </c>
      <c r="V8" s="40" t="s">
        <v>37</v>
      </c>
      <c r="W8" s="40" t="s">
        <v>38</v>
      </c>
      <c r="X8" s="40" t="s">
        <v>37</v>
      </c>
      <c r="Y8" s="32" t="s">
        <v>38</v>
      </c>
      <c r="Z8" s="43">
        <f>SUBTOTAL(9,M9,O9,Q9,S9,U9,W9,Y9)-SUBTOTAL(9,L9,N9,P9,R9,T9,V9,X9)</f>
        <v>35</v>
      </c>
    </row>
    <row r="9" spans="11:27" ht="15">
      <c r="K9" s="34" t="s">
        <v>40</v>
      </c>
      <c r="L9" s="31">
        <v>9</v>
      </c>
      <c r="M9" s="41">
        <v>17</v>
      </c>
      <c r="N9" s="42">
        <v>9</v>
      </c>
      <c r="O9" s="42">
        <v>17</v>
      </c>
      <c r="P9" s="41">
        <v>9</v>
      </c>
      <c r="Q9" s="42">
        <v>17</v>
      </c>
      <c r="R9" s="41">
        <v>9</v>
      </c>
      <c r="S9" s="42">
        <v>17</v>
      </c>
      <c r="T9" s="41">
        <v>9</v>
      </c>
      <c r="U9" s="42">
        <v>12</v>
      </c>
      <c r="V9" s="41" t="s">
        <v>39</v>
      </c>
      <c r="W9" s="42" t="s">
        <v>39</v>
      </c>
      <c r="X9" s="41" t="s">
        <v>39</v>
      </c>
      <c r="Y9" s="31" t="s">
        <v>39</v>
      </c>
      <c r="Z9" s="31"/>
    </row>
  </sheetData>
  <mergeCells count="7">
    <mergeCell ref="X1:Y1"/>
    <mergeCell ref="L1:M1"/>
    <mergeCell ref="N1:O1"/>
    <mergeCell ref="P1:Q1"/>
    <mergeCell ref="R1:S1"/>
    <mergeCell ref="T1:U1"/>
    <mergeCell ref="V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SEMAINE 40</vt:lpstr>
      <vt:lpstr>ورقة1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Shirley IPAS</dc:creator>
  <cp:lastModifiedBy>belkacem</cp:lastModifiedBy>
  <dcterms:created xsi:type="dcterms:W3CDTF">2016-09-18T09:20:36Z</dcterms:created>
  <dcterms:modified xsi:type="dcterms:W3CDTF">2016-09-19T00:57:07Z</dcterms:modified>
</cp:coreProperties>
</file>