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10665" activeTab="3"/>
  </bookViews>
  <sheets>
    <sheet name="Feuil1" sheetId="1" r:id="rId1"/>
    <sheet name="Feuille de route" sheetId="6" r:id="rId2"/>
    <sheet name="TITULAIRE" sheetId="3" r:id="rId3"/>
    <sheet name="INTERIM" sheetId="2" r:id="rId4"/>
  </sheets>
  <definedNames>
    <definedName name="_xlnm._FilterDatabase" localSheetId="3" hidden="1">INTERIM!$A$1:$L$16</definedName>
    <definedName name="_xlnm._FilterDatabase" localSheetId="2" hidden="1">TITULAIRE!$A$1:$L$20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"/>
  <c r="D43"/>
  <c r="D42"/>
  <c r="D41"/>
  <c r="E44"/>
  <c r="E41"/>
  <c r="E42"/>
  <c r="E34"/>
  <c r="E33"/>
  <c r="E3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BG52"/>
  <c r="BH52"/>
  <c r="BI52"/>
  <c r="BJ52"/>
  <c r="BK52"/>
  <c r="BL52"/>
  <c r="BM52"/>
  <c r="BN52"/>
  <c r="BO52"/>
  <c r="BP52"/>
  <c r="BQ52"/>
  <c r="BR52"/>
  <c r="BS52"/>
  <c r="BT52"/>
  <c r="BU52"/>
  <c r="BV52"/>
  <c r="BW52"/>
  <c r="BX52"/>
  <c r="BY52"/>
  <c r="BZ52"/>
  <c r="CA52"/>
  <c r="CB52"/>
  <c r="CC52"/>
  <c r="CD52"/>
  <c r="CE52"/>
  <c r="CF52"/>
  <c r="CG52"/>
  <c r="CH52"/>
  <c r="CI52"/>
  <c r="CJ52"/>
  <c r="CK52"/>
  <c r="CL52"/>
  <c r="CM52"/>
  <c r="CN52"/>
  <c r="CO52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BG53"/>
  <c r="BH53"/>
  <c r="BI53"/>
  <c r="BJ53"/>
  <c r="BK53"/>
  <c r="BL53"/>
  <c r="BM53"/>
  <c r="BN53"/>
  <c r="BO53"/>
  <c r="BP53"/>
  <c r="BQ53"/>
  <c r="BR53"/>
  <c r="BS53"/>
  <c r="BT53"/>
  <c r="BU53"/>
  <c r="BV53"/>
  <c r="BW53"/>
  <c r="BX53"/>
  <c r="BY53"/>
  <c r="BZ53"/>
  <c r="CA53"/>
  <c r="CB53"/>
  <c r="CC53"/>
  <c r="CD53"/>
  <c r="CE53"/>
  <c r="CF53"/>
  <c r="CG53"/>
  <c r="CH53"/>
  <c r="CI53"/>
  <c r="CJ53"/>
  <c r="CK53"/>
  <c r="CL53"/>
  <c r="CM53"/>
  <c r="CN53"/>
  <c r="CO53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BG54"/>
  <c r="BH54"/>
  <c r="BI54"/>
  <c r="BJ54"/>
  <c r="BK54"/>
  <c r="BL54"/>
  <c r="BM54"/>
  <c r="BN54"/>
  <c r="BO54"/>
  <c r="BP54"/>
  <c r="BQ54"/>
  <c r="BR54"/>
  <c r="BS54"/>
  <c r="BT54"/>
  <c r="BU54"/>
  <c r="BV54"/>
  <c r="BW54"/>
  <c r="BX54"/>
  <c r="BY54"/>
  <c r="BZ54"/>
  <c r="CA54"/>
  <c r="CB54"/>
  <c r="CC54"/>
  <c r="CD54"/>
  <c r="CE54"/>
  <c r="CF54"/>
  <c r="CG54"/>
  <c r="CH54"/>
  <c r="CI54"/>
  <c r="CJ54"/>
  <c r="CK54"/>
  <c r="CL54"/>
  <c r="CM54"/>
  <c r="CN54"/>
  <c r="CO54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BP55"/>
  <c r="BQ55"/>
  <c r="BR55"/>
  <c r="BS55"/>
  <c r="BT55"/>
  <c r="BU55"/>
  <c r="BV55"/>
  <c r="BW55"/>
  <c r="BX55"/>
  <c r="BY55"/>
  <c r="BZ55"/>
  <c r="CA55"/>
  <c r="CB55"/>
  <c r="CC55"/>
  <c r="CD55"/>
  <c r="CE55"/>
  <c r="CF55"/>
  <c r="CG55"/>
  <c r="CH55"/>
  <c r="CI55"/>
  <c r="CJ55"/>
  <c r="CK55"/>
  <c r="CL55"/>
  <c r="CM55"/>
  <c r="CN55"/>
  <c r="CO55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BG56"/>
  <c r="BH56"/>
  <c r="BI56"/>
  <c r="BJ56"/>
  <c r="BK56"/>
  <c r="BL56"/>
  <c r="BM56"/>
  <c r="BN56"/>
  <c r="BO56"/>
  <c r="BP56"/>
  <c r="BQ56"/>
  <c r="BR56"/>
  <c r="BS56"/>
  <c r="BT56"/>
  <c r="BU56"/>
  <c r="BV56"/>
  <c r="BW56"/>
  <c r="BX56"/>
  <c r="BY56"/>
  <c r="BZ56"/>
  <c r="CA56"/>
  <c r="CB56"/>
  <c r="CC56"/>
  <c r="CD56"/>
  <c r="CE56"/>
  <c r="CF56"/>
  <c r="CG56"/>
  <c r="CH56"/>
  <c r="CI56"/>
  <c r="CJ56"/>
  <c r="CK56"/>
  <c r="CL56"/>
  <c r="CM56"/>
  <c r="CN56"/>
  <c r="CO56"/>
  <c r="D52"/>
  <c r="D32"/>
  <c r="D22"/>
  <c r="D20"/>
  <c r="D25" s="1"/>
  <c r="D19"/>
  <c r="D24" s="1"/>
  <c r="D18"/>
  <c r="D23" s="1"/>
  <c r="D17"/>
  <c r="D21" s="1"/>
  <c r="D13"/>
  <c r="D16"/>
  <c r="D15" s="1"/>
  <c r="D33" l="1"/>
  <c r="D53"/>
  <c r="D54"/>
  <c r="D34"/>
  <c r="D35"/>
  <c r="D55"/>
  <c r="D26"/>
  <c r="D56" s="1"/>
  <c r="D12"/>
  <c r="D14"/>
  <c r="H2" i="3" l="1"/>
  <c r="J2"/>
  <c r="G3" i="1" l="1"/>
  <c r="E16" l="1"/>
  <c r="E17"/>
  <c r="E22" s="1"/>
  <c r="F17"/>
  <c r="G17"/>
  <c r="G22" s="1"/>
  <c r="H17"/>
  <c r="H22" s="1"/>
  <c r="I17"/>
  <c r="I22" s="1"/>
  <c r="J17"/>
  <c r="K17"/>
  <c r="L17"/>
  <c r="L22" s="1"/>
  <c r="M17"/>
  <c r="N17"/>
  <c r="N22" s="1"/>
  <c r="O17"/>
  <c r="O22" s="1"/>
  <c r="P17"/>
  <c r="P22" s="1"/>
  <c r="Q17"/>
  <c r="Q22" s="1"/>
  <c r="R17"/>
  <c r="S17"/>
  <c r="T17"/>
  <c r="U17"/>
  <c r="V17"/>
  <c r="V22" s="1"/>
  <c r="W17"/>
  <c r="W22" s="1"/>
  <c r="X17"/>
  <c r="X22" s="1"/>
  <c r="Y17"/>
  <c r="Y22" s="1"/>
  <c r="Z17"/>
  <c r="AA17"/>
  <c r="AB17"/>
  <c r="AB22" s="1"/>
  <c r="AC17"/>
  <c r="AD17"/>
  <c r="AE17"/>
  <c r="AE22" s="1"/>
  <c r="AF17"/>
  <c r="AF22" s="1"/>
  <c r="AG17"/>
  <c r="AG22" s="1"/>
  <c r="AH17"/>
  <c r="AI17"/>
  <c r="AJ17"/>
  <c r="AK17"/>
  <c r="AL17"/>
  <c r="AM17"/>
  <c r="AM22" s="1"/>
  <c r="AN17"/>
  <c r="AN22" s="1"/>
  <c r="AO17"/>
  <c r="AO22" s="1"/>
  <c r="AP17"/>
  <c r="AP22" s="1"/>
  <c r="AQ17"/>
  <c r="AR17"/>
  <c r="AR22" s="1"/>
  <c r="AS17"/>
  <c r="AT17"/>
  <c r="AU17"/>
  <c r="AU22" s="1"/>
  <c r="AV17"/>
  <c r="AV22" s="1"/>
  <c r="AW17"/>
  <c r="AW22" s="1"/>
  <c r="AX17"/>
  <c r="AY17"/>
  <c r="AZ17"/>
  <c r="BA17"/>
  <c r="BB17"/>
  <c r="BB22" s="1"/>
  <c r="BC17"/>
  <c r="BC22" s="1"/>
  <c r="BD17"/>
  <c r="BD22" s="1"/>
  <c r="BE17"/>
  <c r="BE22" s="1"/>
  <c r="BF17"/>
  <c r="BG17"/>
  <c r="BH17"/>
  <c r="BH22" s="1"/>
  <c r="BI17"/>
  <c r="BJ17"/>
  <c r="BK17"/>
  <c r="BK22" s="1"/>
  <c r="BL17"/>
  <c r="BL22" s="1"/>
  <c r="BM17"/>
  <c r="BM22" s="1"/>
  <c r="BN17"/>
  <c r="BN22" s="1"/>
  <c r="BO17"/>
  <c r="BP17"/>
  <c r="BP22" s="1"/>
  <c r="BQ17"/>
  <c r="BR17"/>
  <c r="BS17"/>
  <c r="BS22" s="1"/>
  <c r="BT17"/>
  <c r="BT22" s="1"/>
  <c r="BU17"/>
  <c r="BU22" s="1"/>
  <c r="BV17"/>
  <c r="BW17"/>
  <c r="BX17"/>
  <c r="BX22" s="1"/>
  <c r="BY17"/>
  <c r="BZ17"/>
  <c r="CA17"/>
  <c r="CA22" s="1"/>
  <c r="CB17"/>
  <c r="CB22" s="1"/>
  <c r="CC17"/>
  <c r="CC22" s="1"/>
  <c r="CD17"/>
  <c r="CE17"/>
  <c r="CF17"/>
  <c r="CF22" s="1"/>
  <c r="CG17"/>
  <c r="CH17"/>
  <c r="CI17"/>
  <c r="CI22" s="1"/>
  <c r="CJ17"/>
  <c r="CJ22" s="1"/>
  <c r="CK17"/>
  <c r="CK22" s="1"/>
  <c r="CL17"/>
  <c r="CM17"/>
  <c r="CN17"/>
  <c r="CN22" s="1"/>
  <c r="CO17"/>
  <c r="E18"/>
  <c r="E23" s="1"/>
  <c r="E53" s="1"/>
  <c r="F18"/>
  <c r="F23" s="1"/>
  <c r="G18"/>
  <c r="G23" s="1"/>
  <c r="H18"/>
  <c r="H23" s="1"/>
  <c r="I18"/>
  <c r="J18"/>
  <c r="K18"/>
  <c r="L18"/>
  <c r="L23" s="1"/>
  <c r="M18"/>
  <c r="N18"/>
  <c r="N23" s="1"/>
  <c r="O18"/>
  <c r="O23" s="1"/>
  <c r="P18"/>
  <c r="P23" s="1"/>
  <c r="Q18"/>
  <c r="R18"/>
  <c r="S18"/>
  <c r="T18"/>
  <c r="T23" s="1"/>
  <c r="U18"/>
  <c r="U23" s="1"/>
  <c r="V18"/>
  <c r="V23" s="1"/>
  <c r="W18"/>
  <c r="W23" s="1"/>
  <c r="X18"/>
  <c r="X23" s="1"/>
  <c r="Y18"/>
  <c r="Z18"/>
  <c r="AA18"/>
  <c r="AA23" s="1"/>
  <c r="AB18"/>
  <c r="AB23" s="1"/>
  <c r="AC18"/>
  <c r="AD18"/>
  <c r="AD23" s="1"/>
  <c r="AE18"/>
  <c r="AE23" s="1"/>
  <c r="AF18"/>
  <c r="AF23" s="1"/>
  <c r="AG18"/>
  <c r="AG23" s="1"/>
  <c r="AH18"/>
  <c r="AI18"/>
  <c r="AI23" s="1"/>
  <c r="AJ18"/>
  <c r="AJ23" s="1"/>
  <c r="AK18"/>
  <c r="AL18"/>
  <c r="AL23" s="1"/>
  <c r="AM18"/>
  <c r="AM23" s="1"/>
  <c r="AN18"/>
  <c r="AN23" s="1"/>
  <c r="AO18"/>
  <c r="AO23" s="1"/>
  <c r="AP18"/>
  <c r="AQ18"/>
  <c r="AQ23" s="1"/>
  <c r="AR18"/>
  <c r="AR23" s="1"/>
  <c r="AS18"/>
  <c r="AT18"/>
  <c r="AT23" s="1"/>
  <c r="AU18"/>
  <c r="AU23" s="1"/>
  <c r="AV18"/>
  <c r="AV23" s="1"/>
  <c r="AW18"/>
  <c r="AX18"/>
  <c r="AY18"/>
  <c r="AY23" s="1"/>
  <c r="AZ18"/>
  <c r="AZ23" s="1"/>
  <c r="BA18"/>
  <c r="BA23" s="1"/>
  <c r="BB18"/>
  <c r="BB23" s="1"/>
  <c r="BC18"/>
  <c r="BC23" s="1"/>
  <c r="BD18"/>
  <c r="BD23" s="1"/>
  <c r="BE18"/>
  <c r="BF18"/>
  <c r="BG18"/>
  <c r="BG23" s="1"/>
  <c r="BH18"/>
  <c r="BH23" s="1"/>
  <c r="BI18"/>
  <c r="BJ18"/>
  <c r="BJ23" s="1"/>
  <c r="BK18"/>
  <c r="BK23" s="1"/>
  <c r="BL18"/>
  <c r="BL23" s="1"/>
  <c r="BM18"/>
  <c r="BM23" s="1"/>
  <c r="BN18"/>
  <c r="BO18"/>
  <c r="BO23" s="1"/>
  <c r="BP18"/>
  <c r="BQ18"/>
  <c r="BR18"/>
  <c r="BR23" s="1"/>
  <c r="BS18"/>
  <c r="BS23" s="1"/>
  <c r="BT18"/>
  <c r="BT23" s="1"/>
  <c r="BU18"/>
  <c r="BU23" s="1"/>
  <c r="BV18"/>
  <c r="BW18"/>
  <c r="BW23" s="1"/>
  <c r="BX18"/>
  <c r="BX23" s="1"/>
  <c r="BY18"/>
  <c r="BZ18"/>
  <c r="CA18"/>
  <c r="CA23" s="1"/>
  <c r="CB18"/>
  <c r="CB23" s="1"/>
  <c r="CC18"/>
  <c r="CD18"/>
  <c r="CE18"/>
  <c r="CE23" s="1"/>
  <c r="CF18"/>
  <c r="CG18"/>
  <c r="CH18"/>
  <c r="CH23" s="1"/>
  <c r="CI18"/>
  <c r="CI23" s="1"/>
  <c r="CJ18"/>
  <c r="CJ23" s="1"/>
  <c r="CK18"/>
  <c r="CL18"/>
  <c r="CM18"/>
  <c r="CN18"/>
  <c r="CN23" s="1"/>
  <c r="CO18"/>
  <c r="CO23" s="1"/>
  <c r="E19"/>
  <c r="F19"/>
  <c r="F24" s="1"/>
  <c r="G19"/>
  <c r="H19"/>
  <c r="I19"/>
  <c r="J19"/>
  <c r="J24" s="1"/>
  <c r="K19"/>
  <c r="K24" s="1"/>
  <c r="L19"/>
  <c r="M19"/>
  <c r="M24" s="1"/>
  <c r="N19"/>
  <c r="N24" s="1"/>
  <c r="O19"/>
  <c r="P19"/>
  <c r="Q19"/>
  <c r="R19"/>
  <c r="R24" s="1"/>
  <c r="S19"/>
  <c r="S24" s="1"/>
  <c r="T19"/>
  <c r="U19"/>
  <c r="V19"/>
  <c r="V24" s="1"/>
  <c r="W19"/>
  <c r="W24" s="1"/>
  <c r="X19"/>
  <c r="Y19"/>
  <c r="Z19"/>
  <c r="Z24" s="1"/>
  <c r="AA19"/>
  <c r="AA24" s="1"/>
  <c r="AB19"/>
  <c r="AC19"/>
  <c r="AC24" s="1"/>
  <c r="AD19"/>
  <c r="AD24" s="1"/>
  <c r="AE19"/>
  <c r="AF19"/>
  <c r="AG19"/>
  <c r="AH19"/>
  <c r="AH24" s="1"/>
  <c r="AI19"/>
  <c r="AI24" s="1"/>
  <c r="AJ19"/>
  <c r="AK19"/>
  <c r="AK24" s="1"/>
  <c r="AL19"/>
  <c r="AL24" s="1"/>
  <c r="AM19"/>
  <c r="AN19"/>
  <c r="AO19"/>
  <c r="AP19"/>
  <c r="AP24" s="1"/>
  <c r="AQ19"/>
  <c r="AQ24" s="1"/>
  <c r="AR19"/>
  <c r="AS19"/>
  <c r="AS24" s="1"/>
  <c r="AT19"/>
  <c r="AT24" s="1"/>
  <c r="AU19"/>
  <c r="AU24" s="1"/>
  <c r="AV19"/>
  <c r="AW19"/>
  <c r="AX19"/>
  <c r="AY19"/>
  <c r="AY24" s="1"/>
  <c r="AZ19"/>
  <c r="BA19"/>
  <c r="BA24" s="1"/>
  <c r="BB19"/>
  <c r="BB24" s="1"/>
  <c r="BC19"/>
  <c r="BD19"/>
  <c r="BE19"/>
  <c r="BF19"/>
  <c r="BG19"/>
  <c r="BG24" s="1"/>
  <c r="BH19"/>
  <c r="BI19"/>
  <c r="BI24" s="1"/>
  <c r="BJ19"/>
  <c r="BJ24" s="1"/>
  <c r="BK19"/>
  <c r="BK24" s="1"/>
  <c r="BL19"/>
  <c r="BM19"/>
  <c r="BN19"/>
  <c r="BO19"/>
  <c r="BO24" s="1"/>
  <c r="BP19"/>
  <c r="BQ19"/>
  <c r="BQ24" s="1"/>
  <c r="BR19"/>
  <c r="BS19"/>
  <c r="BT19"/>
  <c r="BT24" s="1"/>
  <c r="BU19"/>
  <c r="BV19"/>
  <c r="BV24" s="1"/>
  <c r="BW19"/>
  <c r="BW24" s="1"/>
  <c r="BX19"/>
  <c r="BY19"/>
  <c r="BY24" s="1"/>
  <c r="BZ19"/>
  <c r="BZ24" s="1"/>
  <c r="CA19"/>
  <c r="CB19"/>
  <c r="CC19"/>
  <c r="CD19"/>
  <c r="CD24" s="1"/>
  <c r="CE19"/>
  <c r="CE24" s="1"/>
  <c r="CF19"/>
  <c r="CF24" s="1"/>
  <c r="CG19"/>
  <c r="CG24" s="1"/>
  <c r="CH19"/>
  <c r="CH24" s="1"/>
  <c r="CI19"/>
  <c r="CI24" s="1"/>
  <c r="CJ19"/>
  <c r="CK19"/>
  <c r="CL19"/>
  <c r="CM19"/>
  <c r="CM24" s="1"/>
  <c r="CN19"/>
  <c r="CN24" s="1"/>
  <c r="CO19"/>
  <c r="CO24" s="1"/>
  <c r="E20"/>
  <c r="E25" s="1"/>
  <c r="F20"/>
  <c r="F25" s="1"/>
  <c r="G20"/>
  <c r="H20"/>
  <c r="I20"/>
  <c r="I25" s="1"/>
  <c r="J20"/>
  <c r="J25" s="1"/>
  <c r="K20"/>
  <c r="L20"/>
  <c r="M20"/>
  <c r="N20"/>
  <c r="O20"/>
  <c r="P20"/>
  <c r="Q20"/>
  <c r="Q25" s="1"/>
  <c r="R20"/>
  <c r="R25" s="1"/>
  <c r="S20"/>
  <c r="T20"/>
  <c r="T25" s="1"/>
  <c r="U20"/>
  <c r="U25" s="1"/>
  <c r="V20"/>
  <c r="V25" s="1"/>
  <c r="W20"/>
  <c r="X20"/>
  <c r="Y20"/>
  <c r="Z20"/>
  <c r="Z25" s="1"/>
  <c r="AA20"/>
  <c r="AB20"/>
  <c r="AC20"/>
  <c r="AC25" s="1"/>
  <c r="AD20"/>
  <c r="AD25" s="1"/>
  <c r="AE20"/>
  <c r="AF20"/>
  <c r="AG20"/>
  <c r="AG25" s="1"/>
  <c r="AH20"/>
  <c r="AH25" s="1"/>
  <c r="AI20"/>
  <c r="AJ20"/>
  <c r="AK20"/>
  <c r="AK25" s="1"/>
  <c r="AL20"/>
  <c r="AL25" s="1"/>
  <c r="AM20"/>
  <c r="AN20"/>
  <c r="AO20"/>
  <c r="AP20"/>
  <c r="AP25" s="1"/>
  <c r="AQ20"/>
  <c r="AR20"/>
  <c r="AS20"/>
  <c r="AS25" s="1"/>
  <c r="AT20"/>
  <c r="AU20"/>
  <c r="AV20"/>
  <c r="AW20"/>
  <c r="AW25" s="1"/>
  <c r="AX20"/>
  <c r="AX25" s="1"/>
  <c r="AY20"/>
  <c r="AZ20"/>
  <c r="BA20"/>
  <c r="BA25" s="1"/>
  <c r="BB20"/>
  <c r="BC20"/>
  <c r="BD20"/>
  <c r="BE20"/>
  <c r="BE25" s="1"/>
  <c r="BF20"/>
  <c r="BF25" s="1"/>
  <c r="BG20"/>
  <c r="BH20"/>
  <c r="BI20"/>
  <c r="BI25" s="1"/>
  <c r="BJ20"/>
  <c r="BJ25" s="1"/>
  <c r="BK20"/>
  <c r="BL20"/>
  <c r="BM20"/>
  <c r="BN20"/>
  <c r="BN25" s="1"/>
  <c r="BO20"/>
  <c r="BP20"/>
  <c r="BP25" s="1"/>
  <c r="BQ20"/>
  <c r="BQ25" s="1"/>
  <c r="BR20"/>
  <c r="BR25" s="1"/>
  <c r="BS20"/>
  <c r="BT20"/>
  <c r="BU20"/>
  <c r="BU25" s="1"/>
  <c r="BV20"/>
  <c r="BV25" s="1"/>
  <c r="BW20"/>
  <c r="BX20"/>
  <c r="BX25" s="1"/>
  <c r="BY20"/>
  <c r="BY25" s="1"/>
  <c r="BZ20"/>
  <c r="CA20"/>
  <c r="CA25" s="1"/>
  <c r="CB20"/>
  <c r="CC20"/>
  <c r="CC25" s="1"/>
  <c r="CD20"/>
  <c r="CD25" s="1"/>
  <c r="CE20"/>
  <c r="CF20"/>
  <c r="CF25" s="1"/>
  <c r="CG20"/>
  <c r="CG25" s="1"/>
  <c r="CH20"/>
  <c r="CH25" s="1"/>
  <c r="CI20"/>
  <c r="CJ20"/>
  <c r="CK20"/>
  <c r="CK25" s="1"/>
  <c r="CL20"/>
  <c r="CL25" s="1"/>
  <c r="CM20"/>
  <c r="CM25" s="1"/>
  <c r="CN20"/>
  <c r="CN25" s="1"/>
  <c r="CO20"/>
  <c r="CO25" s="1"/>
  <c r="F22"/>
  <c r="J22"/>
  <c r="R22"/>
  <c r="T22"/>
  <c r="Z22"/>
  <c r="AD22"/>
  <c r="AH22"/>
  <c r="AL22"/>
  <c r="AT22"/>
  <c r="AX22"/>
  <c r="BF22"/>
  <c r="BJ22"/>
  <c r="BR22"/>
  <c r="BV22"/>
  <c r="BZ22"/>
  <c r="CD22"/>
  <c r="CH22"/>
  <c r="CL22"/>
  <c r="I23"/>
  <c r="K23"/>
  <c r="M23"/>
  <c r="Q23"/>
  <c r="S23"/>
  <c r="Y23"/>
  <c r="AC23"/>
  <c r="AK23"/>
  <c r="AS23"/>
  <c r="AW23"/>
  <c r="BE23"/>
  <c r="BI23"/>
  <c r="BQ23"/>
  <c r="BY23"/>
  <c r="BZ23"/>
  <c r="CC23"/>
  <c r="CG23"/>
  <c r="CK23"/>
  <c r="CM23"/>
  <c r="E24"/>
  <c r="H24"/>
  <c r="L24"/>
  <c r="P24"/>
  <c r="T24"/>
  <c r="U24"/>
  <c r="X24"/>
  <c r="AB24"/>
  <c r="AF24"/>
  <c r="AJ24"/>
  <c r="AN24"/>
  <c r="AR24"/>
  <c r="AV24"/>
  <c r="AX24"/>
  <c r="AZ24"/>
  <c r="BD24"/>
  <c r="BF24"/>
  <c r="BH24"/>
  <c r="BL24"/>
  <c r="BN24"/>
  <c r="BP24"/>
  <c r="BR24"/>
  <c r="BX24"/>
  <c r="CB24"/>
  <c r="CJ24"/>
  <c r="CL24"/>
  <c r="G25"/>
  <c r="K25"/>
  <c r="M25"/>
  <c r="O25"/>
  <c r="S25"/>
  <c r="W25"/>
  <c r="Y25"/>
  <c r="AA25"/>
  <c r="AE25"/>
  <c r="AI25"/>
  <c r="AJ25"/>
  <c r="AM25"/>
  <c r="AO25"/>
  <c r="AQ25"/>
  <c r="AU25"/>
  <c r="AY25"/>
  <c r="AZ25"/>
  <c r="BC25"/>
  <c r="BG25"/>
  <c r="BK25"/>
  <c r="BM25"/>
  <c r="BO25"/>
  <c r="BS25"/>
  <c r="BW25"/>
  <c r="CE25"/>
  <c r="CI25"/>
  <c r="AW35" l="1"/>
  <c r="AW44"/>
  <c r="E55"/>
  <c r="E35"/>
  <c r="AP43"/>
  <c r="AP34"/>
  <c r="R43"/>
  <c r="R34"/>
  <c r="AY44"/>
  <c r="AY35"/>
  <c r="AR43"/>
  <c r="AR34"/>
  <c r="R41"/>
  <c r="R32"/>
  <c r="BS44"/>
  <c r="BS35"/>
  <c r="AA44"/>
  <c r="AA35"/>
  <c r="BL43"/>
  <c r="BL34"/>
  <c r="CC42"/>
  <c r="CC33"/>
  <c r="AK42"/>
  <c r="AK33"/>
  <c r="CL41"/>
  <c r="CL32"/>
  <c r="AX41"/>
  <c r="AX32"/>
  <c r="J41"/>
  <c r="J32"/>
  <c r="CA44"/>
  <c r="CA35"/>
  <c r="BT43"/>
  <c r="BT34"/>
  <c r="BU33"/>
  <c r="BU42"/>
  <c r="BM33"/>
  <c r="BM42"/>
  <c r="AO42"/>
  <c r="AO33"/>
  <c r="AG42"/>
  <c r="AG33"/>
  <c r="BN41"/>
  <c r="BN32"/>
  <c r="AP41"/>
  <c r="AP32"/>
  <c r="G44"/>
  <c r="G35"/>
  <c r="CG42"/>
  <c r="CG33"/>
  <c r="BO44"/>
  <c r="BO35"/>
  <c r="AU44"/>
  <c r="AU35"/>
  <c r="Y44"/>
  <c r="Y35"/>
  <c r="CL43"/>
  <c r="CL34"/>
  <c r="BH43"/>
  <c r="BH34"/>
  <c r="AN43"/>
  <c r="AN34"/>
  <c r="P43"/>
  <c r="P34"/>
  <c r="BZ42"/>
  <c r="BZ33"/>
  <c r="AC42"/>
  <c r="AC33"/>
  <c r="CH41"/>
  <c r="CH32"/>
  <c r="AT41"/>
  <c r="AT32"/>
  <c r="F41"/>
  <c r="F32"/>
  <c r="CH44"/>
  <c r="CH35"/>
  <c r="BR35"/>
  <c r="BR44"/>
  <c r="BJ44"/>
  <c r="BJ35"/>
  <c r="AL35"/>
  <c r="AL44"/>
  <c r="AD44"/>
  <c r="AD35"/>
  <c r="V44"/>
  <c r="V35"/>
  <c r="F35"/>
  <c r="F44"/>
  <c r="CI43"/>
  <c r="CI34"/>
  <c r="BK43"/>
  <c r="BK34"/>
  <c r="AU43"/>
  <c r="AU34"/>
  <c r="W43"/>
  <c r="W34"/>
  <c r="CJ42"/>
  <c r="CJ33"/>
  <c r="CB42"/>
  <c r="CB33"/>
  <c r="BT42"/>
  <c r="BT33"/>
  <c r="BL42"/>
  <c r="BL33"/>
  <c r="BD42"/>
  <c r="BD33"/>
  <c r="AV42"/>
  <c r="AV33"/>
  <c r="AN42"/>
  <c r="AN33"/>
  <c r="AF42"/>
  <c r="AF33"/>
  <c r="X42"/>
  <c r="X33"/>
  <c r="P42"/>
  <c r="P33"/>
  <c r="H42"/>
  <c r="H33"/>
  <c r="CK32"/>
  <c r="CK41"/>
  <c r="CC41"/>
  <c r="CC32"/>
  <c r="BU32"/>
  <c r="BU41"/>
  <c r="BM41"/>
  <c r="BM32"/>
  <c r="BE41"/>
  <c r="BE32"/>
  <c r="AW41"/>
  <c r="AW32"/>
  <c r="AO32"/>
  <c r="AO41"/>
  <c r="AG41"/>
  <c r="AG32"/>
  <c r="Y32"/>
  <c r="Y41"/>
  <c r="Q41"/>
  <c r="Q32"/>
  <c r="I32"/>
  <c r="I41"/>
  <c r="BW44"/>
  <c r="BW35"/>
  <c r="T43"/>
  <c r="T34"/>
  <c r="BM35"/>
  <c r="BM44"/>
  <c r="W44"/>
  <c r="W35"/>
  <c r="AJ43"/>
  <c r="AJ34"/>
  <c r="BY42"/>
  <c r="BY33"/>
  <c r="CD41"/>
  <c r="CD32"/>
  <c r="CO44"/>
  <c r="CO35"/>
  <c r="BY44"/>
  <c r="BY35"/>
  <c r="BQ44"/>
  <c r="BQ35"/>
  <c r="BI44"/>
  <c r="BI35"/>
  <c r="BA44"/>
  <c r="BA35"/>
  <c r="AS44"/>
  <c r="AS35"/>
  <c r="AK44"/>
  <c r="AK35"/>
  <c r="AC44"/>
  <c r="AC35"/>
  <c r="U44"/>
  <c r="U35"/>
  <c r="CH34"/>
  <c r="CH43"/>
  <c r="BZ43"/>
  <c r="BZ34"/>
  <c r="BJ43"/>
  <c r="BJ34"/>
  <c r="BB43"/>
  <c r="BB34"/>
  <c r="AT43"/>
  <c r="AT34"/>
  <c r="AL43"/>
  <c r="AL34"/>
  <c r="AD43"/>
  <c r="AD34"/>
  <c r="V43"/>
  <c r="V34"/>
  <c r="N43"/>
  <c r="N34"/>
  <c r="F43"/>
  <c r="F34"/>
  <c r="CI42"/>
  <c r="CI33"/>
  <c r="CA42"/>
  <c r="CA33"/>
  <c r="BS42"/>
  <c r="BS33"/>
  <c r="BK42"/>
  <c r="BK33"/>
  <c r="BC42"/>
  <c r="BC33"/>
  <c r="AU42"/>
  <c r="AU33"/>
  <c r="AM42"/>
  <c r="AM33"/>
  <c r="AE42"/>
  <c r="AE33"/>
  <c r="W42"/>
  <c r="W33"/>
  <c r="O42"/>
  <c r="O33"/>
  <c r="G42"/>
  <c r="G33"/>
  <c r="CJ41"/>
  <c r="CJ32"/>
  <c r="CB41"/>
  <c r="CB32"/>
  <c r="BT41"/>
  <c r="BT32"/>
  <c r="BL41"/>
  <c r="BL32"/>
  <c r="BD41"/>
  <c r="BD32"/>
  <c r="AV41"/>
  <c r="AV32"/>
  <c r="AN41"/>
  <c r="AN32"/>
  <c r="AF41"/>
  <c r="AF32"/>
  <c r="X41"/>
  <c r="X32"/>
  <c r="P41"/>
  <c r="P32"/>
  <c r="H41"/>
  <c r="H32"/>
  <c r="I33"/>
  <c r="I42"/>
  <c r="CJ43"/>
  <c r="CJ34"/>
  <c r="CG44"/>
  <c r="CG35"/>
  <c r="AO44"/>
  <c r="AO35"/>
  <c r="BD43"/>
  <c r="BD34"/>
  <c r="H43"/>
  <c r="H34"/>
  <c r="S42"/>
  <c r="S33"/>
  <c r="BZ41"/>
  <c r="BZ32"/>
  <c r="CN44"/>
  <c r="CN35"/>
  <c r="CF44"/>
  <c r="CF35"/>
  <c r="BX44"/>
  <c r="BX35"/>
  <c r="BP44"/>
  <c r="BP35"/>
  <c r="T44"/>
  <c r="T35"/>
  <c r="CO43"/>
  <c r="CO34"/>
  <c r="CG43"/>
  <c r="CG34"/>
  <c r="BY43"/>
  <c r="BY34"/>
  <c r="BQ43"/>
  <c r="BQ34"/>
  <c r="BI43"/>
  <c r="BI34"/>
  <c r="BA43"/>
  <c r="BA34"/>
  <c r="AS43"/>
  <c r="AS34"/>
  <c r="AK43"/>
  <c r="AK34"/>
  <c r="AC43"/>
  <c r="AC34"/>
  <c r="M43"/>
  <c r="M34"/>
  <c r="CH42"/>
  <c r="CH33"/>
  <c r="BR42"/>
  <c r="BR33"/>
  <c r="BJ42"/>
  <c r="BJ33"/>
  <c r="BB42"/>
  <c r="BB33"/>
  <c r="AT42"/>
  <c r="AT33"/>
  <c r="AL42"/>
  <c r="AL33"/>
  <c r="AD42"/>
  <c r="AD33"/>
  <c r="V42"/>
  <c r="V33"/>
  <c r="N42"/>
  <c r="N33"/>
  <c r="F42"/>
  <c r="F33"/>
  <c r="CI41"/>
  <c r="CI32"/>
  <c r="CA41"/>
  <c r="CA32"/>
  <c r="BS41"/>
  <c r="BS32"/>
  <c r="BK41"/>
  <c r="BK32"/>
  <c r="BC41"/>
  <c r="BC32"/>
  <c r="AU41"/>
  <c r="AU32"/>
  <c r="AM41"/>
  <c r="AM32"/>
  <c r="AE41"/>
  <c r="AE32"/>
  <c r="W41"/>
  <c r="W32"/>
  <c r="O41"/>
  <c r="O32"/>
  <c r="G41"/>
  <c r="G32"/>
  <c r="AE44"/>
  <c r="AE35"/>
  <c r="BF41"/>
  <c r="BF32"/>
  <c r="AQ44"/>
  <c r="AQ35"/>
  <c r="BF43"/>
  <c r="BF34"/>
  <c r="L43"/>
  <c r="L34"/>
  <c r="Y42"/>
  <c r="Y33"/>
  <c r="AL41"/>
  <c r="AL32"/>
  <c r="BK44"/>
  <c r="BK35"/>
  <c r="S44"/>
  <c r="S35"/>
  <c r="CB43"/>
  <c r="CB34"/>
  <c r="AF43"/>
  <c r="AF34"/>
  <c r="BQ42"/>
  <c r="BQ33"/>
  <c r="AH41"/>
  <c r="AH32"/>
  <c r="BG44"/>
  <c r="BG35"/>
  <c r="AM44"/>
  <c r="AM35"/>
  <c r="O44"/>
  <c r="O35"/>
  <c r="BX43"/>
  <c r="BX34"/>
  <c r="AZ43"/>
  <c r="AZ34"/>
  <c r="AB43"/>
  <c r="AB34"/>
  <c r="E54"/>
  <c r="E43"/>
  <c r="BI42"/>
  <c r="BI33"/>
  <c r="Q33"/>
  <c r="Q42"/>
  <c r="BV41"/>
  <c r="BV32"/>
  <c r="AD41"/>
  <c r="AD32"/>
  <c r="CM44"/>
  <c r="CM35"/>
  <c r="CN43"/>
  <c r="CN34"/>
  <c r="CF43"/>
  <c r="CF34"/>
  <c r="CO42"/>
  <c r="CO33"/>
  <c r="BA42"/>
  <c r="BA33"/>
  <c r="U42"/>
  <c r="U33"/>
  <c r="BB41"/>
  <c r="BB32"/>
  <c r="V41"/>
  <c r="V32"/>
  <c r="N41"/>
  <c r="N32"/>
  <c r="BN43"/>
  <c r="BN34"/>
  <c r="CI44"/>
  <c r="CI35"/>
  <c r="AJ44"/>
  <c r="AJ35"/>
  <c r="M44"/>
  <c r="M35"/>
  <c r="BR43"/>
  <c r="BR34"/>
  <c r="AX43"/>
  <c r="AX34"/>
  <c r="X43"/>
  <c r="X34"/>
  <c r="CM42"/>
  <c r="CM33"/>
  <c r="BE42"/>
  <c r="BE33"/>
  <c r="M42"/>
  <c r="M33"/>
  <c r="BR41"/>
  <c r="BR32"/>
  <c r="Z41"/>
  <c r="Z32"/>
  <c r="CL44"/>
  <c r="CL35"/>
  <c r="CD44"/>
  <c r="CD35"/>
  <c r="BV44"/>
  <c r="BV35"/>
  <c r="BN44"/>
  <c r="BN35"/>
  <c r="BF44"/>
  <c r="BF35"/>
  <c r="AX44"/>
  <c r="AX35"/>
  <c r="AP44"/>
  <c r="AP35"/>
  <c r="AH44"/>
  <c r="AH35"/>
  <c r="Z44"/>
  <c r="Z35"/>
  <c r="R44"/>
  <c r="R35"/>
  <c r="J44"/>
  <c r="J35"/>
  <c r="CM43"/>
  <c r="CM34"/>
  <c r="CE43"/>
  <c r="CE34"/>
  <c r="BW43"/>
  <c r="BW34"/>
  <c r="BO43"/>
  <c r="BO34"/>
  <c r="BG43"/>
  <c r="BG34"/>
  <c r="AY43"/>
  <c r="AY34"/>
  <c r="AQ43"/>
  <c r="AQ34"/>
  <c r="AI43"/>
  <c r="AI34"/>
  <c r="AA43"/>
  <c r="AA34"/>
  <c r="S43"/>
  <c r="S34"/>
  <c r="K43"/>
  <c r="K34"/>
  <c r="CN42"/>
  <c r="CN33"/>
  <c r="BX42"/>
  <c r="BX33"/>
  <c r="BH42"/>
  <c r="BH33"/>
  <c r="AZ42"/>
  <c r="AZ33"/>
  <c r="AR42"/>
  <c r="AR33"/>
  <c r="AJ42"/>
  <c r="AJ33"/>
  <c r="AB42"/>
  <c r="AB33"/>
  <c r="T42"/>
  <c r="T33"/>
  <c r="L42"/>
  <c r="L33"/>
  <c r="AS42"/>
  <c r="AS33"/>
  <c r="BC44"/>
  <c r="BC35"/>
  <c r="CE44"/>
  <c r="CE35"/>
  <c r="AZ44"/>
  <c r="AZ35"/>
  <c r="AI44"/>
  <c r="AI35"/>
  <c r="K44"/>
  <c r="K35"/>
  <c r="BP43"/>
  <c r="BP34"/>
  <c r="AV43"/>
  <c r="AV34"/>
  <c r="U43"/>
  <c r="U34"/>
  <c r="CK42"/>
  <c r="CK33"/>
  <c r="AW42"/>
  <c r="AW33"/>
  <c r="K42"/>
  <c r="K33"/>
  <c r="BJ41"/>
  <c r="BJ32"/>
  <c r="T41"/>
  <c r="T32"/>
  <c r="CK35"/>
  <c r="CK44"/>
  <c r="CC35"/>
  <c r="CC44"/>
  <c r="BU35"/>
  <c r="BU44"/>
  <c r="BE35"/>
  <c r="BE44"/>
  <c r="AG35"/>
  <c r="AG44"/>
  <c r="Q44"/>
  <c r="Q35"/>
  <c r="I44"/>
  <c r="I35"/>
  <c r="CD43"/>
  <c r="CD34"/>
  <c r="BV43"/>
  <c r="BV34"/>
  <c r="AH43"/>
  <c r="AH34"/>
  <c r="Z43"/>
  <c r="Z34"/>
  <c r="J43"/>
  <c r="J34"/>
  <c r="CE42"/>
  <c r="CE33"/>
  <c r="BW42"/>
  <c r="BW33"/>
  <c r="BO42"/>
  <c r="BO33"/>
  <c r="BG42"/>
  <c r="BG33"/>
  <c r="AY42"/>
  <c r="AY33"/>
  <c r="AQ42"/>
  <c r="AQ33"/>
  <c r="AI42"/>
  <c r="AI33"/>
  <c r="AA42"/>
  <c r="AA33"/>
  <c r="CN41"/>
  <c r="CN32"/>
  <c r="CF41"/>
  <c r="CF32"/>
  <c r="BX41"/>
  <c r="BX32"/>
  <c r="BP41"/>
  <c r="BP32"/>
  <c r="BH41"/>
  <c r="BH32"/>
  <c r="AR41"/>
  <c r="AR32"/>
  <c r="AB41"/>
  <c r="AB32"/>
  <c r="L41"/>
  <c r="L32"/>
  <c r="T21"/>
  <c r="E12"/>
  <c r="I12"/>
  <c r="M12"/>
  <c r="Q12"/>
  <c r="U12"/>
  <c r="Y12"/>
  <c r="AC12"/>
  <c r="AG12"/>
  <c r="AK12"/>
  <c r="AO12"/>
  <c r="AS12"/>
  <c r="AW12"/>
  <c r="BA12"/>
  <c r="BE12"/>
  <c r="BI12"/>
  <c r="BM12"/>
  <c r="BQ12"/>
  <c r="BU12"/>
  <c r="BY12"/>
  <c r="CC12"/>
  <c r="CG12"/>
  <c r="CK12"/>
  <c r="CO12"/>
  <c r="H13"/>
  <c r="L13"/>
  <c r="P13"/>
  <c r="T13"/>
  <c r="X13"/>
  <c r="AB13"/>
  <c r="AF13"/>
  <c r="AJ13"/>
  <c r="AN13"/>
  <c r="AR13"/>
  <c r="AV13"/>
  <c r="AZ13"/>
  <c r="BD13"/>
  <c r="BH13"/>
  <c r="BL13"/>
  <c r="BP13"/>
  <c r="BT13"/>
  <c r="BX13"/>
  <c r="CB13"/>
  <c r="CF13"/>
  <c r="CJ13"/>
  <c r="CN13"/>
  <c r="G14"/>
  <c r="K14"/>
  <c r="O14"/>
  <c r="S14"/>
  <c r="W14"/>
  <c r="AA14"/>
  <c r="AE14"/>
  <c r="AI14"/>
  <c r="AM14"/>
  <c r="AQ14"/>
  <c r="AU14"/>
  <c r="AY14"/>
  <c r="BC14"/>
  <c r="BG14"/>
  <c r="BK14"/>
  <c r="BO14"/>
  <c r="BS14"/>
  <c r="BW14"/>
  <c r="CA14"/>
  <c r="CE14"/>
  <c r="CI14"/>
  <c r="CM14"/>
  <c r="F15"/>
  <c r="J15"/>
  <c r="N15"/>
  <c r="R15"/>
  <c r="V15"/>
  <c r="Z15"/>
  <c r="AD15"/>
  <c r="AH15"/>
  <c r="AL15"/>
  <c r="AP15"/>
  <c r="AT15"/>
  <c r="AX15"/>
  <c r="BB15"/>
  <c r="BF15"/>
  <c r="BJ15"/>
  <c r="BN15"/>
  <c r="BR15"/>
  <c r="BV15"/>
  <c r="F12"/>
  <c r="K12"/>
  <c r="P12"/>
  <c r="V12"/>
  <c r="AA12"/>
  <c r="AF12"/>
  <c r="AL12"/>
  <c r="AQ12"/>
  <c r="AV12"/>
  <c r="BB12"/>
  <c r="BG12"/>
  <c r="BL12"/>
  <c r="BR12"/>
  <c r="BW12"/>
  <c r="CB12"/>
  <c r="CH12"/>
  <c r="CM12"/>
  <c r="G13"/>
  <c r="M13"/>
  <c r="R13"/>
  <c r="W13"/>
  <c r="AC13"/>
  <c r="AH13"/>
  <c r="AM13"/>
  <c r="AS13"/>
  <c r="AX13"/>
  <c r="BC13"/>
  <c r="BI13"/>
  <c r="BN13"/>
  <c r="BS13"/>
  <c r="BY13"/>
  <c r="CD13"/>
  <c r="CI13"/>
  <c r="CO13"/>
  <c r="I14"/>
  <c r="N14"/>
  <c r="T14"/>
  <c r="Y14"/>
  <c r="AD14"/>
  <c r="AJ14"/>
  <c r="AO14"/>
  <c r="AT14"/>
  <c r="AZ14"/>
  <c r="BE14"/>
  <c r="BJ14"/>
  <c r="BP14"/>
  <c r="BU14"/>
  <c r="BZ14"/>
  <c r="CF14"/>
  <c r="CK14"/>
  <c r="E15"/>
  <c r="K15"/>
  <c r="P15"/>
  <c r="U15"/>
  <c r="AA15"/>
  <c r="AF15"/>
  <c r="AK15"/>
  <c r="AQ15"/>
  <c r="AV15"/>
  <c r="BA15"/>
  <c r="BG15"/>
  <c r="BL15"/>
  <c r="BQ15"/>
  <c r="BW15"/>
  <c r="CA15"/>
  <c r="CE15"/>
  <c r="CI15"/>
  <c r="CM15"/>
  <c r="G12"/>
  <c r="L12"/>
  <c r="R12"/>
  <c r="W12"/>
  <c r="AB12"/>
  <c r="AH12"/>
  <c r="AM12"/>
  <c r="AR12"/>
  <c r="AX12"/>
  <c r="BC12"/>
  <c r="BH12"/>
  <c r="BN12"/>
  <c r="BS12"/>
  <c r="BX12"/>
  <c r="CD12"/>
  <c r="CI12"/>
  <c r="CN12"/>
  <c r="I13"/>
  <c r="N13"/>
  <c r="S13"/>
  <c r="Y13"/>
  <c r="AD13"/>
  <c r="AI13"/>
  <c r="AO13"/>
  <c r="AT13"/>
  <c r="AY13"/>
  <c r="BE13"/>
  <c r="BJ13"/>
  <c r="BO13"/>
  <c r="BU13"/>
  <c r="BZ13"/>
  <c r="CE13"/>
  <c r="CK13"/>
  <c r="E14"/>
  <c r="J14"/>
  <c r="P14"/>
  <c r="U14"/>
  <c r="Z14"/>
  <c r="AF14"/>
  <c r="AK14"/>
  <c r="AP14"/>
  <c r="AV14"/>
  <c r="BA14"/>
  <c r="BF14"/>
  <c r="BL14"/>
  <c r="BQ14"/>
  <c r="BV14"/>
  <c r="CB14"/>
  <c r="CG14"/>
  <c r="CL14"/>
  <c r="G15"/>
  <c r="L15"/>
  <c r="Q15"/>
  <c r="W15"/>
  <c r="AB15"/>
  <c r="AG15"/>
  <c r="AM15"/>
  <c r="AR15"/>
  <c r="AW15"/>
  <c r="BC15"/>
  <c r="BH15"/>
  <c r="BM15"/>
  <c r="BS15"/>
  <c r="BX15"/>
  <c r="CB15"/>
  <c r="CF15"/>
  <c r="CJ15"/>
  <c r="CN15"/>
  <c r="H12"/>
  <c r="N12"/>
  <c r="S12"/>
  <c r="X12"/>
  <c r="AD12"/>
  <c r="AI12"/>
  <c r="AN12"/>
  <c r="AT12"/>
  <c r="AY12"/>
  <c r="BD12"/>
  <c r="BJ12"/>
  <c r="BO12"/>
  <c r="BT12"/>
  <c r="BZ12"/>
  <c r="CE12"/>
  <c r="CJ12"/>
  <c r="E13"/>
  <c r="J13"/>
  <c r="O13"/>
  <c r="U13"/>
  <c r="Z13"/>
  <c r="AE13"/>
  <c r="AK13"/>
  <c r="AP13"/>
  <c r="AU13"/>
  <c r="BA13"/>
  <c r="BF13"/>
  <c r="BK13"/>
  <c r="BQ13"/>
  <c r="BV13"/>
  <c r="CA13"/>
  <c r="CG13"/>
  <c r="J12"/>
  <c r="AE12"/>
  <c r="AZ12"/>
  <c r="BV12"/>
  <c r="F13"/>
  <c r="AA13"/>
  <c r="AW13"/>
  <c r="BR13"/>
  <c r="CL13"/>
  <c r="L14"/>
  <c r="V14"/>
  <c r="AG14"/>
  <c r="AR14"/>
  <c r="BB14"/>
  <c r="BM14"/>
  <c r="BX14"/>
  <c r="CH14"/>
  <c r="H15"/>
  <c r="S15"/>
  <c r="AC15"/>
  <c r="AN15"/>
  <c r="AY15"/>
  <c r="BI15"/>
  <c r="BT15"/>
  <c r="CC15"/>
  <c r="CK15"/>
  <c r="O12"/>
  <c r="AJ12"/>
  <c r="BF12"/>
  <c r="CA12"/>
  <c r="K13"/>
  <c r="AG13"/>
  <c r="BB13"/>
  <c r="BW13"/>
  <c r="CM13"/>
  <c r="M14"/>
  <c r="X14"/>
  <c r="AH14"/>
  <c r="AS14"/>
  <c r="BD14"/>
  <c r="BN14"/>
  <c r="BY14"/>
  <c r="CJ14"/>
  <c r="I15"/>
  <c r="T15"/>
  <c r="AE15"/>
  <c r="AO15"/>
  <c r="AZ15"/>
  <c r="BK15"/>
  <c r="BU15"/>
  <c r="CD15"/>
  <c r="CL15"/>
  <c r="T12"/>
  <c r="AP12"/>
  <c r="BK12"/>
  <c r="CF12"/>
  <c r="Q13"/>
  <c r="AL13"/>
  <c r="BG13"/>
  <c r="CC13"/>
  <c r="F14"/>
  <c r="Q14"/>
  <c r="AB14"/>
  <c r="AL14"/>
  <c r="AW14"/>
  <c r="BH14"/>
  <c r="BR14"/>
  <c r="CC14"/>
  <c r="CN14"/>
  <c r="M15"/>
  <c r="X15"/>
  <c r="AI15"/>
  <c r="AS15"/>
  <c r="BD15"/>
  <c r="BO15"/>
  <c r="BY15"/>
  <c r="CG15"/>
  <c r="CO15"/>
  <c r="Z12"/>
  <c r="AU12"/>
  <c r="BP12"/>
  <c r="CL12"/>
  <c r="V13"/>
  <c r="AQ13"/>
  <c r="BM13"/>
  <c r="CH13"/>
  <c r="H14"/>
  <c r="R14"/>
  <c r="AC14"/>
  <c r="AN14"/>
  <c r="AX14"/>
  <c r="BI14"/>
  <c r="BT14"/>
  <c r="CD14"/>
  <c r="CO14"/>
  <c r="O15"/>
  <c r="Y15"/>
  <c r="AJ15"/>
  <c r="AU15"/>
  <c r="BE15"/>
  <c r="BP15"/>
  <c r="BZ15"/>
  <c r="CH15"/>
  <c r="CF21"/>
  <c r="CO21"/>
  <c r="BY21"/>
  <c r="BQ21"/>
  <c r="BA21"/>
  <c r="AK21"/>
  <c r="U21"/>
  <c r="BP23"/>
  <c r="BP21"/>
  <c r="CG21"/>
  <c r="CG22"/>
  <c r="BI21"/>
  <c r="BI22"/>
  <c r="AS21"/>
  <c r="AS22"/>
  <c r="AS26" s="1"/>
  <c r="AC21"/>
  <c r="AC22"/>
  <c r="M21"/>
  <c r="M22"/>
  <c r="AZ21"/>
  <c r="AJ21"/>
  <c r="BY22"/>
  <c r="CF23"/>
  <c r="CO22"/>
  <c r="AZ22"/>
  <c r="BH21"/>
  <c r="AR21"/>
  <c r="AB21"/>
  <c r="L21"/>
  <c r="CL21"/>
  <c r="CD21"/>
  <c r="BV21"/>
  <c r="BN21"/>
  <c r="BF21"/>
  <c r="AX21"/>
  <c r="AP21"/>
  <c r="AH21"/>
  <c r="AJ22"/>
  <c r="BH25"/>
  <c r="BH26" s="1"/>
  <c r="AR25"/>
  <c r="AB25"/>
  <c r="L25"/>
  <c r="CN21"/>
  <c r="BX21"/>
  <c r="BZ21"/>
  <c r="BJ21"/>
  <c r="BB21"/>
  <c r="AT21"/>
  <c r="N21"/>
  <c r="CI21"/>
  <c r="CA21"/>
  <c r="BS21"/>
  <c r="BC21"/>
  <c r="AM21"/>
  <c r="AE21"/>
  <c r="W21"/>
  <c r="O21"/>
  <c r="G21"/>
  <c r="BQ22"/>
  <c r="BA22"/>
  <c r="AK22"/>
  <c r="U22"/>
  <c r="BR26"/>
  <c r="AR26"/>
  <c r="AB26"/>
  <c r="CO26"/>
  <c r="CI26"/>
  <c r="BP26"/>
  <c r="BJ26"/>
  <c r="AZ26"/>
  <c r="T26"/>
  <c r="BX26"/>
  <c r="AL26"/>
  <c r="BA26"/>
  <c r="AU26"/>
  <c r="AK26"/>
  <c r="F26"/>
  <c r="CN26"/>
  <c r="W26"/>
  <c r="CH26"/>
  <c r="V26"/>
  <c r="BK26"/>
  <c r="AD26"/>
  <c r="AT25"/>
  <c r="BS24"/>
  <c r="G24"/>
  <c r="BB25"/>
  <c r="CA24"/>
  <c r="O24"/>
  <c r="CH21"/>
  <c r="BR21"/>
  <c r="AL21"/>
  <c r="V21"/>
  <c r="F21"/>
  <c r="AE24"/>
  <c r="BZ25"/>
  <c r="N25"/>
  <c r="AM24"/>
  <c r="BK21"/>
  <c r="AU21"/>
  <c r="E26"/>
  <c r="E56" s="1"/>
  <c r="AD21"/>
  <c r="BC24"/>
  <c r="CJ21"/>
  <c r="CB21"/>
  <c r="BT21"/>
  <c r="BL21"/>
  <c r="BD21"/>
  <c r="AV21"/>
  <c r="AN21"/>
  <c r="AF21"/>
  <c r="X21"/>
  <c r="P21"/>
  <c r="H21"/>
  <c r="CK21"/>
  <c r="CC21"/>
  <c r="BU21"/>
  <c r="BM21"/>
  <c r="BE21"/>
  <c r="AW21"/>
  <c r="AO21"/>
  <c r="AG21"/>
  <c r="Y21"/>
  <c r="Q21"/>
  <c r="I21"/>
  <c r="Z21"/>
  <c r="R21"/>
  <c r="J21"/>
  <c r="CM21"/>
  <c r="CE21"/>
  <c r="BW21"/>
  <c r="BO21"/>
  <c r="BG21"/>
  <c r="AY21"/>
  <c r="AQ21"/>
  <c r="AI21"/>
  <c r="AA21"/>
  <c r="S21"/>
  <c r="K21"/>
  <c r="E21"/>
  <c r="CJ25"/>
  <c r="CB25"/>
  <c r="BT25"/>
  <c r="BL25"/>
  <c r="BD25"/>
  <c r="AV25"/>
  <c r="AN25"/>
  <c r="AF25"/>
  <c r="X25"/>
  <c r="P25"/>
  <c r="H25"/>
  <c r="CK24"/>
  <c r="CC24"/>
  <c r="BU24"/>
  <c r="BM24"/>
  <c r="BE24"/>
  <c r="AW24"/>
  <c r="AO24"/>
  <c r="AG24"/>
  <c r="Y24"/>
  <c r="Q24"/>
  <c r="I24"/>
  <c r="CL23"/>
  <c r="CD23"/>
  <c r="BV23"/>
  <c r="BN23"/>
  <c r="BF23"/>
  <c r="AX23"/>
  <c r="AP23"/>
  <c r="AH23"/>
  <c r="Z23"/>
  <c r="R23"/>
  <c r="J23"/>
  <c r="CM22"/>
  <c r="CE22"/>
  <c r="BW22"/>
  <c r="BO22"/>
  <c r="BG22"/>
  <c r="AY22"/>
  <c r="AQ22"/>
  <c r="AI22"/>
  <c r="AA22"/>
  <c r="S22"/>
  <c r="K22"/>
  <c r="Q43" l="1"/>
  <c r="Q34"/>
  <c r="BQ41"/>
  <c r="BQ32"/>
  <c r="K41"/>
  <c r="K32"/>
  <c r="BW26"/>
  <c r="BW41"/>
  <c r="BW32"/>
  <c r="AX42"/>
  <c r="AX33"/>
  <c r="Y43"/>
  <c r="Y34"/>
  <c r="CK26"/>
  <c r="CK34"/>
  <c r="CK43"/>
  <c r="BL26"/>
  <c r="BL44"/>
  <c r="BL35"/>
  <c r="BZ44"/>
  <c r="BZ35"/>
  <c r="CA43"/>
  <c r="CA34"/>
  <c r="L44"/>
  <c r="L35"/>
  <c r="CC26"/>
  <c r="CC43"/>
  <c r="CC34"/>
  <c r="CG41"/>
  <c r="CG32"/>
  <c r="S41"/>
  <c r="S32"/>
  <c r="CE41"/>
  <c r="CE32"/>
  <c r="BF26"/>
  <c r="BF42"/>
  <c r="BF33"/>
  <c r="AG26"/>
  <c r="AG43"/>
  <c r="AG34"/>
  <c r="H26"/>
  <c r="H44"/>
  <c r="H35"/>
  <c r="BT26"/>
  <c r="BT44"/>
  <c r="BT35"/>
  <c r="BC26"/>
  <c r="BC43"/>
  <c r="BC34"/>
  <c r="AE26"/>
  <c r="AE43"/>
  <c r="AE34"/>
  <c r="BB26"/>
  <c r="BB44"/>
  <c r="BB35"/>
  <c r="AB44"/>
  <c r="AB35"/>
  <c r="AZ41"/>
  <c r="AZ32"/>
  <c r="AC26"/>
  <c r="AC41"/>
  <c r="AC32"/>
  <c r="BO26"/>
  <c r="BO41"/>
  <c r="BO32"/>
  <c r="AA26"/>
  <c r="AA41"/>
  <c r="AA32"/>
  <c r="CM26"/>
  <c r="CM41"/>
  <c r="CM32"/>
  <c r="BN26"/>
  <c r="BN42"/>
  <c r="BN33"/>
  <c r="AO26"/>
  <c r="AO34"/>
  <c r="AO43"/>
  <c r="P26"/>
  <c r="P44"/>
  <c r="P35"/>
  <c r="CB26"/>
  <c r="CB44"/>
  <c r="CB35"/>
  <c r="G43"/>
  <c r="G34"/>
  <c r="AR44"/>
  <c r="AR35"/>
  <c r="CO32"/>
  <c r="CO41"/>
  <c r="BP42"/>
  <c r="BP33"/>
  <c r="BV26"/>
  <c r="BV42"/>
  <c r="BV33"/>
  <c r="BS26"/>
  <c r="BS43"/>
  <c r="BS34"/>
  <c r="BH44"/>
  <c r="BH35"/>
  <c r="CF26"/>
  <c r="CF42"/>
  <c r="CF33"/>
  <c r="AS41"/>
  <c r="AS32"/>
  <c r="N26"/>
  <c r="N44"/>
  <c r="N35"/>
  <c r="AW34"/>
  <c r="AW43"/>
  <c r="CJ26"/>
  <c r="CJ44"/>
  <c r="CJ35"/>
  <c r="AQ26"/>
  <c r="AQ41"/>
  <c r="AQ32"/>
  <c r="BE26"/>
  <c r="BE43"/>
  <c r="BE34"/>
  <c r="AF26"/>
  <c r="AF44"/>
  <c r="AF35"/>
  <c r="AT26"/>
  <c r="AT44"/>
  <c r="AT35"/>
  <c r="U26"/>
  <c r="U41"/>
  <c r="U32"/>
  <c r="AJ41"/>
  <c r="AJ32"/>
  <c r="BY41"/>
  <c r="BY32"/>
  <c r="BD44"/>
  <c r="BD35"/>
  <c r="O26"/>
  <c r="O43"/>
  <c r="O34"/>
  <c r="AI41"/>
  <c r="AI32"/>
  <c r="X26"/>
  <c r="X44"/>
  <c r="X35"/>
  <c r="R42"/>
  <c r="R33"/>
  <c r="Z42"/>
  <c r="Z33"/>
  <c r="BM43"/>
  <c r="BM34"/>
  <c r="AK41"/>
  <c r="AK32"/>
  <c r="BI26"/>
  <c r="BI41"/>
  <c r="BI32"/>
  <c r="AP42"/>
  <c r="AP33"/>
  <c r="M41"/>
  <c r="M32"/>
  <c r="J26"/>
  <c r="J42"/>
  <c r="J33"/>
  <c r="CD26"/>
  <c r="CD42"/>
  <c r="CD33"/>
  <c r="AY41"/>
  <c r="AY32"/>
  <c r="CL42"/>
  <c r="CL33"/>
  <c r="AN44"/>
  <c r="AN35"/>
  <c r="BG41"/>
  <c r="BG32"/>
  <c r="AH42"/>
  <c r="AH33"/>
  <c r="I43"/>
  <c r="I34"/>
  <c r="BU43"/>
  <c r="BU34"/>
  <c r="AV44"/>
  <c r="AV35"/>
  <c r="AM26"/>
  <c r="AM43"/>
  <c r="AM34"/>
  <c r="BA41"/>
  <c r="BA32"/>
  <c r="AJ26"/>
  <c r="BQ26"/>
  <c r="BY26"/>
  <c r="M26"/>
  <c r="CG26"/>
  <c r="BD26"/>
  <c r="L26"/>
  <c r="Q26"/>
  <c r="G26"/>
  <c r="AP26"/>
  <c r="R26"/>
  <c r="BZ26"/>
  <c r="CA26"/>
  <c r="AH26"/>
  <c r="AW26"/>
  <c r="S26"/>
  <c r="CE26"/>
  <c r="AN26"/>
  <c r="AX26"/>
  <c r="BM26"/>
  <c r="AI26"/>
  <c r="CL26"/>
  <c r="BU26"/>
  <c r="AV26"/>
  <c r="I26"/>
  <c r="AY26"/>
  <c r="Y26"/>
  <c r="Z26"/>
  <c r="K26"/>
  <c r="BG2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G16"/>
  <c r="F16"/>
</calcChain>
</file>

<file path=xl/sharedStrings.xml><?xml version="1.0" encoding="utf-8"?>
<sst xmlns="http://schemas.openxmlformats.org/spreadsheetml/2006/main" count="227" uniqueCount="86">
  <si>
    <t>Prod. Budget</t>
  </si>
  <si>
    <t>Réception - Prises/H</t>
  </si>
  <si>
    <t>Prép.  -  PRISES/H</t>
  </si>
  <si>
    <t>Expé.  -  Pal/H</t>
  </si>
  <si>
    <t>Prod par Chantier</t>
  </si>
  <si>
    <t>SAURISSERIE</t>
  </si>
  <si>
    <t>CHARCUTERIE</t>
  </si>
  <si>
    <t>FROMAGE</t>
  </si>
  <si>
    <t>COUPE</t>
  </si>
  <si>
    <t>volumes</t>
  </si>
  <si>
    <t>PREPARATION</t>
  </si>
  <si>
    <t>Total</t>
  </si>
  <si>
    <t>Besoin heure SAURISSERIE</t>
  </si>
  <si>
    <t>Besoin heure CHARCUTERIE</t>
  </si>
  <si>
    <t>Besoin heure FROMAGE</t>
  </si>
  <si>
    <t>Besoin heure COUPE</t>
  </si>
  <si>
    <t xml:space="preserve">BESOIN TOTAL HEURE THEORIQUE </t>
  </si>
  <si>
    <t>Effectif théorique SAURISSERIE</t>
  </si>
  <si>
    <t>Effectif théorique CHARCUTERIE</t>
  </si>
  <si>
    <t>Effectif théorique FROMAGE</t>
  </si>
  <si>
    <t>Effectif théorique COUPE</t>
  </si>
  <si>
    <t>CHECKPOINT 09H00</t>
  </si>
  <si>
    <t>AVANCEMENT EN PRISE SAURISSERIE</t>
  </si>
  <si>
    <t>AVANCEMENT EN PRISE CHARCUTERIE</t>
  </si>
  <si>
    <t>AVANCEMENT EN PRISE FROMAGE</t>
  </si>
  <si>
    <t>AVANCEMENT EN PRISE COUPE</t>
  </si>
  <si>
    <t>AVANCEMENT EN HEURE SAURISSERIE</t>
  </si>
  <si>
    <t>AVANCEMENT EN HEURE CHARCUTERIE</t>
  </si>
  <si>
    <t>AVANCEMENT EN HEURE FROMAGE</t>
  </si>
  <si>
    <t>AVANCEMENT EN HEURE COUPE</t>
  </si>
  <si>
    <t>CHECKPOINT 11H00</t>
  </si>
  <si>
    <t>Effectif théorique des préparateurs</t>
  </si>
  <si>
    <t>Réel</t>
  </si>
  <si>
    <t>TOTAL REALISE</t>
  </si>
  <si>
    <t>% SAURISSERIE</t>
  </si>
  <si>
    <t>% CHARCUTERIE</t>
  </si>
  <si>
    <t>% FROMAGE</t>
  </si>
  <si>
    <t>% COUPE</t>
  </si>
  <si>
    <t>En dur</t>
  </si>
  <si>
    <t>Lundi</t>
  </si>
  <si>
    <t>Mardi</t>
  </si>
  <si>
    <t>Mercredi</t>
  </si>
  <si>
    <t>Jeudi</t>
  </si>
  <si>
    <t>Vendredi</t>
  </si>
  <si>
    <t>Samedi</t>
  </si>
  <si>
    <t>Nom prénom</t>
  </si>
  <si>
    <t>Heure</t>
  </si>
  <si>
    <t>Contrat</t>
  </si>
  <si>
    <t>TITULAIRE</t>
  </si>
  <si>
    <t>Interim1</t>
  </si>
  <si>
    <t>Nom Prénom</t>
  </si>
  <si>
    <t>REPOS</t>
  </si>
  <si>
    <t>N°Chariot</t>
  </si>
  <si>
    <t>N°Badge</t>
  </si>
  <si>
    <t>N°Talkman</t>
  </si>
  <si>
    <t>A</t>
  </si>
  <si>
    <t>B</t>
  </si>
  <si>
    <t>C</t>
  </si>
  <si>
    <t>D</t>
  </si>
  <si>
    <t>E</t>
  </si>
  <si>
    <t>C1</t>
  </si>
  <si>
    <t>B1</t>
  </si>
  <si>
    <t>T1</t>
  </si>
  <si>
    <t>T2</t>
  </si>
  <si>
    <t>T3</t>
  </si>
  <si>
    <t>T4</t>
  </si>
  <si>
    <t>B2</t>
  </si>
  <si>
    <t>B3</t>
  </si>
  <si>
    <t>B4</t>
  </si>
  <si>
    <t>B5</t>
  </si>
  <si>
    <t>T5</t>
  </si>
  <si>
    <t>C2</t>
  </si>
  <si>
    <t>C3</t>
  </si>
  <si>
    <t>C4</t>
  </si>
  <si>
    <t>C5</t>
  </si>
  <si>
    <t>RATIO REEL</t>
  </si>
  <si>
    <t>RATIO SAURISSERIE</t>
  </si>
  <si>
    <t>RATIO CHARCUT</t>
  </si>
  <si>
    <t>RATIO FROMAGE</t>
  </si>
  <si>
    <t>RATIO COUPE</t>
  </si>
  <si>
    <t>RATIO TOTAL</t>
  </si>
  <si>
    <t>Quand il y a pas la coupe c'est la saurisserie, fromage tous les jours</t>
  </si>
  <si>
    <t>Chantier</t>
  </si>
  <si>
    <t>PAIN</t>
  </si>
  <si>
    <t>COUPE/SAUR</t>
  </si>
  <si>
    <t>CHANTIER</t>
  </si>
</sst>
</file>

<file path=xl/styles.xml><?xml version="1.0" encoding="utf-8"?>
<styleSheet xmlns="http://schemas.openxmlformats.org/spreadsheetml/2006/main">
  <numFmts count="3">
    <numFmt numFmtId="164" formatCode="#,##0.00\ &quot;€&quot;;[Red]\-#,##0.00\ &quot;€&quot;"/>
    <numFmt numFmtId="165" formatCode="ddd\-d\-mmm"/>
    <numFmt numFmtId="166" formatCode="0.0"/>
  </numFmts>
  <fonts count="16">
    <font>
      <sz val="11"/>
      <color theme="1"/>
      <name val="Arial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0"/>
      <name val="Berlin Sans FB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13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theme="0"/>
      <name val="Arial"/>
      <family val="2"/>
    </font>
    <font>
      <sz val="11"/>
      <name val="Arial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7A0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86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164" fontId="4" fillId="0" borderId="5" xfId="0" applyNumberFormat="1" applyFont="1" applyBorder="1" applyAlignment="1">
      <alignment vertical="center"/>
    </xf>
    <xf numFmtId="1" fontId="5" fillId="0" borderId="6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 applyProtection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164" fontId="0" fillId="0" borderId="9" xfId="0" applyNumberFormat="1" applyBorder="1" applyAlignment="1">
      <alignment vertical="center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4" fillId="0" borderId="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8" fillId="7" borderId="22" xfId="0" applyFont="1" applyFill="1" applyBorder="1"/>
    <xf numFmtId="0" fontId="8" fillId="7" borderId="0" xfId="0" applyFont="1" applyFill="1" applyBorder="1"/>
    <xf numFmtId="3" fontId="8" fillId="7" borderId="21" xfId="0" applyNumberFormat="1" applyFont="1" applyFill="1" applyBorder="1" applyAlignment="1" applyProtection="1">
      <alignment horizontal="center"/>
    </xf>
    <xf numFmtId="3" fontId="8" fillId="7" borderId="22" xfId="0" applyNumberFormat="1" applyFont="1" applyFill="1" applyBorder="1" applyAlignment="1" applyProtection="1">
      <alignment horizontal="center"/>
    </xf>
    <xf numFmtId="0" fontId="8" fillId="2" borderId="4" xfId="0" applyFont="1" applyFill="1" applyBorder="1"/>
    <xf numFmtId="166" fontId="0" fillId="2" borderId="23" xfId="0" applyNumberFormat="1" applyFill="1" applyBorder="1" applyAlignment="1" applyProtection="1">
      <alignment horizontal="center"/>
    </xf>
    <xf numFmtId="0" fontId="8" fillId="2" borderId="8" xfId="0" applyFont="1" applyFill="1" applyBorder="1"/>
    <xf numFmtId="0" fontId="9" fillId="8" borderId="24" xfId="0" applyFont="1" applyFill="1" applyBorder="1"/>
    <xf numFmtId="1" fontId="0" fillId="3" borderId="25" xfId="0" applyNumberFormat="1" applyFill="1" applyBorder="1" applyAlignment="1">
      <alignment horizontal="center"/>
    </xf>
    <xf numFmtId="0" fontId="9" fillId="8" borderId="8" xfId="0" applyFont="1" applyFill="1" applyBorder="1"/>
    <xf numFmtId="0" fontId="8" fillId="9" borderId="0" xfId="0" applyFont="1" applyFill="1" applyBorder="1"/>
    <xf numFmtId="3" fontId="8" fillId="9" borderId="12" xfId="0" applyNumberFormat="1" applyFont="1" applyFill="1" applyBorder="1" applyAlignment="1" applyProtection="1">
      <alignment horizontal="center"/>
    </xf>
    <xf numFmtId="0" fontId="0" fillId="10" borderId="0" xfId="0" applyFill="1"/>
    <xf numFmtId="0" fontId="9" fillId="10" borderId="8" xfId="0" applyFont="1" applyFill="1" applyBorder="1"/>
    <xf numFmtId="1" fontId="0" fillId="10" borderId="12" xfId="0" applyNumberFormat="1" applyFill="1" applyBorder="1" applyAlignment="1">
      <alignment horizontal="center"/>
    </xf>
    <xf numFmtId="0" fontId="9" fillId="8" borderId="12" xfId="0" applyFont="1" applyFill="1" applyBorder="1"/>
    <xf numFmtId="166" fontId="0" fillId="10" borderId="26" xfId="0" applyNumberFormat="1" applyFill="1" applyBorder="1" applyAlignment="1" applyProtection="1">
      <alignment horizontal="center"/>
    </xf>
    <xf numFmtId="1" fontId="0" fillId="0" borderId="10" xfId="0" applyNumberFormat="1" applyFill="1" applyBorder="1" applyAlignment="1">
      <alignment horizontal="center"/>
    </xf>
    <xf numFmtId="1" fontId="0" fillId="2" borderId="12" xfId="0" applyNumberFormat="1" applyFill="1" applyBorder="1" applyAlignment="1" applyProtection="1">
      <alignment horizontal="center"/>
    </xf>
    <xf numFmtId="166" fontId="0" fillId="0" borderId="10" xfId="0" applyNumberFormat="1" applyFill="1" applyBorder="1" applyAlignment="1">
      <alignment horizontal="center"/>
    </xf>
    <xf numFmtId="165" fontId="1" fillId="0" borderId="28" xfId="0" applyNumberFormat="1" applyFont="1" applyBorder="1" applyAlignment="1">
      <alignment horizontal="center"/>
    </xf>
    <xf numFmtId="1" fontId="9" fillId="12" borderId="14" xfId="0" applyNumberFormat="1" applyFont="1" applyFill="1" applyBorder="1" applyAlignment="1">
      <alignment horizontal="center" vertical="center"/>
    </xf>
    <xf numFmtId="1" fontId="9" fillId="12" borderId="15" xfId="0" applyNumberFormat="1" applyFont="1" applyFill="1" applyBorder="1" applyAlignment="1">
      <alignment horizontal="center" vertical="center"/>
    </xf>
    <xf numFmtId="0" fontId="9" fillId="13" borderId="8" xfId="0" applyFont="1" applyFill="1" applyBorder="1"/>
    <xf numFmtId="0" fontId="9" fillId="13" borderId="12" xfId="0" applyFont="1" applyFill="1" applyBorder="1"/>
    <xf numFmtId="0" fontId="0" fillId="13" borderId="0" xfId="0" applyFill="1"/>
    <xf numFmtId="1" fontId="6" fillId="2" borderId="0" xfId="0" applyNumberFormat="1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0" fontId="4" fillId="11" borderId="0" xfId="0" applyFont="1" applyFill="1" applyBorder="1" applyAlignment="1">
      <alignment vertical="center"/>
    </xf>
    <xf numFmtId="9" fontId="8" fillId="11" borderId="12" xfId="1" applyFont="1" applyFill="1" applyBorder="1" applyAlignment="1" applyProtection="1">
      <alignment horizontal="center"/>
    </xf>
    <xf numFmtId="0" fontId="0" fillId="12" borderId="18" xfId="0" applyFill="1" applyBorder="1" applyAlignment="1">
      <alignment horizontal="center" vertical="center"/>
    </xf>
    <xf numFmtId="164" fontId="4" fillId="12" borderId="5" xfId="0" applyNumberFormat="1" applyFont="1" applyFill="1" applyBorder="1" applyAlignment="1">
      <alignment vertical="center"/>
    </xf>
    <xf numFmtId="3" fontId="8" fillId="12" borderId="29" xfId="0" applyNumberFormat="1" applyFont="1" applyFill="1" applyBorder="1" applyAlignment="1" applyProtection="1">
      <alignment horizontal="center"/>
    </xf>
    <xf numFmtId="3" fontId="8" fillId="12" borderId="30" xfId="0" applyNumberFormat="1" applyFont="1" applyFill="1" applyBorder="1" applyAlignment="1" applyProtection="1">
      <alignment horizontal="center"/>
    </xf>
    <xf numFmtId="3" fontId="8" fillId="12" borderId="31" xfId="0" applyNumberFormat="1" applyFont="1" applyFill="1" applyBorder="1" applyAlignment="1" applyProtection="1">
      <alignment horizontal="center"/>
    </xf>
    <xf numFmtId="164" fontId="0" fillId="12" borderId="9" xfId="0" applyNumberFormat="1" applyFill="1" applyBorder="1" applyAlignment="1">
      <alignment vertical="center"/>
    </xf>
    <xf numFmtId="3" fontId="8" fillId="12" borderId="19" xfId="0" applyNumberFormat="1" applyFont="1" applyFill="1" applyBorder="1" applyAlignment="1" applyProtection="1">
      <alignment horizontal="center"/>
    </xf>
    <xf numFmtId="3" fontId="8" fillId="12" borderId="20" xfId="0" applyNumberFormat="1" applyFont="1" applyFill="1" applyBorder="1" applyAlignment="1" applyProtection="1">
      <alignment horizontal="center"/>
    </xf>
    <xf numFmtId="3" fontId="8" fillId="12" borderId="32" xfId="0" applyNumberFormat="1" applyFont="1" applyFill="1" applyBorder="1" applyAlignment="1" applyProtection="1">
      <alignment horizontal="center"/>
    </xf>
    <xf numFmtId="0" fontId="0" fillId="12" borderId="12" xfId="0" applyFill="1" applyBorder="1"/>
    <xf numFmtId="166" fontId="0" fillId="0" borderId="14" xfId="0" applyNumberFormat="1" applyFill="1" applyBorder="1" applyAlignment="1">
      <alignment horizontal="center"/>
    </xf>
    <xf numFmtId="0" fontId="9" fillId="14" borderId="10" xfId="0" applyFont="1" applyFill="1" applyBorder="1"/>
    <xf numFmtId="0" fontId="12" fillId="14" borderId="10" xfId="0" applyFont="1" applyFill="1" applyBorder="1"/>
    <xf numFmtId="164" fontId="13" fillId="14" borderId="10" xfId="0" applyNumberFormat="1" applyFont="1" applyFill="1" applyBorder="1" applyAlignment="1">
      <alignment vertical="center"/>
    </xf>
    <xf numFmtId="164" fontId="12" fillId="14" borderId="10" xfId="0" applyNumberFormat="1" applyFont="1" applyFill="1" applyBorder="1" applyAlignment="1">
      <alignment vertical="center"/>
    </xf>
    <xf numFmtId="0" fontId="13" fillId="14" borderId="10" xfId="0" applyFont="1" applyFill="1" applyBorder="1" applyAlignment="1">
      <alignment vertical="center"/>
    </xf>
    <xf numFmtId="0" fontId="4" fillId="12" borderId="33" xfId="0" applyFont="1" applyFill="1" applyBorder="1" applyAlignment="1">
      <alignment vertical="center"/>
    </xf>
    <xf numFmtId="0" fontId="0" fillId="12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6" fontId="0" fillId="10" borderId="34" xfId="0" applyNumberFormat="1" applyFill="1" applyBorder="1" applyAlignment="1" applyProtection="1">
      <alignment horizontal="center"/>
    </xf>
    <xf numFmtId="0" fontId="0" fillId="15" borderId="0" xfId="0" applyFill="1"/>
    <xf numFmtId="0" fontId="0" fillId="0" borderId="10" xfId="0" applyBorder="1"/>
    <xf numFmtId="0" fontId="0" fillId="0" borderId="33" xfId="0" applyBorder="1"/>
    <xf numFmtId="0" fontId="0" fillId="8" borderId="0" xfId="0" applyFill="1" applyBorder="1"/>
    <xf numFmtId="0" fontId="14" fillId="8" borderId="0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/>
    <xf numFmtId="0" fontId="0" fillId="14" borderId="10" xfId="0" applyFill="1" applyBorder="1"/>
    <xf numFmtId="0" fontId="14" fillId="0" borderId="0" xfId="0" applyFont="1" applyFill="1" applyBorder="1" applyAlignment="1" applyProtection="1">
      <alignment horizontal="left" vertical="center"/>
      <protection locked="0"/>
    </xf>
    <xf numFmtId="0" fontId="14" fillId="15" borderId="0" xfId="0" applyFont="1" applyFill="1" applyBorder="1" applyAlignment="1" applyProtection="1">
      <alignment horizontal="left" vertical="center"/>
      <protection locked="0"/>
    </xf>
    <xf numFmtId="0" fontId="0" fillId="0" borderId="10" xfId="0" applyFill="1" applyBorder="1"/>
    <xf numFmtId="0" fontId="3" fillId="6" borderId="4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textRotation="90"/>
    </xf>
    <xf numFmtId="0" fontId="10" fillId="0" borderId="21" xfId="0" applyFont="1" applyBorder="1" applyAlignment="1">
      <alignment horizontal="center" vertical="center" textRotation="90"/>
    </xf>
  </cellXfs>
  <cellStyles count="2">
    <cellStyle name="Normal" xfId="0" builtinId="0"/>
    <cellStyle name="Percent" xfId="1" builtinId="5"/>
  </cellStyles>
  <dxfs count="2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7ECFF"/>
      <color rgb="FFB77A01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O56"/>
  <sheetViews>
    <sheetView topLeftCell="A34" workbookViewId="0">
      <selection activeCell="D19" sqref="D19"/>
    </sheetView>
  </sheetViews>
  <sheetFormatPr defaultColWidth="11" defaultRowHeight="14.25"/>
  <cols>
    <col min="2" max="2" width="19.125" customWidth="1"/>
    <col min="3" max="3" width="43.875" customWidth="1"/>
    <col min="4" max="4" width="12" customWidth="1"/>
  </cols>
  <sheetData>
    <row r="1" spans="1:93" ht="23.25" thickBot="1">
      <c r="A1" s="1"/>
      <c r="B1" s="2"/>
      <c r="C1" s="3" t="s">
        <v>0</v>
      </c>
      <c r="D1" s="4" t="s">
        <v>1</v>
      </c>
      <c r="E1" s="5" t="s">
        <v>2</v>
      </c>
      <c r="F1" s="6" t="s">
        <v>3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</row>
    <row r="2" spans="1:93">
      <c r="A2" s="1"/>
      <c r="B2" s="79" t="s">
        <v>4</v>
      </c>
      <c r="C2" s="8" t="s">
        <v>5</v>
      </c>
      <c r="D2" s="9"/>
      <c r="E2" s="10">
        <v>183</v>
      </c>
      <c r="F2" s="11"/>
      <c r="G2" s="45">
        <v>7</v>
      </c>
      <c r="H2" s="12">
        <v>8</v>
      </c>
      <c r="I2" s="12">
        <v>9</v>
      </c>
      <c r="J2" s="12">
        <v>10</v>
      </c>
      <c r="K2" s="12">
        <v>11</v>
      </c>
      <c r="L2" s="12">
        <v>12</v>
      </c>
      <c r="M2" s="12">
        <v>13</v>
      </c>
      <c r="N2" s="12">
        <v>14</v>
      </c>
      <c r="O2" s="12">
        <v>15</v>
      </c>
      <c r="P2" s="12">
        <v>16</v>
      </c>
      <c r="Q2" s="12">
        <v>17</v>
      </c>
      <c r="R2" s="12">
        <v>18</v>
      </c>
      <c r="S2" s="12">
        <v>19</v>
      </c>
      <c r="T2" s="12">
        <v>20</v>
      </c>
      <c r="U2" s="12">
        <v>21</v>
      </c>
      <c r="V2" s="12">
        <v>22</v>
      </c>
      <c r="W2" s="12">
        <v>23</v>
      </c>
      <c r="X2" s="12">
        <v>24</v>
      </c>
      <c r="Y2" s="12">
        <v>25</v>
      </c>
      <c r="Z2" s="12">
        <v>26</v>
      </c>
      <c r="AA2" s="12">
        <v>27</v>
      </c>
      <c r="AB2" s="12">
        <v>28</v>
      </c>
      <c r="AC2" s="12">
        <v>29</v>
      </c>
      <c r="AD2" s="12">
        <v>30</v>
      </c>
      <c r="AE2" s="12">
        <v>31</v>
      </c>
      <c r="AF2" s="12">
        <v>32</v>
      </c>
      <c r="AG2" s="12">
        <v>33</v>
      </c>
      <c r="AH2" s="12">
        <v>34</v>
      </c>
      <c r="AI2" s="12">
        <v>35</v>
      </c>
      <c r="AJ2" s="12">
        <v>36</v>
      </c>
      <c r="AK2" s="12">
        <v>37</v>
      </c>
      <c r="AL2" s="12">
        <v>38</v>
      </c>
      <c r="AM2" s="12">
        <v>39</v>
      </c>
      <c r="AN2" s="12">
        <v>40</v>
      </c>
      <c r="AO2" s="12">
        <v>41</v>
      </c>
      <c r="AP2" s="12">
        <v>42</v>
      </c>
      <c r="AQ2" s="12">
        <v>43</v>
      </c>
      <c r="AR2" s="12">
        <v>44</v>
      </c>
      <c r="AS2" s="12">
        <v>45</v>
      </c>
      <c r="AT2" s="12">
        <v>46</v>
      </c>
      <c r="AU2" s="12">
        <v>47</v>
      </c>
      <c r="AV2" s="12">
        <v>48</v>
      </c>
      <c r="AW2" s="12">
        <v>49</v>
      </c>
      <c r="AX2" s="12">
        <v>50</v>
      </c>
      <c r="AY2" s="12">
        <v>51</v>
      </c>
      <c r="AZ2" s="12">
        <v>52</v>
      </c>
      <c r="BA2" s="12">
        <v>53</v>
      </c>
      <c r="BB2" s="12">
        <v>54</v>
      </c>
      <c r="BC2" s="12">
        <v>55</v>
      </c>
      <c r="BD2" s="12">
        <v>56</v>
      </c>
      <c r="BE2" s="12">
        <v>57</v>
      </c>
      <c r="BF2" s="12">
        <v>58</v>
      </c>
      <c r="BG2" s="12">
        <v>59</v>
      </c>
      <c r="BH2" s="12">
        <v>60</v>
      </c>
      <c r="BI2" s="12">
        <v>61</v>
      </c>
      <c r="BJ2" s="12">
        <v>62</v>
      </c>
      <c r="BK2" s="12">
        <v>63</v>
      </c>
      <c r="BL2" s="12">
        <v>64</v>
      </c>
      <c r="BM2" s="12">
        <v>65</v>
      </c>
      <c r="BN2" s="12">
        <v>66</v>
      </c>
      <c r="BO2" s="12">
        <v>67</v>
      </c>
      <c r="BP2" s="12">
        <v>68</v>
      </c>
      <c r="BQ2" s="12">
        <v>69</v>
      </c>
      <c r="BR2" s="12">
        <v>70</v>
      </c>
      <c r="BS2" s="12">
        <v>71</v>
      </c>
      <c r="BT2" s="12">
        <v>72</v>
      </c>
      <c r="BU2" s="12">
        <v>73</v>
      </c>
      <c r="BV2" s="12">
        <v>74</v>
      </c>
      <c r="BW2" s="12">
        <v>75</v>
      </c>
      <c r="BX2" s="12">
        <v>76</v>
      </c>
      <c r="BY2" s="12">
        <v>77</v>
      </c>
      <c r="BZ2" s="12">
        <v>78</v>
      </c>
      <c r="CA2" s="12">
        <v>79</v>
      </c>
      <c r="CB2" s="12">
        <v>80</v>
      </c>
      <c r="CC2" s="12">
        <v>81</v>
      </c>
      <c r="CD2" s="12">
        <v>82</v>
      </c>
      <c r="CE2" s="12">
        <v>83</v>
      </c>
      <c r="CF2" s="12">
        <v>84</v>
      </c>
      <c r="CG2" s="12">
        <v>85</v>
      </c>
      <c r="CH2" s="12">
        <v>86</v>
      </c>
      <c r="CI2" s="12">
        <v>87</v>
      </c>
      <c r="CJ2" s="12">
        <v>88</v>
      </c>
      <c r="CK2" s="12">
        <v>89</v>
      </c>
      <c r="CL2" s="12">
        <v>90</v>
      </c>
      <c r="CM2" s="12">
        <v>91</v>
      </c>
      <c r="CN2" s="12">
        <v>92</v>
      </c>
      <c r="CO2" s="12">
        <v>93</v>
      </c>
    </row>
    <row r="3" spans="1:93">
      <c r="A3" s="1"/>
      <c r="B3" s="80"/>
      <c r="C3" s="13" t="s">
        <v>6</v>
      </c>
      <c r="D3" s="14"/>
      <c r="E3" s="14">
        <v>191</v>
      </c>
      <c r="F3" s="15"/>
      <c r="G3" s="46">
        <f>AVERAGE(E2:E5)</f>
        <v>175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93">
      <c r="A4" s="1"/>
      <c r="B4" s="80"/>
      <c r="C4" s="16" t="s">
        <v>7</v>
      </c>
      <c r="D4" s="14"/>
      <c r="E4" s="14">
        <v>179</v>
      </c>
      <c r="F4" s="1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</row>
    <row r="5" spans="1:93">
      <c r="A5" s="1"/>
      <c r="B5" s="80"/>
      <c r="C5" s="17" t="s">
        <v>8</v>
      </c>
      <c r="D5" s="14"/>
      <c r="E5" s="14">
        <v>147</v>
      </c>
      <c r="F5" s="1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</row>
    <row r="6" spans="1:93" ht="15" thickBot="1">
      <c r="A6" s="1"/>
      <c r="B6" s="80"/>
      <c r="C6" s="18"/>
      <c r="D6" s="40">
        <v>300</v>
      </c>
      <c r="E6" s="40">
        <v>120</v>
      </c>
      <c r="F6" s="41">
        <v>30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</row>
    <row r="7" spans="1:93" ht="12.6" customHeight="1" thickTop="1" thickBot="1">
      <c r="A7" s="81" t="s">
        <v>9</v>
      </c>
      <c r="B7" s="82"/>
      <c r="C7" s="83"/>
      <c r="D7" s="39">
        <v>42646</v>
      </c>
      <c r="E7" s="39">
        <v>42647</v>
      </c>
      <c r="F7" s="39">
        <v>42648</v>
      </c>
      <c r="G7" s="39">
        <v>42649</v>
      </c>
      <c r="H7" s="39">
        <v>42650</v>
      </c>
      <c r="I7" s="39">
        <v>42651</v>
      </c>
      <c r="J7" s="39">
        <v>42652</v>
      </c>
      <c r="K7" s="39">
        <v>42653</v>
      </c>
      <c r="L7" s="39">
        <v>42654</v>
      </c>
      <c r="M7" s="39">
        <v>42655</v>
      </c>
      <c r="N7" s="39">
        <v>42656</v>
      </c>
      <c r="O7" s="39">
        <v>42657</v>
      </c>
      <c r="P7" s="39">
        <v>42658</v>
      </c>
      <c r="Q7" s="39">
        <v>42659</v>
      </c>
      <c r="R7" s="39">
        <v>42660</v>
      </c>
      <c r="S7" s="39">
        <v>42661</v>
      </c>
      <c r="T7" s="39">
        <v>42662</v>
      </c>
      <c r="U7" s="39">
        <v>42663</v>
      </c>
      <c r="V7" s="39">
        <v>42664</v>
      </c>
      <c r="W7" s="39">
        <v>42665</v>
      </c>
      <c r="X7" s="39">
        <v>42666</v>
      </c>
      <c r="Y7" s="39">
        <v>42667</v>
      </c>
      <c r="Z7" s="39">
        <v>42668</v>
      </c>
      <c r="AA7" s="39">
        <v>42669</v>
      </c>
      <c r="AB7" s="39">
        <v>42670</v>
      </c>
      <c r="AC7" s="39">
        <v>42671</v>
      </c>
      <c r="AD7" s="39">
        <v>42672</v>
      </c>
      <c r="AE7" s="39">
        <v>42673</v>
      </c>
      <c r="AF7" s="39">
        <v>42674</v>
      </c>
      <c r="AG7" s="39">
        <v>42675</v>
      </c>
      <c r="AH7" s="39">
        <v>42676</v>
      </c>
      <c r="AI7" s="39">
        <v>42677</v>
      </c>
      <c r="AJ7" s="39">
        <v>42678</v>
      </c>
      <c r="AK7" s="39">
        <v>42679</v>
      </c>
      <c r="AL7" s="39">
        <v>42680</v>
      </c>
      <c r="AM7" s="39">
        <v>42681</v>
      </c>
      <c r="AN7" s="39">
        <v>42682</v>
      </c>
      <c r="AO7" s="39">
        <v>42683</v>
      </c>
      <c r="AP7" s="39">
        <v>42684</v>
      </c>
      <c r="AQ7" s="39">
        <v>42685</v>
      </c>
      <c r="AR7" s="39">
        <v>42686</v>
      </c>
      <c r="AS7" s="39">
        <v>42687</v>
      </c>
      <c r="AT7" s="39">
        <v>42688</v>
      </c>
      <c r="AU7" s="39">
        <v>42689</v>
      </c>
      <c r="AV7" s="39">
        <v>42690</v>
      </c>
      <c r="AW7" s="39">
        <v>42691</v>
      </c>
      <c r="AX7" s="39">
        <v>42692</v>
      </c>
      <c r="AY7" s="39">
        <v>42693</v>
      </c>
      <c r="AZ7" s="39">
        <v>42694</v>
      </c>
      <c r="BA7" s="39">
        <v>42695</v>
      </c>
      <c r="BB7" s="39">
        <v>42696</v>
      </c>
      <c r="BC7" s="39">
        <v>42697</v>
      </c>
      <c r="BD7" s="39">
        <v>42698</v>
      </c>
      <c r="BE7" s="39">
        <v>42699</v>
      </c>
      <c r="BF7" s="39">
        <v>42700</v>
      </c>
      <c r="BG7" s="39">
        <v>42701</v>
      </c>
      <c r="BH7" s="39">
        <v>42702</v>
      </c>
      <c r="BI7" s="39">
        <v>42703</v>
      </c>
      <c r="BJ7" s="39">
        <v>42704</v>
      </c>
      <c r="BK7" s="39">
        <v>42705</v>
      </c>
      <c r="BL7" s="39">
        <v>42706</v>
      </c>
      <c r="BM7" s="39">
        <v>42707</v>
      </c>
      <c r="BN7" s="39">
        <v>42708</v>
      </c>
      <c r="BO7" s="39">
        <v>42709</v>
      </c>
      <c r="BP7" s="39">
        <v>42710</v>
      </c>
      <c r="BQ7" s="39">
        <v>42711</v>
      </c>
      <c r="BR7" s="39">
        <v>42712</v>
      </c>
      <c r="BS7" s="39">
        <v>42713</v>
      </c>
      <c r="BT7" s="39">
        <v>42714</v>
      </c>
      <c r="BU7" s="39">
        <v>42715</v>
      </c>
      <c r="BV7" s="39">
        <v>42716</v>
      </c>
      <c r="BW7" s="39">
        <v>42717</v>
      </c>
      <c r="BX7" s="39">
        <v>42718</v>
      </c>
      <c r="BY7" s="39">
        <v>42719</v>
      </c>
      <c r="BZ7" s="39">
        <v>42720</v>
      </c>
      <c r="CA7" s="39">
        <v>42721</v>
      </c>
      <c r="CB7" s="39">
        <v>42722</v>
      </c>
      <c r="CC7" s="39">
        <v>42723</v>
      </c>
      <c r="CD7" s="39">
        <v>42724</v>
      </c>
      <c r="CE7" s="39">
        <v>42725</v>
      </c>
      <c r="CF7" s="39">
        <v>42726</v>
      </c>
      <c r="CG7" s="39">
        <v>42727</v>
      </c>
      <c r="CH7" s="39">
        <v>42728</v>
      </c>
      <c r="CI7" s="39">
        <v>42729</v>
      </c>
      <c r="CJ7" s="39">
        <v>42730</v>
      </c>
      <c r="CK7" s="39">
        <v>42731</v>
      </c>
      <c r="CL7" s="39">
        <v>42732</v>
      </c>
      <c r="CM7" s="39">
        <v>42733</v>
      </c>
      <c r="CN7" s="39">
        <v>42734</v>
      </c>
      <c r="CO7" s="39">
        <v>42735</v>
      </c>
    </row>
    <row r="8" spans="1:93" ht="15" thickTop="1">
      <c r="A8" s="84" t="s">
        <v>10</v>
      </c>
      <c r="B8" s="49" t="s">
        <v>38</v>
      </c>
      <c r="C8" s="50" t="s">
        <v>5</v>
      </c>
      <c r="D8" s="51">
        <v>0</v>
      </c>
      <c r="E8" s="52">
        <v>4326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3"/>
    </row>
    <row r="9" spans="1:93">
      <c r="A9" s="84"/>
      <c r="B9" s="49" t="s">
        <v>38</v>
      </c>
      <c r="C9" s="54" t="s">
        <v>6</v>
      </c>
      <c r="D9" s="55">
        <v>16987</v>
      </c>
      <c r="E9" s="56">
        <v>16352</v>
      </c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7"/>
    </row>
    <row r="10" spans="1:93">
      <c r="A10" s="84"/>
      <c r="B10" s="49" t="s">
        <v>38</v>
      </c>
      <c r="C10" s="58" t="s">
        <v>7</v>
      </c>
      <c r="D10" s="55">
        <v>8510</v>
      </c>
      <c r="E10" s="56">
        <v>5699</v>
      </c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7"/>
    </row>
    <row r="11" spans="1:93">
      <c r="A11" s="84"/>
      <c r="B11" s="66" t="s">
        <v>38</v>
      </c>
      <c r="C11" s="65" t="s">
        <v>8</v>
      </c>
      <c r="D11" s="55">
        <v>5614</v>
      </c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7"/>
    </row>
    <row r="12" spans="1:93">
      <c r="A12" s="84"/>
      <c r="B12" s="67"/>
      <c r="C12" s="47" t="s">
        <v>34</v>
      </c>
      <c r="D12" s="48">
        <f>D8/$D$16</f>
        <v>0</v>
      </c>
      <c r="E12" s="48">
        <f t="shared" ref="E12:BP12" si="0">E8/$D$16</f>
        <v>0.13905049660891647</v>
      </c>
      <c r="F12" s="48">
        <f t="shared" si="0"/>
        <v>0</v>
      </c>
      <c r="G12" s="48">
        <f t="shared" si="0"/>
        <v>0</v>
      </c>
      <c r="H12" s="48">
        <f t="shared" si="0"/>
        <v>0</v>
      </c>
      <c r="I12" s="48">
        <f t="shared" si="0"/>
        <v>0</v>
      </c>
      <c r="J12" s="48">
        <f t="shared" si="0"/>
        <v>0</v>
      </c>
      <c r="K12" s="48">
        <f t="shared" si="0"/>
        <v>0</v>
      </c>
      <c r="L12" s="48">
        <f t="shared" si="0"/>
        <v>0</v>
      </c>
      <c r="M12" s="48">
        <f t="shared" si="0"/>
        <v>0</v>
      </c>
      <c r="N12" s="48">
        <f t="shared" si="0"/>
        <v>0</v>
      </c>
      <c r="O12" s="48">
        <f t="shared" si="0"/>
        <v>0</v>
      </c>
      <c r="P12" s="48">
        <f t="shared" si="0"/>
        <v>0</v>
      </c>
      <c r="Q12" s="48">
        <f t="shared" si="0"/>
        <v>0</v>
      </c>
      <c r="R12" s="48">
        <f t="shared" si="0"/>
        <v>0</v>
      </c>
      <c r="S12" s="48">
        <f t="shared" si="0"/>
        <v>0</v>
      </c>
      <c r="T12" s="48">
        <f t="shared" si="0"/>
        <v>0</v>
      </c>
      <c r="U12" s="48">
        <f t="shared" si="0"/>
        <v>0</v>
      </c>
      <c r="V12" s="48">
        <f t="shared" si="0"/>
        <v>0</v>
      </c>
      <c r="W12" s="48">
        <f t="shared" si="0"/>
        <v>0</v>
      </c>
      <c r="X12" s="48">
        <f t="shared" si="0"/>
        <v>0</v>
      </c>
      <c r="Y12" s="48">
        <f t="shared" si="0"/>
        <v>0</v>
      </c>
      <c r="Z12" s="48">
        <f t="shared" si="0"/>
        <v>0</v>
      </c>
      <c r="AA12" s="48">
        <f t="shared" si="0"/>
        <v>0</v>
      </c>
      <c r="AB12" s="48">
        <f t="shared" si="0"/>
        <v>0</v>
      </c>
      <c r="AC12" s="48">
        <f t="shared" si="0"/>
        <v>0</v>
      </c>
      <c r="AD12" s="48">
        <f t="shared" si="0"/>
        <v>0</v>
      </c>
      <c r="AE12" s="48">
        <f t="shared" si="0"/>
        <v>0</v>
      </c>
      <c r="AF12" s="48">
        <f t="shared" si="0"/>
        <v>0</v>
      </c>
      <c r="AG12" s="48">
        <f t="shared" si="0"/>
        <v>0</v>
      </c>
      <c r="AH12" s="48">
        <f t="shared" si="0"/>
        <v>0</v>
      </c>
      <c r="AI12" s="48">
        <f t="shared" si="0"/>
        <v>0</v>
      </c>
      <c r="AJ12" s="48">
        <f t="shared" si="0"/>
        <v>0</v>
      </c>
      <c r="AK12" s="48">
        <f t="shared" si="0"/>
        <v>0</v>
      </c>
      <c r="AL12" s="48">
        <f t="shared" si="0"/>
        <v>0</v>
      </c>
      <c r="AM12" s="48">
        <f t="shared" si="0"/>
        <v>0</v>
      </c>
      <c r="AN12" s="48">
        <f t="shared" si="0"/>
        <v>0</v>
      </c>
      <c r="AO12" s="48">
        <f t="shared" si="0"/>
        <v>0</v>
      </c>
      <c r="AP12" s="48">
        <f t="shared" si="0"/>
        <v>0</v>
      </c>
      <c r="AQ12" s="48">
        <f t="shared" si="0"/>
        <v>0</v>
      </c>
      <c r="AR12" s="48">
        <f t="shared" si="0"/>
        <v>0</v>
      </c>
      <c r="AS12" s="48">
        <f t="shared" si="0"/>
        <v>0</v>
      </c>
      <c r="AT12" s="48">
        <f t="shared" si="0"/>
        <v>0</v>
      </c>
      <c r="AU12" s="48">
        <f t="shared" si="0"/>
        <v>0</v>
      </c>
      <c r="AV12" s="48">
        <f t="shared" si="0"/>
        <v>0</v>
      </c>
      <c r="AW12" s="48">
        <f t="shared" si="0"/>
        <v>0</v>
      </c>
      <c r="AX12" s="48">
        <f t="shared" si="0"/>
        <v>0</v>
      </c>
      <c r="AY12" s="48">
        <f t="shared" si="0"/>
        <v>0</v>
      </c>
      <c r="AZ12" s="48">
        <f t="shared" si="0"/>
        <v>0</v>
      </c>
      <c r="BA12" s="48">
        <f t="shared" si="0"/>
        <v>0</v>
      </c>
      <c r="BB12" s="48">
        <f t="shared" si="0"/>
        <v>0</v>
      </c>
      <c r="BC12" s="48">
        <f t="shared" si="0"/>
        <v>0</v>
      </c>
      <c r="BD12" s="48">
        <f t="shared" si="0"/>
        <v>0</v>
      </c>
      <c r="BE12" s="48">
        <f t="shared" si="0"/>
        <v>0</v>
      </c>
      <c r="BF12" s="48">
        <f t="shared" si="0"/>
        <v>0</v>
      </c>
      <c r="BG12" s="48">
        <f t="shared" si="0"/>
        <v>0</v>
      </c>
      <c r="BH12" s="48">
        <f t="shared" si="0"/>
        <v>0</v>
      </c>
      <c r="BI12" s="48">
        <f t="shared" si="0"/>
        <v>0</v>
      </c>
      <c r="BJ12" s="48">
        <f t="shared" si="0"/>
        <v>0</v>
      </c>
      <c r="BK12" s="48">
        <f t="shared" si="0"/>
        <v>0</v>
      </c>
      <c r="BL12" s="48">
        <f t="shared" si="0"/>
        <v>0</v>
      </c>
      <c r="BM12" s="48">
        <f t="shared" si="0"/>
        <v>0</v>
      </c>
      <c r="BN12" s="48">
        <f t="shared" si="0"/>
        <v>0</v>
      </c>
      <c r="BO12" s="48">
        <f t="shared" si="0"/>
        <v>0</v>
      </c>
      <c r="BP12" s="48">
        <f t="shared" si="0"/>
        <v>0</v>
      </c>
      <c r="BQ12" s="48">
        <f t="shared" ref="BQ12:CO12" si="1">BQ8/$D$16</f>
        <v>0</v>
      </c>
      <c r="BR12" s="48">
        <f t="shared" si="1"/>
        <v>0</v>
      </c>
      <c r="BS12" s="48">
        <f t="shared" si="1"/>
        <v>0</v>
      </c>
      <c r="BT12" s="48">
        <f t="shared" si="1"/>
        <v>0</v>
      </c>
      <c r="BU12" s="48">
        <f t="shared" si="1"/>
        <v>0</v>
      </c>
      <c r="BV12" s="48">
        <f t="shared" si="1"/>
        <v>0</v>
      </c>
      <c r="BW12" s="48">
        <f t="shared" si="1"/>
        <v>0</v>
      </c>
      <c r="BX12" s="48">
        <f t="shared" si="1"/>
        <v>0</v>
      </c>
      <c r="BY12" s="48">
        <f t="shared" si="1"/>
        <v>0</v>
      </c>
      <c r="BZ12" s="48">
        <f t="shared" si="1"/>
        <v>0</v>
      </c>
      <c r="CA12" s="48">
        <f t="shared" si="1"/>
        <v>0</v>
      </c>
      <c r="CB12" s="48">
        <f t="shared" si="1"/>
        <v>0</v>
      </c>
      <c r="CC12" s="48">
        <f t="shared" si="1"/>
        <v>0</v>
      </c>
      <c r="CD12" s="48">
        <f t="shared" si="1"/>
        <v>0</v>
      </c>
      <c r="CE12" s="48">
        <f t="shared" si="1"/>
        <v>0</v>
      </c>
      <c r="CF12" s="48">
        <f t="shared" si="1"/>
        <v>0</v>
      </c>
      <c r="CG12" s="48">
        <f t="shared" si="1"/>
        <v>0</v>
      </c>
      <c r="CH12" s="48">
        <f t="shared" si="1"/>
        <v>0</v>
      </c>
      <c r="CI12" s="48">
        <f t="shared" si="1"/>
        <v>0</v>
      </c>
      <c r="CJ12" s="48">
        <f t="shared" si="1"/>
        <v>0</v>
      </c>
      <c r="CK12" s="48">
        <f t="shared" si="1"/>
        <v>0</v>
      </c>
      <c r="CL12" s="48">
        <f t="shared" si="1"/>
        <v>0</v>
      </c>
      <c r="CM12" s="48">
        <f t="shared" si="1"/>
        <v>0</v>
      </c>
      <c r="CN12" s="48">
        <f t="shared" si="1"/>
        <v>0</v>
      </c>
      <c r="CO12" s="48">
        <f t="shared" si="1"/>
        <v>0</v>
      </c>
    </row>
    <row r="13" spans="1:93">
      <c r="A13" s="84"/>
      <c r="B13" s="67"/>
      <c r="C13" s="47" t="s">
        <v>35</v>
      </c>
      <c r="D13" s="48">
        <f>D9/$D$16</f>
        <v>0.54601266433094409</v>
      </c>
      <c r="E13" s="48">
        <f t="shared" ref="E13:BP13" si="2">E9/$D$16</f>
        <v>0.5256018771495613</v>
      </c>
      <c r="F13" s="48">
        <f t="shared" si="2"/>
        <v>0</v>
      </c>
      <c r="G13" s="48">
        <f t="shared" si="2"/>
        <v>0</v>
      </c>
      <c r="H13" s="48">
        <f t="shared" si="2"/>
        <v>0</v>
      </c>
      <c r="I13" s="48">
        <f t="shared" si="2"/>
        <v>0</v>
      </c>
      <c r="J13" s="48">
        <f t="shared" si="2"/>
        <v>0</v>
      </c>
      <c r="K13" s="48">
        <f t="shared" si="2"/>
        <v>0</v>
      </c>
      <c r="L13" s="48">
        <f t="shared" si="2"/>
        <v>0</v>
      </c>
      <c r="M13" s="48">
        <f t="shared" si="2"/>
        <v>0</v>
      </c>
      <c r="N13" s="48">
        <f t="shared" si="2"/>
        <v>0</v>
      </c>
      <c r="O13" s="48">
        <f t="shared" si="2"/>
        <v>0</v>
      </c>
      <c r="P13" s="48">
        <f t="shared" si="2"/>
        <v>0</v>
      </c>
      <c r="Q13" s="48">
        <f t="shared" si="2"/>
        <v>0</v>
      </c>
      <c r="R13" s="48">
        <f t="shared" si="2"/>
        <v>0</v>
      </c>
      <c r="S13" s="48">
        <f t="shared" si="2"/>
        <v>0</v>
      </c>
      <c r="T13" s="48">
        <f t="shared" si="2"/>
        <v>0</v>
      </c>
      <c r="U13" s="48">
        <f t="shared" si="2"/>
        <v>0</v>
      </c>
      <c r="V13" s="48">
        <f t="shared" si="2"/>
        <v>0</v>
      </c>
      <c r="W13" s="48">
        <f t="shared" si="2"/>
        <v>0</v>
      </c>
      <c r="X13" s="48">
        <f t="shared" si="2"/>
        <v>0</v>
      </c>
      <c r="Y13" s="48">
        <f t="shared" si="2"/>
        <v>0</v>
      </c>
      <c r="Z13" s="48">
        <f t="shared" si="2"/>
        <v>0</v>
      </c>
      <c r="AA13" s="48">
        <f t="shared" si="2"/>
        <v>0</v>
      </c>
      <c r="AB13" s="48">
        <f t="shared" si="2"/>
        <v>0</v>
      </c>
      <c r="AC13" s="48">
        <f t="shared" si="2"/>
        <v>0</v>
      </c>
      <c r="AD13" s="48">
        <f t="shared" si="2"/>
        <v>0</v>
      </c>
      <c r="AE13" s="48">
        <f t="shared" si="2"/>
        <v>0</v>
      </c>
      <c r="AF13" s="48">
        <f t="shared" si="2"/>
        <v>0</v>
      </c>
      <c r="AG13" s="48">
        <f t="shared" si="2"/>
        <v>0</v>
      </c>
      <c r="AH13" s="48">
        <f t="shared" si="2"/>
        <v>0</v>
      </c>
      <c r="AI13" s="48">
        <f t="shared" si="2"/>
        <v>0</v>
      </c>
      <c r="AJ13" s="48">
        <f t="shared" si="2"/>
        <v>0</v>
      </c>
      <c r="AK13" s="48">
        <f t="shared" si="2"/>
        <v>0</v>
      </c>
      <c r="AL13" s="48">
        <f t="shared" si="2"/>
        <v>0</v>
      </c>
      <c r="AM13" s="48">
        <f t="shared" si="2"/>
        <v>0</v>
      </c>
      <c r="AN13" s="48">
        <f t="shared" si="2"/>
        <v>0</v>
      </c>
      <c r="AO13" s="48">
        <f t="shared" si="2"/>
        <v>0</v>
      </c>
      <c r="AP13" s="48">
        <f t="shared" si="2"/>
        <v>0</v>
      </c>
      <c r="AQ13" s="48">
        <f t="shared" si="2"/>
        <v>0</v>
      </c>
      <c r="AR13" s="48">
        <f t="shared" si="2"/>
        <v>0</v>
      </c>
      <c r="AS13" s="48">
        <f t="shared" si="2"/>
        <v>0</v>
      </c>
      <c r="AT13" s="48">
        <f t="shared" si="2"/>
        <v>0</v>
      </c>
      <c r="AU13" s="48">
        <f t="shared" si="2"/>
        <v>0</v>
      </c>
      <c r="AV13" s="48">
        <f t="shared" si="2"/>
        <v>0</v>
      </c>
      <c r="AW13" s="48">
        <f t="shared" si="2"/>
        <v>0</v>
      </c>
      <c r="AX13" s="48">
        <f t="shared" si="2"/>
        <v>0</v>
      </c>
      <c r="AY13" s="48">
        <f t="shared" si="2"/>
        <v>0</v>
      </c>
      <c r="AZ13" s="48">
        <f t="shared" si="2"/>
        <v>0</v>
      </c>
      <c r="BA13" s="48">
        <f t="shared" si="2"/>
        <v>0</v>
      </c>
      <c r="BB13" s="48">
        <f t="shared" si="2"/>
        <v>0</v>
      </c>
      <c r="BC13" s="48">
        <f t="shared" si="2"/>
        <v>0</v>
      </c>
      <c r="BD13" s="48">
        <f t="shared" si="2"/>
        <v>0</v>
      </c>
      <c r="BE13" s="48">
        <f t="shared" si="2"/>
        <v>0</v>
      </c>
      <c r="BF13" s="48">
        <f t="shared" si="2"/>
        <v>0</v>
      </c>
      <c r="BG13" s="48">
        <f t="shared" si="2"/>
        <v>0</v>
      </c>
      <c r="BH13" s="48">
        <f t="shared" si="2"/>
        <v>0</v>
      </c>
      <c r="BI13" s="48">
        <f t="shared" si="2"/>
        <v>0</v>
      </c>
      <c r="BJ13" s="48">
        <f t="shared" si="2"/>
        <v>0</v>
      </c>
      <c r="BK13" s="48">
        <f t="shared" si="2"/>
        <v>0</v>
      </c>
      <c r="BL13" s="48">
        <f t="shared" si="2"/>
        <v>0</v>
      </c>
      <c r="BM13" s="48">
        <f t="shared" si="2"/>
        <v>0</v>
      </c>
      <c r="BN13" s="48">
        <f t="shared" si="2"/>
        <v>0</v>
      </c>
      <c r="BO13" s="48">
        <f t="shared" si="2"/>
        <v>0</v>
      </c>
      <c r="BP13" s="48">
        <f t="shared" si="2"/>
        <v>0</v>
      </c>
      <c r="BQ13" s="48">
        <f t="shared" ref="BQ13:CO13" si="3">BQ9/$D$16</f>
        <v>0</v>
      </c>
      <c r="BR13" s="48">
        <f t="shared" si="3"/>
        <v>0</v>
      </c>
      <c r="BS13" s="48">
        <f t="shared" si="3"/>
        <v>0</v>
      </c>
      <c r="BT13" s="48">
        <f t="shared" si="3"/>
        <v>0</v>
      </c>
      <c r="BU13" s="48">
        <f t="shared" si="3"/>
        <v>0</v>
      </c>
      <c r="BV13" s="48">
        <f t="shared" si="3"/>
        <v>0</v>
      </c>
      <c r="BW13" s="48">
        <f t="shared" si="3"/>
        <v>0</v>
      </c>
      <c r="BX13" s="48">
        <f t="shared" si="3"/>
        <v>0</v>
      </c>
      <c r="BY13" s="48">
        <f t="shared" si="3"/>
        <v>0</v>
      </c>
      <c r="BZ13" s="48">
        <f t="shared" si="3"/>
        <v>0</v>
      </c>
      <c r="CA13" s="48">
        <f t="shared" si="3"/>
        <v>0</v>
      </c>
      <c r="CB13" s="48">
        <f t="shared" si="3"/>
        <v>0</v>
      </c>
      <c r="CC13" s="48">
        <f t="shared" si="3"/>
        <v>0</v>
      </c>
      <c r="CD13" s="48">
        <f t="shared" si="3"/>
        <v>0</v>
      </c>
      <c r="CE13" s="48">
        <f t="shared" si="3"/>
        <v>0</v>
      </c>
      <c r="CF13" s="48">
        <f t="shared" si="3"/>
        <v>0</v>
      </c>
      <c r="CG13" s="48">
        <f t="shared" si="3"/>
        <v>0</v>
      </c>
      <c r="CH13" s="48">
        <f t="shared" si="3"/>
        <v>0</v>
      </c>
      <c r="CI13" s="48">
        <f t="shared" si="3"/>
        <v>0</v>
      </c>
      <c r="CJ13" s="48">
        <f t="shared" si="3"/>
        <v>0</v>
      </c>
      <c r="CK13" s="48">
        <f t="shared" si="3"/>
        <v>0</v>
      </c>
      <c r="CL13" s="48">
        <f t="shared" si="3"/>
        <v>0</v>
      </c>
      <c r="CM13" s="48">
        <f t="shared" si="3"/>
        <v>0</v>
      </c>
      <c r="CN13" s="48">
        <f t="shared" si="3"/>
        <v>0</v>
      </c>
      <c r="CO13" s="48">
        <f t="shared" si="3"/>
        <v>0</v>
      </c>
    </row>
    <row r="14" spans="1:93">
      <c r="A14" s="84"/>
      <c r="B14" s="67"/>
      <c r="C14" s="47" t="s">
        <v>36</v>
      </c>
      <c r="D14" s="48">
        <f>D10/$D$16</f>
        <v>0.2735366912024686</v>
      </c>
      <c r="E14" s="48">
        <f t="shared" ref="E14:BP14" si="4">E10/$D$16</f>
        <v>0.18318279708141816</v>
      </c>
      <c r="F14" s="48">
        <f t="shared" si="4"/>
        <v>0</v>
      </c>
      <c r="G14" s="48">
        <f t="shared" si="4"/>
        <v>0</v>
      </c>
      <c r="H14" s="48">
        <f t="shared" si="4"/>
        <v>0</v>
      </c>
      <c r="I14" s="48">
        <f t="shared" si="4"/>
        <v>0</v>
      </c>
      <c r="J14" s="48">
        <f t="shared" si="4"/>
        <v>0</v>
      </c>
      <c r="K14" s="48">
        <f t="shared" si="4"/>
        <v>0</v>
      </c>
      <c r="L14" s="48">
        <f t="shared" si="4"/>
        <v>0</v>
      </c>
      <c r="M14" s="48">
        <f t="shared" si="4"/>
        <v>0</v>
      </c>
      <c r="N14" s="48">
        <f t="shared" si="4"/>
        <v>0</v>
      </c>
      <c r="O14" s="48">
        <f t="shared" si="4"/>
        <v>0</v>
      </c>
      <c r="P14" s="48">
        <f t="shared" si="4"/>
        <v>0</v>
      </c>
      <c r="Q14" s="48">
        <f t="shared" si="4"/>
        <v>0</v>
      </c>
      <c r="R14" s="48">
        <f t="shared" si="4"/>
        <v>0</v>
      </c>
      <c r="S14" s="48">
        <f t="shared" si="4"/>
        <v>0</v>
      </c>
      <c r="T14" s="48">
        <f t="shared" si="4"/>
        <v>0</v>
      </c>
      <c r="U14" s="48">
        <f t="shared" si="4"/>
        <v>0</v>
      </c>
      <c r="V14" s="48">
        <f t="shared" si="4"/>
        <v>0</v>
      </c>
      <c r="W14" s="48">
        <f t="shared" si="4"/>
        <v>0</v>
      </c>
      <c r="X14" s="48">
        <f t="shared" si="4"/>
        <v>0</v>
      </c>
      <c r="Y14" s="48">
        <f t="shared" si="4"/>
        <v>0</v>
      </c>
      <c r="Z14" s="48">
        <f t="shared" si="4"/>
        <v>0</v>
      </c>
      <c r="AA14" s="48">
        <f t="shared" si="4"/>
        <v>0</v>
      </c>
      <c r="AB14" s="48">
        <f t="shared" si="4"/>
        <v>0</v>
      </c>
      <c r="AC14" s="48">
        <f t="shared" si="4"/>
        <v>0</v>
      </c>
      <c r="AD14" s="48">
        <f t="shared" si="4"/>
        <v>0</v>
      </c>
      <c r="AE14" s="48">
        <f t="shared" si="4"/>
        <v>0</v>
      </c>
      <c r="AF14" s="48">
        <f t="shared" si="4"/>
        <v>0</v>
      </c>
      <c r="AG14" s="48">
        <f t="shared" si="4"/>
        <v>0</v>
      </c>
      <c r="AH14" s="48">
        <f t="shared" si="4"/>
        <v>0</v>
      </c>
      <c r="AI14" s="48">
        <f t="shared" si="4"/>
        <v>0</v>
      </c>
      <c r="AJ14" s="48">
        <f t="shared" si="4"/>
        <v>0</v>
      </c>
      <c r="AK14" s="48">
        <f t="shared" si="4"/>
        <v>0</v>
      </c>
      <c r="AL14" s="48">
        <f t="shared" si="4"/>
        <v>0</v>
      </c>
      <c r="AM14" s="48">
        <f t="shared" si="4"/>
        <v>0</v>
      </c>
      <c r="AN14" s="48">
        <f t="shared" si="4"/>
        <v>0</v>
      </c>
      <c r="AO14" s="48">
        <f t="shared" si="4"/>
        <v>0</v>
      </c>
      <c r="AP14" s="48">
        <f t="shared" si="4"/>
        <v>0</v>
      </c>
      <c r="AQ14" s="48">
        <f t="shared" si="4"/>
        <v>0</v>
      </c>
      <c r="AR14" s="48">
        <f t="shared" si="4"/>
        <v>0</v>
      </c>
      <c r="AS14" s="48">
        <f t="shared" si="4"/>
        <v>0</v>
      </c>
      <c r="AT14" s="48">
        <f t="shared" si="4"/>
        <v>0</v>
      </c>
      <c r="AU14" s="48">
        <f t="shared" si="4"/>
        <v>0</v>
      </c>
      <c r="AV14" s="48">
        <f t="shared" si="4"/>
        <v>0</v>
      </c>
      <c r="AW14" s="48">
        <f t="shared" si="4"/>
        <v>0</v>
      </c>
      <c r="AX14" s="48">
        <f t="shared" si="4"/>
        <v>0</v>
      </c>
      <c r="AY14" s="48">
        <f t="shared" si="4"/>
        <v>0</v>
      </c>
      <c r="AZ14" s="48">
        <f t="shared" si="4"/>
        <v>0</v>
      </c>
      <c r="BA14" s="48">
        <f t="shared" si="4"/>
        <v>0</v>
      </c>
      <c r="BB14" s="48">
        <f t="shared" si="4"/>
        <v>0</v>
      </c>
      <c r="BC14" s="48">
        <f t="shared" si="4"/>
        <v>0</v>
      </c>
      <c r="BD14" s="48">
        <f t="shared" si="4"/>
        <v>0</v>
      </c>
      <c r="BE14" s="48">
        <f t="shared" si="4"/>
        <v>0</v>
      </c>
      <c r="BF14" s="48">
        <f t="shared" si="4"/>
        <v>0</v>
      </c>
      <c r="BG14" s="48">
        <f t="shared" si="4"/>
        <v>0</v>
      </c>
      <c r="BH14" s="48">
        <f t="shared" si="4"/>
        <v>0</v>
      </c>
      <c r="BI14" s="48">
        <f t="shared" si="4"/>
        <v>0</v>
      </c>
      <c r="BJ14" s="48">
        <f t="shared" si="4"/>
        <v>0</v>
      </c>
      <c r="BK14" s="48">
        <f t="shared" si="4"/>
        <v>0</v>
      </c>
      <c r="BL14" s="48">
        <f t="shared" si="4"/>
        <v>0</v>
      </c>
      <c r="BM14" s="48">
        <f t="shared" si="4"/>
        <v>0</v>
      </c>
      <c r="BN14" s="48">
        <f t="shared" si="4"/>
        <v>0</v>
      </c>
      <c r="BO14" s="48">
        <f t="shared" si="4"/>
        <v>0</v>
      </c>
      <c r="BP14" s="48">
        <f t="shared" si="4"/>
        <v>0</v>
      </c>
      <c r="BQ14" s="48">
        <f t="shared" ref="BQ14:CO14" si="5">BQ10/$D$16</f>
        <v>0</v>
      </c>
      <c r="BR14" s="48">
        <f t="shared" si="5"/>
        <v>0</v>
      </c>
      <c r="BS14" s="48">
        <f t="shared" si="5"/>
        <v>0</v>
      </c>
      <c r="BT14" s="48">
        <f t="shared" si="5"/>
        <v>0</v>
      </c>
      <c r="BU14" s="48">
        <f t="shared" si="5"/>
        <v>0</v>
      </c>
      <c r="BV14" s="48">
        <f t="shared" si="5"/>
        <v>0</v>
      </c>
      <c r="BW14" s="48">
        <f t="shared" si="5"/>
        <v>0</v>
      </c>
      <c r="BX14" s="48">
        <f t="shared" si="5"/>
        <v>0</v>
      </c>
      <c r="BY14" s="48">
        <f t="shared" si="5"/>
        <v>0</v>
      </c>
      <c r="BZ14" s="48">
        <f t="shared" si="5"/>
        <v>0</v>
      </c>
      <c r="CA14" s="48">
        <f t="shared" si="5"/>
        <v>0</v>
      </c>
      <c r="CB14" s="48">
        <f t="shared" si="5"/>
        <v>0</v>
      </c>
      <c r="CC14" s="48">
        <f t="shared" si="5"/>
        <v>0</v>
      </c>
      <c r="CD14" s="48">
        <f t="shared" si="5"/>
        <v>0</v>
      </c>
      <c r="CE14" s="48">
        <f t="shared" si="5"/>
        <v>0</v>
      </c>
      <c r="CF14" s="48">
        <f t="shared" si="5"/>
        <v>0</v>
      </c>
      <c r="CG14" s="48">
        <f t="shared" si="5"/>
        <v>0</v>
      </c>
      <c r="CH14" s="48">
        <f t="shared" si="5"/>
        <v>0</v>
      </c>
      <c r="CI14" s="48">
        <f t="shared" si="5"/>
        <v>0</v>
      </c>
      <c r="CJ14" s="48">
        <f t="shared" si="5"/>
        <v>0</v>
      </c>
      <c r="CK14" s="48">
        <f t="shared" si="5"/>
        <v>0</v>
      </c>
      <c r="CL14" s="48">
        <f t="shared" si="5"/>
        <v>0</v>
      </c>
      <c r="CM14" s="48">
        <f t="shared" si="5"/>
        <v>0</v>
      </c>
      <c r="CN14" s="48">
        <f t="shared" si="5"/>
        <v>0</v>
      </c>
      <c r="CO14" s="48">
        <f t="shared" si="5"/>
        <v>0</v>
      </c>
    </row>
    <row r="15" spans="1:93">
      <c r="A15" s="84"/>
      <c r="B15" s="67"/>
      <c r="C15" s="47" t="s">
        <v>37</v>
      </c>
      <c r="D15" s="48">
        <f>D11/$D$16</f>
        <v>0.18045064446658737</v>
      </c>
      <c r="E15" s="48">
        <f t="shared" ref="E15:BP15" si="6">E11/$D$16</f>
        <v>0</v>
      </c>
      <c r="F15" s="48">
        <f t="shared" si="6"/>
        <v>0</v>
      </c>
      <c r="G15" s="48">
        <f t="shared" si="6"/>
        <v>0</v>
      </c>
      <c r="H15" s="48">
        <f t="shared" si="6"/>
        <v>0</v>
      </c>
      <c r="I15" s="48">
        <f t="shared" si="6"/>
        <v>0</v>
      </c>
      <c r="J15" s="48">
        <f t="shared" si="6"/>
        <v>0</v>
      </c>
      <c r="K15" s="48">
        <f t="shared" si="6"/>
        <v>0</v>
      </c>
      <c r="L15" s="48">
        <f t="shared" si="6"/>
        <v>0</v>
      </c>
      <c r="M15" s="48">
        <f t="shared" si="6"/>
        <v>0</v>
      </c>
      <c r="N15" s="48">
        <f t="shared" si="6"/>
        <v>0</v>
      </c>
      <c r="O15" s="48">
        <f t="shared" si="6"/>
        <v>0</v>
      </c>
      <c r="P15" s="48">
        <f t="shared" si="6"/>
        <v>0</v>
      </c>
      <c r="Q15" s="48">
        <f t="shared" si="6"/>
        <v>0</v>
      </c>
      <c r="R15" s="48">
        <f t="shared" si="6"/>
        <v>0</v>
      </c>
      <c r="S15" s="48">
        <f t="shared" si="6"/>
        <v>0</v>
      </c>
      <c r="T15" s="48">
        <f t="shared" si="6"/>
        <v>0</v>
      </c>
      <c r="U15" s="48">
        <f t="shared" si="6"/>
        <v>0</v>
      </c>
      <c r="V15" s="48">
        <f t="shared" si="6"/>
        <v>0</v>
      </c>
      <c r="W15" s="48">
        <f t="shared" si="6"/>
        <v>0</v>
      </c>
      <c r="X15" s="48">
        <f t="shared" si="6"/>
        <v>0</v>
      </c>
      <c r="Y15" s="48">
        <f t="shared" si="6"/>
        <v>0</v>
      </c>
      <c r="Z15" s="48">
        <f t="shared" si="6"/>
        <v>0</v>
      </c>
      <c r="AA15" s="48">
        <f t="shared" si="6"/>
        <v>0</v>
      </c>
      <c r="AB15" s="48">
        <f t="shared" si="6"/>
        <v>0</v>
      </c>
      <c r="AC15" s="48">
        <f t="shared" si="6"/>
        <v>0</v>
      </c>
      <c r="AD15" s="48">
        <f t="shared" si="6"/>
        <v>0</v>
      </c>
      <c r="AE15" s="48">
        <f t="shared" si="6"/>
        <v>0</v>
      </c>
      <c r="AF15" s="48">
        <f t="shared" si="6"/>
        <v>0</v>
      </c>
      <c r="AG15" s="48">
        <f t="shared" si="6"/>
        <v>0</v>
      </c>
      <c r="AH15" s="48">
        <f t="shared" si="6"/>
        <v>0</v>
      </c>
      <c r="AI15" s="48">
        <f t="shared" si="6"/>
        <v>0</v>
      </c>
      <c r="AJ15" s="48">
        <f t="shared" si="6"/>
        <v>0</v>
      </c>
      <c r="AK15" s="48">
        <f t="shared" si="6"/>
        <v>0</v>
      </c>
      <c r="AL15" s="48">
        <f t="shared" si="6"/>
        <v>0</v>
      </c>
      <c r="AM15" s="48">
        <f t="shared" si="6"/>
        <v>0</v>
      </c>
      <c r="AN15" s="48">
        <f t="shared" si="6"/>
        <v>0</v>
      </c>
      <c r="AO15" s="48">
        <f t="shared" si="6"/>
        <v>0</v>
      </c>
      <c r="AP15" s="48">
        <f t="shared" si="6"/>
        <v>0</v>
      </c>
      <c r="AQ15" s="48">
        <f t="shared" si="6"/>
        <v>0</v>
      </c>
      <c r="AR15" s="48">
        <f t="shared" si="6"/>
        <v>0</v>
      </c>
      <c r="AS15" s="48">
        <f t="shared" si="6"/>
        <v>0</v>
      </c>
      <c r="AT15" s="48">
        <f t="shared" si="6"/>
        <v>0</v>
      </c>
      <c r="AU15" s="48">
        <f t="shared" si="6"/>
        <v>0</v>
      </c>
      <c r="AV15" s="48">
        <f t="shared" si="6"/>
        <v>0</v>
      </c>
      <c r="AW15" s="48">
        <f t="shared" si="6"/>
        <v>0</v>
      </c>
      <c r="AX15" s="48">
        <f t="shared" si="6"/>
        <v>0</v>
      </c>
      <c r="AY15" s="48">
        <f t="shared" si="6"/>
        <v>0</v>
      </c>
      <c r="AZ15" s="48">
        <f t="shared" si="6"/>
        <v>0</v>
      </c>
      <c r="BA15" s="48">
        <f t="shared" si="6"/>
        <v>0</v>
      </c>
      <c r="BB15" s="48">
        <f t="shared" si="6"/>
        <v>0</v>
      </c>
      <c r="BC15" s="48">
        <f t="shared" si="6"/>
        <v>0</v>
      </c>
      <c r="BD15" s="48">
        <f t="shared" si="6"/>
        <v>0</v>
      </c>
      <c r="BE15" s="48">
        <f t="shared" si="6"/>
        <v>0</v>
      </c>
      <c r="BF15" s="48">
        <f t="shared" si="6"/>
        <v>0</v>
      </c>
      <c r="BG15" s="48">
        <f t="shared" si="6"/>
        <v>0</v>
      </c>
      <c r="BH15" s="48">
        <f t="shared" si="6"/>
        <v>0</v>
      </c>
      <c r="BI15" s="48">
        <f t="shared" si="6"/>
        <v>0</v>
      </c>
      <c r="BJ15" s="48">
        <f t="shared" si="6"/>
        <v>0</v>
      </c>
      <c r="BK15" s="48">
        <f t="shared" si="6"/>
        <v>0</v>
      </c>
      <c r="BL15" s="48">
        <f t="shared" si="6"/>
        <v>0</v>
      </c>
      <c r="BM15" s="48">
        <f t="shared" si="6"/>
        <v>0</v>
      </c>
      <c r="BN15" s="48">
        <f t="shared" si="6"/>
        <v>0</v>
      </c>
      <c r="BO15" s="48">
        <f t="shared" si="6"/>
        <v>0</v>
      </c>
      <c r="BP15" s="48">
        <f t="shared" si="6"/>
        <v>0</v>
      </c>
      <c r="BQ15" s="48">
        <f t="shared" ref="BQ15:CO15" si="7">BQ11/$D$16</f>
        <v>0</v>
      </c>
      <c r="BR15" s="48">
        <f t="shared" si="7"/>
        <v>0</v>
      </c>
      <c r="BS15" s="48">
        <f t="shared" si="7"/>
        <v>0</v>
      </c>
      <c r="BT15" s="48">
        <f t="shared" si="7"/>
        <v>0</v>
      </c>
      <c r="BU15" s="48">
        <f t="shared" si="7"/>
        <v>0</v>
      </c>
      <c r="BV15" s="48">
        <f t="shared" si="7"/>
        <v>0</v>
      </c>
      <c r="BW15" s="48">
        <f t="shared" si="7"/>
        <v>0</v>
      </c>
      <c r="BX15" s="48">
        <f t="shared" si="7"/>
        <v>0</v>
      </c>
      <c r="BY15" s="48">
        <f t="shared" si="7"/>
        <v>0</v>
      </c>
      <c r="BZ15" s="48">
        <f t="shared" si="7"/>
        <v>0</v>
      </c>
      <c r="CA15" s="48">
        <f t="shared" si="7"/>
        <v>0</v>
      </c>
      <c r="CB15" s="48">
        <f t="shared" si="7"/>
        <v>0</v>
      </c>
      <c r="CC15" s="48">
        <f t="shared" si="7"/>
        <v>0</v>
      </c>
      <c r="CD15" s="48">
        <f t="shared" si="7"/>
        <v>0</v>
      </c>
      <c r="CE15" s="48">
        <f t="shared" si="7"/>
        <v>0</v>
      </c>
      <c r="CF15" s="48">
        <f t="shared" si="7"/>
        <v>0</v>
      </c>
      <c r="CG15" s="48">
        <f t="shared" si="7"/>
        <v>0</v>
      </c>
      <c r="CH15" s="48">
        <f t="shared" si="7"/>
        <v>0</v>
      </c>
      <c r="CI15" s="48">
        <f t="shared" si="7"/>
        <v>0</v>
      </c>
      <c r="CJ15" s="48">
        <f t="shared" si="7"/>
        <v>0</v>
      </c>
      <c r="CK15" s="48">
        <f t="shared" si="7"/>
        <v>0</v>
      </c>
      <c r="CL15" s="48">
        <f t="shared" si="7"/>
        <v>0</v>
      </c>
      <c r="CM15" s="48">
        <f t="shared" si="7"/>
        <v>0</v>
      </c>
      <c r="CN15" s="48">
        <f t="shared" si="7"/>
        <v>0</v>
      </c>
      <c r="CO15" s="48">
        <f t="shared" si="7"/>
        <v>0</v>
      </c>
    </row>
    <row r="16" spans="1:93" ht="14.45" customHeight="1" thickBot="1">
      <c r="A16" s="85"/>
      <c r="B16" s="19" t="s">
        <v>11</v>
      </c>
      <c r="C16" s="20"/>
      <c r="D16" s="21">
        <f>SUM(D8:D11)</f>
        <v>31111</v>
      </c>
      <c r="E16" s="22">
        <f t="shared" ref="E16:AI16" si="8">SUM(E8:E11)</f>
        <v>26377</v>
      </c>
      <c r="F16" s="22">
        <f t="shared" si="8"/>
        <v>0</v>
      </c>
      <c r="G16" s="22">
        <f t="shared" si="8"/>
        <v>0</v>
      </c>
      <c r="H16" s="21">
        <f t="shared" si="8"/>
        <v>0</v>
      </c>
      <c r="I16" s="22">
        <f t="shared" si="8"/>
        <v>0</v>
      </c>
      <c r="J16" s="22">
        <f t="shared" si="8"/>
        <v>0</v>
      </c>
      <c r="K16" s="22">
        <f t="shared" si="8"/>
        <v>0</v>
      </c>
      <c r="L16" s="21">
        <f t="shared" si="8"/>
        <v>0</v>
      </c>
      <c r="M16" s="22">
        <f t="shared" si="8"/>
        <v>0</v>
      </c>
      <c r="N16" s="22">
        <f t="shared" si="8"/>
        <v>0</v>
      </c>
      <c r="O16" s="22">
        <f t="shared" si="8"/>
        <v>0</v>
      </c>
      <c r="P16" s="21">
        <f t="shared" si="8"/>
        <v>0</v>
      </c>
      <c r="Q16" s="22">
        <f t="shared" si="8"/>
        <v>0</v>
      </c>
      <c r="R16" s="22">
        <f t="shared" si="8"/>
        <v>0</v>
      </c>
      <c r="S16" s="22">
        <f t="shared" si="8"/>
        <v>0</v>
      </c>
      <c r="T16" s="21">
        <f t="shared" si="8"/>
        <v>0</v>
      </c>
      <c r="U16" s="22">
        <f t="shared" si="8"/>
        <v>0</v>
      </c>
      <c r="V16" s="22">
        <f t="shared" si="8"/>
        <v>0</v>
      </c>
      <c r="W16" s="22">
        <f t="shared" si="8"/>
        <v>0</v>
      </c>
      <c r="X16" s="21">
        <f t="shared" si="8"/>
        <v>0</v>
      </c>
      <c r="Y16" s="22">
        <f t="shared" si="8"/>
        <v>0</v>
      </c>
      <c r="Z16" s="22">
        <f t="shared" si="8"/>
        <v>0</v>
      </c>
      <c r="AA16" s="22">
        <f t="shared" si="8"/>
        <v>0</v>
      </c>
      <c r="AB16" s="21">
        <f t="shared" si="8"/>
        <v>0</v>
      </c>
      <c r="AC16" s="22">
        <f t="shared" si="8"/>
        <v>0</v>
      </c>
      <c r="AD16" s="22">
        <f t="shared" si="8"/>
        <v>0</v>
      </c>
      <c r="AE16" s="22">
        <f t="shared" si="8"/>
        <v>0</v>
      </c>
      <c r="AF16" s="21">
        <f t="shared" si="8"/>
        <v>0</v>
      </c>
      <c r="AG16" s="22">
        <f t="shared" si="8"/>
        <v>0</v>
      </c>
      <c r="AH16" s="22">
        <f t="shared" si="8"/>
        <v>0</v>
      </c>
      <c r="AI16" s="22">
        <f t="shared" si="8"/>
        <v>0</v>
      </c>
      <c r="AJ16" s="21">
        <f t="shared" ref="AJ16:BO16" si="9">SUM(AJ8:AJ11)</f>
        <v>0</v>
      </c>
      <c r="AK16" s="22">
        <f t="shared" si="9"/>
        <v>0</v>
      </c>
      <c r="AL16" s="22">
        <f t="shared" si="9"/>
        <v>0</v>
      </c>
      <c r="AM16" s="22">
        <f t="shared" si="9"/>
        <v>0</v>
      </c>
      <c r="AN16" s="21">
        <f t="shared" si="9"/>
        <v>0</v>
      </c>
      <c r="AO16" s="22">
        <f t="shared" si="9"/>
        <v>0</v>
      </c>
      <c r="AP16" s="22">
        <f t="shared" si="9"/>
        <v>0</v>
      </c>
      <c r="AQ16" s="22">
        <f t="shared" si="9"/>
        <v>0</v>
      </c>
      <c r="AR16" s="21">
        <f t="shared" si="9"/>
        <v>0</v>
      </c>
      <c r="AS16" s="22">
        <f t="shared" si="9"/>
        <v>0</v>
      </c>
      <c r="AT16" s="22">
        <f t="shared" si="9"/>
        <v>0</v>
      </c>
      <c r="AU16" s="22">
        <f t="shared" si="9"/>
        <v>0</v>
      </c>
      <c r="AV16" s="21">
        <f t="shared" si="9"/>
        <v>0</v>
      </c>
      <c r="AW16" s="22">
        <f t="shared" si="9"/>
        <v>0</v>
      </c>
      <c r="AX16" s="22">
        <f t="shared" si="9"/>
        <v>0</v>
      </c>
      <c r="AY16" s="22">
        <f t="shared" si="9"/>
        <v>0</v>
      </c>
      <c r="AZ16" s="21">
        <f t="shared" si="9"/>
        <v>0</v>
      </c>
      <c r="BA16" s="22">
        <f t="shared" si="9"/>
        <v>0</v>
      </c>
      <c r="BB16" s="22">
        <f t="shared" si="9"/>
        <v>0</v>
      </c>
      <c r="BC16" s="22">
        <f t="shared" si="9"/>
        <v>0</v>
      </c>
      <c r="BD16" s="21">
        <f t="shared" si="9"/>
        <v>0</v>
      </c>
      <c r="BE16" s="22">
        <f t="shared" si="9"/>
        <v>0</v>
      </c>
      <c r="BF16" s="22">
        <f t="shared" si="9"/>
        <v>0</v>
      </c>
      <c r="BG16" s="22">
        <f t="shared" si="9"/>
        <v>0</v>
      </c>
      <c r="BH16" s="21">
        <f t="shared" si="9"/>
        <v>0</v>
      </c>
      <c r="BI16" s="22">
        <f t="shared" si="9"/>
        <v>0</v>
      </c>
      <c r="BJ16" s="22">
        <f t="shared" si="9"/>
        <v>0</v>
      </c>
      <c r="BK16" s="22">
        <f t="shared" si="9"/>
        <v>0</v>
      </c>
      <c r="BL16" s="21">
        <f t="shared" si="9"/>
        <v>0</v>
      </c>
      <c r="BM16" s="22">
        <f t="shared" si="9"/>
        <v>0</v>
      </c>
      <c r="BN16" s="22">
        <f t="shared" si="9"/>
        <v>0</v>
      </c>
      <c r="BO16" s="22">
        <f t="shared" si="9"/>
        <v>0</v>
      </c>
      <c r="BP16" s="21">
        <f t="shared" ref="BP16:CO16" si="10">SUM(BP8:BP11)</f>
        <v>0</v>
      </c>
      <c r="BQ16" s="22">
        <f t="shared" si="10"/>
        <v>0</v>
      </c>
      <c r="BR16" s="22">
        <f t="shared" si="10"/>
        <v>0</v>
      </c>
      <c r="BS16" s="22">
        <f t="shared" si="10"/>
        <v>0</v>
      </c>
      <c r="BT16" s="21">
        <f t="shared" si="10"/>
        <v>0</v>
      </c>
      <c r="BU16" s="22">
        <f t="shared" si="10"/>
        <v>0</v>
      </c>
      <c r="BV16" s="22">
        <f t="shared" si="10"/>
        <v>0</v>
      </c>
      <c r="BW16" s="22">
        <f t="shared" si="10"/>
        <v>0</v>
      </c>
      <c r="BX16" s="21">
        <f t="shared" si="10"/>
        <v>0</v>
      </c>
      <c r="BY16" s="22">
        <f t="shared" si="10"/>
        <v>0</v>
      </c>
      <c r="BZ16" s="22">
        <f t="shared" si="10"/>
        <v>0</v>
      </c>
      <c r="CA16" s="22">
        <f t="shared" si="10"/>
        <v>0</v>
      </c>
      <c r="CB16" s="21">
        <f t="shared" si="10"/>
        <v>0</v>
      </c>
      <c r="CC16" s="22">
        <f t="shared" si="10"/>
        <v>0</v>
      </c>
      <c r="CD16" s="22">
        <f t="shared" si="10"/>
        <v>0</v>
      </c>
      <c r="CE16" s="22">
        <f t="shared" si="10"/>
        <v>0</v>
      </c>
      <c r="CF16" s="21">
        <f t="shared" si="10"/>
        <v>0</v>
      </c>
      <c r="CG16" s="22">
        <f t="shared" si="10"/>
        <v>0</v>
      </c>
      <c r="CH16" s="22">
        <f t="shared" si="10"/>
        <v>0</v>
      </c>
      <c r="CI16" s="22">
        <f t="shared" si="10"/>
        <v>0</v>
      </c>
      <c r="CJ16" s="21">
        <f t="shared" si="10"/>
        <v>0</v>
      </c>
      <c r="CK16" s="22">
        <f t="shared" si="10"/>
        <v>0</v>
      </c>
      <c r="CL16" s="22">
        <f t="shared" si="10"/>
        <v>0</v>
      </c>
      <c r="CM16" s="22">
        <f t="shared" si="10"/>
        <v>0</v>
      </c>
      <c r="CN16" s="21">
        <f t="shared" si="10"/>
        <v>0</v>
      </c>
      <c r="CO16" s="22">
        <f t="shared" si="10"/>
        <v>0</v>
      </c>
    </row>
    <row r="17" spans="1:93">
      <c r="A17" s="29"/>
      <c r="B17" s="29"/>
      <c r="C17" s="29" t="s">
        <v>12</v>
      </c>
      <c r="D17" s="30">
        <f>D8/$E$2</f>
        <v>0</v>
      </c>
      <c r="E17" s="30">
        <f t="shared" ref="E17:AI17" si="11">E8/$E$2</f>
        <v>23.639344262295083</v>
      </c>
      <c r="F17" s="30">
        <f t="shared" si="11"/>
        <v>0</v>
      </c>
      <c r="G17" s="30">
        <f t="shared" si="11"/>
        <v>0</v>
      </c>
      <c r="H17" s="30">
        <f t="shared" si="11"/>
        <v>0</v>
      </c>
      <c r="I17" s="30">
        <f t="shared" si="11"/>
        <v>0</v>
      </c>
      <c r="J17" s="30">
        <f t="shared" si="11"/>
        <v>0</v>
      </c>
      <c r="K17" s="30">
        <f t="shared" si="11"/>
        <v>0</v>
      </c>
      <c r="L17" s="30">
        <f t="shared" si="11"/>
        <v>0</v>
      </c>
      <c r="M17" s="30">
        <f t="shared" si="11"/>
        <v>0</v>
      </c>
      <c r="N17" s="30">
        <f t="shared" si="11"/>
        <v>0</v>
      </c>
      <c r="O17" s="30">
        <f t="shared" si="11"/>
        <v>0</v>
      </c>
      <c r="P17" s="30">
        <f t="shared" si="11"/>
        <v>0</v>
      </c>
      <c r="Q17" s="30">
        <f t="shared" si="11"/>
        <v>0</v>
      </c>
      <c r="R17" s="30">
        <f t="shared" si="11"/>
        <v>0</v>
      </c>
      <c r="S17" s="30">
        <f t="shared" si="11"/>
        <v>0</v>
      </c>
      <c r="T17" s="30">
        <f t="shared" si="11"/>
        <v>0</v>
      </c>
      <c r="U17" s="30">
        <f t="shared" si="11"/>
        <v>0</v>
      </c>
      <c r="V17" s="30">
        <f t="shared" si="11"/>
        <v>0</v>
      </c>
      <c r="W17" s="30">
        <f t="shared" si="11"/>
        <v>0</v>
      </c>
      <c r="X17" s="30">
        <f t="shared" si="11"/>
        <v>0</v>
      </c>
      <c r="Y17" s="30">
        <f t="shared" si="11"/>
        <v>0</v>
      </c>
      <c r="Z17" s="30">
        <f t="shared" si="11"/>
        <v>0</v>
      </c>
      <c r="AA17" s="30">
        <f t="shared" si="11"/>
        <v>0</v>
      </c>
      <c r="AB17" s="30">
        <f t="shared" si="11"/>
        <v>0</v>
      </c>
      <c r="AC17" s="30">
        <f t="shared" si="11"/>
        <v>0</v>
      </c>
      <c r="AD17" s="30">
        <f t="shared" si="11"/>
        <v>0</v>
      </c>
      <c r="AE17" s="30">
        <f t="shared" si="11"/>
        <v>0</v>
      </c>
      <c r="AF17" s="30">
        <f t="shared" si="11"/>
        <v>0</v>
      </c>
      <c r="AG17" s="30">
        <f t="shared" si="11"/>
        <v>0</v>
      </c>
      <c r="AH17" s="30">
        <f t="shared" si="11"/>
        <v>0</v>
      </c>
      <c r="AI17" s="30">
        <f t="shared" si="11"/>
        <v>0</v>
      </c>
      <c r="AJ17" s="30">
        <f t="shared" ref="AJ17:BO17" si="12">AJ8/$E$2</f>
        <v>0</v>
      </c>
      <c r="AK17" s="30">
        <f t="shared" si="12"/>
        <v>0</v>
      </c>
      <c r="AL17" s="30">
        <f t="shared" si="12"/>
        <v>0</v>
      </c>
      <c r="AM17" s="30">
        <f t="shared" si="12"/>
        <v>0</v>
      </c>
      <c r="AN17" s="30">
        <f t="shared" si="12"/>
        <v>0</v>
      </c>
      <c r="AO17" s="30">
        <f t="shared" si="12"/>
        <v>0</v>
      </c>
      <c r="AP17" s="30">
        <f t="shared" si="12"/>
        <v>0</v>
      </c>
      <c r="AQ17" s="30">
        <f t="shared" si="12"/>
        <v>0</v>
      </c>
      <c r="AR17" s="30">
        <f t="shared" si="12"/>
        <v>0</v>
      </c>
      <c r="AS17" s="30">
        <f t="shared" si="12"/>
        <v>0</v>
      </c>
      <c r="AT17" s="30">
        <f t="shared" si="12"/>
        <v>0</v>
      </c>
      <c r="AU17" s="30">
        <f t="shared" si="12"/>
        <v>0</v>
      </c>
      <c r="AV17" s="30">
        <f t="shared" si="12"/>
        <v>0</v>
      </c>
      <c r="AW17" s="30">
        <f t="shared" si="12"/>
        <v>0</v>
      </c>
      <c r="AX17" s="30">
        <f t="shared" si="12"/>
        <v>0</v>
      </c>
      <c r="AY17" s="30">
        <f t="shared" si="12"/>
        <v>0</v>
      </c>
      <c r="AZ17" s="30">
        <f t="shared" si="12"/>
        <v>0</v>
      </c>
      <c r="BA17" s="30">
        <f t="shared" si="12"/>
        <v>0</v>
      </c>
      <c r="BB17" s="30">
        <f t="shared" si="12"/>
        <v>0</v>
      </c>
      <c r="BC17" s="30">
        <f t="shared" si="12"/>
        <v>0</v>
      </c>
      <c r="BD17" s="30">
        <f t="shared" si="12"/>
        <v>0</v>
      </c>
      <c r="BE17" s="30">
        <f t="shared" si="12"/>
        <v>0</v>
      </c>
      <c r="BF17" s="30">
        <f t="shared" si="12"/>
        <v>0</v>
      </c>
      <c r="BG17" s="30">
        <f t="shared" si="12"/>
        <v>0</v>
      </c>
      <c r="BH17" s="30">
        <f t="shared" si="12"/>
        <v>0</v>
      </c>
      <c r="BI17" s="30">
        <f t="shared" si="12"/>
        <v>0</v>
      </c>
      <c r="BJ17" s="30">
        <f t="shared" si="12"/>
        <v>0</v>
      </c>
      <c r="BK17" s="30">
        <f t="shared" si="12"/>
        <v>0</v>
      </c>
      <c r="BL17" s="30">
        <f t="shared" si="12"/>
        <v>0</v>
      </c>
      <c r="BM17" s="30">
        <f t="shared" si="12"/>
        <v>0</v>
      </c>
      <c r="BN17" s="30">
        <f t="shared" si="12"/>
        <v>0</v>
      </c>
      <c r="BO17" s="30">
        <f t="shared" si="12"/>
        <v>0</v>
      </c>
      <c r="BP17" s="30">
        <f t="shared" ref="BP17:CO17" si="13">BP8/$E$2</f>
        <v>0</v>
      </c>
      <c r="BQ17" s="30">
        <f t="shared" si="13"/>
        <v>0</v>
      </c>
      <c r="BR17" s="30">
        <f t="shared" si="13"/>
        <v>0</v>
      </c>
      <c r="BS17" s="30">
        <f t="shared" si="13"/>
        <v>0</v>
      </c>
      <c r="BT17" s="30">
        <f t="shared" si="13"/>
        <v>0</v>
      </c>
      <c r="BU17" s="30">
        <f t="shared" si="13"/>
        <v>0</v>
      </c>
      <c r="BV17" s="30">
        <f t="shared" si="13"/>
        <v>0</v>
      </c>
      <c r="BW17" s="30">
        <f t="shared" si="13"/>
        <v>0</v>
      </c>
      <c r="BX17" s="30">
        <f t="shared" si="13"/>
        <v>0</v>
      </c>
      <c r="BY17" s="30">
        <f t="shared" si="13"/>
        <v>0</v>
      </c>
      <c r="BZ17" s="30">
        <f t="shared" si="13"/>
        <v>0</v>
      </c>
      <c r="CA17" s="30">
        <f t="shared" si="13"/>
        <v>0</v>
      </c>
      <c r="CB17" s="30">
        <f t="shared" si="13"/>
        <v>0</v>
      </c>
      <c r="CC17" s="30">
        <f t="shared" si="13"/>
        <v>0</v>
      </c>
      <c r="CD17" s="30">
        <f t="shared" si="13"/>
        <v>0</v>
      </c>
      <c r="CE17" s="30">
        <f t="shared" si="13"/>
        <v>0</v>
      </c>
      <c r="CF17" s="30">
        <f t="shared" si="13"/>
        <v>0</v>
      </c>
      <c r="CG17" s="30">
        <f t="shared" si="13"/>
        <v>0</v>
      </c>
      <c r="CH17" s="30">
        <f t="shared" si="13"/>
        <v>0</v>
      </c>
      <c r="CI17" s="30">
        <f t="shared" si="13"/>
        <v>0</v>
      </c>
      <c r="CJ17" s="30">
        <f t="shared" si="13"/>
        <v>0</v>
      </c>
      <c r="CK17" s="30">
        <f t="shared" si="13"/>
        <v>0</v>
      </c>
      <c r="CL17" s="30">
        <f t="shared" si="13"/>
        <v>0</v>
      </c>
      <c r="CM17" s="30">
        <f t="shared" si="13"/>
        <v>0</v>
      </c>
      <c r="CN17" s="30">
        <f t="shared" si="13"/>
        <v>0</v>
      </c>
      <c r="CO17" s="30">
        <f t="shared" si="13"/>
        <v>0</v>
      </c>
    </row>
    <row r="18" spans="1:93">
      <c r="A18" s="29"/>
      <c r="B18" s="29"/>
      <c r="C18" s="29" t="s">
        <v>13</v>
      </c>
      <c r="D18" s="30">
        <f>D9/$E$2</f>
        <v>92.825136612021865</v>
      </c>
      <c r="E18" s="30">
        <f t="shared" ref="E18:S18" si="14">E9/$E$2</f>
        <v>89.355191256830608</v>
      </c>
      <c r="F18" s="30">
        <f t="shared" si="14"/>
        <v>0</v>
      </c>
      <c r="G18" s="30">
        <f t="shared" si="14"/>
        <v>0</v>
      </c>
      <c r="H18" s="30">
        <f t="shared" si="14"/>
        <v>0</v>
      </c>
      <c r="I18" s="30">
        <f t="shared" si="14"/>
        <v>0</v>
      </c>
      <c r="J18" s="30">
        <f t="shared" si="14"/>
        <v>0</v>
      </c>
      <c r="K18" s="30">
        <f t="shared" si="14"/>
        <v>0</v>
      </c>
      <c r="L18" s="30">
        <f t="shared" si="14"/>
        <v>0</v>
      </c>
      <c r="M18" s="30">
        <f t="shared" si="14"/>
        <v>0</v>
      </c>
      <c r="N18" s="30">
        <f t="shared" si="14"/>
        <v>0</v>
      </c>
      <c r="O18" s="30">
        <f t="shared" si="14"/>
        <v>0</v>
      </c>
      <c r="P18" s="30">
        <f t="shared" si="14"/>
        <v>0</v>
      </c>
      <c r="Q18" s="30">
        <f t="shared" si="14"/>
        <v>0</v>
      </c>
      <c r="R18" s="30">
        <f t="shared" si="14"/>
        <v>0</v>
      </c>
      <c r="S18" s="30">
        <f t="shared" si="14"/>
        <v>0</v>
      </c>
      <c r="T18" s="30">
        <f t="shared" ref="T18:AY18" si="15">T9/$E$2</f>
        <v>0</v>
      </c>
      <c r="U18" s="30">
        <f t="shared" si="15"/>
        <v>0</v>
      </c>
      <c r="V18" s="30">
        <f t="shared" si="15"/>
        <v>0</v>
      </c>
      <c r="W18" s="30">
        <f t="shared" si="15"/>
        <v>0</v>
      </c>
      <c r="X18" s="30">
        <f t="shared" si="15"/>
        <v>0</v>
      </c>
      <c r="Y18" s="30">
        <f t="shared" si="15"/>
        <v>0</v>
      </c>
      <c r="Z18" s="30">
        <f t="shared" si="15"/>
        <v>0</v>
      </c>
      <c r="AA18" s="30">
        <f t="shared" si="15"/>
        <v>0</v>
      </c>
      <c r="AB18" s="30">
        <f t="shared" si="15"/>
        <v>0</v>
      </c>
      <c r="AC18" s="30">
        <f t="shared" si="15"/>
        <v>0</v>
      </c>
      <c r="AD18" s="30">
        <f t="shared" si="15"/>
        <v>0</v>
      </c>
      <c r="AE18" s="30">
        <f t="shared" si="15"/>
        <v>0</v>
      </c>
      <c r="AF18" s="30">
        <f t="shared" si="15"/>
        <v>0</v>
      </c>
      <c r="AG18" s="30">
        <f t="shared" si="15"/>
        <v>0</v>
      </c>
      <c r="AH18" s="30">
        <f t="shared" si="15"/>
        <v>0</v>
      </c>
      <c r="AI18" s="30">
        <f t="shared" si="15"/>
        <v>0</v>
      </c>
      <c r="AJ18" s="30">
        <f t="shared" si="15"/>
        <v>0</v>
      </c>
      <c r="AK18" s="30">
        <f t="shared" si="15"/>
        <v>0</v>
      </c>
      <c r="AL18" s="30">
        <f t="shared" si="15"/>
        <v>0</v>
      </c>
      <c r="AM18" s="30">
        <f t="shared" si="15"/>
        <v>0</v>
      </c>
      <c r="AN18" s="30">
        <f t="shared" si="15"/>
        <v>0</v>
      </c>
      <c r="AO18" s="30">
        <f t="shared" si="15"/>
        <v>0</v>
      </c>
      <c r="AP18" s="30">
        <f t="shared" si="15"/>
        <v>0</v>
      </c>
      <c r="AQ18" s="30">
        <f t="shared" si="15"/>
        <v>0</v>
      </c>
      <c r="AR18" s="30">
        <f t="shared" si="15"/>
        <v>0</v>
      </c>
      <c r="AS18" s="30">
        <f t="shared" si="15"/>
        <v>0</v>
      </c>
      <c r="AT18" s="30">
        <f t="shared" si="15"/>
        <v>0</v>
      </c>
      <c r="AU18" s="30">
        <f t="shared" si="15"/>
        <v>0</v>
      </c>
      <c r="AV18" s="30">
        <f t="shared" si="15"/>
        <v>0</v>
      </c>
      <c r="AW18" s="30">
        <f t="shared" si="15"/>
        <v>0</v>
      </c>
      <c r="AX18" s="30">
        <f t="shared" si="15"/>
        <v>0</v>
      </c>
      <c r="AY18" s="30">
        <f t="shared" si="15"/>
        <v>0</v>
      </c>
      <c r="AZ18" s="30">
        <f t="shared" ref="AZ18:CE18" si="16">AZ9/$E$2</f>
        <v>0</v>
      </c>
      <c r="BA18" s="30">
        <f t="shared" si="16"/>
        <v>0</v>
      </c>
      <c r="BB18" s="30">
        <f t="shared" si="16"/>
        <v>0</v>
      </c>
      <c r="BC18" s="30">
        <f t="shared" si="16"/>
        <v>0</v>
      </c>
      <c r="BD18" s="30">
        <f t="shared" si="16"/>
        <v>0</v>
      </c>
      <c r="BE18" s="30">
        <f t="shared" si="16"/>
        <v>0</v>
      </c>
      <c r="BF18" s="30">
        <f t="shared" si="16"/>
        <v>0</v>
      </c>
      <c r="BG18" s="30">
        <f t="shared" si="16"/>
        <v>0</v>
      </c>
      <c r="BH18" s="30">
        <f t="shared" si="16"/>
        <v>0</v>
      </c>
      <c r="BI18" s="30">
        <f t="shared" si="16"/>
        <v>0</v>
      </c>
      <c r="BJ18" s="30">
        <f t="shared" si="16"/>
        <v>0</v>
      </c>
      <c r="BK18" s="30">
        <f t="shared" si="16"/>
        <v>0</v>
      </c>
      <c r="BL18" s="30">
        <f t="shared" si="16"/>
        <v>0</v>
      </c>
      <c r="BM18" s="30">
        <f t="shared" si="16"/>
        <v>0</v>
      </c>
      <c r="BN18" s="30">
        <f t="shared" si="16"/>
        <v>0</v>
      </c>
      <c r="BO18" s="30">
        <f t="shared" si="16"/>
        <v>0</v>
      </c>
      <c r="BP18" s="30">
        <f t="shared" si="16"/>
        <v>0</v>
      </c>
      <c r="BQ18" s="30">
        <f t="shared" si="16"/>
        <v>0</v>
      </c>
      <c r="BR18" s="30">
        <f t="shared" si="16"/>
        <v>0</v>
      </c>
      <c r="BS18" s="30">
        <f t="shared" si="16"/>
        <v>0</v>
      </c>
      <c r="BT18" s="30">
        <f t="shared" si="16"/>
        <v>0</v>
      </c>
      <c r="BU18" s="30">
        <f t="shared" si="16"/>
        <v>0</v>
      </c>
      <c r="BV18" s="30">
        <f t="shared" si="16"/>
        <v>0</v>
      </c>
      <c r="BW18" s="30">
        <f t="shared" si="16"/>
        <v>0</v>
      </c>
      <c r="BX18" s="30">
        <f t="shared" si="16"/>
        <v>0</v>
      </c>
      <c r="BY18" s="30">
        <f t="shared" si="16"/>
        <v>0</v>
      </c>
      <c r="BZ18" s="30">
        <f t="shared" si="16"/>
        <v>0</v>
      </c>
      <c r="CA18" s="30">
        <f t="shared" si="16"/>
        <v>0</v>
      </c>
      <c r="CB18" s="30">
        <f t="shared" si="16"/>
        <v>0</v>
      </c>
      <c r="CC18" s="30">
        <f t="shared" si="16"/>
        <v>0</v>
      </c>
      <c r="CD18" s="30">
        <f t="shared" si="16"/>
        <v>0</v>
      </c>
      <c r="CE18" s="30">
        <f t="shared" si="16"/>
        <v>0</v>
      </c>
      <c r="CF18" s="30">
        <f t="shared" ref="CF18:CO18" si="17">CF9/$E$2</f>
        <v>0</v>
      </c>
      <c r="CG18" s="30">
        <f t="shared" si="17"/>
        <v>0</v>
      </c>
      <c r="CH18" s="30">
        <f t="shared" si="17"/>
        <v>0</v>
      </c>
      <c r="CI18" s="30">
        <f t="shared" si="17"/>
        <v>0</v>
      </c>
      <c r="CJ18" s="30">
        <f t="shared" si="17"/>
        <v>0</v>
      </c>
      <c r="CK18" s="30">
        <f t="shared" si="17"/>
        <v>0</v>
      </c>
      <c r="CL18" s="30">
        <f t="shared" si="17"/>
        <v>0</v>
      </c>
      <c r="CM18" s="30">
        <f t="shared" si="17"/>
        <v>0</v>
      </c>
      <c r="CN18" s="30">
        <f t="shared" si="17"/>
        <v>0</v>
      </c>
      <c r="CO18" s="30">
        <f t="shared" si="17"/>
        <v>0</v>
      </c>
    </row>
    <row r="19" spans="1:93">
      <c r="A19" s="29"/>
      <c r="B19" s="29"/>
      <c r="C19" s="29" t="s">
        <v>14</v>
      </c>
      <c r="D19" s="30">
        <f>D10/$E$2</f>
        <v>46.502732240437162</v>
      </c>
      <c r="E19" s="30">
        <f t="shared" ref="E19:S19" si="18">E10/$E$2</f>
        <v>31.142076502732241</v>
      </c>
      <c r="F19" s="30">
        <f t="shared" si="18"/>
        <v>0</v>
      </c>
      <c r="G19" s="30">
        <f t="shared" si="18"/>
        <v>0</v>
      </c>
      <c r="H19" s="30">
        <f t="shared" si="18"/>
        <v>0</v>
      </c>
      <c r="I19" s="30">
        <f t="shared" si="18"/>
        <v>0</v>
      </c>
      <c r="J19" s="30">
        <f t="shared" si="18"/>
        <v>0</v>
      </c>
      <c r="K19" s="30">
        <f t="shared" si="18"/>
        <v>0</v>
      </c>
      <c r="L19" s="30">
        <f t="shared" si="18"/>
        <v>0</v>
      </c>
      <c r="M19" s="30">
        <f t="shared" si="18"/>
        <v>0</v>
      </c>
      <c r="N19" s="30">
        <f t="shared" si="18"/>
        <v>0</v>
      </c>
      <c r="O19" s="30">
        <f t="shared" si="18"/>
        <v>0</v>
      </c>
      <c r="P19" s="30">
        <f t="shared" si="18"/>
        <v>0</v>
      </c>
      <c r="Q19" s="30">
        <f t="shared" si="18"/>
        <v>0</v>
      </c>
      <c r="R19" s="30">
        <f t="shared" si="18"/>
        <v>0</v>
      </c>
      <c r="S19" s="30">
        <f t="shared" si="18"/>
        <v>0</v>
      </c>
      <c r="T19" s="30">
        <f t="shared" ref="T19:AY19" si="19">T10/$E$2</f>
        <v>0</v>
      </c>
      <c r="U19" s="30">
        <f t="shared" si="19"/>
        <v>0</v>
      </c>
      <c r="V19" s="30">
        <f t="shared" si="19"/>
        <v>0</v>
      </c>
      <c r="W19" s="30">
        <f t="shared" si="19"/>
        <v>0</v>
      </c>
      <c r="X19" s="30">
        <f t="shared" si="19"/>
        <v>0</v>
      </c>
      <c r="Y19" s="30">
        <f t="shared" si="19"/>
        <v>0</v>
      </c>
      <c r="Z19" s="30">
        <f t="shared" si="19"/>
        <v>0</v>
      </c>
      <c r="AA19" s="30">
        <f t="shared" si="19"/>
        <v>0</v>
      </c>
      <c r="AB19" s="30">
        <f t="shared" si="19"/>
        <v>0</v>
      </c>
      <c r="AC19" s="30">
        <f t="shared" si="19"/>
        <v>0</v>
      </c>
      <c r="AD19" s="30">
        <f t="shared" si="19"/>
        <v>0</v>
      </c>
      <c r="AE19" s="30">
        <f t="shared" si="19"/>
        <v>0</v>
      </c>
      <c r="AF19" s="30">
        <f t="shared" si="19"/>
        <v>0</v>
      </c>
      <c r="AG19" s="30">
        <f t="shared" si="19"/>
        <v>0</v>
      </c>
      <c r="AH19" s="30">
        <f t="shared" si="19"/>
        <v>0</v>
      </c>
      <c r="AI19" s="30">
        <f t="shared" si="19"/>
        <v>0</v>
      </c>
      <c r="AJ19" s="30">
        <f t="shared" si="19"/>
        <v>0</v>
      </c>
      <c r="AK19" s="30">
        <f t="shared" si="19"/>
        <v>0</v>
      </c>
      <c r="AL19" s="30">
        <f t="shared" si="19"/>
        <v>0</v>
      </c>
      <c r="AM19" s="30">
        <f t="shared" si="19"/>
        <v>0</v>
      </c>
      <c r="AN19" s="30">
        <f t="shared" si="19"/>
        <v>0</v>
      </c>
      <c r="AO19" s="30">
        <f t="shared" si="19"/>
        <v>0</v>
      </c>
      <c r="AP19" s="30">
        <f t="shared" si="19"/>
        <v>0</v>
      </c>
      <c r="AQ19" s="30">
        <f t="shared" si="19"/>
        <v>0</v>
      </c>
      <c r="AR19" s="30">
        <f t="shared" si="19"/>
        <v>0</v>
      </c>
      <c r="AS19" s="30">
        <f t="shared" si="19"/>
        <v>0</v>
      </c>
      <c r="AT19" s="30">
        <f t="shared" si="19"/>
        <v>0</v>
      </c>
      <c r="AU19" s="30">
        <f t="shared" si="19"/>
        <v>0</v>
      </c>
      <c r="AV19" s="30">
        <f t="shared" si="19"/>
        <v>0</v>
      </c>
      <c r="AW19" s="30">
        <f t="shared" si="19"/>
        <v>0</v>
      </c>
      <c r="AX19" s="30">
        <f t="shared" si="19"/>
        <v>0</v>
      </c>
      <c r="AY19" s="30">
        <f t="shared" si="19"/>
        <v>0</v>
      </c>
      <c r="AZ19" s="30">
        <f t="shared" ref="AZ19:BP19" si="20">AZ10/$E$2</f>
        <v>0</v>
      </c>
      <c r="BA19" s="30">
        <f t="shared" si="20"/>
        <v>0</v>
      </c>
      <c r="BB19" s="30">
        <f t="shared" si="20"/>
        <v>0</v>
      </c>
      <c r="BC19" s="30">
        <f t="shared" si="20"/>
        <v>0</v>
      </c>
      <c r="BD19" s="30">
        <f t="shared" si="20"/>
        <v>0</v>
      </c>
      <c r="BE19" s="30">
        <f t="shared" si="20"/>
        <v>0</v>
      </c>
      <c r="BF19" s="30">
        <f t="shared" si="20"/>
        <v>0</v>
      </c>
      <c r="BG19" s="30">
        <f t="shared" si="20"/>
        <v>0</v>
      </c>
      <c r="BH19" s="30">
        <f t="shared" si="20"/>
        <v>0</v>
      </c>
      <c r="BI19" s="30">
        <f t="shared" si="20"/>
        <v>0</v>
      </c>
      <c r="BJ19" s="30">
        <f t="shared" si="20"/>
        <v>0</v>
      </c>
      <c r="BK19" s="30">
        <f t="shared" si="20"/>
        <v>0</v>
      </c>
      <c r="BL19" s="30">
        <f t="shared" si="20"/>
        <v>0</v>
      </c>
      <c r="BM19" s="30">
        <f t="shared" si="20"/>
        <v>0</v>
      </c>
      <c r="BN19" s="30">
        <f t="shared" si="20"/>
        <v>0</v>
      </c>
      <c r="BO19" s="30">
        <f t="shared" si="20"/>
        <v>0</v>
      </c>
      <c r="BP19" s="30">
        <f t="shared" si="20"/>
        <v>0</v>
      </c>
      <c r="BQ19" s="30">
        <f t="shared" ref="BQ19:CO19" si="21">BQ10/$E$2</f>
        <v>0</v>
      </c>
      <c r="BR19" s="30">
        <f t="shared" si="21"/>
        <v>0</v>
      </c>
      <c r="BS19" s="30">
        <f t="shared" si="21"/>
        <v>0</v>
      </c>
      <c r="BT19" s="30">
        <f t="shared" si="21"/>
        <v>0</v>
      </c>
      <c r="BU19" s="30">
        <f t="shared" si="21"/>
        <v>0</v>
      </c>
      <c r="BV19" s="30">
        <f t="shared" si="21"/>
        <v>0</v>
      </c>
      <c r="BW19" s="30">
        <f t="shared" si="21"/>
        <v>0</v>
      </c>
      <c r="BX19" s="30">
        <f t="shared" si="21"/>
        <v>0</v>
      </c>
      <c r="BY19" s="30">
        <f t="shared" si="21"/>
        <v>0</v>
      </c>
      <c r="BZ19" s="30">
        <f t="shared" si="21"/>
        <v>0</v>
      </c>
      <c r="CA19" s="30">
        <f t="shared" si="21"/>
        <v>0</v>
      </c>
      <c r="CB19" s="30">
        <f t="shared" si="21"/>
        <v>0</v>
      </c>
      <c r="CC19" s="30">
        <f t="shared" si="21"/>
        <v>0</v>
      </c>
      <c r="CD19" s="30">
        <f t="shared" si="21"/>
        <v>0</v>
      </c>
      <c r="CE19" s="30">
        <f t="shared" si="21"/>
        <v>0</v>
      </c>
      <c r="CF19" s="30">
        <f t="shared" si="21"/>
        <v>0</v>
      </c>
      <c r="CG19" s="30">
        <f t="shared" si="21"/>
        <v>0</v>
      </c>
      <c r="CH19" s="30">
        <f t="shared" si="21"/>
        <v>0</v>
      </c>
      <c r="CI19" s="30">
        <f t="shared" si="21"/>
        <v>0</v>
      </c>
      <c r="CJ19" s="30">
        <f t="shared" si="21"/>
        <v>0</v>
      </c>
      <c r="CK19" s="30">
        <f t="shared" si="21"/>
        <v>0</v>
      </c>
      <c r="CL19" s="30">
        <f t="shared" si="21"/>
        <v>0</v>
      </c>
      <c r="CM19" s="30">
        <f t="shared" si="21"/>
        <v>0</v>
      </c>
      <c r="CN19" s="30">
        <f t="shared" si="21"/>
        <v>0</v>
      </c>
      <c r="CO19" s="30">
        <f t="shared" si="21"/>
        <v>0</v>
      </c>
    </row>
    <row r="20" spans="1:93" ht="15" thickBot="1">
      <c r="A20" s="29"/>
      <c r="B20" s="29"/>
      <c r="C20" s="29" t="s">
        <v>15</v>
      </c>
      <c r="D20" s="30">
        <f>D11/$E$2</f>
        <v>30.6775956284153</v>
      </c>
      <c r="E20" s="30">
        <f t="shared" ref="E20:S20" si="22">E11/$E$2</f>
        <v>0</v>
      </c>
      <c r="F20" s="30">
        <f t="shared" si="22"/>
        <v>0</v>
      </c>
      <c r="G20" s="30">
        <f t="shared" si="22"/>
        <v>0</v>
      </c>
      <c r="H20" s="30">
        <f t="shared" si="22"/>
        <v>0</v>
      </c>
      <c r="I20" s="30">
        <f t="shared" si="22"/>
        <v>0</v>
      </c>
      <c r="J20" s="30">
        <f t="shared" si="22"/>
        <v>0</v>
      </c>
      <c r="K20" s="30">
        <f t="shared" si="22"/>
        <v>0</v>
      </c>
      <c r="L20" s="30">
        <f t="shared" si="22"/>
        <v>0</v>
      </c>
      <c r="M20" s="30">
        <f t="shared" si="22"/>
        <v>0</v>
      </c>
      <c r="N20" s="30">
        <f t="shared" si="22"/>
        <v>0</v>
      </c>
      <c r="O20" s="30">
        <f t="shared" si="22"/>
        <v>0</v>
      </c>
      <c r="P20" s="30">
        <f t="shared" si="22"/>
        <v>0</v>
      </c>
      <c r="Q20" s="30">
        <f t="shared" si="22"/>
        <v>0</v>
      </c>
      <c r="R20" s="30">
        <f t="shared" si="22"/>
        <v>0</v>
      </c>
      <c r="S20" s="30">
        <f t="shared" si="22"/>
        <v>0</v>
      </c>
      <c r="T20" s="30">
        <f t="shared" ref="T20:AY20" si="23">T11/$E$2</f>
        <v>0</v>
      </c>
      <c r="U20" s="30">
        <f t="shared" si="23"/>
        <v>0</v>
      </c>
      <c r="V20" s="30">
        <f t="shared" si="23"/>
        <v>0</v>
      </c>
      <c r="W20" s="30">
        <f t="shared" si="23"/>
        <v>0</v>
      </c>
      <c r="X20" s="30">
        <f t="shared" si="23"/>
        <v>0</v>
      </c>
      <c r="Y20" s="30">
        <f t="shared" si="23"/>
        <v>0</v>
      </c>
      <c r="Z20" s="30">
        <f t="shared" si="23"/>
        <v>0</v>
      </c>
      <c r="AA20" s="30">
        <f t="shared" si="23"/>
        <v>0</v>
      </c>
      <c r="AB20" s="30">
        <f t="shared" si="23"/>
        <v>0</v>
      </c>
      <c r="AC20" s="30">
        <f t="shared" si="23"/>
        <v>0</v>
      </c>
      <c r="AD20" s="30">
        <f t="shared" si="23"/>
        <v>0</v>
      </c>
      <c r="AE20" s="30">
        <f t="shared" si="23"/>
        <v>0</v>
      </c>
      <c r="AF20" s="30">
        <f t="shared" si="23"/>
        <v>0</v>
      </c>
      <c r="AG20" s="30">
        <f t="shared" si="23"/>
        <v>0</v>
      </c>
      <c r="AH20" s="30">
        <f t="shared" si="23"/>
        <v>0</v>
      </c>
      <c r="AI20" s="30">
        <f t="shared" si="23"/>
        <v>0</v>
      </c>
      <c r="AJ20" s="30">
        <f t="shared" si="23"/>
        <v>0</v>
      </c>
      <c r="AK20" s="30">
        <f t="shared" si="23"/>
        <v>0</v>
      </c>
      <c r="AL20" s="30">
        <f t="shared" si="23"/>
        <v>0</v>
      </c>
      <c r="AM20" s="30">
        <f t="shared" si="23"/>
        <v>0</v>
      </c>
      <c r="AN20" s="30">
        <f t="shared" si="23"/>
        <v>0</v>
      </c>
      <c r="AO20" s="30">
        <f t="shared" si="23"/>
        <v>0</v>
      </c>
      <c r="AP20" s="30">
        <f t="shared" si="23"/>
        <v>0</v>
      </c>
      <c r="AQ20" s="30">
        <f t="shared" si="23"/>
        <v>0</v>
      </c>
      <c r="AR20" s="30">
        <f t="shared" si="23"/>
        <v>0</v>
      </c>
      <c r="AS20" s="30">
        <f t="shared" si="23"/>
        <v>0</v>
      </c>
      <c r="AT20" s="30">
        <f t="shared" si="23"/>
        <v>0</v>
      </c>
      <c r="AU20" s="30">
        <f t="shared" si="23"/>
        <v>0</v>
      </c>
      <c r="AV20" s="30">
        <f t="shared" si="23"/>
        <v>0</v>
      </c>
      <c r="AW20" s="30">
        <f t="shared" si="23"/>
        <v>0</v>
      </c>
      <c r="AX20" s="30">
        <f t="shared" si="23"/>
        <v>0</v>
      </c>
      <c r="AY20" s="30">
        <f t="shared" si="23"/>
        <v>0</v>
      </c>
      <c r="AZ20" s="30">
        <f t="shared" ref="AZ20:BP20" si="24">AZ11/$E$2</f>
        <v>0</v>
      </c>
      <c r="BA20" s="30">
        <f t="shared" si="24"/>
        <v>0</v>
      </c>
      <c r="BB20" s="30">
        <f t="shared" si="24"/>
        <v>0</v>
      </c>
      <c r="BC20" s="30">
        <f t="shared" si="24"/>
        <v>0</v>
      </c>
      <c r="BD20" s="30">
        <f t="shared" si="24"/>
        <v>0</v>
      </c>
      <c r="BE20" s="30">
        <f t="shared" si="24"/>
        <v>0</v>
      </c>
      <c r="BF20" s="30">
        <f t="shared" si="24"/>
        <v>0</v>
      </c>
      <c r="BG20" s="30">
        <f t="shared" si="24"/>
        <v>0</v>
      </c>
      <c r="BH20" s="30">
        <f t="shared" si="24"/>
        <v>0</v>
      </c>
      <c r="BI20" s="30">
        <f t="shared" si="24"/>
        <v>0</v>
      </c>
      <c r="BJ20" s="30">
        <f t="shared" si="24"/>
        <v>0</v>
      </c>
      <c r="BK20" s="30">
        <f t="shared" si="24"/>
        <v>0</v>
      </c>
      <c r="BL20" s="30">
        <f t="shared" si="24"/>
        <v>0</v>
      </c>
      <c r="BM20" s="30">
        <f t="shared" si="24"/>
        <v>0</v>
      </c>
      <c r="BN20" s="30">
        <f t="shared" si="24"/>
        <v>0</v>
      </c>
      <c r="BO20" s="30">
        <f t="shared" si="24"/>
        <v>0</v>
      </c>
      <c r="BP20" s="30">
        <f t="shared" si="24"/>
        <v>0</v>
      </c>
      <c r="BQ20" s="30">
        <f t="shared" ref="BQ20:CO20" si="25">BQ11/$E$2</f>
        <v>0</v>
      </c>
      <c r="BR20" s="30">
        <f t="shared" si="25"/>
        <v>0</v>
      </c>
      <c r="BS20" s="30">
        <f t="shared" si="25"/>
        <v>0</v>
      </c>
      <c r="BT20" s="30">
        <f t="shared" si="25"/>
        <v>0</v>
      </c>
      <c r="BU20" s="30">
        <f t="shared" si="25"/>
        <v>0</v>
      </c>
      <c r="BV20" s="30">
        <f t="shared" si="25"/>
        <v>0</v>
      </c>
      <c r="BW20" s="30">
        <f t="shared" si="25"/>
        <v>0</v>
      </c>
      <c r="BX20" s="30">
        <f t="shared" si="25"/>
        <v>0</v>
      </c>
      <c r="BY20" s="30">
        <f t="shared" si="25"/>
        <v>0</v>
      </c>
      <c r="BZ20" s="30">
        <f t="shared" si="25"/>
        <v>0</v>
      </c>
      <c r="CA20" s="30">
        <f t="shared" si="25"/>
        <v>0</v>
      </c>
      <c r="CB20" s="30">
        <f t="shared" si="25"/>
        <v>0</v>
      </c>
      <c r="CC20" s="30">
        <f t="shared" si="25"/>
        <v>0</v>
      </c>
      <c r="CD20" s="30">
        <f t="shared" si="25"/>
        <v>0</v>
      </c>
      <c r="CE20" s="30">
        <f t="shared" si="25"/>
        <v>0</v>
      </c>
      <c r="CF20" s="30">
        <f t="shared" si="25"/>
        <v>0</v>
      </c>
      <c r="CG20" s="30">
        <f t="shared" si="25"/>
        <v>0</v>
      </c>
      <c r="CH20" s="30">
        <f t="shared" si="25"/>
        <v>0</v>
      </c>
      <c r="CI20" s="30">
        <f t="shared" si="25"/>
        <v>0</v>
      </c>
      <c r="CJ20" s="30">
        <f t="shared" si="25"/>
        <v>0</v>
      </c>
      <c r="CK20" s="30">
        <f t="shared" si="25"/>
        <v>0</v>
      </c>
      <c r="CL20" s="30">
        <f t="shared" si="25"/>
        <v>0</v>
      </c>
      <c r="CM20" s="30">
        <f t="shared" si="25"/>
        <v>0</v>
      </c>
      <c r="CN20" s="30">
        <f t="shared" si="25"/>
        <v>0</v>
      </c>
      <c r="CO20" s="30">
        <f t="shared" si="25"/>
        <v>0</v>
      </c>
    </row>
    <row r="21" spans="1:93">
      <c r="A21" s="1"/>
      <c r="B21" s="23"/>
      <c r="C21" s="23" t="s">
        <v>16</v>
      </c>
      <c r="D21" s="24">
        <f>SUM(D17:D20)</f>
        <v>170.00546448087434</v>
      </c>
      <c r="E21" s="24">
        <f t="shared" ref="E21:BP21" si="26">SUM(E17:E20)</f>
        <v>144.13661202185793</v>
      </c>
      <c r="F21" s="24">
        <f t="shared" si="26"/>
        <v>0</v>
      </c>
      <c r="G21" s="24">
        <f t="shared" si="26"/>
        <v>0</v>
      </c>
      <c r="H21" s="24">
        <f t="shared" si="26"/>
        <v>0</v>
      </c>
      <c r="I21" s="24">
        <f t="shared" si="26"/>
        <v>0</v>
      </c>
      <c r="J21" s="24">
        <f t="shared" si="26"/>
        <v>0</v>
      </c>
      <c r="K21" s="24">
        <f t="shared" si="26"/>
        <v>0</v>
      </c>
      <c r="L21" s="24">
        <f t="shared" si="26"/>
        <v>0</v>
      </c>
      <c r="M21" s="24">
        <f t="shared" si="26"/>
        <v>0</v>
      </c>
      <c r="N21" s="24">
        <f t="shared" si="26"/>
        <v>0</v>
      </c>
      <c r="O21" s="24">
        <f t="shared" si="26"/>
        <v>0</v>
      </c>
      <c r="P21" s="24">
        <f t="shared" si="26"/>
        <v>0</v>
      </c>
      <c r="Q21" s="24">
        <f t="shared" si="26"/>
        <v>0</v>
      </c>
      <c r="R21" s="24">
        <f t="shared" si="26"/>
        <v>0</v>
      </c>
      <c r="S21" s="24">
        <f t="shared" si="26"/>
        <v>0</v>
      </c>
      <c r="T21" s="24">
        <f t="shared" si="26"/>
        <v>0</v>
      </c>
      <c r="U21" s="24">
        <f t="shared" si="26"/>
        <v>0</v>
      </c>
      <c r="V21" s="24">
        <f t="shared" si="26"/>
        <v>0</v>
      </c>
      <c r="W21" s="24">
        <f t="shared" si="26"/>
        <v>0</v>
      </c>
      <c r="X21" s="24">
        <f t="shared" si="26"/>
        <v>0</v>
      </c>
      <c r="Y21" s="24">
        <f t="shared" si="26"/>
        <v>0</v>
      </c>
      <c r="Z21" s="24">
        <f t="shared" si="26"/>
        <v>0</v>
      </c>
      <c r="AA21" s="24">
        <f t="shared" si="26"/>
        <v>0</v>
      </c>
      <c r="AB21" s="24">
        <f t="shared" si="26"/>
        <v>0</v>
      </c>
      <c r="AC21" s="24">
        <f t="shared" si="26"/>
        <v>0</v>
      </c>
      <c r="AD21" s="24">
        <f t="shared" si="26"/>
        <v>0</v>
      </c>
      <c r="AE21" s="24">
        <f t="shared" si="26"/>
        <v>0</v>
      </c>
      <c r="AF21" s="24">
        <f t="shared" si="26"/>
        <v>0</v>
      </c>
      <c r="AG21" s="24">
        <f t="shared" si="26"/>
        <v>0</v>
      </c>
      <c r="AH21" s="24">
        <f t="shared" si="26"/>
        <v>0</v>
      </c>
      <c r="AI21" s="24">
        <f t="shared" si="26"/>
        <v>0</v>
      </c>
      <c r="AJ21" s="24">
        <f t="shared" si="26"/>
        <v>0</v>
      </c>
      <c r="AK21" s="24">
        <f t="shared" si="26"/>
        <v>0</v>
      </c>
      <c r="AL21" s="24">
        <f t="shared" si="26"/>
        <v>0</v>
      </c>
      <c r="AM21" s="24">
        <f t="shared" si="26"/>
        <v>0</v>
      </c>
      <c r="AN21" s="24">
        <f t="shared" si="26"/>
        <v>0</v>
      </c>
      <c r="AO21" s="24">
        <f t="shared" si="26"/>
        <v>0</v>
      </c>
      <c r="AP21" s="24">
        <f t="shared" si="26"/>
        <v>0</v>
      </c>
      <c r="AQ21" s="24">
        <f t="shared" si="26"/>
        <v>0</v>
      </c>
      <c r="AR21" s="24">
        <f t="shared" si="26"/>
        <v>0</v>
      </c>
      <c r="AS21" s="24">
        <f t="shared" si="26"/>
        <v>0</v>
      </c>
      <c r="AT21" s="24">
        <f t="shared" si="26"/>
        <v>0</v>
      </c>
      <c r="AU21" s="24">
        <f t="shared" si="26"/>
        <v>0</v>
      </c>
      <c r="AV21" s="24">
        <f t="shared" si="26"/>
        <v>0</v>
      </c>
      <c r="AW21" s="24">
        <f t="shared" si="26"/>
        <v>0</v>
      </c>
      <c r="AX21" s="24">
        <f t="shared" si="26"/>
        <v>0</v>
      </c>
      <c r="AY21" s="24">
        <f t="shared" si="26"/>
        <v>0</v>
      </c>
      <c r="AZ21" s="24">
        <f t="shared" si="26"/>
        <v>0</v>
      </c>
      <c r="BA21" s="24">
        <f t="shared" si="26"/>
        <v>0</v>
      </c>
      <c r="BB21" s="24">
        <f t="shared" si="26"/>
        <v>0</v>
      </c>
      <c r="BC21" s="24">
        <f t="shared" si="26"/>
        <v>0</v>
      </c>
      <c r="BD21" s="24">
        <f t="shared" si="26"/>
        <v>0</v>
      </c>
      <c r="BE21" s="24">
        <f t="shared" si="26"/>
        <v>0</v>
      </c>
      <c r="BF21" s="24">
        <f t="shared" si="26"/>
        <v>0</v>
      </c>
      <c r="BG21" s="24">
        <f t="shared" si="26"/>
        <v>0</v>
      </c>
      <c r="BH21" s="24">
        <f t="shared" si="26"/>
        <v>0</v>
      </c>
      <c r="BI21" s="24">
        <f t="shared" si="26"/>
        <v>0</v>
      </c>
      <c r="BJ21" s="24">
        <f t="shared" si="26"/>
        <v>0</v>
      </c>
      <c r="BK21" s="24">
        <f t="shared" si="26"/>
        <v>0</v>
      </c>
      <c r="BL21" s="24">
        <f t="shared" si="26"/>
        <v>0</v>
      </c>
      <c r="BM21" s="24">
        <f t="shared" si="26"/>
        <v>0</v>
      </c>
      <c r="BN21" s="24">
        <f t="shared" si="26"/>
        <v>0</v>
      </c>
      <c r="BO21" s="24">
        <f t="shared" si="26"/>
        <v>0</v>
      </c>
      <c r="BP21" s="24">
        <f t="shared" si="26"/>
        <v>0</v>
      </c>
      <c r="BQ21" s="24">
        <f t="shared" ref="BQ21:CO21" si="27">SUM(BQ17:BQ20)</f>
        <v>0</v>
      </c>
      <c r="BR21" s="24">
        <f t="shared" si="27"/>
        <v>0</v>
      </c>
      <c r="BS21" s="24">
        <f t="shared" si="27"/>
        <v>0</v>
      </c>
      <c r="BT21" s="24">
        <f t="shared" si="27"/>
        <v>0</v>
      </c>
      <c r="BU21" s="24">
        <f t="shared" si="27"/>
        <v>0</v>
      </c>
      <c r="BV21" s="24">
        <f t="shared" si="27"/>
        <v>0</v>
      </c>
      <c r="BW21" s="24">
        <f t="shared" si="27"/>
        <v>0</v>
      </c>
      <c r="BX21" s="24">
        <f t="shared" si="27"/>
        <v>0</v>
      </c>
      <c r="BY21" s="24">
        <f t="shared" si="27"/>
        <v>0</v>
      </c>
      <c r="BZ21" s="24">
        <f t="shared" si="27"/>
        <v>0</v>
      </c>
      <c r="CA21" s="24">
        <f t="shared" si="27"/>
        <v>0</v>
      </c>
      <c r="CB21" s="24">
        <f t="shared" si="27"/>
        <v>0</v>
      </c>
      <c r="CC21" s="24">
        <f t="shared" si="27"/>
        <v>0</v>
      </c>
      <c r="CD21" s="24">
        <f t="shared" si="27"/>
        <v>0</v>
      </c>
      <c r="CE21" s="24">
        <f t="shared" si="27"/>
        <v>0</v>
      </c>
      <c r="CF21" s="24">
        <f t="shared" si="27"/>
        <v>0</v>
      </c>
      <c r="CG21" s="24">
        <f t="shared" si="27"/>
        <v>0</v>
      </c>
      <c r="CH21" s="24">
        <f t="shared" si="27"/>
        <v>0</v>
      </c>
      <c r="CI21" s="24">
        <f t="shared" si="27"/>
        <v>0</v>
      </c>
      <c r="CJ21" s="24">
        <f t="shared" si="27"/>
        <v>0</v>
      </c>
      <c r="CK21" s="24">
        <f t="shared" si="27"/>
        <v>0</v>
      </c>
      <c r="CL21" s="24">
        <f t="shared" si="27"/>
        <v>0</v>
      </c>
      <c r="CM21" s="24">
        <f t="shared" si="27"/>
        <v>0</v>
      </c>
      <c r="CN21" s="24">
        <f t="shared" si="27"/>
        <v>0</v>
      </c>
      <c r="CO21" s="24">
        <f t="shared" si="27"/>
        <v>0</v>
      </c>
    </row>
    <row r="22" spans="1:93">
      <c r="A22" s="1"/>
      <c r="B22" s="25"/>
      <c r="C22" s="25" t="s">
        <v>17</v>
      </c>
      <c r="D22" s="37">
        <f>ABS(D17/$G$2)</f>
        <v>0</v>
      </c>
      <c r="E22" s="37">
        <f t="shared" ref="E22:BP22" si="28">ABS(E17/$G$2)</f>
        <v>3.377049180327869</v>
      </c>
      <c r="F22" s="37">
        <f t="shared" si="28"/>
        <v>0</v>
      </c>
      <c r="G22" s="37">
        <f t="shared" si="28"/>
        <v>0</v>
      </c>
      <c r="H22" s="37">
        <f t="shared" si="28"/>
        <v>0</v>
      </c>
      <c r="I22" s="37">
        <f t="shared" si="28"/>
        <v>0</v>
      </c>
      <c r="J22" s="37">
        <f t="shared" si="28"/>
        <v>0</v>
      </c>
      <c r="K22" s="37">
        <f t="shared" si="28"/>
        <v>0</v>
      </c>
      <c r="L22" s="37">
        <f t="shared" si="28"/>
        <v>0</v>
      </c>
      <c r="M22" s="37">
        <f t="shared" si="28"/>
        <v>0</v>
      </c>
      <c r="N22" s="37">
        <f t="shared" si="28"/>
        <v>0</v>
      </c>
      <c r="O22" s="37">
        <f t="shared" si="28"/>
        <v>0</v>
      </c>
      <c r="P22" s="37">
        <f t="shared" si="28"/>
        <v>0</v>
      </c>
      <c r="Q22" s="37">
        <f t="shared" si="28"/>
        <v>0</v>
      </c>
      <c r="R22" s="37">
        <f t="shared" si="28"/>
        <v>0</v>
      </c>
      <c r="S22" s="37">
        <f t="shared" si="28"/>
        <v>0</v>
      </c>
      <c r="T22" s="37">
        <f t="shared" si="28"/>
        <v>0</v>
      </c>
      <c r="U22" s="37">
        <f t="shared" si="28"/>
        <v>0</v>
      </c>
      <c r="V22" s="37">
        <f t="shared" si="28"/>
        <v>0</v>
      </c>
      <c r="W22" s="37">
        <f t="shared" si="28"/>
        <v>0</v>
      </c>
      <c r="X22" s="37">
        <f t="shared" si="28"/>
        <v>0</v>
      </c>
      <c r="Y22" s="37">
        <f t="shared" si="28"/>
        <v>0</v>
      </c>
      <c r="Z22" s="37">
        <f t="shared" si="28"/>
        <v>0</v>
      </c>
      <c r="AA22" s="37">
        <f t="shared" si="28"/>
        <v>0</v>
      </c>
      <c r="AB22" s="37">
        <f t="shared" si="28"/>
        <v>0</v>
      </c>
      <c r="AC22" s="37">
        <f t="shared" si="28"/>
        <v>0</v>
      </c>
      <c r="AD22" s="37">
        <f t="shared" si="28"/>
        <v>0</v>
      </c>
      <c r="AE22" s="37">
        <f t="shared" si="28"/>
        <v>0</v>
      </c>
      <c r="AF22" s="37">
        <f t="shared" si="28"/>
        <v>0</v>
      </c>
      <c r="AG22" s="37">
        <f t="shared" si="28"/>
        <v>0</v>
      </c>
      <c r="AH22" s="37">
        <f t="shared" si="28"/>
        <v>0</v>
      </c>
      <c r="AI22" s="37">
        <f t="shared" si="28"/>
        <v>0</v>
      </c>
      <c r="AJ22" s="37">
        <f t="shared" si="28"/>
        <v>0</v>
      </c>
      <c r="AK22" s="37">
        <f t="shared" si="28"/>
        <v>0</v>
      </c>
      <c r="AL22" s="37">
        <f t="shared" si="28"/>
        <v>0</v>
      </c>
      <c r="AM22" s="37">
        <f t="shared" si="28"/>
        <v>0</v>
      </c>
      <c r="AN22" s="37">
        <f t="shared" si="28"/>
        <v>0</v>
      </c>
      <c r="AO22" s="37">
        <f t="shared" si="28"/>
        <v>0</v>
      </c>
      <c r="AP22" s="37">
        <f t="shared" si="28"/>
        <v>0</v>
      </c>
      <c r="AQ22" s="37">
        <f t="shared" si="28"/>
        <v>0</v>
      </c>
      <c r="AR22" s="37">
        <f t="shared" si="28"/>
        <v>0</v>
      </c>
      <c r="AS22" s="37">
        <f t="shared" si="28"/>
        <v>0</v>
      </c>
      <c r="AT22" s="37">
        <f t="shared" si="28"/>
        <v>0</v>
      </c>
      <c r="AU22" s="37">
        <f t="shared" si="28"/>
        <v>0</v>
      </c>
      <c r="AV22" s="37">
        <f t="shared" si="28"/>
        <v>0</v>
      </c>
      <c r="AW22" s="37">
        <f t="shared" si="28"/>
        <v>0</v>
      </c>
      <c r="AX22" s="37">
        <f t="shared" si="28"/>
        <v>0</v>
      </c>
      <c r="AY22" s="37">
        <f t="shared" si="28"/>
        <v>0</v>
      </c>
      <c r="AZ22" s="37">
        <f t="shared" si="28"/>
        <v>0</v>
      </c>
      <c r="BA22" s="37">
        <f t="shared" si="28"/>
        <v>0</v>
      </c>
      <c r="BB22" s="37">
        <f t="shared" si="28"/>
        <v>0</v>
      </c>
      <c r="BC22" s="37">
        <f t="shared" si="28"/>
        <v>0</v>
      </c>
      <c r="BD22" s="37">
        <f t="shared" si="28"/>
        <v>0</v>
      </c>
      <c r="BE22" s="37">
        <f t="shared" si="28"/>
        <v>0</v>
      </c>
      <c r="BF22" s="37">
        <f t="shared" si="28"/>
        <v>0</v>
      </c>
      <c r="BG22" s="37">
        <f t="shared" si="28"/>
        <v>0</v>
      </c>
      <c r="BH22" s="37">
        <f t="shared" si="28"/>
        <v>0</v>
      </c>
      <c r="BI22" s="37">
        <f t="shared" si="28"/>
        <v>0</v>
      </c>
      <c r="BJ22" s="37">
        <f t="shared" si="28"/>
        <v>0</v>
      </c>
      <c r="BK22" s="37">
        <f t="shared" si="28"/>
        <v>0</v>
      </c>
      <c r="BL22" s="37">
        <f t="shared" si="28"/>
        <v>0</v>
      </c>
      <c r="BM22" s="37">
        <f t="shared" si="28"/>
        <v>0</v>
      </c>
      <c r="BN22" s="37">
        <f t="shared" si="28"/>
        <v>0</v>
      </c>
      <c r="BO22" s="37">
        <f t="shared" si="28"/>
        <v>0</v>
      </c>
      <c r="BP22" s="37">
        <f t="shared" si="28"/>
        <v>0</v>
      </c>
      <c r="BQ22" s="37">
        <f t="shared" ref="BQ22:CO22" si="29">ABS(BQ17/$G$2)</f>
        <v>0</v>
      </c>
      <c r="BR22" s="37">
        <f t="shared" si="29"/>
        <v>0</v>
      </c>
      <c r="BS22" s="37">
        <f t="shared" si="29"/>
        <v>0</v>
      </c>
      <c r="BT22" s="37">
        <f t="shared" si="29"/>
        <v>0</v>
      </c>
      <c r="BU22" s="37">
        <f t="shared" si="29"/>
        <v>0</v>
      </c>
      <c r="BV22" s="37">
        <f t="shared" si="29"/>
        <v>0</v>
      </c>
      <c r="BW22" s="37">
        <f t="shared" si="29"/>
        <v>0</v>
      </c>
      <c r="BX22" s="37">
        <f t="shared" si="29"/>
        <v>0</v>
      </c>
      <c r="BY22" s="37">
        <f t="shared" si="29"/>
        <v>0</v>
      </c>
      <c r="BZ22" s="37">
        <f t="shared" si="29"/>
        <v>0</v>
      </c>
      <c r="CA22" s="37">
        <f t="shared" si="29"/>
        <v>0</v>
      </c>
      <c r="CB22" s="37">
        <f t="shared" si="29"/>
        <v>0</v>
      </c>
      <c r="CC22" s="37">
        <f t="shared" si="29"/>
        <v>0</v>
      </c>
      <c r="CD22" s="37">
        <f t="shared" si="29"/>
        <v>0</v>
      </c>
      <c r="CE22" s="37">
        <f t="shared" si="29"/>
        <v>0</v>
      </c>
      <c r="CF22" s="37">
        <f t="shared" si="29"/>
        <v>0</v>
      </c>
      <c r="CG22" s="37">
        <f t="shared" si="29"/>
        <v>0</v>
      </c>
      <c r="CH22" s="37">
        <f t="shared" si="29"/>
        <v>0</v>
      </c>
      <c r="CI22" s="37">
        <f t="shared" si="29"/>
        <v>0</v>
      </c>
      <c r="CJ22" s="37">
        <f t="shared" si="29"/>
        <v>0</v>
      </c>
      <c r="CK22" s="37">
        <f t="shared" si="29"/>
        <v>0</v>
      </c>
      <c r="CL22" s="37">
        <f t="shared" si="29"/>
        <v>0</v>
      </c>
      <c r="CM22" s="37">
        <f t="shared" si="29"/>
        <v>0</v>
      </c>
      <c r="CN22" s="37">
        <f t="shared" si="29"/>
        <v>0</v>
      </c>
      <c r="CO22" s="37">
        <f t="shared" si="29"/>
        <v>0</v>
      </c>
    </row>
    <row r="23" spans="1:93">
      <c r="A23" s="1"/>
      <c r="B23" s="25"/>
      <c r="C23" s="25" t="s">
        <v>18</v>
      </c>
      <c r="D23" s="37">
        <f>ABS(D18/$G$2)</f>
        <v>13.260733801717409</v>
      </c>
      <c r="E23" s="37">
        <f t="shared" ref="E23:BP23" si="30">ABS(E18/$G$2)</f>
        <v>12.765027322404373</v>
      </c>
      <c r="F23" s="37">
        <f t="shared" si="30"/>
        <v>0</v>
      </c>
      <c r="G23" s="37">
        <f t="shared" si="30"/>
        <v>0</v>
      </c>
      <c r="H23" s="37">
        <f t="shared" si="30"/>
        <v>0</v>
      </c>
      <c r="I23" s="37">
        <f t="shared" si="30"/>
        <v>0</v>
      </c>
      <c r="J23" s="37">
        <f t="shared" si="30"/>
        <v>0</v>
      </c>
      <c r="K23" s="37">
        <f t="shared" si="30"/>
        <v>0</v>
      </c>
      <c r="L23" s="37">
        <f t="shared" si="30"/>
        <v>0</v>
      </c>
      <c r="M23" s="37">
        <f t="shared" si="30"/>
        <v>0</v>
      </c>
      <c r="N23" s="37">
        <f t="shared" si="30"/>
        <v>0</v>
      </c>
      <c r="O23" s="37">
        <f t="shared" si="30"/>
        <v>0</v>
      </c>
      <c r="P23" s="37">
        <f t="shared" si="30"/>
        <v>0</v>
      </c>
      <c r="Q23" s="37">
        <f t="shared" si="30"/>
        <v>0</v>
      </c>
      <c r="R23" s="37">
        <f t="shared" si="30"/>
        <v>0</v>
      </c>
      <c r="S23" s="37">
        <f t="shared" si="30"/>
        <v>0</v>
      </c>
      <c r="T23" s="37">
        <f t="shared" si="30"/>
        <v>0</v>
      </c>
      <c r="U23" s="37">
        <f t="shared" si="30"/>
        <v>0</v>
      </c>
      <c r="V23" s="37">
        <f t="shared" si="30"/>
        <v>0</v>
      </c>
      <c r="W23" s="37">
        <f t="shared" si="30"/>
        <v>0</v>
      </c>
      <c r="X23" s="37">
        <f t="shared" si="30"/>
        <v>0</v>
      </c>
      <c r="Y23" s="37">
        <f t="shared" si="30"/>
        <v>0</v>
      </c>
      <c r="Z23" s="37">
        <f t="shared" si="30"/>
        <v>0</v>
      </c>
      <c r="AA23" s="37">
        <f t="shared" si="30"/>
        <v>0</v>
      </c>
      <c r="AB23" s="37">
        <f t="shared" si="30"/>
        <v>0</v>
      </c>
      <c r="AC23" s="37">
        <f t="shared" si="30"/>
        <v>0</v>
      </c>
      <c r="AD23" s="37">
        <f t="shared" si="30"/>
        <v>0</v>
      </c>
      <c r="AE23" s="37">
        <f t="shared" si="30"/>
        <v>0</v>
      </c>
      <c r="AF23" s="37">
        <f t="shared" si="30"/>
        <v>0</v>
      </c>
      <c r="AG23" s="37">
        <f t="shared" si="30"/>
        <v>0</v>
      </c>
      <c r="AH23" s="37">
        <f t="shared" si="30"/>
        <v>0</v>
      </c>
      <c r="AI23" s="37">
        <f t="shared" si="30"/>
        <v>0</v>
      </c>
      <c r="AJ23" s="37">
        <f t="shared" si="30"/>
        <v>0</v>
      </c>
      <c r="AK23" s="37">
        <f t="shared" si="30"/>
        <v>0</v>
      </c>
      <c r="AL23" s="37">
        <f t="shared" si="30"/>
        <v>0</v>
      </c>
      <c r="AM23" s="37">
        <f t="shared" si="30"/>
        <v>0</v>
      </c>
      <c r="AN23" s="37">
        <f t="shared" si="30"/>
        <v>0</v>
      </c>
      <c r="AO23" s="37">
        <f t="shared" si="30"/>
        <v>0</v>
      </c>
      <c r="AP23" s="37">
        <f t="shared" si="30"/>
        <v>0</v>
      </c>
      <c r="AQ23" s="37">
        <f t="shared" si="30"/>
        <v>0</v>
      </c>
      <c r="AR23" s="37">
        <f t="shared" si="30"/>
        <v>0</v>
      </c>
      <c r="AS23" s="37">
        <f t="shared" si="30"/>
        <v>0</v>
      </c>
      <c r="AT23" s="37">
        <f t="shared" si="30"/>
        <v>0</v>
      </c>
      <c r="AU23" s="37">
        <f t="shared" si="30"/>
        <v>0</v>
      </c>
      <c r="AV23" s="37">
        <f t="shared" si="30"/>
        <v>0</v>
      </c>
      <c r="AW23" s="37">
        <f t="shared" si="30"/>
        <v>0</v>
      </c>
      <c r="AX23" s="37">
        <f t="shared" si="30"/>
        <v>0</v>
      </c>
      <c r="AY23" s="37">
        <f t="shared" si="30"/>
        <v>0</v>
      </c>
      <c r="AZ23" s="37">
        <f t="shared" si="30"/>
        <v>0</v>
      </c>
      <c r="BA23" s="37">
        <f t="shared" si="30"/>
        <v>0</v>
      </c>
      <c r="BB23" s="37">
        <f t="shared" si="30"/>
        <v>0</v>
      </c>
      <c r="BC23" s="37">
        <f t="shared" si="30"/>
        <v>0</v>
      </c>
      <c r="BD23" s="37">
        <f t="shared" si="30"/>
        <v>0</v>
      </c>
      <c r="BE23" s="37">
        <f t="shared" si="30"/>
        <v>0</v>
      </c>
      <c r="BF23" s="37">
        <f t="shared" si="30"/>
        <v>0</v>
      </c>
      <c r="BG23" s="37">
        <f t="shared" si="30"/>
        <v>0</v>
      </c>
      <c r="BH23" s="37">
        <f t="shared" si="30"/>
        <v>0</v>
      </c>
      <c r="BI23" s="37">
        <f t="shared" si="30"/>
        <v>0</v>
      </c>
      <c r="BJ23" s="37">
        <f t="shared" si="30"/>
        <v>0</v>
      </c>
      <c r="BK23" s="37">
        <f t="shared" si="30"/>
        <v>0</v>
      </c>
      <c r="BL23" s="37">
        <f t="shared" si="30"/>
        <v>0</v>
      </c>
      <c r="BM23" s="37">
        <f t="shared" si="30"/>
        <v>0</v>
      </c>
      <c r="BN23" s="37">
        <f t="shared" si="30"/>
        <v>0</v>
      </c>
      <c r="BO23" s="37">
        <f t="shared" si="30"/>
        <v>0</v>
      </c>
      <c r="BP23" s="37">
        <f t="shared" si="30"/>
        <v>0</v>
      </c>
      <c r="BQ23" s="37">
        <f t="shared" ref="BQ23:CO23" si="31">ABS(BQ18/$G$2)</f>
        <v>0</v>
      </c>
      <c r="BR23" s="37">
        <f t="shared" si="31"/>
        <v>0</v>
      </c>
      <c r="BS23" s="37">
        <f t="shared" si="31"/>
        <v>0</v>
      </c>
      <c r="BT23" s="37">
        <f t="shared" si="31"/>
        <v>0</v>
      </c>
      <c r="BU23" s="37">
        <f t="shared" si="31"/>
        <v>0</v>
      </c>
      <c r="BV23" s="37">
        <f t="shared" si="31"/>
        <v>0</v>
      </c>
      <c r="BW23" s="37">
        <f t="shared" si="31"/>
        <v>0</v>
      </c>
      <c r="BX23" s="37">
        <f t="shared" si="31"/>
        <v>0</v>
      </c>
      <c r="BY23" s="37">
        <f t="shared" si="31"/>
        <v>0</v>
      </c>
      <c r="BZ23" s="37">
        <f t="shared" si="31"/>
        <v>0</v>
      </c>
      <c r="CA23" s="37">
        <f t="shared" si="31"/>
        <v>0</v>
      </c>
      <c r="CB23" s="37">
        <f t="shared" si="31"/>
        <v>0</v>
      </c>
      <c r="CC23" s="37">
        <f t="shared" si="31"/>
        <v>0</v>
      </c>
      <c r="CD23" s="37">
        <f t="shared" si="31"/>
        <v>0</v>
      </c>
      <c r="CE23" s="37">
        <f t="shared" si="31"/>
        <v>0</v>
      </c>
      <c r="CF23" s="37">
        <f t="shared" si="31"/>
        <v>0</v>
      </c>
      <c r="CG23" s="37">
        <f t="shared" si="31"/>
        <v>0</v>
      </c>
      <c r="CH23" s="37">
        <f t="shared" si="31"/>
        <v>0</v>
      </c>
      <c r="CI23" s="37">
        <f t="shared" si="31"/>
        <v>0</v>
      </c>
      <c r="CJ23" s="37">
        <f t="shared" si="31"/>
        <v>0</v>
      </c>
      <c r="CK23" s="37">
        <f t="shared" si="31"/>
        <v>0</v>
      </c>
      <c r="CL23" s="37">
        <f t="shared" si="31"/>
        <v>0</v>
      </c>
      <c r="CM23" s="37">
        <f t="shared" si="31"/>
        <v>0</v>
      </c>
      <c r="CN23" s="37">
        <f t="shared" si="31"/>
        <v>0</v>
      </c>
      <c r="CO23" s="37">
        <f t="shared" si="31"/>
        <v>0</v>
      </c>
    </row>
    <row r="24" spans="1:93">
      <c r="A24" s="1"/>
      <c r="B24" s="25"/>
      <c r="C24" s="25" t="s">
        <v>19</v>
      </c>
      <c r="D24" s="37">
        <f>ABS(D19/$G$2)</f>
        <v>6.6432474629195948</v>
      </c>
      <c r="E24" s="37">
        <f t="shared" ref="E24:BP24" si="32">ABS(E19/$G$2)</f>
        <v>4.4488680718188913</v>
      </c>
      <c r="F24" s="37">
        <f t="shared" si="32"/>
        <v>0</v>
      </c>
      <c r="G24" s="37">
        <f t="shared" si="32"/>
        <v>0</v>
      </c>
      <c r="H24" s="37">
        <f t="shared" si="32"/>
        <v>0</v>
      </c>
      <c r="I24" s="37">
        <f t="shared" si="32"/>
        <v>0</v>
      </c>
      <c r="J24" s="37">
        <f t="shared" si="32"/>
        <v>0</v>
      </c>
      <c r="K24" s="37">
        <f t="shared" si="32"/>
        <v>0</v>
      </c>
      <c r="L24" s="37">
        <f t="shared" si="32"/>
        <v>0</v>
      </c>
      <c r="M24" s="37">
        <f t="shared" si="32"/>
        <v>0</v>
      </c>
      <c r="N24" s="37">
        <f t="shared" si="32"/>
        <v>0</v>
      </c>
      <c r="O24" s="37">
        <f t="shared" si="32"/>
        <v>0</v>
      </c>
      <c r="P24" s="37">
        <f t="shared" si="32"/>
        <v>0</v>
      </c>
      <c r="Q24" s="37">
        <f t="shared" si="32"/>
        <v>0</v>
      </c>
      <c r="R24" s="37">
        <f t="shared" si="32"/>
        <v>0</v>
      </c>
      <c r="S24" s="37">
        <f t="shared" si="32"/>
        <v>0</v>
      </c>
      <c r="T24" s="37">
        <f t="shared" si="32"/>
        <v>0</v>
      </c>
      <c r="U24" s="37">
        <f t="shared" si="32"/>
        <v>0</v>
      </c>
      <c r="V24" s="37">
        <f t="shared" si="32"/>
        <v>0</v>
      </c>
      <c r="W24" s="37">
        <f t="shared" si="32"/>
        <v>0</v>
      </c>
      <c r="X24" s="37">
        <f t="shared" si="32"/>
        <v>0</v>
      </c>
      <c r="Y24" s="37">
        <f t="shared" si="32"/>
        <v>0</v>
      </c>
      <c r="Z24" s="37">
        <f t="shared" si="32"/>
        <v>0</v>
      </c>
      <c r="AA24" s="37">
        <f t="shared" si="32"/>
        <v>0</v>
      </c>
      <c r="AB24" s="37">
        <f t="shared" si="32"/>
        <v>0</v>
      </c>
      <c r="AC24" s="37">
        <f t="shared" si="32"/>
        <v>0</v>
      </c>
      <c r="AD24" s="37">
        <f t="shared" si="32"/>
        <v>0</v>
      </c>
      <c r="AE24" s="37">
        <f t="shared" si="32"/>
        <v>0</v>
      </c>
      <c r="AF24" s="37">
        <f t="shared" si="32"/>
        <v>0</v>
      </c>
      <c r="AG24" s="37">
        <f t="shared" si="32"/>
        <v>0</v>
      </c>
      <c r="AH24" s="37">
        <f t="shared" si="32"/>
        <v>0</v>
      </c>
      <c r="AI24" s="37">
        <f t="shared" si="32"/>
        <v>0</v>
      </c>
      <c r="AJ24" s="37">
        <f t="shared" si="32"/>
        <v>0</v>
      </c>
      <c r="AK24" s="37">
        <f t="shared" si="32"/>
        <v>0</v>
      </c>
      <c r="AL24" s="37">
        <f t="shared" si="32"/>
        <v>0</v>
      </c>
      <c r="AM24" s="37">
        <f t="shared" si="32"/>
        <v>0</v>
      </c>
      <c r="AN24" s="37">
        <f t="shared" si="32"/>
        <v>0</v>
      </c>
      <c r="AO24" s="37">
        <f t="shared" si="32"/>
        <v>0</v>
      </c>
      <c r="AP24" s="37">
        <f t="shared" si="32"/>
        <v>0</v>
      </c>
      <c r="AQ24" s="37">
        <f t="shared" si="32"/>
        <v>0</v>
      </c>
      <c r="AR24" s="37">
        <f t="shared" si="32"/>
        <v>0</v>
      </c>
      <c r="AS24" s="37">
        <f t="shared" si="32"/>
        <v>0</v>
      </c>
      <c r="AT24" s="37">
        <f t="shared" si="32"/>
        <v>0</v>
      </c>
      <c r="AU24" s="37">
        <f t="shared" si="32"/>
        <v>0</v>
      </c>
      <c r="AV24" s="37">
        <f t="shared" si="32"/>
        <v>0</v>
      </c>
      <c r="AW24" s="37">
        <f t="shared" si="32"/>
        <v>0</v>
      </c>
      <c r="AX24" s="37">
        <f t="shared" si="32"/>
        <v>0</v>
      </c>
      <c r="AY24" s="37">
        <f t="shared" si="32"/>
        <v>0</v>
      </c>
      <c r="AZ24" s="37">
        <f t="shared" si="32"/>
        <v>0</v>
      </c>
      <c r="BA24" s="37">
        <f t="shared" si="32"/>
        <v>0</v>
      </c>
      <c r="BB24" s="37">
        <f t="shared" si="32"/>
        <v>0</v>
      </c>
      <c r="BC24" s="37">
        <f t="shared" si="32"/>
        <v>0</v>
      </c>
      <c r="BD24" s="37">
        <f t="shared" si="32"/>
        <v>0</v>
      </c>
      <c r="BE24" s="37">
        <f t="shared" si="32"/>
        <v>0</v>
      </c>
      <c r="BF24" s="37">
        <f t="shared" si="32"/>
        <v>0</v>
      </c>
      <c r="BG24" s="37">
        <f t="shared" si="32"/>
        <v>0</v>
      </c>
      <c r="BH24" s="37">
        <f t="shared" si="32"/>
        <v>0</v>
      </c>
      <c r="BI24" s="37">
        <f t="shared" si="32"/>
        <v>0</v>
      </c>
      <c r="BJ24" s="37">
        <f t="shared" si="32"/>
        <v>0</v>
      </c>
      <c r="BK24" s="37">
        <f t="shared" si="32"/>
        <v>0</v>
      </c>
      <c r="BL24" s="37">
        <f t="shared" si="32"/>
        <v>0</v>
      </c>
      <c r="BM24" s="37">
        <f t="shared" si="32"/>
        <v>0</v>
      </c>
      <c r="BN24" s="37">
        <f t="shared" si="32"/>
        <v>0</v>
      </c>
      <c r="BO24" s="37">
        <f t="shared" si="32"/>
        <v>0</v>
      </c>
      <c r="BP24" s="37">
        <f t="shared" si="32"/>
        <v>0</v>
      </c>
      <c r="BQ24" s="37">
        <f t="shared" ref="BQ24:CO24" si="33">ABS(BQ19/$G$2)</f>
        <v>0</v>
      </c>
      <c r="BR24" s="37">
        <f t="shared" si="33"/>
        <v>0</v>
      </c>
      <c r="BS24" s="37">
        <f t="shared" si="33"/>
        <v>0</v>
      </c>
      <c r="BT24" s="37">
        <f t="shared" si="33"/>
        <v>0</v>
      </c>
      <c r="BU24" s="37">
        <f t="shared" si="33"/>
        <v>0</v>
      </c>
      <c r="BV24" s="37">
        <f t="shared" si="33"/>
        <v>0</v>
      </c>
      <c r="BW24" s="37">
        <f t="shared" si="33"/>
        <v>0</v>
      </c>
      <c r="BX24" s="37">
        <f t="shared" si="33"/>
        <v>0</v>
      </c>
      <c r="BY24" s="37">
        <f t="shared" si="33"/>
        <v>0</v>
      </c>
      <c r="BZ24" s="37">
        <f t="shared" si="33"/>
        <v>0</v>
      </c>
      <c r="CA24" s="37">
        <f t="shared" si="33"/>
        <v>0</v>
      </c>
      <c r="CB24" s="37">
        <f t="shared" si="33"/>
        <v>0</v>
      </c>
      <c r="CC24" s="37">
        <f t="shared" si="33"/>
        <v>0</v>
      </c>
      <c r="CD24" s="37">
        <f t="shared" si="33"/>
        <v>0</v>
      </c>
      <c r="CE24" s="37">
        <f t="shared" si="33"/>
        <v>0</v>
      </c>
      <c r="CF24" s="37">
        <f t="shared" si="33"/>
        <v>0</v>
      </c>
      <c r="CG24" s="37">
        <f t="shared" si="33"/>
        <v>0</v>
      </c>
      <c r="CH24" s="37">
        <f t="shared" si="33"/>
        <v>0</v>
      </c>
      <c r="CI24" s="37">
        <f t="shared" si="33"/>
        <v>0</v>
      </c>
      <c r="CJ24" s="37">
        <f t="shared" si="33"/>
        <v>0</v>
      </c>
      <c r="CK24" s="37">
        <f t="shared" si="33"/>
        <v>0</v>
      </c>
      <c r="CL24" s="37">
        <f t="shared" si="33"/>
        <v>0</v>
      </c>
      <c r="CM24" s="37">
        <f t="shared" si="33"/>
        <v>0</v>
      </c>
      <c r="CN24" s="37">
        <f t="shared" si="33"/>
        <v>0</v>
      </c>
      <c r="CO24" s="37">
        <f t="shared" si="33"/>
        <v>0</v>
      </c>
    </row>
    <row r="25" spans="1:93">
      <c r="A25" s="1"/>
      <c r="B25" s="25"/>
      <c r="C25" s="25" t="s">
        <v>20</v>
      </c>
      <c r="D25" s="37">
        <f>ABS(D20/$G$2)</f>
        <v>4.3825136612021858</v>
      </c>
      <c r="E25" s="37">
        <f t="shared" ref="E25:BP25" si="34">ABS(E20/$G$2)</f>
        <v>0</v>
      </c>
      <c r="F25" s="37">
        <f t="shared" si="34"/>
        <v>0</v>
      </c>
      <c r="G25" s="37">
        <f t="shared" si="34"/>
        <v>0</v>
      </c>
      <c r="H25" s="37">
        <f t="shared" si="34"/>
        <v>0</v>
      </c>
      <c r="I25" s="37">
        <f t="shared" si="34"/>
        <v>0</v>
      </c>
      <c r="J25" s="37">
        <f t="shared" si="34"/>
        <v>0</v>
      </c>
      <c r="K25" s="37">
        <f t="shared" si="34"/>
        <v>0</v>
      </c>
      <c r="L25" s="37">
        <f t="shared" si="34"/>
        <v>0</v>
      </c>
      <c r="M25" s="37">
        <f t="shared" si="34"/>
        <v>0</v>
      </c>
      <c r="N25" s="37">
        <f t="shared" si="34"/>
        <v>0</v>
      </c>
      <c r="O25" s="37">
        <f t="shared" si="34"/>
        <v>0</v>
      </c>
      <c r="P25" s="37">
        <f t="shared" si="34"/>
        <v>0</v>
      </c>
      <c r="Q25" s="37">
        <f t="shared" si="34"/>
        <v>0</v>
      </c>
      <c r="R25" s="37">
        <f t="shared" si="34"/>
        <v>0</v>
      </c>
      <c r="S25" s="37">
        <f t="shared" si="34"/>
        <v>0</v>
      </c>
      <c r="T25" s="37">
        <f t="shared" si="34"/>
        <v>0</v>
      </c>
      <c r="U25" s="37">
        <f t="shared" si="34"/>
        <v>0</v>
      </c>
      <c r="V25" s="37">
        <f t="shared" si="34"/>
        <v>0</v>
      </c>
      <c r="W25" s="37">
        <f t="shared" si="34"/>
        <v>0</v>
      </c>
      <c r="X25" s="37">
        <f t="shared" si="34"/>
        <v>0</v>
      </c>
      <c r="Y25" s="37">
        <f t="shared" si="34"/>
        <v>0</v>
      </c>
      <c r="Z25" s="37">
        <f t="shared" si="34"/>
        <v>0</v>
      </c>
      <c r="AA25" s="37">
        <f t="shared" si="34"/>
        <v>0</v>
      </c>
      <c r="AB25" s="37">
        <f t="shared" si="34"/>
        <v>0</v>
      </c>
      <c r="AC25" s="37">
        <f t="shared" si="34"/>
        <v>0</v>
      </c>
      <c r="AD25" s="37">
        <f t="shared" si="34"/>
        <v>0</v>
      </c>
      <c r="AE25" s="37">
        <f t="shared" si="34"/>
        <v>0</v>
      </c>
      <c r="AF25" s="37">
        <f t="shared" si="34"/>
        <v>0</v>
      </c>
      <c r="AG25" s="37">
        <f t="shared" si="34"/>
        <v>0</v>
      </c>
      <c r="AH25" s="37">
        <f t="shared" si="34"/>
        <v>0</v>
      </c>
      <c r="AI25" s="37">
        <f t="shared" si="34"/>
        <v>0</v>
      </c>
      <c r="AJ25" s="37">
        <f t="shared" si="34"/>
        <v>0</v>
      </c>
      <c r="AK25" s="37">
        <f t="shared" si="34"/>
        <v>0</v>
      </c>
      <c r="AL25" s="37">
        <f t="shared" si="34"/>
        <v>0</v>
      </c>
      <c r="AM25" s="37">
        <f t="shared" si="34"/>
        <v>0</v>
      </c>
      <c r="AN25" s="37">
        <f t="shared" si="34"/>
        <v>0</v>
      </c>
      <c r="AO25" s="37">
        <f t="shared" si="34"/>
        <v>0</v>
      </c>
      <c r="AP25" s="37">
        <f t="shared" si="34"/>
        <v>0</v>
      </c>
      <c r="AQ25" s="37">
        <f t="shared" si="34"/>
        <v>0</v>
      </c>
      <c r="AR25" s="37">
        <f t="shared" si="34"/>
        <v>0</v>
      </c>
      <c r="AS25" s="37">
        <f t="shared" si="34"/>
        <v>0</v>
      </c>
      <c r="AT25" s="37">
        <f t="shared" si="34"/>
        <v>0</v>
      </c>
      <c r="AU25" s="37">
        <f t="shared" si="34"/>
        <v>0</v>
      </c>
      <c r="AV25" s="37">
        <f t="shared" si="34"/>
        <v>0</v>
      </c>
      <c r="AW25" s="37">
        <f t="shared" si="34"/>
        <v>0</v>
      </c>
      <c r="AX25" s="37">
        <f t="shared" si="34"/>
        <v>0</v>
      </c>
      <c r="AY25" s="37">
        <f t="shared" si="34"/>
        <v>0</v>
      </c>
      <c r="AZ25" s="37">
        <f t="shared" si="34"/>
        <v>0</v>
      </c>
      <c r="BA25" s="37">
        <f t="shared" si="34"/>
        <v>0</v>
      </c>
      <c r="BB25" s="37">
        <f t="shared" si="34"/>
        <v>0</v>
      </c>
      <c r="BC25" s="37">
        <f t="shared" si="34"/>
        <v>0</v>
      </c>
      <c r="BD25" s="37">
        <f t="shared" si="34"/>
        <v>0</v>
      </c>
      <c r="BE25" s="37">
        <f t="shared" si="34"/>
        <v>0</v>
      </c>
      <c r="BF25" s="37">
        <f t="shared" si="34"/>
        <v>0</v>
      </c>
      <c r="BG25" s="37">
        <f t="shared" si="34"/>
        <v>0</v>
      </c>
      <c r="BH25" s="37">
        <f t="shared" si="34"/>
        <v>0</v>
      </c>
      <c r="BI25" s="37">
        <f t="shared" si="34"/>
        <v>0</v>
      </c>
      <c r="BJ25" s="37">
        <f t="shared" si="34"/>
        <v>0</v>
      </c>
      <c r="BK25" s="37">
        <f t="shared" si="34"/>
        <v>0</v>
      </c>
      <c r="BL25" s="37">
        <f t="shared" si="34"/>
        <v>0</v>
      </c>
      <c r="BM25" s="37">
        <f t="shared" si="34"/>
        <v>0</v>
      </c>
      <c r="BN25" s="37">
        <f t="shared" si="34"/>
        <v>0</v>
      </c>
      <c r="BO25" s="37">
        <f t="shared" si="34"/>
        <v>0</v>
      </c>
      <c r="BP25" s="37">
        <f t="shared" si="34"/>
        <v>0</v>
      </c>
      <c r="BQ25" s="37">
        <f t="shared" ref="BQ25:CO25" si="35">ABS(BQ20/$G$2)</f>
        <v>0</v>
      </c>
      <c r="BR25" s="37">
        <f t="shared" si="35"/>
        <v>0</v>
      </c>
      <c r="BS25" s="37">
        <f t="shared" si="35"/>
        <v>0</v>
      </c>
      <c r="BT25" s="37">
        <f t="shared" si="35"/>
        <v>0</v>
      </c>
      <c r="BU25" s="37">
        <f t="shared" si="35"/>
        <v>0</v>
      </c>
      <c r="BV25" s="37">
        <f t="shared" si="35"/>
        <v>0</v>
      </c>
      <c r="BW25" s="37">
        <f t="shared" si="35"/>
        <v>0</v>
      </c>
      <c r="BX25" s="37">
        <f t="shared" si="35"/>
        <v>0</v>
      </c>
      <c r="BY25" s="37">
        <f t="shared" si="35"/>
        <v>0</v>
      </c>
      <c r="BZ25" s="37">
        <f t="shared" si="35"/>
        <v>0</v>
      </c>
      <c r="CA25" s="37">
        <f t="shared" si="35"/>
        <v>0</v>
      </c>
      <c r="CB25" s="37">
        <f t="shared" si="35"/>
        <v>0</v>
      </c>
      <c r="CC25" s="37">
        <f t="shared" si="35"/>
        <v>0</v>
      </c>
      <c r="CD25" s="37">
        <f t="shared" si="35"/>
        <v>0</v>
      </c>
      <c r="CE25" s="37">
        <f t="shared" si="35"/>
        <v>0</v>
      </c>
      <c r="CF25" s="37">
        <f t="shared" si="35"/>
        <v>0</v>
      </c>
      <c r="CG25" s="37">
        <f t="shared" si="35"/>
        <v>0</v>
      </c>
      <c r="CH25" s="37">
        <f t="shared" si="35"/>
        <v>0</v>
      </c>
      <c r="CI25" s="37">
        <f t="shared" si="35"/>
        <v>0</v>
      </c>
      <c r="CJ25" s="37">
        <f t="shared" si="35"/>
        <v>0</v>
      </c>
      <c r="CK25" s="37">
        <f t="shared" si="35"/>
        <v>0</v>
      </c>
      <c r="CL25" s="37">
        <f t="shared" si="35"/>
        <v>0</v>
      </c>
      <c r="CM25" s="37">
        <f t="shared" si="35"/>
        <v>0</v>
      </c>
      <c r="CN25" s="37">
        <f t="shared" si="35"/>
        <v>0</v>
      </c>
      <c r="CO25" s="37">
        <f t="shared" si="35"/>
        <v>0</v>
      </c>
    </row>
    <row r="26" spans="1:93">
      <c r="A26" s="1"/>
      <c r="B26" s="26"/>
      <c r="C26" s="26" t="s">
        <v>31</v>
      </c>
      <c r="D26" s="27">
        <f>SUM(D22:D25)</f>
        <v>24.28649492583919</v>
      </c>
      <c r="E26" s="27">
        <f t="shared" ref="E26:BP26" si="36">SUM(E22:E25)</f>
        <v>20.590944574551131</v>
      </c>
      <c r="F26" s="27">
        <f t="shared" si="36"/>
        <v>0</v>
      </c>
      <c r="G26" s="27">
        <f t="shared" si="36"/>
        <v>0</v>
      </c>
      <c r="H26" s="27">
        <f t="shared" si="36"/>
        <v>0</v>
      </c>
      <c r="I26" s="27">
        <f t="shared" si="36"/>
        <v>0</v>
      </c>
      <c r="J26" s="27">
        <f t="shared" si="36"/>
        <v>0</v>
      </c>
      <c r="K26" s="27">
        <f t="shared" si="36"/>
        <v>0</v>
      </c>
      <c r="L26" s="27">
        <f t="shared" si="36"/>
        <v>0</v>
      </c>
      <c r="M26" s="27">
        <f t="shared" si="36"/>
        <v>0</v>
      </c>
      <c r="N26" s="27">
        <f t="shared" si="36"/>
        <v>0</v>
      </c>
      <c r="O26" s="27">
        <f t="shared" si="36"/>
        <v>0</v>
      </c>
      <c r="P26" s="27">
        <f t="shared" si="36"/>
        <v>0</v>
      </c>
      <c r="Q26" s="27">
        <f t="shared" si="36"/>
        <v>0</v>
      </c>
      <c r="R26" s="27">
        <f t="shared" si="36"/>
        <v>0</v>
      </c>
      <c r="S26" s="27">
        <f t="shared" si="36"/>
        <v>0</v>
      </c>
      <c r="T26" s="27">
        <f t="shared" si="36"/>
        <v>0</v>
      </c>
      <c r="U26" s="27">
        <f t="shared" si="36"/>
        <v>0</v>
      </c>
      <c r="V26" s="27">
        <f t="shared" si="36"/>
        <v>0</v>
      </c>
      <c r="W26" s="27">
        <f t="shared" si="36"/>
        <v>0</v>
      </c>
      <c r="X26" s="27">
        <f t="shared" si="36"/>
        <v>0</v>
      </c>
      <c r="Y26" s="27">
        <f t="shared" si="36"/>
        <v>0</v>
      </c>
      <c r="Z26" s="27">
        <f t="shared" si="36"/>
        <v>0</v>
      </c>
      <c r="AA26" s="27">
        <f t="shared" si="36"/>
        <v>0</v>
      </c>
      <c r="AB26" s="27">
        <f t="shared" si="36"/>
        <v>0</v>
      </c>
      <c r="AC26" s="27">
        <f t="shared" si="36"/>
        <v>0</v>
      </c>
      <c r="AD26" s="27">
        <f t="shared" si="36"/>
        <v>0</v>
      </c>
      <c r="AE26" s="27">
        <f t="shared" si="36"/>
        <v>0</v>
      </c>
      <c r="AF26" s="27">
        <f t="shared" si="36"/>
        <v>0</v>
      </c>
      <c r="AG26" s="27">
        <f t="shared" si="36"/>
        <v>0</v>
      </c>
      <c r="AH26" s="27">
        <f t="shared" si="36"/>
        <v>0</v>
      </c>
      <c r="AI26" s="27">
        <f t="shared" si="36"/>
        <v>0</v>
      </c>
      <c r="AJ26" s="27">
        <f t="shared" si="36"/>
        <v>0</v>
      </c>
      <c r="AK26" s="27">
        <f t="shared" si="36"/>
        <v>0</v>
      </c>
      <c r="AL26" s="27">
        <f t="shared" si="36"/>
        <v>0</v>
      </c>
      <c r="AM26" s="27">
        <f t="shared" si="36"/>
        <v>0</v>
      </c>
      <c r="AN26" s="27">
        <f t="shared" si="36"/>
        <v>0</v>
      </c>
      <c r="AO26" s="27">
        <f t="shared" si="36"/>
        <v>0</v>
      </c>
      <c r="AP26" s="27">
        <f t="shared" si="36"/>
        <v>0</v>
      </c>
      <c r="AQ26" s="27">
        <f t="shared" si="36"/>
        <v>0</v>
      </c>
      <c r="AR26" s="27">
        <f t="shared" si="36"/>
        <v>0</v>
      </c>
      <c r="AS26" s="27">
        <f t="shared" si="36"/>
        <v>0</v>
      </c>
      <c r="AT26" s="27">
        <f t="shared" si="36"/>
        <v>0</v>
      </c>
      <c r="AU26" s="27">
        <f t="shared" si="36"/>
        <v>0</v>
      </c>
      <c r="AV26" s="27">
        <f t="shared" si="36"/>
        <v>0</v>
      </c>
      <c r="AW26" s="27">
        <f t="shared" si="36"/>
        <v>0</v>
      </c>
      <c r="AX26" s="27">
        <f t="shared" si="36"/>
        <v>0</v>
      </c>
      <c r="AY26" s="27">
        <f t="shared" si="36"/>
        <v>0</v>
      </c>
      <c r="AZ26" s="27">
        <f t="shared" si="36"/>
        <v>0</v>
      </c>
      <c r="BA26" s="27">
        <f t="shared" si="36"/>
        <v>0</v>
      </c>
      <c r="BB26" s="27">
        <f t="shared" si="36"/>
        <v>0</v>
      </c>
      <c r="BC26" s="27">
        <f t="shared" si="36"/>
        <v>0</v>
      </c>
      <c r="BD26" s="27">
        <f t="shared" si="36"/>
        <v>0</v>
      </c>
      <c r="BE26" s="27">
        <f t="shared" si="36"/>
        <v>0</v>
      </c>
      <c r="BF26" s="27">
        <f t="shared" si="36"/>
        <v>0</v>
      </c>
      <c r="BG26" s="27">
        <f t="shared" si="36"/>
        <v>0</v>
      </c>
      <c r="BH26" s="27">
        <f t="shared" si="36"/>
        <v>0</v>
      </c>
      <c r="BI26" s="27">
        <f t="shared" si="36"/>
        <v>0</v>
      </c>
      <c r="BJ26" s="27">
        <f t="shared" si="36"/>
        <v>0</v>
      </c>
      <c r="BK26" s="27">
        <f t="shared" si="36"/>
        <v>0</v>
      </c>
      <c r="BL26" s="27">
        <f t="shared" si="36"/>
        <v>0</v>
      </c>
      <c r="BM26" s="27">
        <f t="shared" si="36"/>
        <v>0</v>
      </c>
      <c r="BN26" s="27">
        <f t="shared" si="36"/>
        <v>0</v>
      </c>
      <c r="BO26" s="27">
        <f t="shared" si="36"/>
        <v>0</v>
      </c>
      <c r="BP26" s="27">
        <f t="shared" si="36"/>
        <v>0</v>
      </c>
      <c r="BQ26" s="27">
        <f t="shared" ref="BQ26:CO26" si="37">SUM(BQ22:BQ25)</f>
        <v>0</v>
      </c>
      <c r="BR26" s="27">
        <f t="shared" si="37"/>
        <v>0</v>
      </c>
      <c r="BS26" s="27">
        <f t="shared" si="37"/>
        <v>0</v>
      </c>
      <c r="BT26" s="27">
        <f t="shared" si="37"/>
        <v>0</v>
      </c>
      <c r="BU26" s="27">
        <f t="shared" si="37"/>
        <v>0</v>
      </c>
      <c r="BV26" s="27">
        <f t="shared" si="37"/>
        <v>0</v>
      </c>
      <c r="BW26" s="27">
        <f t="shared" si="37"/>
        <v>0</v>
      </c>
      <c r="BX26" s="27">
        <f t="shared" si="37"/>
        <v>0</v>
      </c>
      <c r="BY26" s="27">
        <f t="shared" si="37"/>
        <v>0</v>
      </c>
      <c r="BZ26" s="27">
        <f t="shared" si="37"/>
        <v>0</v>
      </c>
      <c r="CA26" s="27">
        <f t="shared" si="37"/>
        <v>0</v>
      </c>
      <c r="CB26" s="27">
        <f t="shared" si="37"/>
        <v>0</v>
      </c>
      <c r="CC26" s="27">
        <f t="shared" si="37"/>
        <v>0</v>
      </c>
      <c r="CD26" s="27">
        <f t="shared" si="37"/>
        <v>0</v>
      </c>
      <c r="CE26" s="27">
        <f t="shared" si="37"/>
        <v>0</v>
      </c>
      <c r="CF26" s="27">
        <f t="shared" si="37"/>
        <v>0</v>
      </c>
      <c r="CG26" s="27">
        <f t="shared" si="37"/>
        <v>0</v>
      </c>
      <c r="CH26" s="27">
        <f t="shared" si="37"/>
        <v>0</v>
      </c>
      <c r="CI26" s="27">
        <f t="shared" si="37"/>
        <v>0</v>
      </c>
      <c r="CJ26" s="27">
        <f t="shared" si="37"/>
        <v>0</v>
      </c>
      <c r="CK26" s="27">
        <f t="shared" si="37"/>
        <v>0</v>
      </c>
      <c r="CL26" s="27">
        <f t="shared" si="37"/>
        <v>0</v>
      </c>
      <c r="CM26" s="27">
        <f t="shared" si="37"/>
        <v>0</v>
      </c>
      <c r="CN26" s="27">
        <f t="shared" si="37"/>
        <v>0</v>
      </c>
      <c r="CO26" s="27">
        <f t="shared" si="37"/>
        <v>0</v>
      </c>
    </row>
    <row r="27" spans="1:93">
      <c r="A27" s="31"/>
      <c r="B27" s="32"/>
      <c r="C27" s="32" t="s">
        <v>21</v>
      </c>
      <c r="D27" s="33"/>
      <c r="E27" s="33"/>
      <c r="F27" s="35"/>
      <c r="G27" s="35"/>
      <c r="H27" s="33"/>
      <c r="I27" s="33"/>
      <c r="J27" s="35"/>
      <c r="K27" s="35"/>
      <c r="L27" s="33"/>
      <c r="M27" s="33"/>
      <c r="N27" s="35"/>
      <c r="O27" s="35"/>
      <c r="P27" s="33"/>
      <c r="Q27" s="33"/>
      <c r="R27" s="35"/>
      <c r="S27" s="35"/>
      <c r="T27" s="33"/>
      <c r="U27" s="33"/>
      <c r="V27" s="35"/>
      <c r="W27" s="35"/>
      <c r="X27" s="33"/>
      <c r="Y27" s="33"/>
      <c r="Z27" s="35"/>
      <c r="AA27" s="35"/>
      <c r="AB27" s="33"/>
      <c r="AC27" s="33"/>
      <c r="AD27" s="35"/>
      <c r="AE27" s="35"/>
      <c r="AF27" s="33"/>
      <c r="AG27" s="33"/>
      <c r="AH27" s="35"/>
      <c r="AI27" s="35"/>
      <c r="AJ27" s="33"/>
      <c r="AK27" s="33"/>
      <c r="AL27" s="35"/>
      <c r="AM27" s="35"/>
      <c r="AN27" s="33"/>
      <c r="AO27" s="33"/>
      <c r="AP27" s="35"/>
      <c r="AQ27" s="35"/>
      <c r="AR27" s="33"/>
      <c r="AS27" s="33"/>
      <c r="AT27" s="35"/>
      <c r="AU27" s="35"/>
      <c r="AV27" s="33"/>
      <c r="AW27" s="33"/>
      <c r="AX27" s="35"/>
      <c r="AY27" s="35"/>
      <c r="AZ27" s="33"/>
      <c r="BA27" s="33"/>
      <c r="BB27" s="35"/>
      <c r="BC27" s="35"/>
      <c r="BD27" s="33"/>
      <c r="BE27" s="33"/>
      <c r="BF27" s="35"/>
      <c r="BG27" s="35"/>
      <c r="BH27" s="33"/>
      <c r="BI27" s="33"/>
      <c r="BJ27" s="35"/>
      <c r="BK27" s="35"/>
      <c r="BL27" s="33"/>
      <c r="BM27" s="33"/>
      <c r="BN27" s="35"/>
      <c r="BO27" s="35"/>
      <c r="BP27" s="33"/>
      <c r="BQ27" s="33"/>
      <c r="BR27" s="35"/>
      <c r="BS27" s="35"/>
      <c r="BT27" s="33"/>
      <c r="BU27" s="33"/>
      <c r="BV27" s="35"/>
      <c r="BW27" s="35"/>
      <c r="BX27" s="33"/>
      <c r="BY27" s="33"/>
      <c r="BZ27" s="35"/>
      <c r="CA27" s="35"/>
      <c r="CB27" s="33"/>
      <c r="CC27" s="33"/>
      <c r="CD27" s="35"/>
      <c r="CE27" s="35"/>
      <c r="CF27" s="33"/>
      <c r="CG27" s="33"/>
      <c r="CH27" s="35"/>
      <c r="CI27" s="35"/>
      <c r="CJ27" s="33"/>
      <c r="CK27" s="33"/>
      <c r="CL27" s="35"/>
      <c r="CM27" s="35"/>
      <c r="CN27" s="33"/>
      <c r="CO27" s="33"/>
    </row>
    <row r="28" spans="1:93">
      <c r="A28" s="1"/>
      <c r="B28" s="28" t="s">
        <v>38</v>
      </c>
      <c r="C28" s="34" t="s">
        <v>22</v>
      </c>
      <c r="D28" s="36"/>
      <c r="E28" s="36">
        <v>2643</v>
      </c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</row>
    <row r="29" spans="1:93">
      <c r="A29" s="1"/>
      <c r="B29" s="28" t="s">
        <v>38</v>
      </c>
      <c r="C29" s="34" t="s">
        <v>23</v>
      </c>
      <c r="D29" s="36">
        <v>7624</v>
      </c>
      <c r="E29" s="36">
        <v>9069</v>
      </c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</row>
    <row r="30" spans="1:93">
      <c r="A30" s="1"/>
      <c r="B30" s="28" t="s">
        <v>38</v>
      </c>
      <c r="C30" s="34" t="s">
        <v>24</v>
      </c>
      <c r="D30" s="36">
        <v>3894</v>
      </c>
      <c r="E30" s="36">
        <v>2507</v>
      </c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</row>
    <row r="31" spans="1:93">
      <c r="A31" s="1"/>
      <c r="B31" s="28" t="s">
        <v>38</v>
      </c>
      <c r="C31" s="34" t="s">
        <v>25</v>
      </c>
      <c r="D31" s="36">
        <v>1952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</row>
    <row r="32" spans="1:93">
      <c r="A32" s="44"/>
      <c r="B32" s="42"/>
      <c r="C32" s="43" t="s">
        <v>26</v>
      </c>
      <c r="D32" s="38">
        <f>(((D22*3*$E$2)-D28)/$E$2)</f>
        <v>0</v>
      </c>
      <c r="E32" s="38">
        <f>(((E22*3*$E$2)-E28)/$E$2)</f>
        <v>-4.3114754098360653</v>
      </c>
      <c r="F32" s="38">
        <f t="shared" ref="F32:BP32" si="38">(((F22*3*$E$2)-F28)/$E$2)</f>
        <v>0</v>
      </c>
      <c r="G32" s="38">
        <f t="shared" si="38"/>
        <v>0</v>
      </c>
      <c r="H32" s="38">
        <f t="shared" si="38"/>
        <v>0</v>
      </c>
      <c r="I32" s="38">
        <f t="shared" si="38"/>
        <v>0</v>
      </c>
      <c r="J32" s="38">
        <f t="shared" si="38"/>
        <v>0</v>
      </c>
      <c r="K32" s="38">
        <f t="shared" si="38"/>
        <v>0</v>
      </c>
      <c r="L32" s="38">
        <f t="shared" si="38"/>
        <v>0</v>
      </c>
      <c r="M32" s="38">
        <f t="shared" si="38"/>
        <v>0</v>
      </c>
      <c r="N32" s="38">
        <f t="shared" si="38"/>
        <v>0</v>
      </c>
      <c r="O32" s="38">
        <f t="shared" si="38"/>
        <v>0</v>
      </c>
      <c r="P32" s="38">
        <f t="shared" si="38"/>
        <v>0</v>
      </c>
      <c r="Q32" s="38">
        <f t="shared" si="38"/>
        <v>0</v>
      </c>
      <c r="R32" s="38">
        <f t="shared" si="38"/>
        <v>0</v>
      </c>
      <c r="S32" s="38">
        <f t="shared" si="38"/>
        <v>0</v>
      </c>
      <c r="T32" s="38">
        <f t="shared" si="38"/>
        <v>0</v>
      </c>
      <c r="U32" s="38">
        <f t="shared" si="38"/>
        <v>0</v>
      </c>
      <c r="V32" s="38">
        <f t="shared" si="38"/>
        <v>0</v>
      </c>
      <c r="W32" s="38">
        <f t="shared" si="38"/>
        <v>0</v>
      </c>
      <c r="X32" s="38">
        <f t="shared" si="38"/>
        <v>0</v>
      </c>
      <c r="Y32" s="38">
        <f t="shared" si="38"/>
        <v>0</v>
      </c>
      <c r="Z32" s="38">
        <f t="shared" si="38"/>
        <v>0</v>
      </c>
      <c r="AA32" s="38">
        <f t="shared" si="38"/>
        <v>0</v>
      </c>
      <c r="AB32" s="38">
        <f t="shared" si="38"/>
        <v>0</v>
      </c>
      <c r="AC32" s="38">
        <f t="shared" si="38"/>
        <v>0</v>
      </c>
      <c r="AD32" s="38">
        <f t="shared" si="38"/>
        <v>0</v>
      </c>
      <c r="AE32" s="38">
        <f t="shared" si="38"/>
        <v>0</v>
      </c>
      <c r="AF32" s="38">
        <f t="shared" si="38"/>
        <v>0</v>
      </c>
      <c r="AG32" s="38">
        <f t="shared" si="38"/>
        <v>0</v>
      </c>
      <c r="AH32" s="38">
        <f t="shared" si="38"/>
        <v>0</v>
      </c>
      <c r="AI32" s="38">
        <f t="shared" si="38"/>
        <v>0</v>
      </c>
      <c r="AJ32" s="38">
        <f t="shared" si="38"/>
        <v>0</v>
      </c>
      <c r="AK32" s="38">
        <f t="shared" si="38"/>
        <v>0</v>
      </c>
      <c r="AL32" s="38">
        <f t="shared" si="38"/>
        <v>0</v>
      </c>
      <c r="AM32" s="38">
        <f t="shared" si="38"/>
        <v>0</v>
      </c>
      <c r="AN32" s="38">
        <f t="shared" si="38"/>
        <v>0</v>
      </c>
      <c r="AO32" s="38">
        <f t="shared" si="38"/>
        <v>0</v>
      </c>
      <c r="AP32" s="38">
        <f t="shared" si="38"/>
        <v>0</v>
      </c>
      <c r="AQ32" s="38">
        <f t="shared" si="38"/>
        <v>0</v>
      </c>
      <c r="AR32" s="38">
        <f t="shared" si="38"/>
        <v>0</v>
      </c>
      <c r="AS32" s="38">
        <f t="shared" si="38"/>
        <v>0</v>
      </c>
      <c r="AT32" s="38">
        <f t="shared" si="38"/>
        <v>0</v>
      </c>
      <c r="AU32" s="38">
        <f t="shared" si="38"/>
        <v>0</v>
      </c>
      <c r="AV32" s="38">
        <f t="shared" si="38"/>
        <v>0</v>
      </c>
      <c r="AW32" s="38">
        <f t="shared" si="38"/>
        <v>0</v>
      </c>
      <c r="AX32" s="38">
        <f t="shared" si="38"/>
        <v>0</v>
      </c>
      <c r="AY32" s="38">
        <f t="shared" si="38"/>
        <v>0</v>
      </c>
      <c r="AZ32" s="38">
        <f t="shared" si="38"/>
        <v>0</v>
      </c>
      <c r="BA32" s="38">
        <f t="shared" si="38"/>
        <v>0</v>
      </c>
      <c r="BB32" s="38">
        <f t="shared" si="38"/>
        <v>0</v>
      </c>
      <c r="BC32" s="38">
        <f t="shared" si="38"/>
        <v>0</v>
      </c>
      <c r="BD32" s="38">
        <f t="shared" si="38"/>
        <v>0</v>
      </c>
      <c r="BE32" s="38">
        <f t="shared" si="38"/>
        <v>0</v>
      </c>
      <c r="BF32" s="38">
        <f t="shared" si="38"/>
        <v>0</v>
      </c>
      <c r="BG32" s="38">
        <f t="shared" si="38"/>
        <v>0</v>
      </c>
      <c r="BH32" s="38">
        <f t="shared" si="38"/>
        <v>0</v>
      </c>
      <c r="BI32" s="38">
        <f t="shared" si="38"/>
        <v>0</v>
      </c>
      <c r="BJ32" s="38">
        <f t="shared" si="38"/>
        <v>0</v>
      </c>
      <c r="BK32" s="38">
        <f t="shared" si="38"/>
        <v>0</v>
      </c>
      <c r="BL32" s="38">
        <f t="shared" si="38"/>
        <v>0</v>
      </c>
      <c r="BM32" s="38">
        <f t="shared" si="38"/>
        <v>0</v>
      </c>
      <c r="BN32" s="38">
        <f t="shared" si="38"/>
        <v>0</v>
      </c>
      <c r="BO32" s="38">
        <f t="shared" si="38"/>
        <v>0</v>
      </c>
      <c r="BP32" s="38">
        <f t="shared" si="38"/>
        <v>0</v>
      </c>
      <c r="BQ32" s="38">
        <f t="shared" ref="BQ32:CO32" si="39">(((BQ22*3*$E$2)-BQ28)/$E$2)</f>
        <v>0</v>
      </c>
      <c r="BR32" s="38">
        <f t="shared" si="39"/>
        <v>0</v>
      </c>
      <c r="BS32" s="38">
        <f t="shared" si="39"/>
        <v>0</v>
      </c>
      <c r="BT32" s="38">
        <f t="shared" si="39"/>
        <v>0</v>
      </c>
      <c r="BU32" s="38">
        <f t="shared" si="39"/>
        <v>0</v>
      </c>
      <c r="BV32" s="38">
        <f t="shared" si="39"/>
        <v>0</v>
      </c>
      <c r="BW32" s="38">
        <f t="shared" si="39"/>
        <v>0</v>
      </c>
      <c r="BX32" s="38">
        <f t="shared" si="39"/>
        <v>0</v>
      </c>
      <c r="BY32" s="38">
        <f t="shared" si="39"/>
        <v>0</v>
      </c>
      <c r="BZ32" s="38">
        <f t="shared" si="39"/>
        <v>0</v>
      </c>
      <c r="CA32" s="38">
        <f t="shared" si="39"/>
        <v>0</v>
      </c>
      <c r="CB32" s="38">
        <f t="shared" si="39"/>
        <v>0</v>
      </c>
      <c r="CC32" s="38">
        <f t="shared" si="39"/>
        <v>0</v>
      </c>
      <c r="CD32" s="38">
        <f t="shared" si="39"/>
        <v>0</v>
      </c>
      <c r="CE32" s="38">
        <f t="shared" si="39"/>
        <v>0</v>
      </c>
      <c r="CF32" s="38">
        <f t="shared" si="39"/>
        <v>0</v>
      </c>
      <c r="CG32" s="38">
        <f t="shared" si="39"/>
        <v>0</v>
      </c>
      <c r="CH32" s="38">
        <f t="shared" si="39"/>
        <v>0</v>
      </c>
      <c r="CI32" s="38">
        <f t="shared" si="39"/>
        <v>0</v>
      </c>
      <c r="CJ32" s="38">
        <f t="shared" si="39"/>
        <v>0</v>
      </c>
      <c r="CK32" s="38">
        <f t="shared" si="39"/>
        <v>0</v>
      </c>
      <c r="CL32" s="38">
        <f t="shared" si="39"/>
        <v>0</v>
      </c>
      <c r="CM32" s="38">
        <f t="shared" si="39"/>
        <v>0</v>
      </c>
      <c r="CN32" s="38">
        <f t="shared" si="39"/>
        <v>0</v>
      </c>
      <c r="CO32" s="38">
        <f t="shared" si="39"/>
        <v>0</v>
      </c>
    </row>
    <row r="33" spans="1:93">
      <c r="A33" s="44"/>
      <c r="B33" s="42"/>
      <c r="C33" s="43" t="s">
        <v>27</v>
      </c>
      <c r="D33" s="38">
        <f>(((D23*3*$E$3)-D29)/$E$3)</f>
        <v>-0.13402896133991732</v>
      </c>
      <c r="E33" s="38">
        <f>(((E23*3*$E$3)-E29)/$E$3)</f>
        <v>-9.1865934254570369</v>
      </c>
      <c r="F33" s="38">
        <f t="shared" ref="F33:BP33" si="40">(((F23*3*$E$3)-F29)/$E$3)</f>
        <v>0</v>
      </c>
      <c r="G33" s="38">
        <f t="shared" si="40"/>
        <v>0</v>
      </c>
      <c r="H33" s="38">
        <f t="shared" si="40"/>
        <v>0</v>
      </c>
      <c r="I33" s="38">
        <f t="shared" si="40"/>
        <v>0</v>
      </c>
      <c r="J33" s="38">
        <f t="shared" si="40"/>
        <v>0</v>
      </c>
      <c r="K33" s="38">
        <f t="shared" si="40"/>
        <v>0</v>
      </c>
      <c r="L33" s="38">
        <f t="shared" si="40"/>
        <v>0</v>
      </c>
      <c r="M33" s="38">
        <f t="shared" si="40"/>
        <v>0</v>
      </c>
      <c r="N33" s="38">
        <f t="shared" si="40"/>
        <v>0</v>
      </c>
      <c r="O33" s="38">
        <f t="shared" si="40"/>
        <v>0</v>
      </c>
      <c r="P33" s="38">
        <f t="shared" si="40"/>
        <v>0</v>
      </c>
      <c r="Q33" s="38">
        <f t="shared" si="40"/>
        <v>0</v>
      </c>
      <c r="R33" s="38">
        <f t="shared" si="40"/>
        <v>0</v>
      </c>
      <c r="S33" s="38">
        <f t="shared" si="40"/>
        <v>0</v>
      </c>
      <c r="T33" s="38">
        <f t="shared" si="40"/>
        <v>0</v>
      </c>
      <c r="U33" s="38">
        <f t="shared" si="40"/>
        <v>0</v>
      </c>
      <c r="V33" s="38">
        <f t="shared" si="40"/>
        <v>0</v>
      </c>
      <c r="W33" s="38">
        <f t="shared" si="40"/>
        <v>0</v>
      </c>
      <c r="X33" s="38">
        <f t="shared" si="40"/>
        <v>0</v>
      </c>
      <c r="Y33" s="38">
        <f t="shared" si="40"/>
        <v>0</v>
      </c>
      <c r="Z33" s="38">
        <f t="shared" si="40"/>
        <v>0</v>
      </c>
      <c r="AA33" s="38">
        <f t="shared" si="40"/>
        <v>0</v>
      </c>
      <c r="AB33" s="38">
        <f t="shared" si="40"/>
        <v>0</v>
      </c>
      <c r="AC33" s="38">
        <f t="shared" si="40"/>
        <v>0</v>
      </c>
      <c r="AD33" s="38">
        <f t="shared" si="40"/>
        <v>0</v>
      </c>
      <c r="AE33" s="38">
        <f t="shared" si="40"/>
        <v>0</v>
      </c>
      <c r="AF33" s="38">
        <f t="shared" si="40"/>
        <v>0</v>
      </c>
      <c r="AG33" s="38">
        <f t="shared" si="40"/>
        <v>0</v>
      </c>
      <c r="AH33" s="38">
        <f t="shared" si="40"/>
        <v>0</v>
      </c>
      <c r="AI33" s="38">
        <f t="shared" si="40"/>
        <v>0</v>
      </c>
      <c r="AJ33" s="38">
        <f t="shared" si="40"/>
        <v>0</v>
      </c>
      <c r="AK33" s="38">
        <f t="shared" si="40"/>
        <v>0</v>
      </c>
      <c r="AL33" s="38">
        <f t="shared" si="40"/>
        <v>0</v>
      </c>
      <c r="AM33" s="38">
        <f t="shared" si="40"/>
        <v>0</v>
      </c>
      <c r="AN33" s="38">
        <f t="shared" si="40"/>
        <v>0</v>
      </c>
      <c r="AO33" s="38">
        <f t="shared" si="40"/>
        <v>0</v>
      </c>
      <c r="AP33" s="38">
        <f t="shared" si="40"/>
        <v>0</v>
      </c>
      <c r="AQ33" s="38">
        <f t="shared" si="40"/>
        <v>0</v>
      </c>
      <c r="AR33" s="38">
        <f t="shared" si="40"/>
        <v>0</v>
      </c>
      <c r="AS33" s="38">
        <f t="shared" si="40"/>
        <v>0</v>
      </c>
      <c r="AT33" s="38">
        <f t="shared" si="40"/>
        <v>0</v>
      </c>
      <c r="AU33" s="38">
        <f t="shared" si="40"/>
        <v>0</v>
      </c>
      <c r="AV33" s="38">
        <f t="shared" si="40"/>
        <v>0</v>
      </c>
      <c r="AW33" s="38">
        <f t="shared" si="40"/>
        <v>0</v>
      </c>
      <c r="AX33" s="38">
        <f t="shared" si="40"/>
        <v>0</v>
      </c>
      <c r="AY33" s="38">
        <f t="shared" si="40"/>
        <v>0</v>
      </c>
      <c r="AZ33" s="38">
        <f t="shared" si="40"/>
        <v>0</v>
      </c>
      <c r="BA33" s="38">
        <f t="shared" si="40"/>
        <v>0</v>
      </c>
      <c r="BB33" s="38">
        <f t="shared" si="40"/>
        <v>0</v>
      </c>
      <c r="BC33" s="38">
        <f t="shared" si="40"/>
        <v>0</v>
      </c>
      <c r="BD33" s="38">
        <f t="shared" si="40"/>
        <v>0</v>
      </c>
      <c r="BE33" s="38">
        <f t="shared" si="40"/>
        <v>0</v>
      </c>
      <c r="BF33" s="38">
        <f t="shared" si="40"/>
        <v>0</v>
      </c>
      <c r="BG33" s="38">
        <f t="shared" si="40"/>
        <v>0</v>
      </c>
      <c r="BH33" s="38">
        <f t="shared" si="40"/>
        <v>0</v>
      </c>
      <c r="BI33" s="38">
        <f t="shared" si="40"/>
        <v>0</v>
      </c>
      <c r="BJ33" s="38">
        <f t="shared" si="40"/>
        <v>0</v>
      </c>
      <c r="BK33" s="38">
        <f t="shared" si="40"/>
        <v>0</v>
      </c>
      <c r="BL33" s="38">
        <f t="shared" si="40"/>
        <v>0</v>
      </c>
      <c r="BM33" s="38">
        <f t="shared" si="40"/>
        <v>0</v>
      </c>
      <c r="BN33" s="38">
        <f t="shared" si="40"/>
        <v>0</v>
      </c>
      <c r="BO33" s="38">
        <f t="shared" si="40"/>
        <v>0</v>
      </c>
      <c r="BP33" s="38">
        <f t="shared" si="40"/>
        <v>0</v>
      </c>
      <c r="BQ33" s="38">
        <f t="shared" ref="BQ33:CO33" si="41">(((BQ23*3*$E$3)-BQ29)/$E$3)</f>
        <v>0</v>
      </c>
      <c r="BR33" s="38">
        <f t="shared" si="41"/>
        <v>0</v>
      </c>
      <c r="BS33" s="38">
        <f t="shared" si="41"/>
        <v>0</v>
      </c>
      <c r="BT33" s="38">
        <f t="shared" si="41"/>
        <v>0</v>
      </c>
      <c r="BU33" s="38">
        <f t="shared" si="41"/>
        <v>0</v>
      </c>
      <c r="BV33" s="38">
        <f t="shared" si="41"/>
        <v>0</v>
      </c>
      <c r="BW33" s="38">
        <f t="shared" si="41"/>
        <v>0</v>
      </c>
      <c r="BX33" s="38">
        <f t="shared" si="41"/>
        <v>0</v>
      </c>
      <c r="BY33" s="38">
        <f t="shared" si="41"/>
        <v>0</v>
      </c>
      <c r="BZ33" s="38">
        <f t="shared" si="41"/>
        <v>0</v>
      </c>
      <c r="CA33" s="38">
        <f t="shared" si="41"/>
        <v>0</v>
      </c>
      <c r="CB33" s="38">
        <f t="shared" si="41"/>
        <v>0</v>
      </c>
      <c r="CC33" s="38">
        <f t="shared" si="41"/>
        <v>0</v>
      </c>
      <c r="CD33" s="38">
        <f t="shared" si="41"/>
        <v>0</v>
      </c>
      <c r="CE33" s="38">
        <f t="shared" si="41"/>
        <v>0</v>
      </c>
      <c r="CF33" s="38">
        <f t="shared" si="41"/>
        <v>0</v>
      </c>
      <c r="CG33" s="38">
        <f t="shared" si="41"/>
        <v>0</v>
      </c>
      <c r="CH33" s="38">
        <f t="shared" si="41"/>
        <v>0</v>
      </c>
      <c r="CI33" s="38">
        <f t="shared" si="41"/>
        <v>0</v>
      </c>
      <c r="CJ33" s="38">
        <f t="shared" si="41"/>
        <v>0</v>
      </c>
      <c r="CK33" s="38">
        <f t="shared" si="41"/>
        <v>0</v>
      </c>
      <c r="CL33" s="38">
        <f t="shared" si="41"/>
        <v>0</v>
      </c>
      <c r="CM33" s="38">
        <f t="shared" si="41"/>
        <v>0</v>
      </c>
      <c r="CN33" s="38">
        <f t="shared" si="41"/>
        <v>0</v>
      </c>
      <c r="CO33" s="38">
        <f t="shared" si="41"/>
        <v>0</v>
      </c>
    </row>
    <row r="34" spans="1:93">
      <c r="A34" s="44"/>
      <c r="B34" s="42"/>
      <c r="C34" s="43" t="s">
        <v>28</v>
      </c>
      <c r="D34" s="38">
        <f>(((D24*3*$E$4)-D30)/$E$4)</f>
        <v>-1.8244475553752946</v>
      </c>
      <c r="E34" s="38">
        <f>(((E24*3*$E$4)-E30)/$E$4)</f>
        <v>-0.65898237672209747</v>
      </c>
      <c r="F34" s="38">
        <f t="shared" ref="F34:BP34" si="42">(((F24*3*$E$4)-F30)/$E$4)</f>
        <v>0</v>
      </c>
      <c r="G34" s="38">
        <f t="shared" si="42"/>
        <v>0</v>
      </c>
      <c r="H34" s="38">
        <f t="shared" si="42"/>
        <v>0</v>
      </c>
      <c r="I34" s="38">
        <f t="shared" si="42"/>
        <v>0</v>
      </c>
      <c r="J34" s="38">
        <f t="shared" si="42"/>
        <v>0</v>
      </c>
      <c r="K34" s="38">
        <f t="shared" si="42"/>
        <v>0</v>
      </c>
      <c r="L34" s="38">
        <f t="shared" si="42"/>
        <v>0</v>
      </c>
      <c r="M34" s="38">
        <f t="shared" si="42"/>
        <v>0</v>
      </c>
      <c r="N34" s="38">
        <f t="shared" si="42"/>
        <v>0</v>
      </c>
      <c r="O34" s="38">
        <f t="shared" si="42"/>
        <v>0</v>
      </c>
      <c r="P34" s="38">
        <f t="shared" si="42"/>
        <v>0</v>
      </c>
      <c r="Q34" s="38">
        <f t="shared" si="42"/>
        <v>0</v>
      </c>
      <c r="R34" s="38">
        <f t="shared" si="42"/>
        <v>0</v>
      </c>
      <c r="S34" s="38">
        <f t="shared" si="42"/>
        <v>0</v>
      </c>
      <c r="T34" s="38">
        <f t="shared" si="42"/>
        <v>0</v>
      </c>
      <c r="U34" s="38">
        <f t="shared" si="42"/>
        <v>0</v>
      </c>
      <c r="V34" s="38">
        <f t="shared" si="42"/>
        <v>0</v>
      </c>
      <c r="W34" s="38">
        <f t="shared" si="42"/>
        <v>0</v>
      </c>
      <c r="X34" s="38">
        <f t="shared" si="42"/>
        <v>0</v>
      </c>
      <c r="Y34" s="38">
        <f t="shared" si="42"/>
        <v>0</v>
      </c>
      <c r="Z34" s="38">
        <f t="shared" si="42"/>
        <v>0</v>
      </c>
      <c r="AA34" s="38">
        <f t="shared" si="42"/>
        <v>0</v>
      </c>
      <c r="AB34" s="38">
        <f t="shared" si="42"/>
        <v>0</v>
      </c>
      <c r="AC34" s="38">
        <f t="shared" si="42"/>
        <v>0</v>
      </c>
      <c r="AD34" s="38">
        <f t="shared" si="42"/>
        <v>0</v>
      </c>
      <c r="AE34" s="38">
        <f t="shared" si="42"/>
        <v>0</v>
      </c>
      <c r="AF34" s="38">
        <f t="shared" si="42"/>
        <v>0</v>
      </c>
      <c r="AG34" s="38">
        <f t="shared" si="42"/>
        <v>0</v>
      </c>
      <c r="AH34" s="38">
        <f t="shared" si="42"/>
        <v>0</v>
      </c>
      <c r="AI34" s="38">
        <f t="shared" si="42"/>
        <v>0</v>
      </c>
      <c r="AJ34" s="38">
        <f t="shared" si="42"/>
        <v>0</v>
      </c>
      <c r="AK34" s="38">
        <f t="shared" si="42"/>
        <v>0</v>
      </c>
      <c r="AL34" s="38">
        <f t="shared" si="42"/>
        <v>0</v>
      </c>
      <c r="AM34" s="38">
        <f t="shared" si="42"/>
        <v>0</v>
      </c>
      <c r="AN34" s="38">
        <f t="shared" si="42"/>
        <v>0</v>
      </c>
      <c r="AO34" s="38">
        <f t="shared" si="42"/>
        <v>0</v>
      </c>
      <c r="AP34" s="38">
        <f t="shared" si="42"/>
        <v>0</v>
      </c>
      <c r="AQ34" s="38">
        <f t="shared" si="42"/>
        <v>0</v>
      </c>
      <c r="AR34" s="38">
        <f t="shared" si="42"/>
        <v>0</v>
      </c>
      <c r="AS34" s="38">
        <f t="shared" si="42"/>
        <v>0</v>
      </c>
      <c r="AT34" s="38">
        <f t="shared" si="42"/>
        <v>0</v>
      </c>
      <c r="AU34" s="38">
        <f t="shared" si="42"/>
        <v>0</v>
      </c>
      <c r="AV34" s="38">
        <f t="shared" si="42"/>
        <v>0</v>
      </c>
      <c r="AW34" s="38">
        <f t="shared" si="42"/>
        <v>0</v>
      </c>
      <c r="AX34" s="38">
        <f t="shared" si="42"/>
        <v>0</v>
      </c>
      <c r="AY34" s="38">
        <f t="shared" si="42"/>
        <v>0</v>
      </c>
      <c r="AZ34" s="38">
        <f t="shared" si="42"/>
        <v>0</v>
      </c>
      <c r="BA34" s="38">
        <f t="shared" si="42"/>
        <v>0</v>
      </c>
      <c r="BB34" s="38">
        <f t="shared" si="42"/>
        <v>0</v>
      </c>
      <c r="BC34" s="38">
        <f t="shared" si="42"/>
        <v>0</v>
      </c>
      <c r="BD34" s="38">
        <f t="shared" si="42"/>
        <v>0</v>
      </c>
      <c r="BE34" s="38">
        <f t="shared" si="42"/>
        <v>0</v>
      </c>
      <c r="BF34" s="38">
        <f t="shared" si="42"/>
        <v>0</v>
      </c>
      <c r="BG34" s="38">
        <f t="shared" si="42"/>
        <v>0</v>
      </c>
      <c r="BH34" s="38">
        <f t="shared" si="42"/>
        <v>0</v>
      </c>
      <c r="BI34" s="38">
        <f t="shared" si="42"/>
        <v>0</v>
      </c>
      <c r="BJ34" s="38">
        <f t="shared" si="42"/>
        <v>0</v>
      </c>
      <c r="BK34" s="38">
        <f t="shared" si="42"/>
        <v>0</v>
      </c>
      <c r="BL34" s="38">
        <f t="shared" si="42"/>
        <v>0</v>
      </c>
      <c r="BM34" s="38">
        <f t="shared" si="42"/>
        <v>0</v>
      </c>
      <c r="BN34" s="38">
        <f t="shared" si="42"/>
        <v>0</v>
      </c>
      <c r="BO34" s="38">
        <f t="shared" si="42"/>
        <v>0</v>
      </c>
      <c r="BP34" s="38">
        <f t="shared" si="42"/>
        <v>0</v>
      </c>
      <c r="BQ34" s="38">
        <f t="shared" ref="BQ34:CO34" si="43">(((BQ24*3*$E$4)-BQ30)/$E$4)</f>
        <v>0</v>
      </c>
      <c r="BR34" s="38">
        <f t="shared" si="43"/>
        <v>0</v>
      </c>
      <c r="BS34" s="38">
        <f t="shared" si="43"/>
        <v>0</v>
      </c>
      <c r="BT34" s="38">
        <f t="shared" si="43"/>
        <v>0</v>
      </c>
      <c r="BU34" s="38">
        <f t="shared" si="43"/>
        <v>0</v>
      </c>
      <c r="BV34" s="38">
        <f t="shared" si="43"/>
        <v>0</v>
      </c>
      <c r="BW34" s="38">
        <f t="shared" si="43"/>
        <v>0</v>
      </c>
      <c r="BX34" s="38">
        <f t="shared" si="43"/>
        <v>0</v>
      </c>
      <c r="BY34" s="38">
        <f t="shared" si="43"/>
        <v>0</v>
      </c>
      <c r="BZ34" s="38">
        <f t="shared" si="43"/>
        <v>0</v>
      </c>
      <c r="CA34" s="38">
        <f t="shared" si="43"/>
        <v>0</v>
      </c>
      <c r="CB34" s="38">
        <f t="shared" si="43"/>
        <v>0</v>
      </c>
      <c r="CC34" s="38">
        <f t="shared" si="43"/>
        <v>0</v>
      </c>
      <c r="CD34" s="38">
        <f t="shared" si="43"/>
        <v>0</v>
      </c>
      <c r="CE34" s="38">
        <f t="shared" si="43"/>
        <v>0</v>
      </c>
      <c r="CF34" s="38">
        <f t="shared" si="43"/>
        <v>0</v>
      </c>
      <c r="CG34" s="38">
        <f t="shared" si="43"/>
        <v>0</v>
      </c>
      <c r="CH34" s="38">
        <f t="shared" si="43"/>
        <v>0</v>
      </c>
      <c r="CI34" s="38">
        <f t="shared" si="43"/>
        <v>0</v>
      </c>
      <c r="CJ34" s="38">
        <f t="shared" si="43"/>
        <v>0</v>
      </c>
      <c r="CK34" s="38">
        <f t="shared" si="43"/>
        <v>0</v>
      </c>
      <c r="CL34" s="38">
        <f t="shared" si="43"/>
        <v>0</v>
      </c>
      <c r="CM34" s="38">
        <f t="shared" si="43"/>
        <v>0</v>
      </c>
      <c r="CN34" s="38">
        <f t="shared" si="43"/>
        <v>0</v>
      </c>
      <c r="CO34" s="38">
        <f t="shared" si="43"/>
        <v>0</v>
      </c>
    </row>
    <row r="35" spans="1:93">
      <c r="A35" s="44"/>
      <c r="B35" s="42"/>
      <c r="C35" s="43" t="s">
        <v>29</v>
      </c>
      <c r="D35" s="38">
        <f>(((D25*3*$E$5)-D31)/$E$5)</f>
        <v>-0.13137058101929266</v>
      </c>
      <c r="E35" s="38">
        <f t="shared" ref="E35:BP35" si="44">(((E25*3*$E$5)-E31)/$E$5)</f>
        <v>0</v>
      </c>
      <c r="F35" s="38">
        <f t="shared" si="44"/>
        <v>0</v>
      </c>
      <c r="G35" s="38">
        <f t="shared" si="44"/>
        <v>0</v>
      </c>
      <c r="H35" s="38">
        <f t="shared" si="44"/>
        <v>0</v>
      </c>
      <c r="I35" s="38">
        <f t="shared" si="44"/>
        <v>0</v>
      </c>
      <c r="J35" s="38">
        <f t="shared" si="44"/>
        <v>0</v>
      </c>
      <c r="K35" s="38">
        <f t="shared" si="44"/>
        <v>0</v>
      </c>
      <c r="L35" s="38">
        <f t="shared" si="44"/>
        <v>0</v>
      </c>
      <c r="M35" s="38">
        <f t="shared" si="44"/>
        <v>0</v>
      </c>
      <c r="N35" s="38">
        <f t="shared" si="44"/>
        <v>0</v>
      </c>
      <c r="O35" s="38">
        <f t="shared" si="44"/>
        <v>0</v>
      </c>
      <c r="P35" s="38">
        <f t="shared" si="44"/>
        <v>0</v>
      </c>
      <c r="Q35" s="38">
        <f t="shared" si="44"/>
        <v>0</v>
      </c>
      <c r="R35" s="38">
        <f t="shared" si="44"/>
        <v>0</v>
      </c>
      <c r="S35" s="38">
        <f t="shared" si="44"/>
        <v>0</v>
      </c>
      <c r="T35" s="38">
        <f t="shared" si="44"/>
        <v>0</v>
      </c>
      <c r="U35" s="38">
        <f t="shared" si="44"/>
        <v>0</v>
      </c>
      <c r="V35" s="38">
        <f t="shared" si="44"/>
        <v>0</v>
      </c>
      <c r="W35" s="38">
        <f t="shared" si="44"/>
        <v>0</v>
      </c>
      <c r="X35" s="38">
        <f t="shared" si="44"/>
        <v>0</v>
      </c>
      <c r="Y35" s="38">
        <f t="shared" si="44"/>
        <v>0</v>
      </c>
      <c r="Z35" s="38">
        <f t="shared" si="44"/>
        <v>0</v>
      </c>
      <c r="AA35" s="38">
        <f t="shared" si="44"/>
        <v>0</v>
      </c>
      <c r="AB35" s="38">
        <f t="shared" si="44"/>
        <v>0</v>
      </c>
      <c r="AC35" s="38">
        <f t="shared" si="44"/>
        <v>0</v>
      </c>
      <c r="AD35" s="38">
        <f t="shared" si="44"/>
        <v>0</v>
      </c>
      <c r="AE35" s="38">
        <f t="shared" si="44"/>
        <v>0</v>
      </c>
      <c r="AF35" s="38">
        <f t="shared" si="44"/>
        <v>0</v>
      </c>
      <c r="AG35" s="38">
        <f t="shared" si="44"/>
        <v>0</v>
      </c>
      <c r="AH35" s="38">
        <f t="shared" si="44"/>
        <v>0</v>
      </c>
      <c r="AI35" s="38">
        <f t="shared" si="44"/>
        <v>0</v>
      </c>
      <c r="AJ35" s="38">
        <f t="shared" si="44"/>
        <v>0</v>
      </c>
      <c r="AK35" s="38">
        <f t="shared" si="44"/>
        <v>0</v>
      </c>
      <c r="AL35" s="38">
        <f t="shared" si="44"/>
        <v>0</v>
      </c>
      <c r="AM35" s="38">
        <f t="shared" si="44"/>
        <v>0</v>
      </c>
      <c r="AN35" s="38">
        <f t="shared" si="44"/>
        <v>0</v>
      </c>
      <c r="AO35" s="38">
        <f t="shared" si="44"/>
        <v>0</v>
      </c>
      <c r="AP35" s="38">
        <f t="shared" si="44"/>
        <v>0</v>
      </c>
      <c r="AQ35" s="38">
        <f t="shared" si="44"/>
        <v>0</v>
      </c>
      <c r="AR35" s="38">
        <f t="shared" si="44"/>
        <v>0</v>
      </c>
      <c r="AS35" s="38">
        <f t="shared" si="44"/>
        <v>0</v>
      </c>
      <c r="AT35" s="38">
        <f t="shared" si="44"/>
        <v>0</v>
      </c>
      <c r="AU35" s="38">
        <f t="shared" si="44"/>
        <v>0</v>
      </c>
      <c r="AV35" s="38">
        <f t="shared" si="44"/>
        <v>0</v>
      </c>
      <c r="AW35" s="38">
        <f t="shared" si="44"/>
        <v>0</v>
      </c>
      <c r="AX35" s="38">
        <f t="shared" si="44"/>
        <v>0</v>
      </c>
      <c r="AY35" s="38">
        <f t="shared" si="44"/>
        <v>0</v>
      </c>
      <c r="AZ35" s="38">
        <f t="shared" si="44"/>
        <v>0</v>
      </c>
      <c r="BA35" s="38">
        <f t="shared" si="44"/>
        <v>0</v>
      </c>
      <c r="BB35" s="38">
        <f t="shared" si="44"/>
        <v>0</v>
      </c>
      <c r="BC35" s="38">
        <f t="shared" si="44"/>
        <v>0</v>
      </c>
      <c r="BD35" s="38">
        <f t="shared" si="44"/>
        <v>0</v>
      </c>
      <c r="BE35" s="38">
        <f t="shared" si="44"/>
        <v>0</v>
      </c>
      <c r="BF35" s="38">
        <f t="shared" si="44"/>
        <v>0</v>
      </c>
      <c r="BG35" s="38">
        <f t="shared" si="44"/>
        <v>0</v>
      </c>
      <c r="BH35" s="38">
        <f t="shared" si="44"/>
        <v>0</v>
      </c>
      <c r="BI35" s="38">
        <f t="shared" si="44"/>
        <v>0</v>
      </c>
      <c r="BJ35" s="38">
        <f t="shared" si="44"/>
        <v>0</v>
      </c>
      <c r="BK35" s="38">
        <f t="shared" si="44"/>
        <v>0</v>
      </c>
      <c r="BL35" s="38">
        <f t="shared" si="44"/>
        <v>0</v>
      </c>
      <c r="BM35" s="38">
        <f t="shared" si="44"/>
        <v>0</v>
      </c>
      <c r="BN35" s="38">
        <f t="shared" si="44"/>
        <v>0</v>
      </c>
      <c r="BO35" s="38">
        <f t="shared" si="44"/>
        <v>0</v>
      </c>
      <c r="BP35" s="38">
        <f t="shared" si="44"/>
        <v>0</v>
      </c>
      <c r="BQ35" s="38">
        <f t="shared" ref="BQ35:CO35" si="45">(((BQ25*3*$E$5)-BQ31)/$E$5)</f>
        <v>0</v>
      </c>
      <c r="BR35" s="38">
        <f t="shared" si="45"/>
        <v>0</v>
      </c>
      <c r="BS35" s="38">
        <f t="shared" si="45"/>
        <v>0</v>
      </c>
      <c r="BT35" s="38">
        <f t="shared" si="45"/>
        <v>0</v>
      </c>
      <c r="BU35" s="38">
        <f t="shared" si="45"/>
        <v>0</v>
      </c>
      <c r="BV35" s="38">
        <f t="shared" si="45"/>
        <v>0</v>
      </c>
      <c r="BW35" s="38">
        <f t="shared" si="45"/>
        <v>0</v>
      </c>
      <c r="BX35" s="38">
        <f t="shared" si="45"/>
        <v>0</v>
      </c>
      <c r="BY35" s="38">
        <f t="shared" si="45"/>
        <v>0</v>
      </c>
      <c r="BZ35" s="38">
        <f t="shared" si="45"/>
        <v>0</v>
      </c>
      <c r="CA35" s="38">
        <f t="shared" si="45"/>
        <v>0</v>
      </c>
      <c r="CB35" s="38">
        <f t="shared" si="45"/>
        <v>0</v>
      </c>
      <c r="CC35" s="38">
        <f t="shared" si="45"/>
        <v>0</v>
      </c>
      <c r="CD35" s="38">
        <f t="shared" si="45"/>
        <v>0</v>
      </c>
      <c r="CE35" s="38">
        <f t="shared" si="45"/>
        <v>0</v>
      </c>
      <c r="CF35" s="38">
        <f t="shared" si="45"/>
        <v>0</v>
      </c>
      <c r="CG35" s="38">
        <f t="shared" si="45"/>
        <v>0</v>
      </c>
      <c r="CH35" s="38">
        <f t="shared" si="45"/>
        <v>0</v>
      </c>
      <c r="CI35" s="38">
        <f t="shared" si="45"/>
        <v>0</v>
      </c>
      <c r="CJ35" s="38">
        <f t="shared" si="45"/>
        <v>0</v>
      </c>
      <c r="CK35" s="38">
        <f t="shared" si="45"/>
        <v>0</v>
      </c>
      <c r="CL35" s="38">
        <f t="shared" si="45"/>
        <v>0</v>
      </c>
      <c r="CM35" s="38">
        <f t="shared" si="45"/>
        <v>0</v>
      </c>
      <c r="CN35" s="38">
        <f t="shared" si="45"/>
        <v>0</v>
      </c>
      <c r="CO35" s="38">
        <f t="shared" si="45"/>
        <v>0</v>
      </c>
    </row>
    <row r="36" spans="1:93">
      <c r="A36" s="31"/>
      <c r="B36" s="32"/>
      <c r="C36" s="32" t="s">
        <v>30</v>
      </c>
      <c r="D36" s="33"/>
      <c r="E36" s="33"/>
      <c r="F36" s="68"/>
      <c r="G36" s="68"/>
      <c r="H36" s="33"/>
      <c r="I36" s="33"/>
      <c r="J36" s="68"/>
      <c r="K36" s="68"/>
      <c r="L36" s="33"/>
      <c r="M36" s="33"/>
      <c r="N36" s="68"/>
      <c r="O36" s="68"/>
      <c r="P36" s="33"/>
      <c r="Q36" s="33"/>
      <c r="R36" s="68"/>
      <c r="S36" s="68"/>
      <c r="T36" s="33"/>
      <c r="U36" s="33"/>
      <c r="V36" s="68"/>
      <c r="W36" s="68"/>
      <c r="X36" s="33"/>
      <c r="Y36" s="33"/>
      <c r="Z36" s="68"/>
      <c r="AA36" s="68"/>
      <c r="AB36" s="33"/>
      <c r="AC36" s="33"/>
      <c r="AD36" s="68"/>
      <c r="AE36" s="68"/>
      <c r="AF36" s="33"/>
      <c r="AG36" s="33"/>
      <c r="AH36" s="68"/>
      <c r="AI36" s="68"/>
      <c r="AJ36" s="33"/>
      <c r="AK36" s="33"/>
      <c r="AL36" s="68"/>
      <c r="AM36" s="68"/>
      <c r="AN36" s="33"/>
      <c r="AO36" s="33"/>
      <c r="AP36" s="68"/>
      <c r="AQ36" s="68"/>
      <c r="AR36" s="33"/>
      <c r="AS36" s="33"/>
      <c r="AT36" s="68"/>
      <c r="AU36" s="68"/>
      <c r="AV36" s="33"/>
      <c r="AW36" s="33"/>
      <c r="AX36" s="68"/>
      <c r="AY36" s="68"/>
      <c r="AZ36" s="33"/>
      <c r="BA36" s="33"/>
      <c r="BB36" s="68"/>
      <c r="BC36" s="68"/>
      <c r="BD36" s="33"/>
      <c r="BE36" s="33"/>
      <c r="BF36" s="68"/>
      <c r="BG36" s="68"/>
      <c r="BH36" s="33"/>
      <c r="BI36" s="33"/>
      <c r="BJ36" s="68"/>
      <c r="BK36" s="68"/>
      <c r="BL36" s="33"/>
      <c r="BM36" s="33"/>
      <c r="BN36" s="68"/>
      <c r="BO36" s="68"/>
      <c r="BP36" s="33"/>
      <c r="BQ36" s="33"/>
      <c r="BR36" s="68"/>
      <c r="BS36" s="68"/>
      <c r="BT36" s="33"/>
      <c r="BU36" s="33"/>
      <c r="BV36" s="68"/>
      <c r="BW36" s="68"/>
      <c r="BX36" s="33"/>
      <c r="BY36" s="33"/>
      <c r="BZ36" s="68"/>
      <c r="CA36" s="68"/>
      <c r="CB36" s="33"/>
      <c r="CC36" s="33"/>
      <c r="CD36" s="68"/>
      <c r="CE36" s="68"/>
      <c r="CF36" s="33"/>
      <c r="CG36" s="33"/>
      <c r="CH36" s="68"/>
      <c r="CI36" s="68"/>
      <c r="CJ36" s="33"/>
      <c r="CK36" s="33"/>
      <c r="CL36" s="68"/>
      <c r="CM36" s="68"/>
      <c r="CN36" s="33"/>
      <c r="CO36" s="33"/>
    </row>
    <row r="37" spans="1:93">
      <c r="A37" s="1"/>
      <c r="B37" s="28" t="s">
        <v>38</v>
      </c>
      <c r="C37" s="34" t="s">
        <v>22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</row>
    <row r="38" spans="1:93">
      <c r="A38" s="1"/>
      <c r="B38" s="28" t="s">
        <v>38</v>
      </c>
      <c r="C38" s="34" t="s">
        <v>23</v>
      </c>
      <c r="D38" s="36">
        <v>14431</v>
      </c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</row>
    <row r="39" spans="1:93">
      <c r="A39" s="1"/>
      <c r="B39" s="28" t="s">
        <v>38</v>
      </c>
      <c r="C39" s="34" t="s">
        <v>24</v>
      </c>
      <c r="D39" s="36">
        <v>7296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</row>
    <row r="40" spans="1:93">
      <c r="A40" s="1"/>
      <c r="B40" s="28" t="s">
        <v>38</v>
      </c>
      <c r="C40" s="34" t="s">
        <v>25</v>
      </c>
      <c r="D40" s="36">
        <v>4288</v>
      </c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</row>
    <row r="41" spans="1:93">
      <c r="A41" s="44"/>
      <c r="B41" s="42"/>
      <c r="C41" s="43" t="s">
        <v>26</v>
      </c>
      <c r="D41" s="38">
        <f>(((D22*5*$E$2)-D37)/$E$2)</f>
        <v>0</v>
      </c>
      <c r="E41" s="38">
        <f>(((E22*5*$E$2)-E37)/$E$2)</f>
        <v>16.885245901639344</v>
      </c>
      <c r="F41" s="38">
        <f t="shared" ref="F41:BP41" si="46">(((F22*5*$E$2)-F37)/$E$2)</f>
        <v>0</v>
      </c>
      <c r="G41" s="38">
        <f t="shared" si="46"/>
        <v>0</v>
      </c>
      <c r="H41" s="38">
        <f t="shared" si="46"/>
        <v>0</v>
      </c>
      <c r="I41" s="38">
        <f t="shared" si="46"/>
        <v>0</v>
      </c>
      <c r="J41" s="38">
        <f t="shared" si="46"/>
        <v>0</v>
      </c>
      <c r="K41" s="38">
        <f t="shared" si="46"/>
        <v>0</v>
      </c>
      <c r="L41" s="38">
        <f t="shared" si="46"/>
        <v>0</v>
      </c>
      <c r="M41" s="38">
        <f t="shared" si="46"/>
        <v>0</v>
      </c>
      <c r="N41" s="38">
        <f t="shared" si="46"/>
        <v>0</v>
      </c>
      <c r="O41" s="38">
        <f t="shared" si="46"/>
        <v>0</v>
      </c>
      <c r="P41" s="38">
        <f t="shared" si="46"/>
        <v>0</v>
      </c>
      <c r="Q41" s="38">
        <f t="shared" si="46"/>
        <v>0</v>
      </c>
      <c r="R41" s="38">
        <f t="shared" si="46"/>
        <v>0</v>
      </c>
      <c r="S41" s="38">
        <f t="shared" si="46"/>
        <v>0</v>
      </c>
      <c r="T41" s="38">
        <f t="shared" si="46"/>
        <v>0</v>
      </c>
      <c r="U41" s="38">
        <f t="shared" si="46"/>
        <v>0</v>
      </c>
      <c r="V41" s="38">
        <f t="shared" si="46"/>
        <v>0</v>
      </c>
      <c r="W41" s="38">
        <f t="shared" si="46"/>
        <v>0</v>
      </c>
      <c r="X41" s="38">
        <f t="shared" si="46"/>
        <v>0</v>
      </c>
      <c r="Y41" s="38">
        <f t="shared" si="46"/>
        <v>0</v>
      </c>
      <c r="Z41" s="38">
        <f t="shared" si="46"/>
        <v>0</v>
      </c>
      <c r="AA41" s="38">
        <f t="shared" si="46"/>
        <v>0</v>
      </c>
      <c r="AB41" s="38">
        <f t="shared" si="46"/>
        <v>0</v>
      </c>
      <c r="AC41" s="38">
        <f t="shared" si="46"/>
        <v>0</v>
      </c>
      <c r="AD41" s="38">
        <f t="shared" si="46"/>
        <v>0</v>
      </c>
      <c r="AE41" s="38">
        <f t="shared" si="46"/>
        <v>0</v>
      </c>
      <c r="AF41" s="38">
        <f t="shared" si="46"/>
        <v>0</v>
      </c>
      <c r="AG41" s="38">
        <f t="shared" si="46"/>
        <v>0</v>
      </c>
      <c r="AH41" s="38">
        <f t="shared" si="46"/>
        <v>0</v>
      </c>
      <c r="AI41" s="38">
        <f t="shared" si="46"/>
        <v>0</v>
      </c>
      <c r="AJ41" s="38">
        <f t="shared" si="46"/>
        <v>0</v>
      </c>
      <c r="AK41" s="38">
        <f t="shared" si="46"/>
        <v>0</v>
      </c>
      <c r="AL41" s="38">
        <f t="shared" si="46"/>
        <v>0</v>
      </c>
      <c r="AM41" s="38">
        <f t="shared" si="46"/>
        <v>0</v>
      </c>
      <c r="AN41" s="38">
        <f t="shared" si="46"/>
        <v>0</v>
      </c>
      <c r="AO41" s="38">
        <f t="shared" si="46"/>
        <v>0</v>
      </c>
      <c r="AP41" s="38">
        <f t="shared" si="46"/>
        <v>0</v>
      </c>
      <c r="AQ41" s="38">
        <f t="shared" si="46"/>
        <v>0</v>
      </c>
      <c r="AR41" s="38">
        <f t="shared" si="46"/>
        <v>0</v>
      </c>
      <c r="AS41" s="38">
        <f t="shared" si="46"/>
        <v>0</v>
      </c>
      <c r="AT41" s="38">
        <f t="shared" si="46"/>
        <v>0</v>
      </c>
      <c r="AU41" s="38">
        <f t="shared" si="46"/>
        <v>0</v>
      </c>
      <c r="AV41" s="38">
        <f t="shared" si="46"/>
        <v>0</v>
      </c>
      <c r="AW41" s="38">
        <f t="shared" si="46"/>
        <v>0</v>
      </c>
      <c r="AX41" s="38">
        <f t="shared" si="46"/>
        <v>0</v>
      </c>
      <c r="AY41" s="38">
        <f t="shared" si="46"/>
        <v>0</v>
      </c>
      <c r="AZ41" s="38">
        <f t="shared" si="46"/>
        <v>0</v>
      </c>
      <c r="BA41" s="38">
        <f t="shared" si="46"/>
        <v>0</v>
      </c>
      <c r="BB41" s="38">
        <f t="shared" si="46"/>
        <v>0</v>
      </c>
      <c r="BC41" s="38">
        <f t="shared" si="46"/>
        <v>0</v>
      </c>
      <c r="BD41" s="38">
        <f t="shared" si="46"/>
        <v>0</v>
      </c>
      <c r="BE41" s="38">
        <f t="shared" si="46"/>
        <v>0</v>
      </c>
      <c r="BF41" s="38">
        <f t="shared" si="46"/>
        <v>0</v>
      </c>
      <c r="BG41" s="38">
        <f t="shared" si="46"/>
        <v>0</v>
      </c>
      <c r="BH41" s="38">
        <f t="shared" si="46"/>
        <v>0</v>
      </c>
      <c r="BI41" s="38">
        <f t="shared" si="46"/>
        <v>0</v>
      </c>
      <c r="BJ41" s="38">
        <f t="shared" si="46"/>
        <v>0</v>
      </c>
      <c r="BK41" s="38">
        <f t="shared" si="46"/>
        <v>0</v>
      </c>
      <c r="BL41" s="38">
        <f t="shared" si="46"/>
        <v>0</v>
      </c>
      <c r="BM41" s="38">
        <f t="shared" si="46"/>
        <v>0</v>
      </c>
      <c r="BN41" s="38">
        <f t="shared" si="46"/>
        <v>0</v>
      </c>
      <c r="BO41" s="38">
        <f t="shared" si="46"/>
        <v>0</v>
      </c>
      <c r="BP41" s="38">
        <f t="shared" si="46"/>
        <v>0</v>
      </c>
      <c r="BQ41" s="38">
        <f t="shared" ref="BQ41:CN41" si="47">(((BQ22*5*$E$2)-BQ37)/$E$2)</f>
        <v>0</v>
      </c>
      <c r="BR41" s="38">
        <f t="shared" si="47"/>
        <v>0</v>
      </c>
      <c r="BS41" s="38">
        <f t="shared" si="47"/>
        <v>0</v>
      </c>
      <c r="BT41" s="38">
        <f t="shared" si="47"/>
        <v>0</v>
      </c>
      <c r="BU41" s="38">
        <f t="shared" si="47"/>
        <v>0</v>
      </c>
      <c r="BV41" s="38">
        <f t="shared" si="47"/>
        <v>0</v>
      </c>
      <c r="BW41" s="38">
        <f t="shared" si="47"/>
        <v>0</v>
      </c>
      <c r="BX41" s="38">
        <f t="shared" si="47"/>
        <v>0</v>
      </c>
      <c r="BY41" s="38">
        <f t="shared" si="47"/>
        <v>0</v>
      </c>
      <c r="BZ41" s="38">
        <f t="shared" si="47"/>
        <v>0</v>
      </c>
      <c r="CA41" s="38">
        <f t="shared" si="47"/>
        <v>0</v>
      </c>
      <c r="CB41" s="38">
        <f t="shared" si="47"/>
        <v>0</v>
      </c>
      <c r="CC41" s="38">
        <f t="shared" si="47"/>
        <v>0</v>
      </c>
      <c r="CD41" s="38">
        <f t="shared" si="47"/>
        <v>0</v>
      </c>
      <c r="CE41" s="38">
        <f t="shared" si="47"/>
        <v>0</v>
      </c>
      <c r="CF41" s="38">
        <f t="shared" si="47"/>
        <v>0</v>
      </c>
      <c r="CG41" s="38">
        <f t="shared" si="47"/>
        <v>0</v>
      </c>
      <c r="CH41" s="38">
        <f t="shared" si="47"/>
        <v>0</v>
      </c>
      <c r="CI41" s="38">
        <f t="shared" si="47"/>
        <v>0</v>
      </c>
      <c r="CJ41" s="38">
        <f t="shared" si="47"/>
        <v>0</v>
      </c>
      <c r="CK41" s="38">
        <f t="shared" si="47"/>
        <v>0</v>
      </c>
      <c r="CL41" s="38">
        <f t="shared" si="47"/>
        <v>0</v>
      </c>
      <c r="CM41" s="38">
        <f t="shared" si="47"/>
        <v>0</v>
      </c>
      <c r="CN41" s="38">
        <f t="shared" si="47"/>
        <v>0</v>
      </c>
      <c r="CO41" s="38">
        <f t="shared" ref="CO41" si="48">(((CO22*5*$E$2)-CO37)/$E$2)</f>
        <v>0</v>
      </c>
    </row>
    <row r="42" spans="1:93">
      <c r="A42" s="44"/>
      <c r="B42" s="42"/>
      <c r="C42" s="43" t="s">
        <v>27</v>
      </c>
      <c r="D42" s="38">
        <f>(((D23*5*$E$2)-D38)/$E$2)</f>
        <v>-12.554254488680714</v>
      </c>
      <c r="E42" s="38">
        <f>(((E23*5*$E$2)-E38)/$E$2)</f>
        <v>63.825136612021865</v>
      </c>
      <c r="F42" s="38">
        <f t="shared" ref="F42:BP42" si="49">(((F23*5*$E$2)-F38)/$E$2)</f>
        <v>0</v>
      </c>
      <c r="G42" s="38">
        <f t="shared" si="49"/>
        <v>0</v>
      </c>
      <c r="H42" s="38">
        <f t="shared" si="49"/>
        <v>0</v>
      </c>
      <c r="I42" s="38">
        <f t="shared" si="49"/>
        <v>0</v>
      </c>
      <c r="J42" s="38">
        <f t="shared" si="49"/>
        <v>0</v>
      </c>
      <c r="K42" s="38">
        <f t="shared" si="49"/>
        <v>0</v>
      </c>
      <c r="L42" s="38">
        <f t="shared" si="49"/>
        <v>0</v>
      </c>
      <c r="M42" s="38">
        <f t="shared" si="49"/>
        <v>0</v>
      </c>
      <c r="N42" s="38">
        <f t="shared" si="49"/>
        <v>0</v>
      </c>
      <c r="O42" s="38">
        <f t="shared" si="49"/>
        <v>0</v>
      </c>
      <c r="P42" s="38">
        <f t="shared" si="49"/>
        <v>0</v>
      </c>
      <c r="Q42" s="38">
        <f t="shared" si="49"/>
        <v>0</v>
      </c>
      <c r="R42" s="38">
        <f t="shared" si="49"/>
        <v>0</v>
      </c>
      <c r="S42" s="38">
        <f t="shared" si="49"/>
        <v>0</v>
      </c>
      <c r="T42" s="38">
        <f t="shared" si="49"/>
        <v>0</v>
      </c>
      <c r="U42" s="38">
        <f t="shared" si="49"/>
        <v>0</v>
      </c>
      <c r="V42" s="38">
        <f t="shared" si="49"/>
        <v>0</v>
      </c>
      <c r="W42" s="38">
        <f t="shared" si="49"/>
        <v>0</v>
      </c>
      <c r="X42" s="38">
        <f t="shared" si="49"/>
        <v>0</v>
      </c>
      <c r="Y42" s="38">
        <f t="shared" si="49"/>
        <v>0</v>
      </c>
      <c r="Z42" s="38">
        <f t="shared" si="49"/>
        <v>0</v>
      </c>
      <c r="AA42" s="38">
        <f t="shared" si="49"/>
        <v>0</v>
      </c>
      <c r="AB42" s="38">
        <f t="shared" si="49"/>
        <v>0</v>
      </c>
      <c r="AC42" s="38">
        <f t="shared" si="49"/>
        <v>0</v>
      </c>
      <c r="AD42" s="38">
        <f t="shared" si="49"/>
        <v>0</v>
      </c>
      <c r="AE42" s="38">
        <f t="shared" si="49"/>
        <v>0</v>
      </c>
      <c r="AF42" s="38">
        <f t="shared" si="49"/>
        <v>0</v>
      </c>
      <c r="AG42" s="38">
        <f t="shared" si="49"/>
        <v>0</v>
      </c>
      <c r="AH42" s="38">
        <f t="shared" si="49"/>
        <v>0</v>
      </c>
      <c r="AI42" s="38">
        <f t="shared" si="49"/>
        <v>0</v>
      </c>
      <c r="AJ42" s="38">
        <f t="shared" si="49"/>
        <v>0</v>
      </c>
      <c r="AK42" s="38">
        <f t="shared" si="49"/>
        <v>0</v>
      </c>
      <c r="AL42" s="38">
        <f t="shared" si="49"/>
        <v>0</v>
      </c>
      <c r="AM42" s="38">
        <f t="shared" si="49"/>
        <v>0</v>
      </c>
      <c r="AN42" s="38">
        <f t="shared" si="49"/>
        <v>0</v>
      </c>
      <c r="AO42" s="38">
        <f t="shared" si="49"/>
        <v>0</v>
      </c>
      <c r="AP42" s="38">
        <f t="shared" si="49"/>
        <v>0</v>
      </c>
      <c r="AQ42" s="38">
        <f t="shared" si="49"/>
        <v>0</v>
      </c>
      <c r="AR42" s="38">
        <f t="shared" si="49"/>
        <v>0</v>
      </c>
      <c r="AS42" s="38">
        <f t="shared" si="49"/>
        <v>0</v>
      </c>
      <c r="AT42" s="38">
        <f t="shared" si="49"/>
        <v>0</v>
      </c>
      <c r="AU42" s="38">
        <f t="shared" si="49"/>
        <v>0</v>
      </c>
      <c r="AV42" s="38">
        <f t="shared" si="49"/>
        <v>0</v>
      </c>
      <c r="AW42" s="38">
        <f t="shared" si="49"/>
        <v>0</v>
      </c>
      <c r="AX42" s="38">
        <f t="shared" si="49"/>
        <v>0</v>
      </c>
      <c r="AY42" s="38">
        <f t="shared" si="49"/>
        <v>0</v>
      </c>
      <c r="AZ42" s="38">
        <f t="shared" si="49"/>
        <v>0</v>
      </c>
      <c r="BA42" s="38">
        <f t="shared" si="49"/>
        <v>0</v>
      </c>
      <c r="BB42" s="38">
        <f t="shared" si="49"/>
        <v>0</v>
      </c>
      <c r="BC42" s="38">
        <f t="shared" si="49"/>
        <v>0</v>
      </c>
      <c r="BD42" s="38">
        <f t="shared" si="49"/>
        <v>0</v>
      </c>
      <c r="BE42" s="38">
        <f t="shared" si="49"/>
        <v>0</v>
      </c>
      <c r="BF42" s="38">
        <f t="shared" si="49"/>
        <v>0</v>
      </c>
      <c r="BG42" s="38">
        <f t="shared" si="49"/>
        <v>0</v>
      </c>
      <c r="BH42" s="38">
        <f t="shared" si="49"/>
        <v>0</v>
      </c>
      <c r="BI42" s="38">
        <f t="shared" si="49"/>
        <v>0</v>
      </c>
      <c r="BJ42" s="38">
        <f t="shared" si="49"/>
        <v>0</v>
      </c>
      <c r="BK42" s="38">
        <f t="shared" si="49"/>
        <v>0</v>
      </c>
      <c r="BL42" s="38">
        <f t="shared" si="49"/>
        <v>0</v>
      </c>
      <c r="BM42" s="38">
        <f t="shared" si="49"/>
        <v>0</v>
      </c>
      <c r="BN42" s="38">
        <f t="shared" si="49"/>
        <v>0</v>
      </c>
      <c r="BO42" s="38">
        <f t="shared" si="49"/>
        <v>0</v>
      </c>
      <c r="BP42" s="38">
        <f t="shared" si="49"/>
        <v>0</v>
      </c>
      <c r="BQ42" s="38">
        <f t="shared" ref="BQ42:CN42" si="50">(((BQ23*5*$E$2)-BQ38)/$E$2)</f>
        <v>0</v>
      </c>
      <c r="BR42" s="38">
        <f t="shared" si="50"/>
        <v>0</v>
      </c>
      <c r="BS42" s="38">
        <f t="shared" si="50"/>
        <v>0</v>
      </c>
      <c r="BT42" s="38">
        <f t="shared" si="50"/>
        <v>0</v>
      </c>
      <c r="BU42" s="38">
        <f t="shared" si="50"/>
        <v>0</v>
      </c>
      <c r="BV42" s="38">
        <f t="shared" si="50"/>
        <v>0</v>
      </c>
      <c r="BW42" s="38">
        <f t="shared" si="50"/>
        <v>0</v>
      </c>
      <c r="BX42" s="38">
        <f t="shared" si="50"/>
        <v>0</v>
      </c>
      <c r="BY42" s="38">
        <f t="shared" si="50"/>
        <v>0</v>
      </c>
      <c r="BZ42" s="38">
        <f t="shared" si="50"/>
        <v>0</v>
      </c>
      <c r="CA42" s="38">
        <f t="shared" si="50"/>
        <v>0</v>
      </c>
      <c r="CB42" s="38">
        <f t="shared" si="50"/>
        <v>0</v>
      </c>
      <c r="CC42" s="38">
        <f t="shared" si="50"/>
        <v>0</v>
      </c>
      <c r="CD42" s="38">
        <f t="shared" si="50"/>
        <v>0</v>
      </c>
      <c r="CE42" s="38">
        <f t="shared" si="50"/>
        <v>0</v>
      </c>
      <c r="CF42" s="38">
        <f t="shared" si="50"/>
        <v>0</v>
      </c>
      <c r="CG42" s="38">
        <f t="shared" si="50"/>
        <v>0</v>
      </c>
      <c r="CH42" s="38">
        <f t="shared" si="50"/>
        <v>0</v>
      </c>
      <c r="CI42" s="38">
        <f t="shared" si="50"/>
        <v>0</v>
      </c>
      <c r="CJ42" s="38">
        <f t="shared" si="50"/>
        <v>0</v>
      </c>
      <c r="CK42" s="38">
        <f t="shared" si="50"/>
        <v>0</v>
      </c>
      <c r="CL42" s="38">
        <f t="shared" si="50"/>
        <v>0</v>
      </c>
      <c r="CM42" s="38">
        <f t="shared" si="50"/>
        <v>0</v>
      </c>
      <c r="CN42" s="38">
        <f t="shared" si="50"/>
        <v>0</v>
      </c>
      <c r="CO42" s="38">
        <f t="shared" ref="CO42" si="51">(((CO23*5*$E$2)-CO38)/$E$2)</f>
        <v>0</v>
      </c>
    </row>
    <row r="43" spans="1:93">
      <c r="A43" s="44"/>
      <c r="B43" s="42"/>
      <c r="C43" s="43" t="s">
        <v>28</v>
      </c>
      <c r="D43" s="38">
        <f>(((D24*5*$E$2)-D39)/$E$2)</f>
        <v>-6.6526151444184185</v>
      </c>
      <c r="E43" s="38">
        <f t="shared" ref="E43:BP43" si="52">(((E24*5*$E$2)-E39)/$E$2)</f>
        <v>22.244340359094458</v>
      </c>
      <c r="F43" s="38">
        <f t="shared" si="52"/>
        <v>0</v>
      </c>
      <c r="G43" s="38">
        <f t="shared" si="52"/>
        <v>0</v>
      </c>
      <c r="H43" s="38">
        <f t="shared" si="52"/>
        <v>0</v>
      </c>
      <c r="I43" s="38">
        <f t="shared" si="52"/>
        <v>0</v>
      </c>
      <c r="J43" s="38">
        <f t="shared" si="52"/>
        <v>0</v>
      </c>
      <c r="K43" s="38">
        <f t="shared" si="52"/>
        <v>0</v>
      </c>
      <c r="L43" s="38">
        <f t="shared" si="52"/>
        <v>0</v>
      </c>
      <c r="M43" s="38">
        <f t="shared" si="52"/>
        <v>0</v>
      </c>
      <c r="N43" s="38">
        <f t="shared" si="52"/>
        <v>0</v>
      </c>
      <c r="O43" s="38">
        <f t="shared" si="52"/>
        <v>0</v>
      </c>
      <c r="P43" s="38">
        <f t="shared" si="52"/>
        <v>0</v>
      </c>
      <c r="Q43" s="38">
        <f t="shared" si="52"/>
        <v>0</v>
      </c>
      <c r="R43" s="38">
        <f t="shared" si="52"/>
        <v>0</v>
      </c>
      <c r="S43" s="38">
        <f t="shared" si="52"/>
        <v>0</v>
      </c>
      <c r="T43" s="38">
        <f t="shared" si="52"/>
        <v>0</v>
      </c>
      <c r="U43" s="38">
        <f t="shared" si="52"/>
        <v>0</v>
      </c>
      <c r="V43" s="38">
        <f t="shared" si="52"/>
        <v>0</v>
      </c>
      <c r="W43" s="38">
        <f t="shared" si="52"/>
        <v>0</v>
      </c>
      <c r="X43" s="38">
        <f t="shared" si="52"/>
        <v>0</v>
      </c>
      <c r="Y43" s="38">
        <f t="shared" si="52"/>
        <v>0</v>
      </c>
      <c r="Z43" s="38">
        <f t="shared" si="52"/>
        <v>0</v>
      </c>
      <c r="AA43" s="38">
        <f t="shared" si="52"/>
        <v>0</v>
      </c>
      <c r="AB43" s="38">
        <f t="shared" si="52"/>
        <v>0</v>
      </c>
      <c r="AC43" s="38">
        <f t="shared" si="52"/>
        <v>0</v>
      </c>
      <c r="AD43" s="38">
        <f t="shared" si="52"/>
        <v>0</v>
      </c>
      <c r="AE43" s="38">
        <f t="shared" si="52"/>
        <v>0</v>
      </c>
      <c r="AF43" s="38">
        <f t="shared" si="52"/>
        <v>0</v>
      </c>
      <c r="AG43" s="38">
        <f t="shared" si="52"/>
        <v>0</v>
      </c>
      <c r="AH43" s="38">
        <f t="shared" si="52"/>
        <v>0</v>
      </c>
      <c r="AI43" s="38">
        <f t="shared" si="52"/>
        <v>0</v>
      </c>
      <c r="AJ43" s="38">
        <f t="shared" si="52"/>
        <v>0</v>
      </c>
      <c r="AK43" s="38">
        <f t="shared" si="52"/>
        <v>0</v>
      </c>
      <c r="AL43" s="38">
        <f t="shared" si="52"/>
        <v>0</v>
      </c>
      <c r="AM43" s="38">
        <f t="shared" si="52"/>
        <v>0</v>
      </c>
      <c r="AN43" s="38">
        <f t="shared" si="52"/>
        <v>0</v>
      </c>
      <c r="AO43" s="38">
        <f t="shared" si="52"/>
        <v>0</v>
      </c>
      <c r="AP43" s="38">
        <f t="shared" si="52"/>
        <v>0</v>
      </c>
      <c r="AQ43" s="38">
        <f t="shared" si="52"/>
        <v>0</v>
      </c>
      <c r="AR43" s="38">
        <f t="shared" si="52"/>
        <v>0</v>
      </c>
      <c r="AS43" s="38">
        <f t="shared" si="52"/>
        <v>0</v>
      </c>
      <c r="AT43" s="38">
        <f t="shared" si="52"/>
        <v>0</v>
      </c>
      <c r="AU43" s="38">
        <f t="shared" si="52"/>
        <v>0</v>
      </c>
      <c r="AV43" s="38">
        <f t="shared" si="52"/>
        <v>0</v>
      </c>
      <c r="AW43" s="38">
        <f t="shared" si="52"/>
        <v>0</v>
      </c>
      <c r="AX43" s="38">
        <f t="shared" si="52"/>
        <v>0</v>
      </c>
      <c r="AY43" s="38">
        <f t="shared" si="52"/>
        <v>0</v>
      </c>
      <c r="AZ43" s="38">
        <f t="shared" si="52"/>
        <v>0</v>
      </c>
      <c r="BA43" s="38">
        <f t="shared" si="52"/>
        <v>0</v>
      </c>
      <c r="BB43" s="38">
        <f t="shared" si="52"/>
        <v>0</v>
      </c>
      <c r="BC43" s="38">
        <f t="shared" si="52"/>
        <v>0</v>
      </c>
      <c r="BD43" s="38">
        <f t="shared" si="52"/>
        <v>0</v>
      </c>
      <c r="BE43" s="38">
        <f t="shared" si="52"/>
        <v>0</v>
      </c>
      <c r="BF43" s="38">
        <f t="shared" si="52"/>
        <v>0</v>
      </c>
      <c r="BG43" s="38">
        <f t="shared" si="52"/>
        <v>0</v>
      </c>
      <c r="BH43" s="38">
        <f t="shared" si="52"/>
        <v>0</v>
      </c>
      <c r="BI43" s="38">
        <f t="shared" si="52"/>
        <v>0</v>
      </c>
      <c r="BJ43" s="38">
        <f t="shared" si="52"/>
        <v>0</v>
      </c>
      <c r="BK43" s="38">
        <f t="shared" si="52"/>
        <v>0</v>
      </c>
      <c r="BL43" s="38">
        <f t="shared" si="52"/>
        <v>0</v>
      </c>
      <c r="BM43" s="38">
        <f t="shared" si="52"/>
        <v>0</v>
      </c>
      <c r="BN43" s="38">
        <f t="shared" si="52"/>
        <v>0</v>
      </c>
      <c r="BO43" s="38">
        <f t="shared" si="52"/>
        <v>0</v>
      </c>
      <c r="BP43" s="38">
        <f t="shared" si="52"/>
        <v>0</v>
      </c>
      <c r="BQ43" s="38">
        <f t="shared" ref="BQ43:CN43" si="53">(((BQ24*5*$E$2)-BQ39)/$E$2)</f>
        <v>0</v>
      </c>
      <c r="BR43" s="38">
        <f t="shared" si="53"/>
        <v>0</v>
      </c>
      <c r="BS43" s="38">
        <f t="shared" si="53"/>
        <v>0</v>
      </c>
      <c r="BT43" s="38">
        <f t="shared" si="53"/>
        <v>0</v>
      </c>
      <c r="BU43" s="38">
        <f t="shared" si="53"/>
        <v>0</v>
      </c>
      <c r="BV43" s="38">
        <f t="shared" si="53"/>
        <v>0</v>
      </c>
      <c r="BW43" s="38">
        <f t="shared" si="53"/>
        <v>0</v>
      </c>
      <c r="BX43" s="38">
        <f t="shared" si="53"/>
        <v>0</v>
      </c>
      <c r="BY43" s="38">
        <f t="shared" si="53"/>
        <v>0</v>
      </c>
      <c r="BZ43" s="38">
        <f t="shared" si="53"/>
        <v>0</v>
      </c>
      <c r="CA43" s="38">
        <f t="shared" si="53"/>
        <v>0</v>
      </c>
      <c r="CB43" s="38">
        <f t="shared" si="53"/>
        <v>0</v>
      </c>
      <c r="CC43" s="38">
        <f t="shared" si="53"/>
        <v>0</v>
      </c>
      <c r="CD43" s="38">
        <f t="shared" si="53"/>
        <v>0</v>
      </c>
      <c r="CE43" s="38">
        <f t="shared" si="53"/>
        <v>0</v>
      </c>
      <c r="CF43" s="38">
        <f t="shared" si="53"/>
        <v>0</v>
      </c>
      <c r="CG43" s="38">
        <f t="shared" si="53"/>
        <v>0</v>
      </c>
      <c r="CH43" s="38">
        <f t="shared" si="53"/>
        <v>0</v>
      </c>
      <c r="CI43" s="38">
        <f t="shared" si="53"/>
        <v>0</v>
      </c>
      <c r="CJ43" s="38">
        <f t="shared" si="53"/>
        <v>0</v>
      </c>
      <c r="CK43" s="38">
        <f t="shared" si="53"/>
        <v>0</v>
      </c>
      <c r="CL43" s="38">
        <f t="shared" si="53"/>
        <v>0</v>
      </c>
      <c r="CM43" s="38">
        <f t="shared" si="53"/>
        <v>0</v>
      </c>
      <c r="CN43" s="38">
        <f t="shared" si="53"/>
        <v>0</v>
      </c>
      <c r="CO43" s="38">
        <f t="shared" ref="CO43" si="54">(((CO24*5*$E$2)-CO39)/$E$2)</f>
        <v>0</v>
      </c>
    </row>
    <row r="44" spans="1:93">
      <c r="A44" s="44"/>
      <c r="B44" s="42"/>
      <c r="C44" s="43" t="s">
        <v>29</v>
      </c>
      <c r="D44" s="59">
        <f>(((D25*5*$E$2)-D40)/$E$2)</f>
        <v>-1.5191256830601092</v>
      </c>
      <c r="E44" s="59">
        <f>(((E25*5*$E$2)-E40)/$E$2)</f>
        <v>0</v>
      </c>
      <c r="F44" s="59">
        <f t="shared" ref="F44:BP44" si="55">(((F25*5*$E$2)-F40)/$E$2)</f>
        <v>0</v>
      </c>
      <c r="G44" s="59">
        <f t="shared" si="55"/>
        <v>0</v>
      </c>
      <c r="H44" s="59">
        <f t="shared" si="55"/>
        <v>0</v>
      </c>
      <c r="I44" s="59">
        <f t="shared" si="55"/>
        <v>0</v>
      </c>
      <c r="J44" s="59">
        <f t="shared" si="55"/>
        <v>0</v>
      </c>
      <c r="K44" s="59">
        <f t="shared" si="55"/>
        <v>0</v>
      </c>
      <c r="L44" s="59">
        <f t="shared" si="55"/>
        <v>0</v>
      </c>
      <c r="M44" s="59">
        <f t="shared" si="55"/>
        <v>0</v>
      </c>
      <c r="N44" s="59">
        <f t="shared" si="55"/>
        <v>0</v>
      </c>
      <c r="O44" s="59">
        <f t="shared" si="55"/>
        <v>0</v>
      </c>
      <c r="P44" s="59">
        <f t="shared" si="55"/>
        <v>0</v>
      </c>
      <c r="Q44" s="59">
        <f t="shared" si="55"/>
        <v>0</v>
      </c>
      <c r="R44" s="59">
        <f t="shared" si="55"/>
        <v>0</v>
      </c>
      <c r="S44" s="59">
        <f t="shared" si="55"/>
        <v>0</v>
      </c>
      <c r="T44" s="59">
        <f t="shared" si="55"/>
        <v>0</v>
      </c>
      <c r="U44" s="59">
        <f t="shared" si="55"/>
        <v>0</v>
      </c>
      <c r="V44" s="59">
        <f t="shared" si="55"/>
        <v>0</v>
      </c>
      <c r="W44" s="59">
        <f t="shared" si="55"/>
        <v>0</v>
      </c>
      <c r="X44" s="59">
        <f t="shared" si="55"/>
        <v>0</v>
      </c>
      <c r="Y44" s="59">
        <f t="shared" si="55"/>
        <v>0</v>
      </c>
      <c r="Z44" s="59">
        <f t="shared" si="55"/>
        <v>0</v>
      </c>
      <c r="AA44" s="59">
        <f t="shared" si="55"/>
        <v>0</v>
      </c>
      <c r="AB44" s="59">
        <f t="shared" si="55"/>
        <v>0</v>
      </c>
      <c r="AC44" s="59">
        <f t="shared" si="55"/>
        <v>0</v>
      </c>
      <c r="AD44" s="59">
        <f t="shared" si="55"/>
        <v>0</v>
      </c>
      <c r="AE44" s="59">
        <f t="shared" si="55"/>
        <v>0</v>
      </c>
      <c r="AF44" s="59">
        <f t="shared" si="55"/>
        <v>0</v>
      </c>
      <c r="AG44" s="59">
        <f t="shared" si="55"/>
        <v>0</v>
      </c>
      <c r="AH44" s="59">
        <f t="shared" si="55"/>
        <v>0</v>
      </c>
      <c r="AI44" s="59">
        <f t="shared" si="55"/>
        <v>0</v>
      </c>
      <c r="AJ44" s="59">
        <f t="shared" si="55"/>
        <v>0</v>
      </c>
      <c r="AK44" s="59">
        <f t="shared" si="55"/>
        <v>0</v>
      </c>
      <c r="AL44" s="59">
        <f t="shared" si="55"/>
        <v>0</v>
      </c>
      <c r="AM44" s="59">
        <f t="shared" si="55"/>
        <v>0</v>
      </c>
      <c r="AN44" s="59">
        <f t="shared" si="55"/>
        <v>0</v>
      </c>
      <c r="AO44" s="59">
        <f t="shared" si="55"/>
        <v>0</v>
      </c>
      <c r="AP44" s="59">
        <f t="shared" si="55"/>
        <v>0</v>
      </c>
      <c r="AQ44" s="59">
        <f t="shared" si="55"/>
        <v>0</v>
      </c>
      <c r="AR44" s="59">
        <f t="shared" si="55"/>
        <v>0</v>
      </c>
      <c r="AS44" s="59">
        <f t="shared" si="55"/>
        <v>0</v>
      </c>
      <c r="AT44" s="59">
        <f t="shared" si="55"/>
        <v>0</v>
      </c>
      <c r="AU44" s="59">
        <f t="shared" si="55"/>
        <v>0</v>
      </c>
      <c r="AV44" s="59">
        <f t="shared" si="55"/>
        <v>0</v>
      </c>
      <c r="AW44" s="59">
        <f t="shared" si="55"/>
        <v>0</v>
      </c>
      <c r="AX44" s="59">
        <f t="shared" si="55"/>
        <v>0</v>
      </c>
      <c r="AY44" s="59">
        <f t="shared" si="55"/>
        <v>0</v>
      </c>
      <c r="AZ44" s="59">
        <f t="shared" si="55"/>
        <v>0</v>
      </c>
      <c r="BA44" s="59">
        <f t="shared" si="55"/>
        <v>0</v>
      </c>
      <c r="BB44" s="59">
        <f t="shared" si="55"/>
        <v>0</v>
      </c>
      <c r="BC44" s="59">
        <f t="shared" si="55"/>
        <v>0</v>
      </c>
      <c r="BD44" s="59">
        <f t="shared" si="55"/>
        <v>0</v>
      </c>
      <c r="BE44" s="59">
        <f t="shared" si="55"/>
        <v>0</v>
      </c>
      <c r="BF44" s="59">
        <f t="shared" si="55"/>
        <v>0</v>
      </c>
      <c r="BG44" s="59">
        <f t="shared" si="55"/>
        <v>0</v>
      </c>
      <c r="BH44" s="59">
        <f t="shared" si="55"/>
        <v>0</v>
      </c>
      <c r="BI44" s="59">
        <f t="shared" si="55"/>
        <v>0</v>
      </c>
      <c r="BJ44" s="59">
        <f t="shared" si="55"/>
        <v>0</v>
      </c>
      <c r="BK44" s="59">
        <f t="shared" si="55"/>
        <v>0</v>
      </c>
      <c r="BL44" s="59">
        <f t="shared" si="55"/>
        <v>0</v>
      </c>
      <c r="BM44" s="59">
        <f t="shared" si="55"/>
        <v>0</v>
      </c>
      <c r="BN44" s="59">
        <f t="shared" si="55"/>
        <v>0</v>
      </c>
      <c r="BO44" s="59">
        <f t="shared" si="55"/>
        <v>0</v>
      </c>
      <c r="BP44" s="59">
        <f t="shared" si="55"/>
        <v>0</v>
      </c>
      <c r="BQ44" s="59">
        <f t="shared" ref="BQ44:CN44" si="56">(((BQ25*5*$E$2)-BQ40)/$E$2)</f>
        <v>0</v>
      </c>
      <c r="BR44" s="59">
        <f t="shared" si="56"/>
        <v>0</v>
      </c>
      <c r="BS44" s="59">
        <f t="shared" si="56"/>
        <v>0</v>
      </c>
      <c r="BT44" s="59">
        <f t="shared" si="56"/>
        <v>0</v>
      </c>
      <c r="BU44" s="59">
        <f t="shared" si="56"/>
        <v>0</v>
      </c>
      <c r="BV44" s="59">
        <f t="shared" si="56"/>
        <v>0</v>
      </c>
      <c r="BW44" s="59">
        <f t="shared" si="56"/>
        <v>0</v>
      </c>
      <c r="BX44" s="59">
        <f t="shared" si="56"/>
        <v>0</v>
      </c>
      <c r="BY44" s="59">
        <f t="shared" si="56"/>
        <v>0</v>
      </c>
      <c r="BZ44" s="59">
        <f t="shared" si="56"/>
        <v>0</v>
      </c>
      <c r="CA44" s="59">
        <f t="shared" si="56"/>
        <v>0</v>
      </c>
      <c r="CB44" s="59">
        <f t="shared" si="56"/>
        <v>0</v>
      </c>
      <c r="CC44" s="59">
        <f t="shared" si="56"/>
        <v>0</v>
      </c>
      <c r="CD44" s="59">
        <f t="shared" si="56"/>
        <v>0</v>
      </c>
      <c r="CE44" s="59">
        <f t="shared" si="56"/>
        <v>0</v>
      </c>
      <c r="CF44" s="59">
        <f t="shared" si="56"/>
        <v>0</v>
      </c>
      <c r="CG44" s="59">
        <f t="shared" si="56"/>
        <v>0</v>
      </c>
      <c r="CH44" s="59">
        <f t="shared" si="56"/>
        <v>0</v>
      </c>
      <c r="CI44" s="59">
        <f t="shared" si="56"/>
        <v>0</v>
      </c>
      <c r="CJ44" s="59">
        <f t="shared" si="56"/>
        <v>0</v>
      </c>
      <c r="CK44" s="59">
        <f t="shared" si="56"/>
        <v>0</v>
      </c>
      <c r="CL44" s="59">
        <f t="shared" si="56"/>
        <v>0</v>
      </c>
      <c r="CM44" s="59">
        <f t="shared" si="56"/>
        <v>0</v>
      </c>
      <c r="CN44" s="59">
        <f t="shared" si="56"/>
        <v>0</v>
      </c>
      <c r="CO44" s="59">
        <f t="shared" ref="CO44" si="57">(((CO25*5*$E$2)-CO40)/$E$2)</f>
        <v>0</v>
      </c>
    </row>
    <row r="45" spans="1:93">
      <c r="B45" s="61"/>
      <c r="C45" s="60" t="s">
        <v>32</v>
      </c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</row>
    <row r="46" spans="1:93">
      <c r="B46" s="61" t="s">
        <v>38</v>
      </c>
      <c r="C46" s="62" t="s">
        <v>5</v>
      </c>
      <c r="D46" s="74">
        <v>0</v>
      </c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</row>
    <row r="47" spans="1:93">
      <c r="B47" s="61" t="s">
        <v>38</v>
      </c>
      <c r="C47" s="63" t="s">
        <v>6</v>
      </c>
      <c r="D47" s="74">
        <v>16996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</row>
    <row r="48" spans="1:93">
      <c r="B48" s="61" t="s">
        <v>38</v>
      </c>
      <c r="C48" s="61" t="s">
        <v>7</v>
      </c>
      <c r="D48" s="74">
        <v>8940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</row>
    <row r="49" spans="2:93">
      <c r="B49" s="61" t="s">
        <v>38</v>
      </c>
      <c r="C49" s="64" t="s">
        <v>8</v>
      </c>
      <c r="D49" s="74">
        <v>5401</v>
      </c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</row>
    <row r="50" spans="2:93">
      <c r="B50" s="61" t="s">
        <v>38</v>
      </c>
      <c r="C50" s="61" t="s">
        <v>33</v>
      </c>
      <c r="D50" s="74">
        <v>31337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</row>
    <row r="51" spans="2:93">
      <c r="B51" s="75"/>
      <c r="C51" s="61" t="s">
        <v>75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70"/>
      <c r="BQ51" s="70"/>
      <c r="BR51" s="70"/>
      <c r="BS51" s="70"/>
      <c r="BT51" s="70"/>
      <c r="BU51" s="70"/>
      <c r="BV51" s="70"/>
      <c r="BW51" s="70"/>
      <c r="BX51" s="70"/>
      <c r="BY51" s="70"/>
      <c r="BZ51" s="70"/>
      <c r="CA51" s="70"/>
      <c r="CB51" s="70"/>
      <c r="CC51" s="70"/>
      <c r="CD51" s="70"/>
      <c r="CE51" s="70"/>
      <c r="CF51" s="70"/>
      <c r="CG51" s="70"/>
      <c r="CH51" s="70"/>
      <c r="CI51" s="70"/>
      <c r="CJ51" s="70"/>
      <c r="CK51" s="70"/>
      <c r="CL51" s="70"/>
      <c r="CM51" s="70"/>
      <c r="CN51" s="70"/>
      <c r="CO51" s="70"/>
    </row>
    <row r="52" spans="2:93">
      <c r="B52" s="75"/>
      <c r="C52" s="61" t="s">
        <v>76</v>
      </c>
      <c r="D52" s="70" t="e">
        <f>((D46/D22)/7)</f>
        <v>#DIV/0!</v>
      </c>
      <c r="E52" s="70">
        <f>((E46/E22)/7)</f>
        <v>0</v>
      </c>
      <c r="F52" s="70" t="e">
        <f>((F46/F22)/7)</f>
        <v>#DIV/0!</v>
      </c>
      <c r="G52" s="70" t="e">
        <f t="shared" ref="G52:BQ52" si="58">((G46/G22)/7)</f>
        <v>#DIV/0!</v>
      </c>
      <c r="H52" s="70" t="e">
        <f t="shared" si="58"/>
        <v>#DIV/0!</v>
      </c>
      <c r="I52" s="70" t="e">
        <f t="shared" si="58"/>
        <v>#DIV/0!</v>
      </c>
      <c r="J52" s="70" t="e">
        <f t="shared" si="58"/>
        <v>#DIV/0!</v>
      </c>
      <c r="K52" s="70" t="e">
        <f t="shared" si="58"/>
        <v>#DIV/0!</v>
      </c>
      <c r="L52" s="70" t="e">
        <f t="shared" si="58"/>
        <v>#DIV/0!</v>
      </c>
      <c r="M52" s="70" t="e">
        <f t="shared" si="58"/>
        <v>#DIV/0!</v>
      </c>
      <c r="N52" s="70" t="e">
        <f t="shared" si="58"/>
        <v>#DIV/0!</v>
      </c>
      <c r="O52" s="70" t="e">
        <f t="shared" si="58"/>
        <v>#DIV/0!</v>
      </c>
      <c r="P52" s="70" t="e">
        <f t="shared" si="58"/>
        <v>#DIV/0!</v>
      </c>
      <c r="Q52" s="70" t="e">
        <f t="shared" si="58"/>
        <v>#DIV/0!</v>
      </c>
      <c r="R52" s="70" t="e">
        <f t="shared" si="58"/>
        <v>#DIV/0!</v>
      </c>
      <c r="S52" s="70" t="e">
        <f t="shared" si="58"/>
        <v>#DIV/0!</v>
      </c>
      <c r="T52" s="70" t="e">
        <f t="shared" si="58"/>
        <v>#DIV/0!</v>
      </c>
      <c r="U52" s="70" t="e">
        <f t="shared" si="58"/>
        <v>#DIV/0!</v>
      </c>
      <c r="V52" s="70" t="e">
        <f t="shared" si="58"/>
        <v>#DIV/0!</v>
      </c>
      <c r="W52" s="70" t="e">
        <f t="shared" si="58"/>
        <v>#DIV/0!</v>
      </c>
      <c r="X52" s="70" t="e">
        <f t="shared" si="58"/>
        <v>#DIV/0!</v>
      </c>
      <c r="Y52" s="70" t="e">
        <f t="shared" si="58"/>
        <v>#DIV/0!</v>
      </c>
      <c r="Z52" s="70" t="e">
        <f t="shared" si="58"/>
        <v>#DIV/0!</v>
      </c>
      <c r="AA52" s="70" t="e">
        <f t="shared" si="58"/>
        <v>#DIV/0!</v>
      </c>
      <c r="AB52" s="70" t="e">
        <f t="shared" si="58"/>
        <v>#DIV/0!</v>
      </c>
      <c r="AC52" s="70" t="e">
        <f t="shared" si="58"/>
        <v>#DIV/0!</v>
      </c>
      <c r="AD52" s="70" t="e">
        <f t="shared" si="58"/>
        <v>#DIV/0!</v>
      </c>
      <c r="AE52" s="70" t="e">
        <f t="shared" si="58"/>
        <v>#DIV/0!</v>
      </c>
      <c r="AF52" s="70" t="e">
        <f t="shared" si="58"/>
        <v>#DIV/0!</v>
      </c>
      <c r="AG52" s="70" t="e">
        <f t="shared" si="58"/>
        <v>#DIV/0!</v>
      </c>
      <c r="AH52" s="70" t="e">
        <f t="shared" si="58"/>
        <v>#DIV/0!</v>
      </c>
      <c r="AI52" s="70" t="e">
        <f t="shared" si="58"/>
        <v>#DIV/0!</v>
      </c>
      <c r="AJ52" s="70" t="e">
        <f t="shared" si="58"/>
        <v>#DIV/0!</v>
      </c>
      <c r="AK52" s="70" t="e">
        <f t="shared" si="58"/>
        <v>#DIV/0!</v>
      </c>
      <c r="AL52" s="70" t="e">
        <f t="shared" si="58"/>
        <v>#DIV/0!</v>
      </c>
      <c r="AM52" s="70" t="e">
        <f t="shared" si="58"/>
        <v>#DIV/0!</v>
      </c>
      <c r="AN52" s="70" t="e">
        <f t="shared" si="58"/>
        <v>#DIV/0!</v>
      </c>
      <c r="AO52" s="70" t="e">
        <f t="shared" si="58"/>
        <v>#DIV/0!</v>
      </c>
      <c r="AP52" s="70" t="e">
        <f t="shared" si="58"/>
        <v>#DIV/0!</v>
      </c>
      <c r="AQ52" s="70" t="e">
        <f t="shared" si="58"/>
        <v>#DIV/0!</v>
      </c>
      <c r="AR52" s="70" t="e">
        <f t="shared" si="58"/>
        <v>#DIV/0!</v>
      </c>
      <c r="AS52" s="70" t="e">
        <f t="shared" si="58"/>
        <v>#DIV/0!</v>
      </c>
      <c r="AT52" s="70" t="e">
        <f t="shared" si="58"/>
        <v>#DIV/0!</v>
      </c>
      <c r="AU52" s="70" t="e">
        <f t="shared" si="58"/>
        <v>#DIV/0!</v>
      </c>
      <c r="AV52" s="70" t="e">
        <f t="shared" si="58"/>
        <v>#DIV/0!</v>
      </c>
      <c r="AW52" s="70" t="e">
        <f t="shared" si="58"/>
        <v>#DIV/0!</v>
      </c>
      <c r="AX52" s="70" t="e">
        <f t="shared" si="58"/>
        <v>#DIV/0!</v>
      </c>
      <c r="AY52" s="70" t="e">
        <f t="shared" si="58"/>
        <v>#DIV/0!</v>
      </c>
      <c r="AZ52" s="70" t="e">
        <f t="shared" si="58"/>
        <v>#DIV/0!</v>
      </c>
      <c r="BA52" s="70" t="e">
        <f t="shared" si="58"/>
        <v>#DIV/0!</v>
      </c>
      <c r="BB52" s="70" t="e">
        <f t="shared" si="58"/>
        <v>#DIV/0!</v>
      </c>
      <c r="BC52" s="70" t="e">
        <f t="shared" si="58"/>
        <v>#DIV/0!</v>
      </c>
      <c r="BD52" s="70" t="e">
        <f t="shared" si="58"/>
        <v>#DIV/0!</v>
      </c>
      <c r="BE52" s="70" t="e">
        <f t="shared" si="58"/>
        <v>#DIV/0!</v>
      </c>
      <c r="BF52" s="70" t="e">
        <f t="shared" si="58"/>
        <v>#DIV/0!</v>
      </c>
      <c r="BG52" s="70" t="e">
        <f t="shared" si="58"/>
        <v>#DIV/0!</v>
      </c>
      <c r="BH52" s="70" t="e">
        <f t="shared" si="58"/>
        <v>#DIV/0!</v>
      </c>
      <c r="BI52" s="70" t="e">
        <f t="shared" si="58"/>
        <v>#DIV/0!</v>
      </c>
      <c r="BJ52" s="70" t="e">
        <f t="shared" si="58"/>
        <v>#DIV/0!</v>
      </c>
      <c r="BK52" s="70" t="e">
        <f t="shared" si="58"/>
        <v>#DIV/0!</v>
      </c>
      <c r="BL52" s="70" t="e">
        <f t="shared" si="58"/>
        <v>#DIV/0!</v>
      </c>
      <c r="BM52" s="70" t="e">
        <f t="shared" si="58"/>
        <v>#DIV/0!</v>
      </c>
      <c r="BN52" s="70" t="e">
        <f t="shared" si="58"/>
        <v>#DIV/0!</v>
      </c>
      <c r="BO52" s="70" t="e">
        <f t="shared" si="58"/>
        <v>#DIV/0!</v>
      </c>
      <c r="BP52" s="70" t="e">
        <f t="shared" si="58"/>
        <v>#DIV/0!</v>
      </c>
      <c r="BQ52" s="70" t="e">
        <f t="shared" si="58"/>
        <v>#DIV/0!</v>
      </c>
      <c r="BR52" s="70" t="e">
        <f t="shared" ref="BR52:CO52" si="59">((BR46/BR22)/7)</f>
        <v>#DIV/0!</v>
      </c>
      <c r="BS52" s="70" t="e">
        <f t="shared" si="59"/>
        <v>#DIV/0!</v>
      </c>
      <c r="BT52" s="70" t="e">
        <f t="shared" si="59"/>
        <v>#DIV/0!</v>
      </c>
      <c r="BU52" s="70" t="e">
        <f t="shared" si="59"/>
        <v>#DIV/0!</v>
      </c>
      <c r="BV52" s="70" t="e">
        <f t="shared" si="59"/>
        <v>#DIV/0!</v>
      </c>
      <c r="BW52" s="70" t="e">
        <f t="shared" si="59"/>
        <v>#DIV/0!</v>
      </c>
      <c r="BX52" s="70" t="e">
        <f t="shared" si="59"/>
        <v>#DIV/0!</v>
      </c>
      <c r="BY52" s="70" t="e">
        <f t="shared" si="59"/>
        <v>#DIV/0!</v>
      </c>
      <c r="BZ52" s="70" t="e">
        <f t="shared" si="59"/>
        <v>#DIV/0!</v>
      </c>
      <c r="CA52" s="70" t="e">
        <f t="shared" si="59"/>
        <v>#DIV/0!</v>
      </c>
      <c r="CB52" s="70" t="e">
        <f t="shared" si="59"/>
        <v>#DIV/0!</v>
      </c>
      <c r="CC52" s="70" t="e">
        <f t="shared" si="59"/>
        <v>#DIV/0!</v>
      </c>
      <c r="CD52" s="70" t="e">
        <f t="shared" si="59"/>
        <v>#DIV/0!</v>
      </c>
      <c r="CE52" s="70" t="e">
        <f t="shared" si="59"/>
        <v>#DIV/0!</v>
      </c>
      <c r="CF52" s="70" t="e">
        <f t="shared" si="59"/>
        <v>#DIV/0!</v>
      </c>
      <c r="CG52" s="70" t="e">
        <f t="shared" si="59"/>
        <v>#DIV/0!</v>
      </c>
      <c r="CH52" s="70" t="e">
        <f t="shared" si="59"/>
        <v>#DIV/0!</v>
      </c>
      <c r="CI52" s="70" t="e">
        <f t="shared" si="59"/>
        <v>#DIV/0!</v>
      </c>
      <c r="CJ52" s="70" t="e">
        <f t="shared" si="59"/>
        <v>#DIV/0!</v>
      </c>
      <c r="CK52" s="70" t="e">
        <f t="shared" si="59"/>
        <v>#DIV/0!</v>
      </c>
      <c r="CL52" s="70" t="e">
        <f t="shared" si="59"/>
        <v>#DIV/0!</v>
      </c>
      <c r="CM52" s="70" t="e">
        <f t="shared" si="59"/>
        <v>#DIV/0!</v>
      </c>
      <c r="CN52" s="70" t="e">
        <f t="shared" si="59"/>
        <v>#DIV/0!</v>
      </c>
      <c r="CO52" s="70" t="e">
        <f t="shared" si="59"/>
        <v>#DIV/0!</v>
      </c>
    </row>
    <row r="53" spans="2:93">
      <c r="B53" s="75"/>
      <c r="C53" s="61" t="s">
        <v>77</v>
      </c>
      <c r="D53" s="70">
        <f t="shared" ref="D53:E56" si="60">((D47/D23)/7)</f>
        <v>183.09695649614409</v>
      </c>
      <c r="E53" s="70">
        <f t="shared" si="60"/>
        <v>0</v>
      </c>
      <c r="F53" s="70" t="e">
        <f t="shared" ref="F53:BQ53" si="61">((F47/F23)/7)</f>
        <v>#DIV/0!</v>
      </c>
      <c r="G53" s="70" t="e">
        <f t="shared" si="61"/>
        <v>#DIV/0!</v>
      </c>
      <c r="H53" s="70" t="e">
        <f t="shared" si="61"/>
        <v>#DIV/0!</v>
      </c>
      <c r="I53" s="70" t="e">
        <f t="shared" si="61"/>
        <v>#DIV/0!</v>
      </c>
      <c r="J53" s="70" t="e">
        <f t="shared" si="61"/>
        <v>#DIV/0!</v>
      </c>
      <c r="K53" s="70" t="e">
        <f t="shared" si="61"/>
        <v>#DIV/0!</v>
      </c>
      <c r="L53" s="70" t="e">
        <f t="shared" si="61"/>
        <v>#DIV/0!</v>
      </c>
      <c r="M53" s="70" t="e">
        <f t="shared" si="61"/>
        <v>#DIV/0!</v>
      </c>
      <c r="N53" s="70" t="e">
        <f t="shared" si="61"/>
        <v>#DIV/0!</v>
      </c>
      <c r="O53" s="70" t="e">
        <f t="shared" si="61"/>
        <v>#DIV/0!</v>
      </c>
      <c r="P53" s="70" t="e">
        <f t="shared" si="61"/>
        <v>#DIV/0!</v>
      </c>
      <c r="Q53" s="70" t="e">
        <f t="shared" si="61"/>
        <v>#DIV/0!</v>
      </c>
      <c r="R53" s="70" t="e">
        <f t="shared" si="61"/>
        <v>#DIV/0!</v>
      </c>
      <c r="S53" s="70" t="e">
        <f t="shared" si="61"/>
        <v>#DIV/0!</v>
      </c>
      <c r="T53" s="70" t="e">
        <f t="shared" si="61"/>
        <v>#DIV/0!</v>
      </c>
      <c r="U53" s="70" t="e">
        <f t="shared" si="61"/>
        <v>#DIV/0!</v>
      </c>
      <c r="V53" s="70" t="e">
        <f t="shared" si="61"/>
        <v>#DIV/0!</v>
      </c>
      <c r="W53" s="70" t="e">
        <f t="shared" si="61"/>
        <v>#DIV/0!</v>
      </c>
      <c r="X53" s="70" t="e">
        <f t="shared" si="61"/>
        <v>#DIV/0!</v>
      </c>
      <c r="Y53" s="70" t="e">
        <f t="shared" si="61"/>
        <v>#DIV/0!</v>
      </c>
      <c r="Z53" s="70" t="e">
        <f t="shared" si="61"/>
        <v>#DIV/0!</v>
      </c>
      <c r="AA53" s="70" t="e">
        <f t="shared" si="61"/>
        <v>#DIV/0!</v>
      </c>
      <c r="AB53" s="70" t="e">
        <f t="shared" si="61"/>
        <v>#DIV/0!</v>
      </c>
      <c r="AC53" s="70" t="e">
        <f t="shared" si="61"/>
        <v>#DIV/0!</v>
      </c>
      <c r="AD53" s="70" t="e">
        <f t="shared" si="61"/>
        <v>#DIV/0!</v>
      </c>
      <c r="AE53" s="70" t="e">
        <f t="shared" si="61"/>
        <v>#DIV/0!</v>
      </c>
      <c r="AF53" s="70" t="e">
        <f t="shared" si="61"/>
        <v>#DIV/0!</v>
      </c>
      <c r="AG53" s="70" t="e">
        <f t="shared" si="61"/>
        <v>#DIV/0!</v>
      </c>
      <c r="AH53" s="70" t="e">
        <f t="shared" si="61"/>
        <v>#DIV/0!</v>
      </c>
      <c r="AI53" s="70" t="e">
        <f t="shared" si="61"/>
        <v>#DIV/0!</v>
      </c>
      <c r="AJ53" s="70" t="e">
        <f t="shared" si="61"/>
        <v>#DIV/0!</v>
      </c>
      <c r="AK53" s="70" t="e">
        <f t="shared" si="61"/>
        <v>#DIV/0!</v>
      </c>
      <c r="AL53" s="70" t="e">
        <f t="shared" si="61"/>
        <v>#DIV/0!</v>
      </c>
      <c r="AM53" s="70" t="e">
        <f t="shared" si="61"/>
        <v>#DIV/0!</v>
      </c>
      <c r="AN53" s="70" t="e">
        <f t="shared" si="61"/>
        <v>#DIV/0!</v>
      </c>
      <c r="AO53" s="70" t="e">
        <f t="shared" si="61"/>
        <v>#DIV/0!</v>
      </c>
      <c r="AP53" s="70" t="e">
        <f t="shared" si="61"/>
        <v>#DIV/0!</v>
      </c>
      <c r="AQ53" s="70" t="e">
        <f t="shared" si="61"/>
        <v>#DIV/0!</v>
      </c>
      <c r="AR53" s="70" t="e">
        <f t="shared" si="61"/>
        <v>#DIV/0!</v>
      </c>
      <c r="AS53" s="70" t="e">
        <f t="shared" si="61"/>
        <v>#DIV/0!</v>
      </c>
      <c r="AT53" s="70" t="e">
        <f t="shared" si="61"/>
        <v>#DIV/0!</v>
      </c>
      <c r="AU53" s="70" t="e">
        <f t="shared" si="61"/>
        <v>#DIV/0!</v>
      </c>
      <c r="AV53" s="70" t="e">
        <f t="shared" si="61"/>
        <v>#DIV/0!</v>
      </c>
      <c r="AW53" s="70" t="e">
        <f t="shared" si="61"/>
        <v>#DIV/0!</v>
      </c>
      <c r="AX53" s="70" t="e">
        <f t="shared" si="61"/>
        <v>#DIV/0!</v>
      </c>
      <c r="AY53" s="70" t="e">
        <f t="shared" si="61"/>
        <v>#DIV/0!</v>
      </c>
      <c r="AZ53" s="70" t="e">
        <f t="shared" si="61"/>
        <v>#DIV/0!</v>
      </c>
      <c r="BA53" s="70" t="e">
        <f t="shared" si="61"/>
        <v>#DIV/0!</v>
      </c>
      <c r="BB53" s="70" t="e">
        <f t="shared" si="61"/>
        <v>#DIV/0!</v>
      </c>
      <c r="BC53" s="70" t="e">
        <f t="shared" si="61"/>
        <v>#DIV/0!</v>
      </c>
      <c r="BD53" s="70" t="e">
        <f t="shared" si="61"/>
        <v>#DIV/0!</v>
      </c>
      <c r="BE53" s="70" t="e">
        <f t="shared" si="61"/>
        <v>#DIV/0!</v>
      </c>
      <c r="BF53" s="70" t="e">
        <f t="shared" si="61"/>
        <v>#DIV/0!</v>
      </c>
      <c r="BG53" s="70" t="e">
        <f t="shared" si="61"/>
        <v>#DIV/0!</v>
      </c>
      <c r="BH53" s="70" t="e">
        <f t="shared" si="61"/>
        <v>#DIV/0!</v>
      </c>
      <c r="BI53" s="70" t="e">
        <f t="shared" si="61"/>
        <v>#DIV/0!</v>
      </c>
      <c r="BJ53" s="70" t="e">
        <f t="shared" si="61"/>
        <v>#DIV/0!</v>
      </c>
      <c r="BK53" s="70" t="e">
        <f t="shared" si="61"/>
        <v>#DIV/0!</v>
      </c>
      <c r="BL53" s="70" t="e">
        <f t="shared" si="61"/>
        <v>#DIV/0!</v>
      </c>
      <c r="BM53" s="70" t="e">
        <f t="shared" si="61"/>
        <v>#DIV/0!</v>
      </c>
      <c r="BN53" s="70" t="e">
        <f t="shared" si="61"/>
        <v>#DIV/0!</v>
      </c>
      <c r="BO53" s="70" t="e">
        <f t="shared" si="61"/>
        <v>#DIV/0!</v>
      </c>
      <c r="BP53" s="70" t="e">
        <f t="shared" si="61"/>
        <v>#DIV/0!</v>
      </c>
      <c r="BQ53" s="70" t="e">
        <f t="shared" si="61"/>
        <v>#DIV/0!</v>
      </c>
      <c r="BR53" s="70" t="e">
        <f t="shared" ref="BR53:CO53" si="62">((BR47/BR23)/7)</f>
        <v>#DIV/0!</v>
      </c>
      <c r="BS53" s="70" t="e">
        <f t="shared" si="62"/>
        <v>#DIV/0!</v>
      </c>
      <c r="BT53" s="70" t="e">
        <f t="shared" si="62"/>
        <v>#DIV/0!</v>
      </c>
      <c r="BU53" s="70" t="e">
        <f t="shared" si="62"/>
        <v>#DIV/0!</v>
      </c>
      <c r="BV53" s="70" t="e">
        <f t="shared" si="62"/>
        <v>#DIV/0!</v>
      </c>
      <c r="BW53" s="70" t="e">
        <f t="shared" si="62"/>
        <v>#DIV/0!</v>
      </c>
      <c r="BX53" s="70" t="e">
        <f t="shared" si="62"/>
        <v>#DIV/0!</v>
      </c>
      <c r="BY53" s="70" t="e">
        <f t="shared" si="62"/>
        <v>#DIV/0!</v>
      </c>
      <c r="BZ53" s="70" t="e">
        <f t="shared" si="62"/>
        <v>#DIV/0!</v>
      </c>
      <c r="CA53" s="70" t="e">
        <f t="shared" si="62"/>
        <v>#DIV/0!</v>
      </c>
      <c r="CB53" s="70" t="e">
        <f t="shared" si="62"/>
        <v>#DIV/0!</v>
      </c>
      <c r="CC53" s="70" t="e">
        <f t="shared" si="62"/>
        <v>#DIV/0!</v>
      </c>
      <c r="CD53" s="70" t="e">
        <f t="shared" si="62"/>
        <v>#DIV/0!</v>
      </c>
      <c r="CE53" s="70" t="e">
        <f t="shared" si="62"/>
        <v>#DIV/0!</v>
      </c>
      <c r="CF53" s="70" t="e">
        <f t="shared" si="62"/>
        <v>#DIV/0!</v>
      </c>
      <c r="CG53" s="70" t="e">
        <f t="shared" si="62"/>
        <v>#DIV/0!</v>
      </c>
      <c r="CH53" s="70" t="e">
        <f t="shared" si="62"/>
        <v>#DIV/0!</v>
      </c>
      <c r="CI53" s="70" t="e">
        <f t="shared" si="62"/>
        <v>#DIV/0!</v>
      </c>
      <c r="CJ53" s="70" t="e">
        <f t="shared" si="62"/>
        <v>#DIV/0!</v>
      </c>
      <c r="CK53" s="70" t="e">
        <f t="shared" si="62"/>
        <v>#DIV/0!</v>
      </c>
      <c r="CL53" s="70" t="e">
        <f t="shared" si="62"/>
        <v>#DIV/0!</v>
      </c>
      <c r="CM53" s="70" t="e">
        <f t="shared" si="62"/>
        <v>#DIV/0!</v>
      </c>
      <c r="CN53" s="70" t="e">
        <f t="shared" si="62"/>
        <v>#DIV/0!</v>
      </c>
      <c r="CO53" s="70" t="e">
        <f t="shared" si="62"/>
        <v>#DIV/0!</v>
      </c>
    </row>
    <row r="54" spans="2:93">
      <c r="B54" s="75"/>
      <c r="C54" s="61" t="s">
        <v>78</v>
      </c>
      <c r="D54" s="70">
        <f t="shared" si="60"/>
        <v>192.24676850763805</v>
      </c>
      <c r="E54" s="70">
        <f t="shared" si="60"/>
        <v>0</v>
      </c>
      <c r="F54" s="70" t="e">
        <f t="shared" ref="F54:BQ54" si="63">((F48/F24)/7)</f>
        <v>#DIV/0!</v>
      </c>
      <c r="G54" s="70" t="e">
        <f t="shared" si="63"/>
        <v>#DIV/0!</v>
      </c>
      <c r="H54" s="70" t="e">
        <f t="shared" si="63"/>
        <v>#DIV/0!</v>
      </c>
      <c r="I54" s="70" t="e">
        <f t="shared" si="63"/>
        <v>#DIV/0!</v>
      </c>
      <c r="J54" s="70" t="e">
        <f t="shared" si="63"/>
        <v>#DIV/0!</v>
      </c>
      <c r="K54" s="70" t="e">
        <f t="shared" si="63"/>
        <v>#DIV/0!</v>
      </c>
      <c r="L54" s="70" t="e">
        <f t="shared" si="63"/>
        <v>#DIV/0!</v>
      </c>
      <c r="M54" s="70" t="e">
        <f t="shared" si="63"/>
        <v>#DIV/0!</v>
      </c>
      <c r="N54" s="70" t="e">
        <f t="shared" si="63"/>
        <v>#DIV/0!</v>
      </c>
      <c r="O54" s="70" t="e">
        <f t="shared" si="63"/>
        <v>#DIV/0!</v>
      </c>
      <c r="P54" s="70" t="e">
        <f t="shared" si="63"/>
        <v>#DIV/0!</v>
      </c>
      <c r="Q54" s="70" t="e">
        <f t="shared" si="63"/>
        <v>#DIV/0!</v>
      </c>
      <c r="R54" s="70" t="e">
        <f t="shared" si="63"/>
        <v>#DIV/0!</v>
      </c>
      <c r="S54" s="70" t="e">
        <f t="shared" si="63"/>
        <v>#DIV/0!</v>
      </c>
      <c r="T54" s="70" t="e">
        <f t="shared" si="63"/>
        <v>#DIV/0!</v>
      </c>
      <c r="U54" s="70" t="e">
        <f t="shared" si="63"/>
        <v>#DIV/0!</v>
      </c>
      <c r="V54" s="70" t="e">
        <f t="shared" si="63"/>
        <v>#DIV/0!</v>
      </c>
      <c r="W54" s="70" t="e">
        <f t="shared" si="63"/>
        <v>#DIV/0!</v>
      </c>
      <c r="X54" s="70" t="e">
        <f t="shared" si="63"/>
        <v>#DIV/0!</v>
      </c>
      <c r="Y54" s="70" t="e">
        <f t="shared" si="63"/>
        <v>#DIV/0!</v>
      </c>
      <c r="Z54" s="70" t="e">
        <f t="shared" si="63"/>
        <v>#DIV/0!</v>
      </c>
      <c r="AA54" s="70" t="e">
        <f t="shared" si="63"/>
        <v>#DIV/0!</v>
      </c>
      <c r="AB54" s="70" t="e">
        <f t="shared" si="63"/>
        <v>#DIV/0!</v>
      </c>
      <c r="AC54" s="70" t="e">
        <f t="shared" si="63"/>
        <v>#DIV/0!</v>
      </c>
      <c r="AD54" s="70" t="e">
        <f t="shared" si="63"/>
        <v>#DIV/0!</v>
      </c>
      <c r="AE54" s="70" t="e">
        <f t="shared" si="63"/>
        <v>#DIV/0!</v>
      </c>
      <c r="AF54" s="70" t="e">
        <f t="shared" si="63"/>
        <v>#DIV/0!</v>
      </c>
      <c r="AG54" s="70" t="e">
        <f t="shared" si="63"/>
        <v>#DIV/0!</v>
      </c>
      <c r="AH54" s="70" t="e">
        <f t="shared" si="63"/>
        <v>#DIV/0!</v>
      </c>
      <c r="AI54" s="70" t="e">
        <f t="shared" si="63"/>
        <v>#DIV/0!</v>
      </c>
      <c r="AJ54" s="70" t="e">
        <f t="shared" si="63"/>
        <v>#DIV/0!</v>
      </c>
      <c r="AK54" s="70" t="e">
        <f t="shared" si="63"/>
        <v>#DIV/0!</v>
      </c>
      <c r="AL54" s="70" t="e">
        <f t="shared" si="63"/>
        <v>#DIV/0!</v>
      </c>
      <c r="AM54" s="70" t="e">
        <f t="shared" si="63"/>
        <v>#DIV/0!</v>
      </c>
      <c r="AN54" s="70" t="e">
        <f t="shared" si="63"/>
        <v>#DIV/0!</v>
      </c>
      <c r="AO54" s="70" t="e">
        <f t="shared" si="63"/>
        <v>#DIV/0!</v>
      </c>
      <c r="AP54" s="70" t="e">
        <f t="shared" si="63"/>
        <v>#DIV/0!</v>
      </c>
      <c r="AQ54" s="70" t="e">
        <f t="shared" si="63"/>
        <v>#DIV/0!</v>
      </c>
      <c r="AR54" s="70" t="e">
        <f t="shared" si="63"/>
        <v>#DIV/0!</v>
      </c>
      <c r="AS54" s="70" t="e">
        <f t="shared" si="63"/>
        <v>#DIV/0!</v>
      </c>
      <c r="AT54" s="70" t="e">
        <f t="shared" si="63"/>
        <v>#DIV/0!</v>
      </c>
      <c r="AU54" s="70" t="e">
        <f t="shared" si="63"/>
        <v>#DIV/0!</v>
      </c>
      <c r="AV54" s="70" t="e">
        <f t="shared" si="63"/>
        <v>#DIV/0!</v>
      </c>
      <c r="AW54" s="70" t="e">
        <f t="shared" si="63"/>
        <v>#DIV/0!</v>
      </c>
      <c r="AX54" s="70" t="e">
        <f t="shared" si="63"/>
        <v>#DIV/0!</v>
      </c>
      <c r="AY54" s="70" t="e">
        <f t="shared" si="63"/>
        <v>#DIV/0!</v>
      </c>
      <c r="AZ54" s="70" t="e">
        <f t="shared" si="63"/>
        <v>#DIV/0!</v>
      </c>
      <c r="BA54" s="70" t="e">
        <f t="shared" si="63"/>
        <v>#DIV/0!</v>
      </c>
      <c r="BB54" s="70" t="e">
        <f t="shared" si="63"/>
        <v>#DIV/0!</v>
      </c>
      <c r="BC54" s="70" t="e">
        <f t="shared" si="63"/>
        <v>#DIV/0!</v>
      </c>
      <c r="BD54" s="70" t="e">
        <f t="shared" si="63"/>
        <v>#DIV/0!</v>
      </c>
      <c r="BE54" s="70" t="e">
        <f t="shared" si="63"/>
        <v>#DIV/0!</v>
      </c>
      <c r="BF54" s="70" t="e">
        <f t="shared" si="63"/>
        <v>#DIV/0!</v>
      </c>
      <c r="BG54" s="70" t="e">
        <f t="shared" si="63"/>
        <v>#DIV/0!</v>
      </c>
      <c r="BH54" s="70" t="e">
        <f t="shared" si="63"/>
        <v>#DIV/0!</v>
      </c>
      <c r="BI54" s="70" t="e">
        <f t="shared" si="63"/>
        <v>#DIV/0!</v>
      </c>
      <c r="BJ54" s="70" t="e">
        <f t="shared" si="63"/>
        <v>#DIV/0!</v>
      </c>
      <c r="BK54" s="70" t="e">
        <f t="shared" si="63"/>
        <v>#DIV/0!</v>
      </c>
      <c r="BL54" s="70" t="e">
        <f t="shared" si="63"/>
        <v>#DIV/0!</v>
      </c>
      <c r="BM54" s="70" t="e">
        <f t="shared" si="63"/>
        <v>#DIV/0!</v>
      </c>
      <c r="BN54" s="70" t="e">
        <f t="shared" si="63"/>
        <v>#DIV/0!</v>
      </c>
      <c r="BO54" s="70" t="e">
        <f t="shared" si="63"/>
        <v>#DIV/0!</v>
      </c>
      <c r="BP54" s="70" t="e">
        <f t="shared" si="63"/>
        <v>#DIV/0!</v>
      </c>
      <c r="BQ54" s="70" t="e">
        <f t="shared" si="63"/>
        <v>#DIV/0!</v>
      </c>
      <c r="BR54" s="70" t="e">
        <f t="shared" ref="BR54:CO54" si="64">((BR48/BR24)/7)</f>
        <v>#DIV/0!</v>
      </c>
      <c r="BS54" s="70" t="e">
        <f t="shared" si="64"/>
        <v>#DIV/0!</v>
      </c>
      <c r="BT54" s="70" t="e">
        <f t="shared" si="64"/>
        <v>#DIV/0!</v>
      </c>
      <c r="BU54" s="70" t="e">
        <f t="shared" si="64"/>
        <v>#DIV/0!</v>
      </c>
      <c r="BV54" s="70" t="e">
        <f t="shared" si="64"/>
        <v>#DIV/0!</v>
      </c>
      <c r="BW54" s="70" t="e">
        <f t="shared" si="64"/>
        <v>#DIV/0!</v>
      </c>
      <c r="BX54" s="70" t="e">
        <f t="shared" si="64"/>
        <v>#DIV/0!</v>
      </c>
      <c r="BY54" s="70" t="e">
        <f t="shared" si="64"/>
        <v>#DIV/0!</v>
      </c>
      <c r="BZ54" s="70" t="e">
        <f t="shared" si="64"/>
        <v>#DIV/0!</v>
      </c>
      <c r="CA54" s="70" t="e">
        <f t="shared" si="64"/>
        <v>#DIV/0!</v>
      </c>
      <c r="CB54" s="70" t="e">
        <f t="shared" si="64"/>
        <v>#DIV/0!</v>
      </c>
      <c r="CC54" s="70" t="e">
        <f t="shared" si="64"/>
        <v>#DIV/0!</v>
      </c>
      <c r="CD54" s="70" t="e">
        <f t="shared" si="64"/>
        <v>#DIV/0!</v>
      </c>
      <c r="CE54" s="70" t="e">
        <f t="shared" si="64"/>
        <v>#DIV/0!</v>
      </c>
      <c r="CF54" s="70" t="e">
        <f t="shared" si="64"/>
        <v>#DIV/0!</v>
      </c>
      <c r="CG54" s="70" t="e">
        <f t="shared" si="64"/>
        <v>#DIV/0!</v>
      </c>
      <c r="CH54" s="70" t="e">
        <f t="shared" si="64"/>
        <v>#DIV/0!</v>
      </c>
      <c r="CI54" s="70" t="e">
        <f t="shared" si="64"/>
        <v>#DIV/0!</v>
      </c>
      <c r="CJ54" s="70" t="e">
        <f t="shared" si="64"/>
        <v>#DIV/0!</v>
      </c>
      <c r="CK54" s="70" t="e">
        <f t="shared" si="64"/>
        <v>#DIV/0!</v>
      </c>
      <c r="CL54" s="70" t="e">
        <f t="shared" si="64"/>
        <v>#DIV/0!</v>
      </c>
      <c r="CM54" s="70" t="e">
        <f t="shared" si="64"/>
        <v>#DIV/0!</v>
      </c>
      <c r="CN54" s="70" t="e">
        <f t="shared" si="64"/>
        <v>#DIV/0!</v>
      </c>
      <c r="CO54" s="70" t="e">
        <f t="shared" si="64"/>
        <v>#DIV/0!</v>
      </c>
    </row>
    <row r="55" spans="2:93">
      <c r="B55" s="75"/>
      <c r="C55" s="61" t="s">
        <v>79</v>
      </c>
      <c r="D55" s="70">
        <f t="shared" si="60"/>
        <v>176.05682223013895</v>
      </c>
      <c r="E55" s="70" t="e">
        <f t="shared" si="60"/>
        <v>#DIV/0!</v>
      </c>
      <c r="F55" s="70" t="e">
        <f t="shared" ref="F55:BQ55" si="65">((F49/F25)/7)</f>
        <v>#DIV/0!</v>
      </c>
      <c r="G55" s="70" t="e">
        <f t="shared" si="65"/>
        <v>#DIV/0!</v>
      </c>
      <c r="H55" s="70" t="e">
        <f t="shared" si="65"/>
        <v>#DIV/0!</v>
      </c>
      <c r="I55" s="70" t="e">
        <f t="shared" si="65"/>
        <v>#DIV/0!</v>
      </c>
      <c r="J55" s="70" t="e">
        <f t="shared" si="65"/>
        <v>#DIV/0!</v>
      </c>
      <c r="K55" s="70" t="e">
        <f t="shared" si="65"/>
        <v>#DIV/0!</v>
      </c>
      <c r="L55" s="70" t="e">
        <f t="shared" si="65"/>
        <v>#DIV/0!</v>
      </c>
      <c r="M55" s="70" t="e">
        <f t="shared" si="65"/>
        <v>#DIV/0!</v>
      </c>
      <c r="N55" s="70" t="e">
        <f t="shared" si="65"/>
        <v>#DIV/0!</v>
      </c>
      <c r="O55" s="70" t="e">
        <f t="shared" si="65"/>
        <v>#DIV/0!</v>
      </c>
      <c r="P55" s="70" t="e">
        <f t="shared" si="65"/>
        <v>#DIV/0!</v>
      </c>
      <c r="Q55" s="70" t="e">
        <f t="shared" si="65"/>
        <v>#DIV/0!</v>
      </c>
      <c r="R55" s="70" t="e">
        <f t="shared" si="65"/>
        <v>#DIV/0!</v>
      </c>
      <c r="S55" s="70" t="e">
        <f t="shared" si="65"/>
        <v>#DIV/0!</v>
      </c>
      <c r="T55" s="70" t="e">
        <f t="shared" si="65"/>
        <v>#DIV/0!</v>
      </c>
      <c r="U55" s="70" t="e">
        <f t="shared" si="65"/>
        <v>#DIV/0!</v>
      </c>
      <c r="V55" s="70" t="e">
        <f t="shared" si="65"/>
        <v>#DIV/0!</v>
      </c>
      <c r="W55" s="70" t="e">
        <f t="shared" si="65"/>
        <v>#DIV/0!</v>
      </c>
      <c r="X55" s="70" t="e">
        <f t="shared" si="65"/>
        <v>#DIV/0!</v>
      </c>
      <c r="Y55" s="70" t="e">
        <f t="shared" si="65"/>
        <v>#DIV/0!</v>
      </c>
      <c r="Z55" s="70" t="e">
        <f t="shared" si="65"/>
        <v>#DIV/0!</v>
      </c>
      <c r="AA55" s="70" t="e">
        <f t="shared" si="65"/>
        <v>#DIV/0!</v>
      </c>
      <c r="AB55" s="70" t="e">
        <f t="shared" si="65"/>
        <v>#DIV/0!</v>
      </c>
      <c r="AC55" s="70" t="e">
        <f t="shared" si="65"/>
        <v>#DIV/0!</v>
      </c>
      <c r="AD55" s="70" t="e">
        <f t="shared" si="65"/>
        <v>#DIV/0!</v>
      </c>
      <c r="AE55" s="70" t="e">
        <f t="shared" si="65"/>
        <v>#DIV/0!</v>
      </c>
      <c r="AF55" s="70" t="e">
        <f t="shared" si="65"/>
        <v>#DIV/0!</v>
      </c>
      <c r="AG55" s="70" t="e">
        <f t="shared" si="65"/>
        <v>#DIV/0!</v>
      </c>
      <c r="AH55" s="70" t="e">
        <f t="shared" si="65"/>
        <v>#DIV/0!</v>
      </c>
      <c r="AI55" s="70" t="e">
        <f t="shared" si="65"/>
        <v>#DIV/0!</v>
      </c>
      <c r="AJ55" s="70" t="e">
        <f t="shared" si="65"/>
        <v>#DIV/0!</v>
      </c>
      <c r="AK55" s="70" t="e">
        <f t="shared" si="65"/>
        <v>#DIV/0!</v>
      </c>
      <c r="AL55" s="70" t="e">
        <f t="shared" si="65"/>
        <v>#DIV/0!</v>
      </c>
      <c r="AM55" s="70" t="e">
        <f t="shared" si="65"/>
        <v>#DIV/0!</v>
      </c>
      <c r="AN55" s="70" t="e">
        <f t="shared" si="65"/>
        <v>#DIV/0!</v>
      </c>
      <c r="AO55" s="70" t="e">
        <f t="shared" si="65"/>
        <v>#DIV/0!</v>
      </c>
      <c r="AP55" s="70" t="e">
        <f t="shared" si="65"/>
        <v>#DIV/0!</v>
      </c>
      <c r="AQ55" s="70" t="e">
        <f t="shared" si="65"/>
        <v>#DIV/0!</v>
      </c>
      <c r="AR55" s="70" t="e">
        <f t="shared" si="65"/>
        <v>#DIV/0!</v>
      </c>
      <c r="AS55" s="70" t="e">
        <f t="shared" si="65"/>
        <v>#DIV/0!</v>
      </c>
      <c r="AT55" s="70" t="e">
        <f t="shared" si="65"/>
        <v>#DIV/0!</v>
      </c>
      <c r="AU55" s="70" t="e">
        <f t="shared" si="65"/>
        <v>#DIV/0!</v>
      </c>
      <c r="AV55" s="70" t="e">
        <f t="shared" si="65"/>
        <v>#DIV/0!</v>
      </c>
      <c r="AW55" s="70" t="e">
        <f t="shared" si="65"/>
        <v>#DIV/0!</v>
      </c>
      <c r="AX55" s="70" t="e">
        <f t="shared" si="65"/>
        <v>#DIV/0!</v>
      </c>
      <c r="AY55" s="70" t="e">
        <f t="shared" si="65"/>
        <v>#DIV/0!</v>
      </c>
      <c r="AZ55" s="70" t="e">
        <f t="shared" si="65"/>
        <v>#DIV/0!</v>
      </c>
      <c r="BA55" s="70" t="e">
        <f t="shared" si="65"/>
        <v>#DIV/0!</v>
      </c>
      <c r="BB55" s="70" t="e">
        <f t="shared" si="65"/>
        <v>#DIV/0!</v>
      </c>
      <c r="BC55" s="70" t="e">
        <f t="shared" si="65"/>
        <v>#DIV/0!</v>
      </c>
      <c r="BD55" s="70" t="e">
        <f t="shared" si="65"/>
        <v>#DIV/0!</v>
      </c>
      <c r="BE55" s="70" t="e">
        <f t="shared" si="65"/>
        <v>#DIV/0!</v>
      </c>
      <c r="BF55" s="70" t="e">
        <f t="shared" si="65"/>
        <v>#DIV/0!</v>
      </c>
      <c r="BG55" s="70" t="e">
        <f t="shared" si="65"/>
        <v>#DIV/0!</v>
      </c>
      <c r="BH55" s="70" t="e">
        <f t="shared" si="65"/>
        <v>#DIV/0!</v>
      </c>
      <c r="BI55" s="70" t="e">
        <f t="shared" si="65"/>
        <v>#DIV/0!</v>
      </c>
      <c r="BJ55" s="70" t="e">
        <f t="shared" si="65"/>
        <v>#DIV/0!</v>
      </c>
      <c r="BK55" s="70" t="e">
        <f t="shared" si="65"/>
        <v>#DIV/0!</v>
      </c>
      <c r="BL55" s="70" t="e">
        <f t="shared" si="65"/>
        <v>#DIV/0!</v>
      </c>
      <c r="BM55" s="70" t="e">
        <f t="shared" si="65"/>
        <v>#DIV/0!</v>
      </c>
      <c r="BN55" s="70" t="e">
        <f t="shared" si="65"/>
        <v>#DIV/0!</v>
      </c>
      <c r="BO55" s="70" t="e">
        <f t="shared" si="65"/>
        <v>#DIV/0!</v>
      </c>
      <c r="BP55" s="70" t="e">
        <f t="shared" si="65"/>
        <v>#DIV/0!</v>
      </c>
      <c r="BQ55" s="70" t="e">
        <f t="shared" si="65"/>
        <v>#DIV/0!</v>
      </c>
      <c r="BR55" s="70" t="e">
        <f t="shared" ref="BR55:CO55" si="66">((BR49/BR25)/7)</f>
        <v>#DIV/0!</v>
      </c>
      <c r="BS55" s="70" t="e">
        <f t="shared" si="66"/>
        <v>#DIV/0!</v>
      </c>
      <c r="BT55" s="70" t="e">
        <f t="shared" si="66"/>
        <v>#DIV/0!</v>
      </c>
      <c r="BU55" s="70" t="e">
        <f t="shared" si="66"/>
        <v>#DIV/0!</v>
      </c>
      <c r="BV55" s="70" t="e">
        <f t="shared" si="66"/>
        <v>#DIV/0!</v>
      </c>
      <c r="BW55" s="70" t="e">
        <f t="shared" si="66"/>
        <v>#DIV/0!</v>
      </c>
      <c r="BX55" s="70" t="e">
        <f t="shared" si="66"/>
        <v>#DIV/0!</v>
      </c>
      <c r="BY55" s="70" t="e">
        <f t="shared" si="66"/>
        <v>#DIV/0!</v>
      </c>
      <c r="BZ55" s="70" t="e">
        <f t="shared" si="66"/>
        <v>#DIV/0!</v>
      </c>
      <c r="CA55" s="70" t="e">
        <f t="shared" si="66"/>
        <v>#DIV/0!</v>
      </c>
      <c r="CB55" s="70" t="e">
        <f t="shared" si="66"/>
        <v>#DIV/0!</v>
      </c>
      <c r="CC55" s="70" t="e">
        <f t="shared" si="66"/>
        <v>#DIV/0!</v>
      </c>
      <c r="CD55" s="70" t="e">
        <f t="shared" si="66"/>
        <v>#DIV/0!</v>
      </c>
      <c r="CE55" s="70" t="e">
        <f t="shared" si="66"/>
        <v>#DIV/0!</v>
      </c>
      <c r="CF55" s="70" t="e">
        <f t="shared" si="66"/>
        <v>#DIV/0!</v>
      </c>
      <c r="CG55" s="70" t="e">
        <f t="shared" si="66"/>
        <v>#DIV/0!</v>
      </c>
      <c r="CH55" s="70" t="e">
        <f t="shared" si="66"/>
        <v>#DIV/0!</v>
      </c>
      <c r="CI55" s="70" t="e">
        <f t="shared" si="66"/>
        <v>#DIV/0!</v>
      </c>
      <c r="CJ55" s="70" t="e">
        <f t="shared" si="66"/>
        <v>#DIV/0!</v>
      </c>
      <c r="CK55" s="70" t="e">
        <f t="shared" si="66"/>
        <v>#DIV/0!</v>
      </c>
      <c r="CL55" s="70" t="e">
        <f t="shared" si="66"/>
        <v>#DIV/0!</v>
      </c>
      <c r="CM55" s="70" t="e">
        <f t="shared" si="66"/>
        <v>#DIV/0!</v>
      </c>
      <c r="CN55" s="70" t="e">
        <f t="shared" si="66"/>
        <v>#DIV/0!</v>
      </c>
      <c r="CO55" s="70" t="e">
        <f t="shared" si="66"/>
        <v>#DIV/0!</v>
      </c>
    </row>
    <row r="56" spans="2:93">
      <c r="B56" s="75"/>
      <c r="C56" s="75" t="s">
        <v>80</v>
      </c>
      <c r="D56" s="70">
        <f t="shared" si="60"/>
        <v>184.32936903346081</v>
      </c>
      <c r="E56" s="70">
        <f t="shared" si="60"/>
        <v>0</v>
      </c>
      <c r="F56" s="70" t="e">
        <f t="shared" ref="F56:BQ56" si="67">((F50/F26)/7)</f>
        <v>#DIV/0!</v>
      </c>
      <c r="G56" s="70" t="e">
        <f t="shared" si="67"/>
        <v>#DIV/0!</v>
      </c>
      <c r="H56" s="70" t="e">
        <f t="shared" si="67"/>
        <v>#DIV/0!</v>
      </c>
      <c r="I56" s="70" t="e">
        <f t="shared" si="67"/>
        <v>#DIV/0!</v>
      </c>
      <c r="J56" s="70" t="e">
        <f t="shared" si="67"/>
        <v>#DIV/0!</v>
      </c>
      <c r="K56" s="70" t="e">
        <f t="shared" si="67"/>
        <v>#DIV/0!</v>
      </c>
      <c r="L56" s="70" t="e">
        <f t="shared" si="67"/>
        <v>#DIV/0!</v>
      </c>
      <c r="M56" s="70" t="e">
        <f t="shared" si="67"/>
        <v>#DIV/0!</v>
      </c>
      <c r="N56" s="70" t="e">
        <f t="shared" si="67"/>
        <v>#DIV/0!</v>
      </c>
      <c r="O56" s="70" t="e">
        <f t="shared" si="67"/>
        <v>#DIV/0!</v>
      </c>
      <c r="P56" s="70" t="e">
        <f t="shared" si="67"/>
        <v>#DIV/0!</v>
      </c>
      <c r="Q56" s="70" t="e">
        <f t="shared" si="67"/>
        <v>#DIV/0!</v>
      </c>
      <c r="R56" s="70" t="e">
        <f t="shared" si="67"/>
        <v>#DIV/0!</v>
      </c>
      <c r="S56" s="70" t="e">
        <f t="shared" si="67"/>
        <v>#DIV/0!</v>
      </c>
      <c r="T56" s="70" t="e">
        <f t="shared" si="67"/>
        <v>#DIV/0!</v>
      </c>
      <c r="U56" s="70" t="e">
        <f t="shared" si="67"/>
        <v>#DIV/0!</v>
      </c>
      <c r="V56" s="70" t="e">
        <f t="shared" si="67"/>
        <v>#DIV/0!</v>
      </c>
      <c r="W56" s="70" t="e">
        <f t="shared" si="67"/>
        <v>#DIV/0!</v>
      </c>
      <c r="X56" s="70" t="e">
        <f t="shared" si="67"/>
        <v>#DIV/0!</v>
      </c>
      <c r="Y56" s="70" t="e">
        <f t="shared" si="67"/>
        <v>#DIV/0!</v>
      </c>
      <c r="Z56" s="70" t="e">
        <f t="shared" si="67"/>
        <v>#DIV/0!</v>
      </c>
      <c r="AA56" s="70" t="e">
        <f t="shared" si="67"/>
        <v>#DIV/0!</v>
      </c>
      <c r="AB56" s="70" t="e">
        <f t="shared" si="67"/>
        <v>#DIV/0!</v>
      </c>
      <c r="AC56" s="70" t="e">
        <f t="shared" si="67"/>
        <v>#DIV/0!</v>
      </c>
      <c r="AD56" s="70" t="e">
        <f t="shared" si="67"/>
        <v>#DIV/0!</v>
      </c>
      <c r="AE56" s="70" t="e">
        <f t="shared" si="67"/>
        <v>#DIV/0!</v>
      </c>
      <c r="AF56" s="70" t="e">
        <f t="shared" si="67"/>
        <v>#DIV/0!</v>
      </c>
      <c r="AG56" s="70" t="e">
        <f t="shared" si="67"/>
        <v>#DIV/0!</v>
      </c>
      <c r="AH56" s="70" t="e">
        <f t="shared" si="67"/>
        <v>#DIV/0!</v>
      </c>
      <c r="AI56" s="70" t="e">
        <f t="shared" si="67"/>
        <v>#DIV/0!</v>
      </c>
      <c r="AJ56" s="70" t="e">
        <f t="shared" si="67"/>
        <v>#DIV/0!</v>
      </c>
      <c r="AK56" s="70" t="e">
        <f t="shared" si="67"/>
        <v>#DIV/0!</v>
      </c>
      <c r="AL56" s="70" t="e">
        <f t="shared" si="67"/>
        <v>#DIV/0!</v>
      </c>
      <c r="AM56" s="70" t="e">
        <f t="shared" si="67"/>
        <v>#DIV/0!</v>
      </c>
      <c r="AN56" s="70" t="e">
        <f t="shared" si="67"/>
        <v>#DIV/0!</v>
      </c>
      <c r="AO56" s="70" t="e">
        <f t="shared" si="67"/>
        <v>#DIV/0!</v>
      </c>
      <c r="AP56" s="70" t="e">
        <f t="shared" si="67"/>
        <v>#DIV/0!</v>
      </c>
      <c r="AQ56" s="70" t="e">
        <f t="shared" si="67"/>
        <v>#DIV/0!</v>
      </c>
      <c r="AR56" s="70" t="e">
        <f t="shared" si="67"/>
        <v>#DIV/0!</v>
      </c>
      <c r="AS56" s="70" t="e">
        <f t="shared" si="67"/>
        <v>#DIV/0!</v>
      </c>
      <c r="AT56" s="70" t="e">
        <f t="shared" si="67"/>
        <v>#DIV/0!</v>
      </c>
      <c r="AU56" s="70" t="e">
        <f t="shared" si="67"/>
        <v>#DIV/0!</v>
      </c>
      <c r="AV56" s="70" t="e">
        <f t="shared" si="67"/>
        <v>#DIV/0!</v>
      </c>
      <c r="AW56" s="70" t="e">
        <f t="shared" si="67"/>
        <v>#DIV/0!</v>
      </c>
      <c r="AX56" s="70" t="e">
        <f t="shared" si="67"/>
        <v>#DIV/0!</v>
      </c>
      <c r="AY56" s="70" t="e">
        <f t="shared" si="67"/>
        <v>#DIV/0!</v>
      </c>
      <c r="AZ56" s="70" t="e">
        <f t="shared" si="67"/>
        <v>#DIV/0!</v>
      </c>
      <c r="BA56" s="70" t="e">
        <f t="shared" si="67"/>
        <v>#DIV/0!</v>
      </c>
      <c r="BB56" s="70" t="e">
        <f t="shared" si="67"/>
        <v>#DIV/0!</v>
      </c>
      <c r="BC56" s="70" t="e">
        <f t="shared" si="67"/>
        <v>#DIV/0!</v>
      </c>
      <c r="BD56" s="70" t="e">
        <f t="shared" si="67"/>
        <v>#DIV/0!</v>
      </c>
      <c r="BE56" s="70" t="e">
        <f t="shared" si="67"/>
        <v>#DIV/0!</v>
      </c>
      <c r="BF56" s="70" t="e">
        <f t="shared" si="67"/>
        <v>#DIV/0!</v>
      </c>
      <c r="BG56" s="70" t="e">
        <f t="shared" si="67"/>
        <v>#DIV/0!</v>
      </c>
      <c r="BH56" s="70" t="e">
        <f t="shared" si="67"/>
        <v>#DIV/0!</v>
      </c>
      <c r="BI56" s="70" t="e">
        <f t="shared" si="67"/>
        <v>#DIV/0!</v>
      </c>
      <c r="BJ56" s="70" t="e">
        <f t="shared" si="67"/>
        <v>#DIV/0!</v>
      </c>
      <c r="BK56" s="70" t="e">
        <f t="shared" si="67"/>
        <v>#DIV/0!</v>
      </c>
      <c r="BL56" s="70" t="e">
        <f t="shared" si="67"/>
        <v>#DIV/0!</v>
      </c>
      <c r="BM56" s="70" t="e">
        <f t="shared" si="67"/>
        <v>#DIV/0!</v>
      </c>
      <c r="BN56" s="70" t="e">
        <f t="shared" si="67"/>
        <v>#DIV/0!</v>
      </c>
      <c r="BO56" s="70" t="e">
        <f t="shared" si="67"/>
        <v>#DIV/0!</v>
      </c>
      <c r="BP56" s="70" t="e">
        <f t="shared" si="67"/>
        <v>#DIV/0!</v>
      </c>
      <c r="BQ56" s="70" t="e">
        <f t="shared" si="67"/>
        <v>#DIV/0!</v>
      </c>
      <c r="BR56" s="70" t="e">
        <f t="shared" ref="BR56:CO56" si="68">((BR50/BR26)/7)</f>
        <v>#DIV/0!</v>
      </c>
      <c r="BS56" s="70" t="e">
        <f t="shared" si="68"/>
        <v>#DIV/0!</v>
      </c>
      <c r="BT56" s="70" t="e">
        <f t="shared" si="68"/>
        <v>#DIV/0!</v>
      </c>
      <c r="BU56" s="70" t="e">
        <f t="shared" si="68"/>
        <v>#DIV/0!</v>
      </c>
      <c r="BV56" s="70" t="e">
        <f t="shared" si="68"/>
        <v>#DIV/0!</v>
      </c>
      <c r="BW56" s="70" t="e">
        <f t="shared" si="68"/>
        <v>#DIV/0!</v>
      </c>
      <c r="BX56" s="70" t="e">
        <f t="shared" si="68"/>
        <v>#DIV/0!</v>
      </c>
      <c r="BY56" s="70" t="e">
        <f t="shared" si="68"/>
        <v>#DIV/0!</v>
      </c>
      <c r="BZ56" s="70" t="e">
        <f t="shared" si="68"/>
        <v>#DIV/0!</v>
      </c>
      <c r="CA56" s="70" t="e">
        <f t="shared" si="68"/>
        <v>#DIV/0!</v>
      </c>
      <c r="CB56" s="70" t="e">
        <f t="shared" si="68"/>
        <v>#DIV/0!</v>
      </c>
      <c r="CC56" s="70" t="e">
        <f t="shared" si="68"/>
        <v>#DIV/0!</v>
      </c>
      <c r="CD56" s="70" t="e">
        <f t="shared" si="68"/>
        <v>#DIV/0!</v>
      </c>
      <c r="CE56" s="70" t="e">
        <f t="shared" si="68"/>
        <v>#DIV/0!</v>
      </c>
      <c r="CF56" s="70" t="e">
        <f t="shared" si="68"/>
        <v>#DIV/0!</v>
      </c>
      <c r="CG56" s="70" t="e">
        <f t="shared" si="68"/>
        <v>#DIV/0!</v>
      </c>
      <c r="CH56" s="70" t="e">
        <f t="shared" si="68"/>
        <v>#DIV/0!</v>
      </c>
      <c r="CI56" s="70" t="e">
        <f t="shared" si="68"/>
        <v>#DIV/0!</v>
      </c>
      <c r="CJ56" s="70" t="e">
        <f t="shared" si="68"/>
        <v>#DIV/0!</v>
      </c>
      <c r="CK56" s="70" t="e">
        <f t="shared" si="68"/>
        <v>#DIV/0!</v>
      </c>
      <c r="CL56" s="70" t="e">
        <f t="shared" si="68"/>
        <v>#DIV/0!</v>
      </c>
      <c r="CM56" s="70" t="e">
        <f t="shared" si="68"/>
        <v>#DIV/0!</v>
      </c>
      <c r="CN56" s="70" t="e">
        <f t="shared" si="68"/>
        <v>#DIV/0!</v>
      </c>
      <c r="CO56" s="70" t="e">
        <f t="shared" si="68"/>
        <v>#DIV/0!</v>
      </c>
    </row>
  </sheetData>
  <protectedRanges>
    <protectedRange password="B073" sqref="D2:F6" name="Plage1"/>
  </protectedRanges>
  <mergeCells count="3">
    <mergeCell ref="B2:B6"/>
    <mergeCell ref="A7:C7"/>
    <mergeCell ref="A8:A16"/>
  </mergeCells>
  <conditionalFormatting sqref="D28:CO31">
    <cfRule type="cellIs" dxfId="19" priority="26" operator="lessThan">
      <formula>$E$2*D22*3</formula>
    </cfRule>
  </conditionalFormatting>
  <conditionalFormatting sqref="D28:CO31">
    <cfRule type="cellIs" dxfId="18" priority="25" operator="greaterThanOrEqual">
      <formula>$E$2*3*D22</formula>
    </cfRule>
  </conditionalFormatting>
  <conditionalFormatting sqref="CP30:OI30">
    <cfRule type="cellIs" dxfId="17" priority="21" operator="greaterThanOrEqual">
      <formula>3*CP24*$E$4</formula>
    </cfRule>
    <cfRule type="cellIs" dxfId="16" priority="22" operator="lessThan">
      <formula>3*$E$4*CP24</formula>
    </cfRule>
  </conditionalFormatting>
  <conditionalFormatting sqref="D32:CO35">
    <cfRule type="cellIs" dxfId="15" priority="13" operator="greaterThan">
      <formula>0</formula>
    </cfRule>
    <cfRule type="cellIs" dxfId="14" priority="14" operator="lessThanOrEqual">
      <formula>0</formula>
    </cfRule>
  </conditionalFormatting>
  <conditionalFormatting sqref="D37:CO37">
    <cfRule type="cellIs" dxfId="13" priority="9" operator="greaterThanOrEqual">
      <formula>5*D22*$E$2</formula>
    </cfRule>
    <cfRule type="cellIs" dxfId="12" priority="10" operator="lessThan">
      <formula>"5*D20*$E$2"</formula>
    </cfRule>
  </conditionalFormatting>
  <conditionalFormatting sqref="D38:CO38">
    <cfRule type="cellIs" dxfId="11" priority="7" operator="greaterThanOrEqual">
      <formula>5*D23*$E$3</formula>
    </cfRule>
    <cfRule type="cellIs" dxfId="10" priority="8" operator="lessThan">
      <formula>D23*5*$E$3</formula>
    </cfRule>
  </conditionalFormatting>
  <conditionalFormatting sqref="D39:CO39">
    <cfRule type="cellIs" dxfId="9" priority="5" operator="greaterThanOrEqual">
      <formula>5*D24*$E$4</formula>
    </cfRule>
    <cfRule type="cellIs" dxfId="8" priority="6" operator="lessThan">
      <formula>5*D24*$E$4</formula>
    </cfRule>
  </conditionalFormatting>
  <conditionalFormatting sqref="D40:CO40">
    <cfRule type="cellIs" dxfId="7" priority="3" operator="greaterThanOrEqual">
      <formula>5*D25*$E$5</formula>
    </cfRule>
    <cfRule type="cellIs" dxfId="6" priority="4" operator="lessThan">
      <formula>5*D25*$E$5</formula>
    </cfRule>
  </conditionalFormatting>
  <conditionalFormatting sqref="CP29:OI29">
    <cfRule type="cellIs" dxfId="5" priority="27" operator="greaterThanOrEqual">
      <formula>3*$E$3*CP23</formula>
    </cfRule>
    <cfRule type="cellIs" dxfId="4" priority="28" operator="lessThan">
      <formula>3*$E$3*$D$23</formula>
    </cfRule>
  </conditionalFormatting>
  <conditionalFormatting sqref="D41:CO44">
    <cfRule type="cellIs" dxfId="3" priority="11" operator="greaterThan">
      <formula>0</formula>
    </cfRule>
    <cfRule type="cellIs" dxfId="2" priority="12" operator="lessThanOrEqual">
      <formula>0</formula>
    </cfRule>
  </conditionalFormatting>
  <conditionalFormatting sqref="D28:CO31">
    <cfRule type="cellIs" dxfId="1" priority="2" operator="equal">
      <formula>""</formula>
    </cfRule>
  </conditionalFormatting>
  <conditionalFormatting sqref="D37:CO40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6"/>
  <sheetViews>
    <sheetView workbookViewId="0">
      <selection activeCell="E14" sqref="E14"/>
    </sheetView>
  </sheetViews>
  <sheetFormatPr defaultColWidth="11" defaultRowHeight="14.25"/>
  <cols>
    <col min="2" max="2" width="34.5" customWidth="1"/>
    <col min="6" max="6" width="30" customWidth="1"/>
  </cols>
  <sheetData>
    <row r="1" spans="1:13">
      <c r="A1" s="70" t="s">
        <v>47</v>
      </c>
      <c r="B1" s="70" t="s">
        <v>45</v>
      </c>
      <c r="C1" s="70" t="s">
        <v>52</v>
      </c>
      <c r="D1" s="70" t="s">
        <v>53</v>
      </c>
      <c r="E1" s="70" t="s">
        <v>54</v>
      </c>
      <c r="F1" s="78" t="s">
        <v>82</v>
      </c>
      <c r="G1" s="70" t="s">
        <v>46</v>
      </c>
    </row>
    <row r="6" spans="1:13">
      <c r="M6" t="s">
        <v>81</v>
      </c>
    </row>
  </sheetData>
  <pageMargins left="0.7" right="0.7" top="0.75" bottom="0.75" header="0.3" footer="0.3"/>
  <pageSetup paperSize="9" orientation="portrait" horizontalDpi="4294967293" verticalDpi="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20"/>
  <sheetViews>
    <sheetView zoomScale="80" zoomScaleNormal="80" workbookViewId="0">
      <selection activeCell="E28" sqref="E28"/>
    </sheetView>
  </sheetViews>
  <sheetFormatPr defaultColWidth="11" defaultRowHeight="14.25"/>
  <cols>
    <col min="1" max="1" width="10.5" bestFit="1" customWidth="1"/>
    <col min="2" max="2" width="14.875" bestFit="1" customWidth="1"/>
    <col min="3" max="3" width="11.875" bestFit="1" customWidth="1"/>
    <col min="4" max="4" width="11.25" bestFit="1" customWidth="1"/>
    <col min="5" max="5" width="13.125" bestFit="1" customWidth="1"/>
    <col min="6" max="6" width="14.875" bestFit="1" customWidth="1"/>
    <col min="7" max="7" width="8.25" bestFit="1" customWidth="1"/>
    <col min="8" max="8" width="8.125" bestFit="1" customWidth="1"/>
    <col min="9" max="9" width="10.75" bestFit="1" customWidth="1"/>
    <col min="10" max="10" width="8.125" bestFit="1" customWidth="1"/>
    <col min="11" max="11" width="11.125" bestFit="1" customWidth="1"/>
    <col min="12" max="12" width="10.125" bestFit="1" customWidth="1"/>
  </cols>
  <sheetData>
    <row r="1" spans="1:12">
      <c r="A1" t="s">
        <v>47</v>
      </c>
      <c r="B1" t="s">
        <v>45</v>
      </c>
      <c r="C1" s="70" t="s">
        <v>52</v>
      </c>
      <c r="D1" s="70" t="s">
        <v>53</v>
      </c>
      <c r="E1" s="70" t="s">
        <v>54</v>
      </c>
      <c r="F1" s="78" t="s">
        <v>82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</row>
    <row r="2" spans="1:12">
      <c r="A2" s="72" t="s">
        <v>48</v>
      </c>
      <c r="B2" s="73" t="s">
        <v>55</v>
      </c>
      <c r="C2" s="73" t="s">
        <v>60</v>
      </c>
      <c r="D2" s="73" t="s">
        <v>61</v>
      </c>
      <c r="E2" s="73" t="s">
        <v>62</v>
      </c>
      <c r="F2" s="73" t="s">
        <v>6</v>
      </c>
      <c r="G2" s="70">
        <v>10</v>
      </c>
      <c r="H2" s="70">
        <f>7</f>
        <v>7</v>
      </c>
      <c r="I2" s="70">
        <v>8</v>
      </c>
      <c r="J2" s="70">
        <f>7</f>
        <v>7</v>
      </c>
      <c r="K2" s="70">
        <v>7</v>
      </c>
      <c r="L2" s="70" t="s">
        <v>51</v>
      </c>
    </row>
    <row r="3" spans="1:12">
      <c r="A3" s="72" t="s">
        <v>48</v>
      </c>
      <c r="B3" s="73" t="s">
        <v>56</v>
      </c>
      <c r="C3" s="73" t="s">
        <v>71</v>
      </c>
      <c r="D3" s="73" t="s">
        <v>66</v>
      </c>
      <c r="E3" s="73" t="s">
        <v>63</v>
      </c>
      <c r="F3" s="73" t="s">
        <v>83</v>
      </c>
      <c r="G3" s="71">
        <v>2</v>
      </c>
      <c r="H3" s="70">
        <v>7</v>
      </c>
      <c r="I3" s="70" t="s">
        <v>51</v>
      </c>
      <c r="J3" s="70" t="s">
        <v>51</v>
      </c>
      <c r="K3" s="70">
        <v>9</v>
      </c>
      <c r="L3" s="70">
        <v>7</v>
      </c>
    </row>
    <row r="4" spans="1:12">
      <c r="A4" s="72" t="s">
        <v>48</v>
      </c>
      <c r="B4" s="73" t="s">
        <v>57</v>
      </c>
      <c r="C4" s="73" t="s">
        <v>72</v>
      </c>
      <c r="D4" s="73" t="s">
        <v>67</v>
      </c>
      <c r="E4" s="73" t="s">
        <v>64</v>
      </c>
      <c r="F4" s="73" t="s">
        <v>84</v>
      </c>
      <c r="G4" s="71">
        <v>2</v>
      </c>
      <c r="H4" s="70">
        <v>7</v>
      </c>
      <c r="I4" s="70" t="s">
        <v>51</v>
      </c>
      <c r="J4" s="70" t="s">
        <v>51</v>
      </c>
      <c r="K4" s="70">
        <v>7</v>
      </c>
      <c r="L4" s="70">
        <v>7</v>
      </c>
    </row>
    <row r="5" spans="1:12">
      <c r="A5" s="72" t="s">
        <v>48</v>
      </c>
      <c r="B5" s="73" t="s">
        <v>58</v>
      </c>
      <c r="C5" s="73" t="s">
        <v>73</v>
      </c>
      <c r="D5" s="73" t="s">
        <v>68</v>
      </c>
      <c r="E5" s="73" t="s">
        <v>65</v>
      </c>
      <c r="F5" s="73" t="s">
        <v>7</v>
      </c>
      <c r="G5" s="71">
        <v>3</v>
      </c>
      <c r="H5" s="70">
        <v>7</v>
      </c>
      <c r="I5" s="70">
        <v>3</v>
      </c>
      <c r="J5" s="70" t="s">
        <v>51</v>
      </c>
      <c r="K5" s="70">
        <v>7</v>
      </c>
      <c r="L5" s="70">
        <v>7</v>
      </c>
    </row>
    <row r="6" spans="1:12">
      <c r="A6" s="72" t="s">
        <v>48</v>
      </c>
      <c r="B6" s="73" t="s">
        <v>59</v>
      </c>
      <c r="C6" s="73" t="s">
        <v>74</v>
      </c>
      <c r="D6" s="73" t="s">
        <v>69</v>
      </c>
      <c r="E6" s="73" t="s">
        <v>70</v>
      </c>
      <c r="F6" s="73" t="s">
        <v>7</v>
      </c>
      <c r="G6" s="71" t="s">
        <v>51</v>
      </c>
      <c r="H6" s="70" t="s">
        <v>51</v>
      </c>
      <c r="I6" s="70">
        <v>7</v>
      </c>
      <c r="J6" s="70">
        <v>7</v>
      </c>
      <c r="K6" s="70">
        <v>7</v>
      </c>
      <c r="L6" s="70">
        <v>7</v>
      </c>
    </row>
    <row r="7" spans="1:12">
      <c r="A7" s="72" t="s">
        <v>48</v>
      </c>
      <c r="B7" s="73">
        <v>6</v>
      </c>
      <c r="C7" s="73">
        <v>6</v>
      </c>
      <c r="D7" s="73">
        <v>6</v>
      </c>
      <c r="E7" s="73">
        <v>6</v>
      </c>
      <c r="F7" s="73" t="s">
        <v>6</v>
      </c>
      <c r="G7" s="71">
        <v>10</v>
      </c>
      <c r="H7" s="70" t="s">
        <v>51</v>
      </c>
      <c r="I7" s="70">
        <v>8</v>
      </c>
      <c r="J7" s="70">
        <v>7</v>
      </c>
      <c r="K7" s="70" t="s">
        <v>51</v>
      </c>
      <c r="L7" s="70">
        <v>7</v>
      </c>
    </row>
    <row r="8" spans="1:12">
      <c r="A8" s="72" t="s">
        <v>48</v>
      </c>
      <c r="B8" s="73">
        <v>7</v>
      </c>
      <c r="C8" s="73">
        <v>7</v>
      </c>
      <c r="D8" s="73">
        <v>7</v>
      </c>
      <c r="E8" s="73">
        <v>7</v>
      </c>
      <c r="F8" s="73" t="s">
        <v>6</v>
      </c>
      <c r="G8" s="71">
        <v>10</v>
      </c>
      <c r="H8" s="70">
        <v>7</v>
      </c>
      <c r="I8" s="70">
        <v>8</v>
      </c>
      <c r="J8" s="70" t="s">
        <v>51</v>
      </c>
      <c r="K8" s="70">
        <v>7</v>
      </c>
      <c r="L8" s="70">
        <v>7</v>
      </c>
    </row>
    <row r="9" spans="1:12">
      <c r="A9" s="72" t="s">
        <v>48</v>
      </c>
      <c r="B9" s="73">
        <v>8</v>
      </c>
      <c r="C9" s="73">
        <v>8</v>
      </c>
      <c r="D9" s="73">
        <v>8</v>
      </c>
      <c r="E9" s="73">
        <v>8</v>
      </c>
      <c r="F9" s="73" t="s">
        <v>83</v>
      </c>
      <c r="G9" s="71">
        <v>7</v>
      </c>
      <c r="H9" s="70">
        <v>7</v>
      </c>
      <c r="I9" s="70">
        <v>7</v>
      </c>
      <c r="J9" s="70" t="s">
        <v>51</v>
      </c>
      <c r="K9" s="70">
        <v>9</v>
      </c>
      <c r="L9" s="70">
        <v>7</v>
      </c>
    </row>
    <row r="10" spans="1:12">
      <c r="A10" s="72" t="s">
        <v>48</v>
      </c>
      <c r="B10" s="73">
        <v>9</v>
      </c>
      <c r="C10" s="73">
        <v>9</v>
      </c>
      <c r="D10" s="73">
        <v>9</v>
      </c>
      <c r="E10" s="73">
        <v>9</v>
      </c>
      <c r="F10" s="73" t="s">
        <v>6</v>
      </c>
      <c r="G10" s="71">
        <v>10</v>
      </c>
      <c r="H10" s="70">
        <v>7</v>
      </c>
      <c r="I10" s="70">
        <v>8</v>
      </c>
      <c r="J10" s="70">
        <v>7</v>
      </c>
      <c r="K10" s="70" t="s">
        <v>51</v>
      </c>
      <c r="L10" s="70" t="s">
        <v>51</v>
      </c>
    </row>
    <row r="11" spans="1:12">
      <c r="A11" s="72" t="s">
        <v>48</v>
      </c>
      <c r="B11" s="73">
        <v>10</v>
      </c>
      <c r="C11" s="73">
        <v>10</v>
      </c>
      <c r="D11" s="73">
        <v>10</v>
      </c>
      <c r="E11" s="73">
        <v>10</v>
      </c>
      <c r="F11" s="73" t="s">
        <v>83</v>
      </c>
      <c r="G11" s="71">
        <v>7</v>
      </c>
      <c r="H11" s="70" t="s">
        <v>51</v>
      </c>
      <c r="I11" s="70">
        <v>7</v>
      </c>
      <c r="J11" s="70">
        <v>7</v>
      </c>
      <c r="K11" s="70">
        <v>9</v>
      </c>
      <c r="L11" s="70" t="s">
        <v>51</v>
      </c>
    </row>
    <row r="12" spans="1:12">
      <c r="A12" s="72" t="s">
        <v>48</v>
      </c>
      <c r="B12" s="73">
        <v>11</v>
      </c>
      <c r="C12" s="73">
        <v>11</v>
      </c>
      <c r="D12" s="73">
        <v>11</v>
      </c>
      <c r="E12" s="73">
        <v>11</v>
      </c>
      <c r="F12" s="73" t="s">
        <v>7</v>
      </c>
      <c r="G12" s="71">
        <v>7</v>
      </c>
      <c r="H12" s="70" t="s">
        <v>51</v>
      </c>
      <c r="I12" s="70">
        <v>7</v>
      </c>
      <c r="J12" s="70">
        <v>7</v>
      </c>
      <c r="K12" s="70">
        <v>7</v>
      </c>
      <c r="L12" s="70">
        <v>7</v>
      </c>
    </row>
    <row r="13" spans="1:12">
      <c r="A13" s="72" t="s">
        <v>48</v>
      </c>
      <c r="B13" s="73">
        <v>12</v>
      </c>
      <c r="C13" s="73">
        <v>12</v>
      </c>
      <c r="D13" s="73">
        <v>12</v>
      </c>
      <c r="E13" s="73">
        <v>12</v>
      </c>
      <c r="F13" s="73" t="s">
        <v>7</v>
      </c>
      <c r="G13" s="71">
        <v>7</v>
      </c>
      <c r="H13" s="70">
        <v>7</v>
      </c>
      <c r="I13" s="70">
        <v>7</v>
      </c>
      <c r="J13" s="70" t="s">
        <v>51</v>
      </c>
      <c r="K13" s="70" t="s">
        <v>51</v>
      </c>
      <c r="L13" s="70">
        <v>7</v>
      </c>
    </row>
    <row r="14" spans="1:12">
      <c r="A14" s="72" t="s">
        <v>48</v>
      </c>
      <c r="B14" s="73">
        <v>13</v>
      </c>
      <c r="C14" s="73">
        <v>13</v>
      </c>
      <c r="D14" s="73">
        <v>13</v>
      </c>
      <c r="E14" s="73">
        <v>13</v>
      </c>
      <c r="F14" s="73" t="s">
        <v>84</v>
      </c>
      <c r="G14" s="71">
        <v>7</v>
      </c>
      <c r="H14" s="70">
        <v>7</v>
      </c>
      <c r="I14" s="70">
        <v>7</v>
      </c>
      <c r="J14" s="70">
        <v>7</v>
      </c>
      <c r="K14" s="70" t="s">
        <v>51</v>
      </c>
      <c r="L14" s="70" t="s">
        <v>51</v>
      </c>
    </row>
    <row r="15" spans="1:12">
      <c r="A15" s="72" t="s">
        <v>48</v>
      </c>
      <c r="B15" s="73">
        <v>14</v>
      </c>
      <c r="C15" s="73">
        <v>14</v>
      </c>
      <c r="D15" s="73">
        <v>14</v>
      </c>
      <c r="E15" s="73">
        <v>14</v>
      </c>
      <c r="F15" s="73" t="s">
        <v>84</v>
      </c>
      <c r="G15" s="71" t="s">
        <v>51</v>
      </c>
      <c r="H15" s="70" t="s">
        <v>51</v>
      </c>
      <c r="I15" s="70">
        <v>7</v>
      </c>
      <c r="J15" s="70">
        <v>7</v>
      </c>
      <c r="K15" s="70">
        <v>7</v>
      </c>
      <c r="L15" s="70">
        <v>7</v>
      </c>
    </row>
    <row r="16" spans="1:12">
      <c r="A16" s="72" t="s">
        <v>48</v>
      </c>
      <c r="B16" s="73">
        <v>15</v>
      </c>
      <c r="C16" s="73">
        <v>15</v>
      </c>
      <c r="D16" s="73">
        <v>15</v>
      </c>
      <c r="E16" s="73">
        <v>15</v>
      </c>
      <c r="F16" s="73" t="s">
        <v>7</v>
      </c>
      <c r="G16" s="71">
        <v>7</v>
      </c>
      <c r="H16" s="70">
        <v>7</v>
      </c>
      <c r="I16" s="70">
        <v>7</v>
      </c>
      <c r="J16" s="70">
        <v>7</v>
      </c>
      <c r="K16" s="70">
        <v>7</v>
      </c>
      <c r="L16" s="70">
        <v>7</v>
      </c>
    </row>
    <row r="17" spans="1:12">
      <c r="A17" s="72" t="s">
        <v>48</v>
      </c>
      <c r="B17" s="73">
        <v>16</v>
      </c>
      <c r="C17" s="73">
        <v>16</v>
      </c>
      <c r="D17" s="73">
        <v>16</v>
      </c>
      <c r="E17" s="73">
        <v>16</v>
      </c>
      <c r="F17" s="73" t="s">
        <v>7</v>
      </c>
      <c r="G17" s="71" t="s">
        <v>51</v>
      </c>
      <c r="H17" s="70" t="s">
        <v>51</v>
      </c>
      <c r="I17" s="70">
        <v>7</v>
      </c>
      <c r="J17" s="70">
        <v>7</v>
      </c>
      <c r="K17" s="70">
        <v>7</v>
      </c>
      <c r="L17" s="70">
        <v>7</v>
      </c>
    </row>
    <row r="18" spans="1:12">
      <c r="A18" s="72" t="s">
        <v>48</v>
      </c>
      <c r="B18" s="73">
        <v>17</v>
      </c>
      <c r="C18" s="73">
        <v>17</v>
      </c>
      <c r="D18" s="73">
        <v>17</v>
      </c>
      <c r="E18" s="73">
        <v>17</v>
      </c>
      <c r="F18" s="73" t="s">
        <v>84</v>
      </c>
      <c r="G18" s="71">
        <v>7</v>
      </c>
      <c r="H18" s="70">
        <v>7</v>
      </c>
      <c r="I18" s="70" t="s">
        <v>51</v>
      </c>
      <c r="J18" s="70" t="s">
        <v>51</v>
      </c>
      <c r="K18" s="70">
        <v>7</v>
      </c>
      <c r="L18" s="70">
        <v>7</v>
      </c>
    </row>
    <row r="19" spans="1:12">
      <c r="A19" s="72" t="s">
        <v>48</v>
      </c>
      <c r="B19" s="73">
        <v>18</v>
      </c>
      <c r="C19" s="73">
        <v>18</v>
      </c>
      <c r="D19" s="73">
        <v>18</v>
      </c>
      <c r="E19" s="73">
        <v>18</v>
      </c>
      <c r="F19" s="73" t="s">
        <v>6</v>
      </c>
      <c r="G19" s="71">
        <v>10</v>
      </c>
      <c r="H19" s="70" t="s">
        <v>51</v>
      </c>
      <c r="I19" s="70">
        <v>8</v>
      </c>
      <c r="J19" s="70">
        <v>7</v>
      </c>
      <c r="K19" s="70">
        <v>7</v>
      </c>
      <c r="L19" s="70">
        <v>7</v>
      </c>
    </row>
    <row r="20" spans="1:12">
      <c r="A20" s="72" t="s">
        <v>48</v>
      </c>
      <c r="B20" s="73">
        <v>19</v>
      </c>
      <c r="C20" s="73">
        <v>19</v>
      </c>
      <c r="D20" s="73">
        <v>19</v>
      </c>
      <c r="E20" s="73">
        <v>19</v>
      </c>
      <c r="F20" s="73" t="s">
        <v>6</v>
      </c>
      <c r="G20" s="71">
        <v>10</v>
      </c>
      <c r="H20" s="70" t="s">
        <v>51</v>
      </c>
      <c r="I20" s="70">
        <v>8</v>
      </c>
      <c r="J20" s="70">
        <v>7</v>
      </c>
      <c r="K20" s="70" t="s">
        <v>51</v>
      </c>
      <c r="L20" s="70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20"/>
  <sheetViews>
    <sheetView tabSelected="1" workbookViewId="0">
      <selection activeCell="E23" sqref="E23"/>
    </sheetView>
  </sheetViews>
  <sheetFormatPr defaultColWidth="11" defaultRowHeight="14.25"/>
  <cols>
    <col min="1" max="1" width="8.75" bestFit="1" customWidth="1"/>
    <col min="2" max="2" width="13.625" bestFit="1" customWidth="1"/>
    <col min="3" max="3" width="10.625" bestFit="1" customWidth="1"/>
    <col min="4" max="4" width="10" bestFit="1" customWidth="1"/>
    <col min="5" max="5" width="11.75" bestFit="1" customWidth="1"/>
    <col min="6" max="6" width="14.125" bestFit="1" customWidth="1"/>
    <col min="7" max="8" width="7.125" bestFit="1" customWidth="1"/>
    <col min="9" max="9" width="9.75" bestFit="1" customWidth="1"/>
    <col min="10" max="10" width="7" bestFit="1" customWidth="1"/>
    <col min="11" max="11" width="9.875" bestFit="1" customWidth="1"/>
    <col min="12" max="12" width="9" bestFit="1" customWidth="1"/>
  </cols>
  <sheetData>
    <row r="1" spans="1:12">
      <c r="A1" t="s">
        <v>47</v>
      </c>
      <c r="B1" t="s">
        <v>50</v>
      </c>
      <c r="C1" s="70" t="s">
        <v>52</v>
      </c>
      <c r="D1" s="70" t="s">
        <v>53</v>
      </c>
      <c r="E1" s="70" t="s">
        <v>54</v>
      </c>
      <c r="F1" s="78" t="s">
        <v>85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</row>
    <row r="2" spans="1:12">
      <c r="A2" s="69" t="s">
        <v>49</v>
      </c>
      <c r="B2" s="69">
        <v>1</v>
      </c>
      <c r="C2" s="69">
        <v>1</v>
      </c>
      <c r="D2" s="69">
        <v>1</v>
      </c>
      <c r="E2" s="69">
        <v>1</v>
      </c>
      <c r="F2" s="77" t="s">
        <v>6</v>
      </c>
      <c r="G2" s="70">
        <v>10</v>
      </c>
      <c r="H2" s="70">
        <v>7</v>
      </c>
      <c r="I2" s="70">
        <v>7</v>
      </c>
      <c r="J2" s="70">
        <v>7</v>
      </c>
      <c r="K2" s="70">
        <v>7</v>
      </c>
      <c r="L2" s="70"/>
    </row>
    <row r="3" spans="1:12">
      <c r="A3" s="69" t="s">
        <v>49</v>
      </c>
      <c r="B3" s="69">
        <v>2</v>
      </c>
      <c r="C3" s="69">
        <v>2</v>
      </c>
      <c r="D3" s="69">
        <v>2</v>
      </c>
      <c r="E3" s="69">
        <v>2</v>
      </c>
      <c r="F3" s="77" t="s">
        <v>83</v>
      </c>
      <c r="G3" s="70">
        <v>7</v>
      </c>
      <c r="H3" s="70">
        <v>7</v>
      </c>
      <c r="I3" s="70">
        <v>7</v>
      </c>
      <c r="J3" s="70">
        <v>7</v>
      </c>
      <c r="K3" s="70">
        <v>9</v>
      </c>
      <c r="L3" s="70"/>
    </row>
    <row r="4" spans="1:12">
      <c r="A4" s="69" t="s">
        <v>49</v>
      </c>
      <c r="B4" s="69">
        <v>3</v>
      </c>
      <c r="C4" s="69">
        <v>3</v>
      </c>
      <c r="D4" s="69">
        <v>3</v>
      </c>
      <c r="E4" s="69">
        <v>3</v>
      </c>
      <c r="F4" s="77" t="s">
        <v>84</v>
      </c>
      <c r="G4" s="70">
        <v>7</v>
      </c>
      <c r="H4" s="70">
        <v>7</v>
      </c>
      <c r="I4" s="70">
        <v>7</v>
      </c>
      <c r="J4" s="70">
        <v>7</v>
      </c>
      <c r="K4" s="70">
        <v>7</v>
      </c>
      <c r="L4" s="70"/>
    </row>
    <row r="5" spans="1:12">
      <c r="A5" s="69" t="s">
        <v>49</v>
      </c>
      <c r="B5" s="69">
        <v>4</v>
      </c>
      <c r="C5" s="69">
        <v>4</v>
      </c>
      <c r="D5" s="69">
        <v>4</v>
      </c>
      <c r="E5" s="69">
        <v>4</v>
      </c>
      <c r="F5" s="77" t="s">
        <v>7</v>
      </c>
      <c r="G5" s="70">
        <v>7</v>
      </c>
      <c r="H5" s="70">
        <v>7</v>
      </c>
      <c r="I5" s="70">
        <v>7</v>
      </c>
      <c r="J5" s="70">
        <v>7</v>
      </c>
      <c r="K5" s="70">
        <v>7</v>
      </c>
      <c r="L5" s="70"/>
    </row>
    <row r="6" spans="1:12">
      <c r="A6" s="69" t="s">
        <v>49</v>
      </c>
      <c r="B6" s="69">
        <v>5</v>
      </c>
      <c r="C6" s="69">
        <v>5</v>
      </c>
      <c r="D6" s="69">
        <v>5</v>
      </c>
      <c r="E6" s="69">
        <v>5</v>
      </c>
      <c r="F6" s="77" t="s">
        <v>7</v>
      </c>
      <c r="G6" s="70">
        <v>7</v>
      </c>
      <c r="H6" s="70">
        <v>7</v>
      </c>
      <c r="I6" s="70">
        <v>7</v>
      </c>
      <c r="J6" s="70">
        <v>7</v>
      </c>
      <c r="K6" s="70">
        <v>7</v>
      </c>
      <c r="L6" s="70"/>
    </row>
    <row r="7" spans="1:12">
      <c r="A7" s="69" t="s">
        <v>49</v>
      </c>
      <c r="B7" s="69">
        <v>6</v>
      </c>
      <c r="C7" s="69">
        <v>6</v>
      </c>
      <c r="D7" s="69">
        <v>6</v>
      </c>
      <c r="E7" s="69">
        <v>6</v>
      </c>
      <c r="F7" s="77" t="s">
        <v>6</v>
      </c>
      <c r="G7" s="70">
        <v>10</v>
      </c>
      <c r="H7" s="70">
        <v>7</v>
      </c>
      <c r="I7" s="70">
        <v>7</v>
      </c>
      <c r="J7" s="70">
        <v>7</v>
      </c>
      <c r="K7" s="70">
        <v>7</v>
      </c>
      <c r="L7" s="70"/>
    </row>
    <row r="8" spans="1:12">
      <c r="A8" s="69" t="s">
        <v>49</v>
      </c>
      <c r="B8" s="69">
        <v>7</v>
      </c>
      <c r="C8" s="69">
        <v>7</v>
      </c>
      <c r="D8" s="69">
        <v>7</v>
      </c>
      <c r="E8" s="69">
        <v>7</v>
      </c>
      <c r="F8" s="77" t="s">
        <v>6</v>
      </c>
      <c r="G8" s="70">
        <v>10</v>
      </c>
      <c r="H8" s="70">
        <v>7</v>
      </c>
      <c r="I8" s="70">
        <v>7</v>
      </c>
      <c r="J8" s="70">
        <v>7</v>
      </c>
      <c r="K8" s="70">
        <v>7</v>
      </c>
      <c r="L8" s="70"/>
    </row>
    <row r="9" spans="1:12">
      <c r="A9" s="69" t="s">
        <v>49</v>
      </c>
      <c r="B9" s="69">
        <v>8</v>
      </c>
      <c r="C9" s="69">
        <v>8</v>
      </c>
      <c r="D9" s="69">
        <v>8</v>
      </c>
      <c r="E9" s="69">
        <v>8</v>
      </c>
      <c r="F9" s="77" t="s">
        <v>83</v>
      </c>
      <c r="G9" s="70">
        <v>7</v>
      </c>
      <c r="H9" s="70">
        <v>7</v>
      </c>
      <c r="I9" s="70">
        <v>7</v>
      </c>
      <c r="J9" s="70">
        <v>7</v>
      </c>
      <c r="K9" s="70">
        <v>9</v>
      </c>
      <c r="L9" s="70"/>
    </row>
    <row r="10" spans="1:12">
      <c r="A10" s="69" t="s">
        <v>49</v>
      </c>
      <c r="B10" s="69">
        <v>9</v>
      </c>
      <c r="C10" s="69">
        <v>9</v>
      </c>
      <c r="D10" s="69">
        <v>9</v>
      </c>
      <c r="E10" s="69">
        <v>9</v>
      </c>
      <c r="F10" s="77" t="s">
        <v>6</v>
      </c>
      <c r="G10" s="70">
        <v>10</v>
      </c>
      <c r="H10" s="70">
        <v>7</v>
      </c>
      <c r="I10" s="70">
        <v>7</v>
      </c>
      <c r="J10" s="70">
        <v>7</v>
      </c>
      <c r="K10" s="70">
        <v>7</v>
      </c>
      <c r="L10" s="70"/>
    </row>
    <row r="11" spans="1:12">
      <c r="A11" s="69" t="s">
        <v>49</v>
      </c>
      <c r="B11" s="69">
        <v>10</v>
      </c>
      <c r="C11" s="69">
        <v>10</v>
      </c>
      <c r="D11" s="69">
        <v>10</v>
      </c>
      <c r="E11" s="69">
        <v>10</v>
      </c>
      <c r="F11" s="77" t="s">
        <v>83</v>
      </c>
      <c r="G11" s="70">
        <v>7</v>
      </c>
      <c r="H11" s="70">
        <v>7</v>
      </c>
      <c r="I11" s="70">
        <v>7</v>
      </c>
      <c r="J11" s="70">
        <v>7</v>
      </c>
      <c r="K11" s="70">
        <v>9</v>
      </c>
      <c r="L11" s="70"/>
    </row>
    <row r="12" spans="1:12">
      <c r="A12" s="69" t="s">
        <v>49</v>
      </c>
      <c r="B12" s="69">
        <v>11</v>
      </c>
      <c r="C12" s="69">
        <v>11</v>
      </c>
      <c r="D12" s="69">
        <v>11</v>
      </c>
      <c r="E12" s="69">
        <v>11</v>
      </c>
      <c r="F12" s="77" t="s">
        <v>7</v>
      </c>
      <c r="G12" s="70">
        <v>7</v>
      </c>
      <c r="H12" s="70">
        <v>7</v>
      </c>
      <c r="I12" s="70">
        <v>7</v>
      </c>
      <c r="J12" s="70">
        <v>7</v>
      </c>
      <c r="K12" s="70">
        <v>7</v>
      </c>
      <c r="L12" s="70"/>
    </row>
    <row r="13" spans="1:12">
      <c r="A13" s="69" t="s">
        <v>49</v>
      </c>
      <c r="B13" s="69">
        <v>12</v>
      </c>
      <c r="C13" s="69">
        <v>12</v>
      </c>
      <c r="D13" s="69">
        <v>12</v>
      </c>
      <c r="E13" s="69">
        <v>12</v>
      </c>
      <c r="F13" s="77" t="s">
        <v>7</v>
      </c>
      <c r="G13" s="70">
        <v>7</v>
      </c>
      <c r="H13" s="70">
        <v>7</v>
      </c>
      <c r="I13" s="70">
        <v>7</v>
      </c>
      <c r="J13" s="70">
        <v>7</v>
      </c>
      <c r="K13" s="70">
        <v>7</v>
      </c>
      <c r="L13" s="70"/>
    </row>
    <row r="14" spans="1:12">
      <c r="A14" s="69" t="s">
        <v>49</v>
      </c>
      <c r="B14" s="69">
        <v>13</v>
      </c>
      <c r="C14" s="69">
        <v>13</v>
      </c>
      <c r="D14" s="69">
        <v>13</v>
      </c>
      <c r="E14" s="69">
        <v>13</v>
      </c>
      <c r="F14" s="77" t="s">
        <v>84</v>
      </c>
      <c r="G14" s="70">
        <v>7</v>
      </c>
      <c r="H14" s="70">
        <v>7</v>
      </c>
      <c r="I14" s="70">
        <v>7</v>
      </c>
      <c r="J14" s="70">
        <v>7</v>
      </c>
      <c r="K14" s="70">
        <v>7</v>
      </c>
      <c r="L14" s="70"/>
    </row>
    <row r="15" spans="1:12">
      <c r="A15" s="69" t="s">
        <v>49</v>
      </c>
      <c r="B15" s="69">
        <v>14</v>
      </c>
      <c r="C15" s="69">
        <v>14</v>
      </c>
      <c r="D15" s="69">
        <v>14</v>
      </c>
      <c r="E15" s="69">
        <v>14</v>
      </c>
      <c r="F15" s="77" t="s">
        <v>84</v>
      </c>
      <c r="G15" s="70">
        <v>7</v>
      </c>
      <c r="H15" s="70">
        <v>7</v>
      </c>
      <c r="I15" s="70">
        <v>7</v>
      </c>
      <c r="J15" s="70">
        <v>7</v>
      </c>
      <c r="K15" s="70">
        <v>7</v>
      </c>
      <c r="L15" s="70"/>
    </row>
    <row r="16" spans="1:12">
      <c r="A16" s="69" t="s">
        <v>49</v>
      </c>
      <c r="B16" s="69">
        <v>15</v>
      </c>
      <c r="C16" s="69">
        <v>15</v>
      </c>
      <c r="D16" s="69">
        <v>15</v>
      </c>
      <c r="E16" s="69">
        <v>15</v>
      </c>
      <c r="F16" s="77" t="s">
        <v>7</v>
      </c>
      <c r="G16" s="70">
        <v>7</v>
      </c>
      <c r="H16" s="70">
        <v>7</v>
      </c>
      <c r="I16" s="70">
        <v>7</v>
      </c>
      <c r="J16" s="70">
        <v>7</v>
      </c>
      <c r="K16" s="70">
        <v>7</v>
      </c>
      <c r="L16" s="70"/>
    </row>
    <row r="17" spans="6:6">
      <c r="F17" s="76"/>
    </row>
    <row r="18" spans="6:6">
      <c r="F18" s="76"/>
    </row>
    <row r="19" spans="6:6">
      <c r="F19" s="76"/>
    </row>
    <row r="20" spans="6:6">
      <c r="F20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Feuil1</vt:lpstr>
      <vt:lpstr>Feuille de route</vt:lpstr>
      <vt:lpstr>TITULAIRE</vt:lpstr>
      <vt:lpstr>INTERIM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belkacem</cp:lastModifiedBy>
  <dcterms:created xsi:type="dcterms:W3CDTF">2016-09-26T17:59:23Z</dcterms:created>
  <dcterms:modified xsi:type="dcterms:W3CDTF">2016-10-04T22:50:28Z</dcterms:modified>
</cp:coreProperties>
</file>