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0490" windowHeight="7155"/>
  </bookViews>
  <sheets>
    <sheet name="1" sheetId="1" r:id="rId1"/>
    <sheet name="Récap" sheetId="2" r:id="rId2"/>
  </sheets>
  <definedNames>
    <definedName name="_xlnm._FilterDatabase" localSheetId="0" hidden="1">'1'!$A$5:$I$303</definedName>
    <definedName name="_xlnm.Print_Titles" localSheetId="0">'1'!$1:$4</definedName>
  </definedNames>
  <calcPr calcId="152511"/>
</workbook>
</file>

<file path=xl/calcChain.xml><?xml version="1.0" encoding="utf-8"?>
<calcChain xmlns="http://schemas.openxmlformats.org/spreadsheetml/2006/main">
  <c r="A18" i="1" l="1"/>
  <c r="A6" i="1"/>
  <c r="A7" i="1"/>
  <c r="A8" i="1"/>
  <c r="A9" i="1"/>
  <c r="A10" i="1"/>
  <c r="A11" i="1"/>
  <c r="A12" i="1"/>
  <c r="A13" i="1"/>
  <c r="A14" i="1"/>
  <c r="A15" i="1"/>
  <c r="A16" i="1"/>
  <c r="A17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" i="1"/>
  <c r="A50" i="1" l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D8" i="2" l="1"/>
  <c r="R5" i="1" l="1"/>
  <c r="Q6" i="1" l="1"/>
  <c r="V6" i="1" s="1"/>
  <c r="R6" i="1"/>
  <c r="S6" i="1"/>
  <c r="Z6" i="1" s="1"/>
  <c r="AA6" i="1"/>
  <c r="Q7" i="1"/>
  <c r="R7" i="1"/>
  <c r="S7" i="1"/>
  <c r="Z7" i="1" s="1"/>
  <c r="Y7" i="1"/>
  <c r="AA7" i="1"/>
  <c r="Q8" i="1"/>
  <c r="Y8" i="1" s="1"/>
  <c r="R8" i="1"/>
  <c r="S8" i="1"/>
  <c r="Z8" i="1" s="1"/>
  <c r="AA8" i="1"/>
  <c r="Q9" i="1"/>
  <c r="V9" i="1" s="1"/>
  <c r="R9" i="1"/>
  <c r="S9" i="1"/>
  <c r="Z9" i="1" s="1"/>
  <c r="W9" i="1"/>
  <c r="Y9" i="1"/>
  <c r="AA9" i="1"/>
  <c r="Q10" i="1"/>
  <c r="R10" i="1"/>
  <c r="S10" i="1"/>
  <c r="V10" i="1"/>
  <c r="W10" i="1"/>
  <c r="X10" i="1"/>
  <c r="Y10" i="1"/>
  <c r="Z10" i="1"/>
  <c r="AA10" i="1"/>
  <c r="Q11" i="1"/>
  <c r="Y11" i="1" s="1"/>
  <c r="R11" i="1"/>
  <c r="S11" i="1"/>
  <c r="Z11" i="1" s="1"/>
  <c r="AA11" i="1"/>
  <c r="Q12" i="1"/>
  <c r="R12" i="1"/>
  <c r="S12" i="1"/>
  <c r="Z12" i="1" s="1"/>
  <c r="Y12" i="1"/>
  <c r="AA12" i="1"/>
  <c r="Q13" i="1"/>
  <c r="V13" i="1" s="1"/>
  <c r="R13" i="1"/>
  <c r="S13" i="1"/>
  <c r="Z13" i="1" s="1"/>
  <c r="W13" i="1"/>
  <c r="Y13" i="1"/>
  <c r="AA13" i="1"/>
  <c r="Q14" i="1"/>
  <c r="R14" i="1"/>
  <c r="S14" i="1"/>
  <c r="V14" i="1"/>
  <c r="W14" i="1"/>
  <c r="X14" i="1"/>
  <c r="Y14" i="1"/>
  <c r="Z14" i="1"/>
  <c r="AA14" i="1"/>
  <c r="Q15" i="1"/>
  <c r="R15" i="1"/>
  <c r="S15" i="1"/>
  <c r="Z15" i="1" s="1"/>
  <c r="Y15" i="1"/>
  <c r="AA15" i="1"/>
  <c r="Q16" i="1"/>
  <c r="Y16" i="1" s="1"/>
  <c r="R16" i="1"/>
  <c r="S16" i="1"/>
  <c r="Z16" i="1" s="1"/>
  <c r="AA16" i="1"/>
  <c r="Q17" i="1"/>
  <c r="V17" i="1" s="1"/>
  <c r="R17" i="1"/>
  <c r="S17" i="1"/>
  <c r="Z17" i="1" s="1"/>
  <c r="W17" i="1"/>
  <c r="Y17" i="1"/>
  <c r="AA17" i="1"/>
  <c r="Q18" i="1"/>
  <c r="V18" i="1" s="1"/>
  <c r="R18" i="1"/>
  <c r="S18" i="1"/>
  <c r="Z18" i="1" s="1"/>
  <c r="Y18" i="1"/>
  <c r="AA18" i="1"/>
  <c r="Q19" i="1"/>
  <c r="R19" i="1"/>
  <c r="S19" i="1"/>
  <c r="Z19" i="1" s="1"/>
  <c r="Y19" i="1"/>
  <c r="AA19" i="1"/>
  <c r="Q20" i="1"/>
  <c r="R20" i="1"/>
  <c r="S20" i="1"/>
  <c r="Z20" i="1" s="1"/>
  <c r="Y20" i="1"/>
  <c r="AA20" i="1"/>
  <c r="Q21" i="1"/>
  <c r="V21" i="1" s="1"/>
  <c r="R21" i="1"/>
  <c r="S21" i="1"/>
  <c r="Z21" i="1" s="1"/>
  <c r="AA21" i="1"/>
  <c r="Q22" i="1"/>
  <c r="R22" i="1"/>
  <c r="S22" i="1"/>
  <c r="V22" i="1"/>
  <c r="W22" i="1"/>
  <c r="X22" i="1"/>
  <c r="Y22" i="1"/>
  <c r="Z22" i="1"/>
  <c r="AA22" i="1"/>
  <c r="Q23" i="1"/>
  <c r="Y23" i="1" s="1"/>
  <c r="R23" i="1"/>
  <c r="S23" i="1"/>
  <c r="Z23" i="1" s="1"/>
  <c r="AA23" i="1"/>
  <c r="Q24" i="1"/>
  <c r="Y24" i="1" s="1"/>
  <c r="R24" i="1"/>
  <c r="S24" i="1"/>
  <c r="Z24" i="1" s="1"/>
  <c r="AA24" i="1"/>
  <c r="Q25" i="1"/>
  <c r="V25" i="1" s="1"/>
  <c r="R25" i="1"/>
  <c r="S25" i="1"/>
  <c r="Z25" i="1" s="1"/>
  <c r="Y25" i="1"/>
  <c r="AA25" i="1"/>
  <c r="Q26" i="1"/>
  <c r="R26" i="1"/>
  <c r="S26" i="1"/>
  <c r="V26" i="1"/>
  <c r="W26" i="1"/>
  <c r="X26" i="1"/>
  <c r="Y26" i="1"/>
  <c r="Z26" i="1"/>
  <c r="AA26" i="1"/>
  <c r="Q27" i="1"/>
  <c r="R27" i="1"/>
  <c r="S27" i="1"/>
  <c r="Z27" i="1" s="1"/>
  <c r="Y27" i="1"/>
  <c r="AA27" i="1"/>
  <c r="Q28" i="1"/>
  <c r="R28" i="1"/>
  <c r="S28" i="1"/>
  <c r="Z28" i="1" s="1"/>
  <c r="Y28" i="1"/>
  <c r="AA28" i="1"/>
  <c r="Q29" i="1"/>
  <c r="V29" i="1" s="1"/>
  <c r="R29" i="1"/>
  <c r="S29" i="1"/>
  <c r="Z29" i="1" s="1"/>
  <c r="W29" i="1"/>
  <c r="Y29" i="1"/>
  <c r="AA29" i="1"/>
  <c r="Q30" i="1"/>
  <c r="R30" i="1"/>
  <c r="S30" i="1"/>
  <c r="V30" i="1"/>
  <c r="W30" i="1"/>
  <c r="X30" i="1"/>
  <c r="Y30" i="1"/>
  <c r="Z30" i="1"/>
  <c r="AA30" i="1"/>
  <c r="Q31" i="1"/>
  <c r="R31" i="1"/>
  <c r="S31" i="1"/>
  <c r="Z31" i="1" s="1"/>
  <c r="Y31" i="1"/>
  <c r="AA31" i="1"/>
  <c r="Q32" i="1"/>
  <c r="Y32" i="1" s="1"/>
  <c r="R32" i="1"/>
  <c r="S32" i="1"/>
  <c r="Z32" i="1" s="1"/>
  <c r="AA32" i="1"/>
  <c r="Q33" i="1"/>
  <c r="V33" i="1" s="1"/>
  <c r="R33" i="1"/>
  <c r="S33" i="1"/>
  <c r="Z33" i="1" s="1"/>
  <c r="W33" i="1"/>
  <c r="Y33" i="1"/>
  <c r="AA33" i="1"/>
  <c r="Q34" i="1"/>
  <c r="R34" i="1"/>
  <c r="S34" i="1"/>
  <c r="V34" i="1"/>
  <c r="W34" i="1"/>
  <c r="X34" i="1"/>
  <c r="Y34" i="1"/>
  <c r="Z34" i="1"/>
  <c r="AA34" i="1"/>
  <c r="Q35" i="1"/>
  <c r="R35" i="1"/>
  <c r="S35" i="1"/>
  <c r="Z35" i="1" s="1"/>
  <c r="Y35" i="1"/>
  <c r="AA35" i="1"/>
  <c r="Q36" i="1"/>
  <c r="R36" i="1"/>
  <c r="S36" i="1"/>
  <c r="Z36" i="1" s="1"/>
  <c r="Y36" i="1"/>
  <c r="AA36" i="1"/>
  <c r="Q37" i="1"/>
  <c r="V37" i="1" s="1"/>
  <c r="R37" i="1"/>
  <c r="S37" i="1"/>
  <c r="Z37" i="1" s="1"/>
  <c r="W37" i="1"/>
  <c r="Y37" i="1"/>
  <c r="AA37" i="1"/>
  <c r="Q38" i="1"/>
  <c r="R38" i="1"/>
  <c r="S38" i="1"/>
  <c r="V38" i="1"/>
  <c r="W38" i="1"/>
  <c r="X38" i="1"/>
  <c r="Y38" i="1"/>
  <c r="Z38" i="1"/>
  <c r="AA38" i="1"/>
  <c r="Q39" i="1"/>
  <c r="R39" i="1"/>
  <c r="S39" i="1"/>
  <c r="Z39" i="1" s="1"/>
  <c r="Y39" i="1"/>
  <c r="AA39" i="1"/>
  <c r="Q40" i="1"/>
  <c r="Y40" i="1" s="1"/>
  <c r="R40" i="1"/>
  <c r="S40" i="1"/>
  <c r="Z40" i="1" s="1"/>
  <c r="AA40" i="1"/>
  <c r="Q41" i="1"/>
  <c r="V41" i="1" s="1"/>
  <c r="R41" i="1"/>
  <c r="S41" i="1"/>
  <c r="Z41" i="1" s="1"/>
  <c r="W41" i="1"/>
  <c r="Y41" i="1"/>
  <c r="AA41" i="1"/>
  <c r="Q42" i="1"/>
  <c r="R42" i="1"/>
  <c r="S42" i="1"/>
  <c r="V42" i="1"/>
  <c r="W42" i="1"/>
  <c r="X42" i="1"/>
  <c r="Y42" i="1"/>
  <c r="Z42" i="1"/>
  <c r="AA42" i="1"/>
  <c r="Q43" i="1"/>
  <c r="R43" i="1"/>
  <c r="S43" i="1"/>
  <c r="Z43" i="1" s="1"/>
  <c r="Y43" i="1"/>
  <c r="AA43" i="1"/>
  <c r="Q44" i="1"/>
  <c r="R44" i="1"/>
  <c r="S44" i="1"/>
  <c r="Z44" i="1" s="1"/>
  <c r="Y44" i="1"/>
  <c r="AA44" i="1"/>
  <c r="Q45" i="1"/>
  <c r="V45" i="1" s="1"/>
  <c r="R45" i="1"/>
  <c r="S45" i="1"/>
  <c r="Z45" i="1" s="1"/>
  <c r="W45" i="1"/>
  <c r="Y45" i="1"/>
  <c r="AA45" i="1"/>
  <c r="Q46" i="1"/>
  <c r="R46" i="1"/>
  <c r="S46" i="1"/>
  <c r="V46" i="1"/>
  <c r="W46" i="1"/>
  <c r="X46" i="1"/>
  <c r="Y46" i="1"/>
  <c r="Z46" i="1"/>
  <c r="AA46" i="1"/>
  <c r="Q47" i="1"/>
  <c r="R47" i="1"/>
  <c r="S47" i="1"/>
  <c r="Z47" i="1" s="1"/>
  <c r="Y47" i="1"/>
  <c r="AA47" i="1"/>
  <c r="Q48" i="1"/>
  <c r="Y48" i="1" s="1"/>
  <c r="R48" i="1"/>
  <c r="S48" i="1"/>
  <c r="Z48" i="1" s="1"/>
  <c r="AA48" i="1"/>
  <c r="Q49" i="1"/>
  <c r="V49" i="1" s="1"/>
  <c r="R49" i="1"/>
  <c r="S49" i="1"/>
  <c r="Z49" i="1" s="1"/>
  <c r="W49" i="1"/>
  <c r="Y49" i="1"/>
  <c r="AA49" i="1"/>
  <c r="Q50" i="1"/>
  <c r="R50" i="1"/>
  <c r="S50" i="1"/>
  <c r="V50" i="1"/>
  <c r="W50" i="1"/>
  <c r="X50" i="1"/>
  <c r="Y50" i="1"/>
  <c r="Z50" i="1"/>
  <c r="AA50" i="1"/>
  <c r="Q51" i="1"/>
  <c r="R51" i="1"/>
  <c r="S51" i="1"/>
  <c r="Z51" i="1" s="1"/>
  <c r="Y51" i="1"/>
  <c r="AA51" i="1"/>
  <c r="Q52" i="1"/>
  <c r="R52" i="1"/>
  <c r="S52" i="1"/>
  <c r="Z52" i="1" s="1"/>
  <c r="Y52" i="1"/>
  <c r="AA52" i="1"/>
  <c r="Q53" i="1"/>
  <c r="V53" i="1" s="1"/>
  <c r="R53" i="1"/>
  <c r="S53" i="1"/>
  <c r="Z53" i="1" s="1"/>
  <c r="W53" i="1"/>
  <c r="Y53" i="1"/>
  <c r="AA53" i="1"/>
  <c r="Q54" i="1"/>
  <c r="R54" i="1"/>
  <c r="S54" i="1"/>
  <c r="V54" i="1"/>
  <c r="W54" i="1"/>
  <c r="X54" i="1"/>
  <c r="Y54" i="1"/>
  <c r="Z54" i="1"/>
  <c r="AA54" i="1"/>
  <c r="Q55" i="1"/>
  <c r="R55" i="1"/>
  <c r="S55" i="1"/>
  <c r="Z55" i="1" s="1"/>
  <c r="Y55" i="1"/>
  <c r="AA55" i="1"/>
  <c r="Q56" i="1"/>
  <c r="Y56" i="1" s="1"/>
  <c r="R56" i="1"/>
  <c r="S56" i="1"/>
  <c r="Z56" i="1" s="1"/>
  <c r="AA56" i="1"/>
  <c r="Q57" i="1"/>
  <c r="V57" i="1" s="1"/>
  <c r="R57" i="1"/>
  <c r="S57" i="1"/>
  <c r="Z57" i="1" s="1"/>
  <c r="W57" i="1"/>
  <c r="Y57" i="1"/>
  <c r="AA57" i="1"/>
  <c r="Q58" i="1"/>
  <c r="R58" i="1"/>
  <c r="S58" i="1"/>
  <c r="V58" i="1"/>
  <c r="W58" i="1"/>
  <c r="X58" i="1"/>
  <c r="Y58" i="1"/>
  <c r="Z58" i="1"/>
  <c r="AA58" i="1"/>
  <c r="Q59" i="1"/>
  <c r="R59" i="1"/>
  <c r="S59" i="1"/>
  <c r="Z59" i="1" s="1"/>
  <c r="Y59" i="1"/>
  <c r="AA59" i="1"/>
  <c r="Q60" i="1"/>
  <c r="R60" i="1"/>
  <c r="S60" i="1"/>
  <c r="Z60" i="1"/>
  <c r="AA60" i="1"/>
  <c r="Q61" i="1"/>
  <c r="R61" i="1"/>
  <c r="S61" i="1"/>
  <c r="Z61" i="1" s="1"/>
  <c r="AA61" i="1"/>
  <c r="Q62" i="1"/>
  <c r="R62" i="1"/>
  <c r="S62" i="1"/>
  <c r="Z62" i="1" s="1"/>
  <c r="W62" i="1"/>
  <c r="Y62" i="1"/>
  <c r="AA62" i="1"/>
  <c r="Q63" i="1"/>
  <c r="V63" i="1" s="1"/>
  <c r="R63" i="1"/>
  <c r="S63" i="1"/>
  <c r="Z63" i="1" s="1"/>
  <c r="W63" i="1"/>
  <c r="Y63" i="1"/>
  <c r="AA63" i="1"/>
  <c r="Q64" i="1"/>
  <c r="R64" i="1"/>
  <c r="S64" i="1"/>
  <c r="V64" i="1"/>
  <c r="W64" i="1"/>
  <c r="X64" i="1"/>
  <c r="Y64" i="1"/>
  <c r="Z64" i="1"/>
  <c r="AA64" i="1"/>
  <c r="Q65" i="1"/>
  <c r="R65" i="1"/>
  <c r="S65" i="1"/>
  <c r="Z65" i="1" s="1"/>
  <c r="AA65" i="1"/>
  <c r="Q66" i="1"/>
  <c r="R66" i="1"/>
  <c r="S66" i="1"/>
  <c r="Z66" i="1" s="1"/>
  <c r="W66" i="1"/>
  <c r="Y66" i="1"/>
  <c r="AA66" i="1"/>
  <c r="Q67" i="1"/>
  <c r="V67" i="1" s="1"/>
  <c r="R67" i="1"/>
  <c r="S67" i="1"/>
  <c r="Z67" i="1" s="1"/>
  <c r="W67" i="1"/>
  <c r="Y67" i="1"/>
  <c r="AA67" i="1"/>
  <c r="Q68" i="1"/>
  <c r="R68" i="1"/>
  <c r="S68" i="1"/>
  <c r="V68" i="1"/>
  <c r="W68" i="1"/>
  <c r="X68" i="1"/>
  <c r="Y68" i="1"/>
  <c r="Z68" i="1"/>
  <c r="AA68" i="1"/>
  <c r="Q69" i="1"/>
  <c r="R69" i="1"/>
  <c r="S69" i="1"/>
  <c r="Z69" i="1" s="1"/>
  <c r="AA69" i="1"/>
  <c r="Q70" i="1"/>
  <c r="R70" i="1"/>
  <c r="S70" i="1"/>
  <c r="Z70" i="1" s="1"/>
  <c r="W70" i="1"/>
  <c r="Y70" i="1"/>
  <c r="AA70" i="1"/>
  <c r="Q71" i="1"/>
  <c r="V71" i="1" s="1"/>
  <c r="R71" i="1"/>
  <c r="S71" i="1"/>
  <c r="Z71" i="1" s="1"/>
  <c r="W71" i="1"/>
  <c r="Y71" i="1"/>
  <c r="AA71" i="1"/>
  <c r="Q72" i="1"/>
  <c r="R72" i="1"/>
  <c r="S72" i="1"/>
  <c r="V72" i="1"/>
  <c r="W72" i="1"/>
  <c r="X72" i="1"/>
  <c r="Y72" i="1"/>
  <c r="Z72" i="1"/>
  <c r="AA72" i="1"/>
  <c r="Q73" i="1"/>
  <c r="R73" i="1"/>
  <c r="S73" i="1"/>
  <c r="Z73" i="1" s="1"/>
  <c r="AA73" i="1"/>
  <c r="Q74" i="1"/>
  <c r="R74" i="1"/>
  <c r="S74" i="1"/>
  <c r="Z74" i="1" s="1"/>
  <c r="W74" i="1"/>
  <c r="Y74" i="1"/>
  <c r="AA74" i="1"/>
  <c r="Q75" i="1"/>
  <c r="V75" i="1" s="1"/>
  <c r="R75" i="1"/>
  <c r="S75" i="1"/>
  <c r="Z75" i="1" s="1"/>
  <c r="W75" i="1"/>
  <c r="Y75" i="1"/>
  <c r="AA75" i="1"/>
  <c r="Q76" i="1"/>
  <c r="R76" i="1"/>
  <c r="S76" i="1"/>
  <c r="V76" i="1"/>
  <c r="W76" i="1"/>
  <c r="X76" i="1"/>
  <c r="Y76" i="1"/>
  <c r="Z76" i="1"/>
  <c r="AA76" i="1"/>
  <c r="Q77" i="1"/>
  <c r="R77" i="1"/>
  <c r="S77" i="1"/>
  <c r="Z77" i="1" s="1"/>
  <c r="AA77" i="1"/>
  <c r="Q78" i="1"/>
  <c r="R78" i="1"/>
  <c r="S78" i="1"/>
  <c r="Z78" i="1" s="1"/>
  <c r="W78" i="1"/>
  <c r="Y78" i="1"/>
  <c r="AA78" i="1"/>
  <c r="Q79" i="1"/>
  <c r="V79" i="1" s="1"/>
  <c r="R79" i="1"/>
  <c r="S79" i="1"/>
  <c r="Z79" i="1" s="1"/>
  <c r="W79" i="1"/>
  <c r="Y79" i="1"/>
  <c r="AA79" i="1"/>
  <c r="Q80" i="1"/>
  <c r="R80" i="1"/>
  <c r="S80" i="1"/>
  <c r="V80" i="1"/>
  <c r="W80" i="1"/>
  <c r="X80" i="1"/>
  <c r="Y80" i="1"/>
  <c r="Z80" i="1"/>
  <c r="AA80" i="1"/>
  <c r="Q81" i="1"/>
  <c r="R81" i="1"/>
  <c r="S81" i="1"/>
  <c r="Z81" i="1" s="1"/>
  <c r="AA81" i="1"/>
  <c r="Q82" i="1"/>
  <c r="R82" i="1"/>
  <c r="S82" i="1"/>
  <c r="Z82" i="1" s="1"/>
  <c r="W82" i="1"/>
  <c r="Y82" i="1"/>
  <c r="AA82" i="1"/>
  <c r="Q83" i="1"/>
  <c r="V83" i="1" s="1"/>
  <c r="R83" i="1"/>
  <c r="S83" i="1"/>
  <c r="Z83" i="1" s="1"/>
  <c r="W83" i="1"/>
  <c r="Y83" i="1"/>
  <c r="AA83" i="1"/>
  <c r="Q84" i="1"/>
  <c r="R84" i="1"/>
  <c r="S84" i="1"/>
  <c r="V84" i="1"/>
  <c r="W84" i="1"/>
  <c r="X84" i="1"/>
  <c r="Y84" i="1"/>
  <c r="Z84" i="1"/>
  <c r="AA84" i="1"/>
  <c r="Q85" i="1"/>
  <c r="R85" i="1"/>
  <c r="S85" i="1"/>
  <c r="Z85" i="1" s="1"/>
  <c r="AA85" i="1"/>
  <c r="Q86" i="1"/>
  <c r="R86" i="1"/>
  <c r="S86" i="1"/>
  <c r="Z86" i="1" s="1"/>
  <c r="W86" i="1"/>
  <c r="Y86" i="1"/>
  <c r="AA86" i="1"/>
  <c r="Q87" i="1"/>
  <c r="V87" i="1" s="1"/>
  <c r="R87" i="1"/>
  <c r="S87" i="1"/>
  <c r="Z87" i="1" s="1"/>
  <c r="W87" i="1"/>
  <c r="Y87" i="1"/>
  <c r="AA87" i="1"/>
  <c r="Q88" i="1"/>
  <c r="R88" i="1"/>
  <c r="S88" i="1"/>
  <c r="V88" i="1"/>
  <c r="W88" i="1"/>
  <c r="X88" i="1"/>
  <c r="Y88" i="1"/>
  <c r="Z88" i="1"/>
  <c r="AA88" i="1"/>
  <c r="Q89" i="1"/>
  <c r="R89" i="1"/>
  <c r="S89" i="1"/>
  <c r="Z89" i="1" s="1"/>
  <c r="AA89" i="1"/>
  <c r="Q90" i="1"/>
  <c r="V90" i="1" s="1"/>
  <c r="R90" i="1"/>
  <c r="S90" i="1"/>
  <c r="W90" i="1"/>
  <c r="X90" i="1"/>
  <c r="Y90" i="1"/>
  <c r="Z90" i="1"/>
  <c r="AA90" i="1"/>
  <c r="Q91" i="1"/>
  <c r="V91" i="1" s="1"/>
  <c r="R91" i="1"/>
  <c r="S91" i="1"/>
  <c r="Z91" i="1" s="1"/>
  <c r="W91" i="1"/>
  <c r="Y91" i="1"/>
  <c r="AA91" i="1"/>
  <c r="Q92" i="1"/>
  <c r="R92" i="1"/>
  <c r="S92" i="1"/>
  <c r="V92" i="1"/>
  <c r="W92" i="1"/>
  <c r="X92" i="1"/>
  <c r="Y92" i="1"/>
  <c r="Z92" i="1"/>
  <c r="AA92" i="1"/>
  <c r="Q93" i="1"/>
  <c r="Y93" i="1" s="1"/>
  <c r="R93" i="1"/>
  <c r="S93" i="1"/>
  <c r="Z93" i="1" s="1"/>
  <c r="AA93" i="1"/>
  <c r="Q94" i="1"/>
  <c r="R94" i="1"/>
  <c r="S94" i="1"/>
  <c r="Z94" i="1" s="1"/>
  <c r="W94" i="1"/>
  <c r="Y94" i="1"/>
  <c r="AA94" i="1"/>
  <c r="Q95" i="1"/>
  <c r="V95" i="1" s="1"/>
  <c r="R95" i="1"/>
  <c r="S95" i="1"/>
  <c r="Z95" i="1" s="1"/>
  <c r="W95" i="1"/>
  <c r="Y95" i="1"/>
  <c r="AA95" i="1"/>
  <c r="Q96" i="1"/>
  <c r="R96" i="1"/>
  <c r="S96" i="1"/>
  <c r="V96" i="1"/>
  <c r="W96" i="1"/>
  <c r="X96" i="1"/>
  <c r="Y96" i="1"/>
  <c r="Z96" i="1"/>
  <c r="AA96" i="1"/>
  <c r="Q97" i="1"/>
  <c r="Y97" i="1" s="1"/>
  <c r="R97" i="1"/>
  <c r="S97" i="1"/>
  <c r="Z97" i="1" s="1"/>
  <c r="AA97" i="1"/>
  <c r="Q98" i="1"/>
  <c r="R98" i="1"/>
  <c r="S98" i="1"/>
  <c r="Z98" i="1" s="1"/>
  <c r="W98" i="1"/>
  <c r="Y98" i="1"/>
  <c r="AA98" i="1"/>
  <c r="Q99" i="1"/>
  <c r="V99" i="1" s="1"/>
  <c r="R99" i="1"/>
  <c r="S99" i="1"/>
  <c r="Z99" i="1" s="1"/>
  <c r="W99" i="1"/>
  <c r="Y99" i="1"/>
  <c r="AA99" i="1"/>
  <c r="Q100" i="1"/>
  <c r="R100" i="1"/>
  <c r="S100" i="1"/>
  <c r="V100" i="1"/>
  <c r="W100" i="1"/>
  <c r="X100" i="1"/>
  <c r="Y100" i="1"/>
  <c r="Z100" i="1"/>
  <c r="AA100" i="1"/>
  <c r="Q101" i="1"/>
  <c r="Y101" i="1" s="1"/>
  <c r="R101" i="1"/>
  <c r="S101" i="1"/>
  <c r="Z101" i="1" s="1"/>
  <c r="AA101" i="1"/>
  <c r="Q102" i="1"/>
  <c r="R102" i="1"/>
  <c r="S102" i="1"/>
  <c r="Z102" i="1" s="1"/>
  <c r="W102" i="1"/>
  <c r="Y102" i="1"/>
  <c r="AA102" i="1"/>
  <c r="Q103" i="1"/>
  <c r="V103" i="1" s="1"/>
  <c r="R103" i="1"/>
  <c r="S103" i="1"/>
  <c r="Z103" i="1" s="1"/>
  <c r="W103" i="1"/>
  <c r="Y103" i="1"/>
  <c r="AA103" i="1"/>
  <c r="Q104" i="1"/>
  <c r="R104" i="1"/>
  <c r="S104" i="1"/>
  <c r="V104" i="1"/>
  <c r="W104" i="1"/>
  <c r="X104" i="1"/>
  <c r="Y104" i="1"/>
  <c r="Z104" i="1"/>
  <c r="AA104" i="1"/>
  <c r="Q105" i="1"/>
  <c r="Y105" i="1" s="1"/>
  <c r="R105" i="1"/>
  <c r="S105" i="1"/>
  <c r="Z105" i="1" s="1"/>
  <c r="AA105" i="1"/>
  <c r="Q106" i="1"/>
  <c r="R106" i="1"/>
  <c r="S106" i="1"/>
  <c r="Z106" i="1" s="1"/>
  <c r="W106" i="1"/>
  <c r="Y106" i="1"/>
  <c r="AA106" i="1"/>
  <c r="Q107" i="1"/>
  <c r="V107" i="1" s="1"/>
  <c r="R107" i="1"/>
  <c r="S107" i="1"/>
  <c r="Z107" i="1" s="1"/>
  <c r="W107" i="1"/>
  <c r="Y107" i="1"/>
  <c r="AA107" i="1"/>
  <c r="Q108" i="1"/>
  <c r="R108" i="1"/>
  <c r="S108" i="1"/>
  <c r="V108" i="1"/>
  <c r="W108" i="1"/>
  <c r="X108" i="1"/>
  <c r="Y108" i="1"/>
  <c r="Z108" i="1"/>
  <c r="AA108" i="1"/>
  <c r="Q109" i="1"/>
  <c r="Y109" i="1" s="1"/>
  <c r="R109" i="1"/>
  <c r="S109" i="1"/>
  <c r="Z109" i="1" s="1"/>
  <c r="AA109" i="1"/>
  <c r="Q110" i="1"/>
  <c r="R110" i="1"/>
  <c r="S110" i="1"/>
  <c r="Z110" i="1" s="1"/>
  <c r="W110" i="1"/>
  <c r="Y110" i="1"/>
  <c r="AA110" i="1"/>
  <c r="Q111" i="1"/>
  <c r="V111" i="1" s="1"/>
  <c r="R111" i="1"/>
  <c r="S111" i="1"/>
  <c r="Z111" i="1" s="1"/>
  <c r="W111" i="1"/>
  <c r="Y111" i="1"/>
  <c r="AA111" i="1"/>
  <c r="Q112" i="1"/>
  <c r="R112" i="1"/>
  <c r="S112" i="1"/>
  <c r="V112" i="1"/>
  <c r="W112" i="1"/>
  <c r="X112" i="1"/>
  <c r="Y112" i="1"/>
  <c r="Z112" i="1"/>
  <c r="AA112" i="1"/>
  <c r="Q113" i="1"/>
  <c r="Y113" i="1" s="1"/>
  <c r="R113" i="1"/>
  <c r="S113" i="1"/>
  <c r="Z113" i="1" s="1"/>
  <c r="AA113" i="1"/>
  <c r="Q114" i="1"/>
  <c r="R114" i="1"/>
  <c r="S114" i="1"/>
  <c r="Z114" i="1" s="1"/>
  <c r="W114" i="1"/>
  <c r="Y114" i="1"/>
  <c r="AA114" i="1"/>
  <c r="Q115" i="1"/>
  <c r="V115" i="1" s="1"/>
  <c r="R115" i="1"/>
  <c r="S115" i="1"/>
  <c r="Z115" i="1" s="1"/>
  <c r="W115" i="1"/>
  <c r="Y115" i="1"/>
  <c r="AA115" i="1"/>
  <c r="Q116" i="1"/>
  <c r="R116" i="1"/>
  <c r="S116" i="1"/>
  <c r="V116" i="1"/>
  <c r="W116" i="1"/>
  <c r="X116" i="1"/>
  <c r="Y116" i="1"/>
  <c r="Z116" i="1"/>
  <c r="AA116" i="1"/>
  <c r="Q117" i="1"/>
  <c r="Y117" i="1" s="1"/>
  <c r="R117" i="1"/>
  <c r="S117" i="1"/>
  <c r="Z117" i="1" s="1"/>
  <c r="AA117" i="1"/>
  <c r="Q118" i="1"/>
  <c r="R118" i="1"/>
  <c r="S118" i="1"/>
  <c r="Z118" i="1" s="1"/>
  <c r="W118" i="1"/>
  <c r="Y118" i="1"/>
  <c r="AA118" i="1"/>
  <c r="Q119" i="1"/>
  <c r="V119" i="1" s="1"/>
  <c r="R119" i="1"/>
  <c r="S119" i="1"/>
  <c r="Z119" i="1" s="1"/>
  <c r="W119" i="1"/>
  <c r="Y119" i="1"/>
  <c r="AA119" i="1"/>
  <c r="Q120" i="1"/>
  <c r="R120" i="1"/>
  <c r="S120" i="1"/>
  <c r="V120" i="1"/>
  <c r="W120" i="1"/>
  <c r="X120" i="1"/>
  <c r="Y120" i="1"/>
  <c r="Z120" i="1"/>
  <c r="AA120" i="1"/>
  <c r="Q121" i="1"/>
  <c r="Y121" i="1" s="1"/>
  <c r="R121" i="1"/>
  <c r="S121" i="1"/>
  <c r="Z121" i="1" s="1"/>
  <c r="AA121" i="1"/>
  <c r="Q122" i="1"/>
  <c r="R122" i="1"/>
  <c r="S122" i="1"/>
  <c r="Z122" i="1" s="1"/>
  <c r="W122" i="1"/>
  <c r="Y122" i="1"/>
  <c r="AA122" i="1"/>
  <c r="Q123" i="1"/>
  <c r="V123" i="1" s="1"/>
  <c r="R123" i="1"/>
  <c r="S123" i="1"/>
  <c r="Z123" i="1" s="1"/>
  <c r="W123" i="1"/>
  <c r="Y123" i="1"/>
  <c r="AA123" i="1"/>
  <c r="Q124" i="1"/>
  <c r="R124" i="1"/>
  <c r="S124" i="1"/>
  <c r="V124" i="1"/>
  <c r="W124" i="1"/>
  <c r="X124" i="1"/>
  <c r="Y124" i="1"/>
  <c r="Z124" i="1"/>
  <c r="AA124" i="1"/>
  <c r="Q125" i="1"/>
  <c r="Y125" i="1" s="1"/>
  <c r="R125" i="1"/>
  <c r="S125" i="1"/>
  <c r="Z125" i="1" s="1"/>
  <c r="AA125" i="1"/>
  <c r="Q126" i="1"/>
  <c r="R126" i="1"/>
  <c r="S126" i="1"/>
  <c r="Z126" i="1" s="1"/>
  <c r="W126" i="1"/>
  <c r="Y126" i="1"/>
  <c r="AA126" i="1"/>
  <c r="Q127" i="1"/>
  <c r="V127" i="1" s="1"/>
  <c r="R127" i="1"/>
  <c r="S127" i="1"/>
  <c r="Z127" i="1" s="1"/>
  <c r="W127" i="1"/>
  <c r="Y127" i="1"/>
  <c r="AA127" i="1"/>
  <c r="Q128" i="1"/>
  <c r="R128" i="1"/>
  <c r="S128" i="1"/>
  <c r="V128" i="1"/>
  <c r="W128" i="1"/>
  <c r="X128" i="1"/>
  <c r="Y128" i="1"/>
  <c r="Z128" i="1"/>
  <c r="AA128" i="1"/>
  <c r="Q129" i="1"/>
  <c r="Y129" i="1" s="1"/>
  <c r="R129" i="1"/>
  <c r="S129" i="1"/>
  <c r="Z129" i="1" s="1"/>
  <c r="AA129" i="1"/>
  <c r="Q130" i="1"/>
  <c r="R130" i="1"/>
  <c r="S130" i="1"/>
  <c r="Z130" i="1" s="1"/>
  <c r="W130" i="1"/>
  <c r="Y130" i="1"/>
  <c r="AA130" i="1"/>
  <c r="Q131" i="1"/>
  <c r="V131" i="1" s="1"/>
  <c r="R131" i="1"/>
  <c r="S131" i="1"/>
  <c r="Z131" i="1" s="1"/>
  <c r="W131" i="1"/>
  <c r="Y131" i="1"/>
  <c r="AA131" i="1"/>
  <c r="Q132" i="1"/>
  <c r="R132" i="1"/>
  <c r="S132" i="1"/>
  <c r="V132" i="1"/>
  <c r="W132" i="1"/>
  <c r="X132" i="1"/>
  <c r="Y132" i="1"/>
  <c r="Z132" i="1"/>
  <c r="AA132" i="1"/>
  <c r="Q133" i="1"/>
  <c r="R133" i="1"/>
  <c r="S133" i="1"/>
  <c r="Z133" i="1" s="1"/>
  <c r="AA133" i="1"/>
  <c r="Q134" i="1"/>
  <c r="R134" i="1"/>
  <c r="S134" i="1"/>
  <c r="V134" i="1"/>
  <c r="W134" i="1"/>
  <c r="X134" i="1"/>
  <c r="Y134" i="1"/>
  <c r="Z134" i="1"/>
  <c r="AA134" i="1"/>
  <c r="Q135" i="1"/>
  <c r="R135" i="1"/>
  <c r="S135" i="1"/>
  <c r="Z135" i="1" s="1"/>
  <c r="Y135" i="1"/>
  <c r="AA135" i="1"/>
  <c r="Q136" i="1"/>
  <c r="W136" i="1" s="1"/>
  <c r="R136" i="1"/>
  <c r="S136" i="1"/>
  <c r="Z136" i="1" s="1"/>
  <c r="Y136" i="1"/>
  <c r="AA136" i="1"/>
  <c r="Q137" i="1"/>
  <c r="V137" i="1" s="1"/>
  <c r="R137" i="1"/>
  <c r="S137" i="1"/>
  <c r="Z137" i="1" s="1"/>
  <c r="W137" i="1"/>
  <c r="Y137" i="1"/>
  <c r="AA137" i="1"/>
  <c r="Q138" i="1"/>
  <c r="R138" i="1"/>
  <c r="S138" i="1"/>
  <c r="V138" i="1"/>
  <c r="W138" i="1"/>
  <c r="X138" i="1"/>
  <c r="Y138" i="1"/>
  <c r="Z138" i="1"/>
  <c r="AA138" i="1"/>
  <c r="Q139" i="1"/>
  <c r="R139" i="1"/>
  <c r="S139" i="1"/>
  <c r="Z139" i="1" s="1"/>
  <c r="Y139" i="1"/>
  <c r="AA139" i="1"/>
  <c r="Q140" i="1"/>
  <c r="W140" i="1" s="1"/>
  <c r="R140" i="1"/>
  <c r="S140" i="1"/>
  <c r="Z140" i="1" s="1"/>
  <c r="Y140" i="1"/>
  <c r="AA140" i="1"/>
  <c r="Q141" i="1"/>
  <c r="V141" i="1" s="1"/>
  <c r="R141" i="1"/>
  <c r="S141" i="1"/>
  <c r="Z141" i="1" s="1"/>
  <c r="W141" i="1"/>
  <c r="Y141" i="1"/>
  <c r="AA141" i="1"/>
  <c r="Q142" i="1"/>
  <c r="R142" i="1"/>
  <c r="S142" i="1"/>
  <c r="V142" i="1"/>
  <c r="W142" i="1"/>
  <c r="X142" i="1"/>
  <c r="Y142" i="1"/>
  <c r="Z142" i="1"/>
  <c r="AA142" i="1"/>
  <c r="Q143" i="1"/>
  <c r="R143" i="1"/>
  <c r="S143" i="1"/>
  <c r="Z143" i="1" s="1"/>
  <c r="Y143" i="1"/>
  <c r="AA143" i="1"/>
  <c r="Q144" i="1"/>
  <c r="W144" i="1" s="1"/>
  <c r="R144" i="1"/>
  <c r="S144" i="1"/>
  <c r="Z144" i="1" s="1"/>
  <c r="Y144" i="1"/>
  <c r="AA144" i="1"/>
  <c r="Q145" i="1"/>
  <c r="V145" i="1" s="1"/>
  <c r="R145" i="1"/>
  <c r="S145" i="1"/>
  <c r="Z145" i="1" s="1"/>
  <c r="W145" i="1"/>
  <c r="Y145" i="1"/>
  <c r="AA145" i="1"/>
  <c r="Q146" i="1"/>
  <c r="R146" i="1"/>
  <c r="S146" i="1"/>
  <c r="V146" i="1"/>
  <c r="W146" i="1"/>
  <c r="X146" i="1"/>
  <c r="Y146" i="1"/>
  <c r="Z146" i="1"/>
  <c r="AA146" i="1"/>
  <c r="Q147" i="1"/>
  <c r="R147" i="1"/>
  <c r="S147" i="1"/>
  <c r="Z147" i="1" s="1"/>
  <c r="Y147" i="1"/>
  <c r="AA147" i="1"/>
  <c r="G1" i="2"/>
  <c r="H1" i="2"/>
  <c r="D1" i="2"/>
  <c r="AA680" i="1"/>
  <c r="Z680" i="1"/>
  <c r="Y680" i="1"/>
  <c r="X680" i="1"/>
  <c r="W680" i="1"/>
  <c r="V680" i="1"/>
  <c r="AA679" i="1"/>
  <c r="Z679" i="1"/>
  <c r="Y679" i="1"/>
  <c r="X679" i="1"/>
  <c r="W679" i="1"/>
  <c r="V679" i="1"/>
  <c r="AA678" i="1"/>
  <c r="Z678" i="1"/>
  <c r="Y678" i="1"/>
  <c r="X678" i="1"/>
  <c r="W678" i="1"/>
  <c r="V678" i="1"/>
  <c r="AA677" i="1"/>
  <c r="Z677" i="1"/>
  <c r="Y677" i="1"/>
  <c r="X677" i="1"/>
  <c r="W677" i="1"/>
  <c r="V677" i="1"/>
  <c r="AA676" i="1"/>
  <c r="Z676" i="1"/>
  <c r="Y676" i="1"/>
  <c r="X676" i="1"/>
  <c r="W676" i="1"/>
  <c r="V676" i="1"/>
  <c r="AA675" i="1"/>
  <c r="Z675" i="1"/>
  <c r="Y675" i="1"/>
  <c r="X675" i="1"/>
  <c r="W675" i="1"/>
  <c r="V675" i="1"/>
  <c r="AA674" i="1"/>
  <c r="Z674" i="1"/>
  <c r="Y674" i="1"/>
  <c r="X674" i="1"/>
  <c r="W674" i="1"/>
  <c r="V674" i="1"/>
  <c r="AA673" i="1"/>
  <c r="Z673" i="1"/>
  <c r="Y673" i="1"/>
  <c r="X673" i="1"/>
  <c r="W673" i="1"/>
  <c r="V673" i="1"/>
  <c r="AA672" i="1"/>
  <c r="Z672" i="1"/>
  <c r="Y672" i="1"/>
  <c r="X672" i="1"/>
  <c r="W672" i="1"/>
  <c r="V672" i="1"/>
  <c r="AA671" i="1"/>
  <c r="Z671" i="1"/>
  <c r="Y671" i="1"/>
  <c r="X671" i="1"/>
  <c r="W671" i="1"/>
  <c r="V671" i="1"/>
  <c r="AA670" i="1"/>
  <c r="Z670" i="1"/>
  <c r="Y670" i="1"/>
  <c r="X670" i="1"/>
  <c r="W670" i="1"/>
  <c r="V670" i="1"/>
  <c r="AA669" i="1"/>
  <c r="Z669" i="1"/>
  <c r="Y669" i="1"/>
  <c r="X669" i="1"/>
  <c r="W669" i="1"/>
  <c r="V669" i="1"/>
  <c r="AA668" i="1"/>
  <c r="Z668" i="1"/>
  <c r="Y668" i="1"/>
  <c r="X668" i="1"/>
  <c r="W668" i="1"/>
  <c r="V668" i="1"/>
  <c r="AA667" i="1"/>
  <c r="Z667" i="1"/>
  <c r="Y667" i="1"/>
  <c r="X667" i="1"/>
  <c r="W667" i="1"/>
  <c r="V667" i="1"/>
  <c r="AA666" i="1"/>
  <c r="Z666" i="1"/>
  <c r="Y666" i="1"/>
  <c r="X666" i="1"/>
  <c r="W666" i="1"/>
  <c r="V666" i="1"/>
  <c r="AA665" i="1"/>
  <c r="Z665" i="1"/>
  <c r="Y665" i="1"/>
  <c r="X665" i="1"/>
  <c r="W665" i="1"/>
  <c r="V665" i="1"/>
  <c r="AA664" i="1"/>
  <c r="Z664" i="1"/>
  <c r="Y664" i="1"/>
  <c r="X664" i="1"/>
  <c r="W664" i="1"/>
  <c r="V664" i="1"/>
  <c r="AA663" i="1"/>
  <c r="Z663" i="1"/>
  <c r="Y663" i="1"/>
  <c r="X663" i="1"/>
  <c r="W663" i="1"/>
  <c r="V663" i="1"/>
  <c r="AA662" i="1"/>
  <c r="Z662" i="1"/>
  <c r="Y662" i="1"/>
  <c r="X662" i="1"/>
  <c r="W662" i="1"/>
  <c r="V662" i="1"/>
  <c r="AA661" i="1"/>
  <c r="Z661" i="1"/>
  <c r="Y661" i="1"/>
  <c r="X661" i="1"/>
  <c r="W661" i="1"/>
  <c r="V661" i="1"/>
  <c r="AA660" i="1"/>
  <c r="Z660" i="1"/>
  <c r="Y660" i="1"/>
  <c r="X660" i="1"/>
  <c r="W660" i="1"/>
  <c r="V660" i="1"/>
  <c r="AA659" i="1"/>
  <c r="Z659" i="1"/>
  <c r="Y659" i="1"/>
  <c r="X659" i="1"/>
  <c r="W659" i="1"/>
  <c r="V659" i="1"/>
  <c r="AA658" i="1"/>
  <c r="Z658" i="1"/>
  <c r="Y658" i="1"/>
  <c r="X658" i="1"/>
  <c r="W658" i="1"/>
  <c r="V658" i="1"/>
  <c r="AA657" i="1"/>
  <c r="Z657" i="1"/>
  <c r="Y657" i="1"/>
  <c r="X657" i="1"/>
  <c r="W657" i="1"/>
  <c r="V657" i="1"/>
  <c r="AA656" i="1"/>
  <c r="Z656" i="1"/>
  <c r="Y656" i="1"/>
  <c r="X656" i="1"/>
  <c r="W656" i="1"/>
  <c r="V656" i="1"/>
  <c r="AA655" i="1"/>
  <c r="Z655" i="1"/>
  <c r="Y655" i="1"/>
  <c r="X655" i="1"/>
  <c r="W655" i="1"/>
  <c r="V655" i="1"/>
  <c r="AA654" i="1"/>
  <c r="Z654" i="1"/>
  <c r="Y654" i="1"/>
  <c r="X654" i="1"/>
  <c r="W654" i="1"/>
  <c r="V654" i="1"/>
  <c r="AA653" i="1"/>
  <c r="Z653" i="1"/>
  <c r="Y653" i="1"/>
  <c r="X653" i="1"/>
  <c r="W653" i="1"/>
  <c r="V653" i="1"/>
  <c r="AA652" i="1"/>
  <c r="Z652" i="1"/>
  <c r="Y652" i="1"/>
  <c r="X652" i="1"/>
  <c r="W652" i="1"/>
  <c r="V652" i="1"/>
  <c r="AA651" i="1"/>
  <c r="Z651" i="1"/>
  <c r="Y651" i="1"/>
  <c r="X651" i="1"/>
  <c r="W651" i="1"/>
  <c r="V651" i="1"/>
  <c r="AA650" i="1"/>
  <c r="Z650" i="1"/>
  <c r="Y650" i="1"/>
  <c r="X650" i="1"/>
  <c r="W650" i="1"/>
  <c r="V650" i="1"/>
  <c r="AA649" i="1"/>
  <c r="Z649" i="1"/>
  <c r="Y649" i="1"/>
  <c r="X649" i="1"/>
  <c r="W649" i="1"/>
  <c r="V649" i="1"/>
  <c r="AA648" i="1"/>
  <c r="Z648" i="1"/>
  <c r="Y648" i="1"/>
  <c r="X648" i="1"/>
  <c r="W648" i="1"/>
  <c r="V648" i="1"/>
  <c r="AA647" i="1"/>
  <c r="Z647" i="1"/>
  <c r="Y647" i="1"/>
  <c r="X647" i="1"/>
  <c r="W647" i="1"/>
  <c r="V647" i="1"/>
  <c r="AA646" i="1"/>
  <c r="Z646" i="1"/>
  <c r="Y646" i="1"/>
  <c r="X646" i="1"/>
  <c r="W646" i="1"/>
  <c r="V646" i="1"/>
  <c r="AA645" i="1"/>
  <c r="Z645" i="1"/>
  <c r="Y645" i="1"/>
  <c r="X645" i="1"/>
  <c r="W645" i="1"/>
  <c r="V645" i="1"/>
  <c r="AA644" i="1"/>
  <c r="Z644" i="1"/>
  <c r="Y644" i="1"/>
  <c r="X644" i="1"/>
  <c r="W644" i="1"/>
  <c r="V644" i="1"/>
  <c r="AA643" i="1"/>
  <c r="Z643" i="1"/>
  <c r="Y643" i="1"/>
  <c r="X643" i="1"/>
  <c r="W643" i="1"/>
  <c r="V643" i="1"/>
  <c r="AA642" i="1"/>
  <c r="Z642" i="1"/>
  <c r="Y642" i="1"/>
  <c r="X642" i="1"/>
  <c r="W642" i="1"/>
  <c r="V642" i="1"/>
  <c r="AA641" i="1"/>
  <c r="Z641" i="1"/>
  <c r="Y641" i="1"/>
  <c r="X641" i="1"/>
  <c r="W641" i="1"/>
  <c r="V641" i="1"/>
  <c r="AA640" i="1"/>
  <c r="Z640" i="1"/>
  <c r="Y640" i="1"/>
  <c r="X640" i="1"/>
  <c r="W640" i="1"/>
  <c r="V640" i="1"/>
  <c r="AA639" i="1"/>
  <c r="Z639" i="1"/>
  <c r="Y639" i="1"/>
  <c r="X639" i="1"/>
  <c r="W639" i="1"/>
  <c r="V639" i="1"/>
  <c r="AA638" i="1"/>
  <c r="Z638" i="1"/>
  <c r="Y638" i="1"/>
  <c r="X638" i="1"/>
  <c r="W638" i="1"/>
  <c r="V638" i="1"/>
  <c r="AA637" i="1"/>
  <c r="Z637" i="1"/>
  <c r="Y637" i="1"/>
  <c r="X637" i="1"/>
  <c r="W637" i="1"/>
  <c r="V637" i="1"/>
  <c r="AA636" i="1"/>
  <c r="Z636" i="1"/>
  <c r="Y636" i="1"/>
  <c r="X636" i="1"/>
  <c r="W636" i="1"/>
  <c r="V636" i="1"/>
  <c r="AA635" i="1"/>
  <c r="Z635" i="1"/>
  <c r="Y635" i="1"/>
  <c r="X635" i="1"/>
  <c r="W635" i="1"/>
  <c r="V635" i="1"/>
  <c r="AA634" i="1"/>
  <c r="Z634" i="1"/>
  <c r="Y634" i="1"/>
  <c r="X634" i="1"/>
  <c r="W634" i="1"/>
  <c r="V634" i="1"/>
  <c r="AA633" i="1"/>
  <c r="Z633" i="1"/>
  <c r="Y633" i="1"/>
  <c r="X633" i="1"/>
  <c r="W633" i="1"/>
  <c r="V633" i="1"/>
  <c r="AA632" i="1"/>
  <c r="Z632" i="1"/>
  <c r="Y632" i="1"/>
  <c r="X632" i="1"/>
  <c r="W632" i="1"/>
  <c r="V632" i="1"/>
  <c r="AA631" i="1"/>
  <c r="Z631" i="1"/>
  <c r="Y631" i="1"/>
  <c r="X631" i="1"/>
  <c r="W631" i="1"/>
  <c r="V631" i="1"/>
  <c r="AA630" i="1"/>
  <c r="Z630" i="1"/>
  <c r="Y630" i="1"/>
  <c r="X630" i="1"/>
  <c r="W630" i="1"/>
  <c r="V630" i="1"/>
  <c r="AA629" i="1"/>
  <c r="Z629" i="1"/>
  <c r="Y629" i="1"/>
  <c r="X629" i="1"/>
  <c r="W629" i="1"/>
  <c r="V629" i="1"/>
  <c r="AA628" i="1"/>
  <c r="Z628" i="1"/>
  <c r="Y628" i="1"/>
  <c r="X628" i="1"/>
  <c r="W628" i="1"/>
  <c r="V628" i="1"/>
  <c r="AA627" i="1"/>
  <c r="Z627" i="1"/>
  <c r="Y627" i="1"/>
  <c r="X627" i="1"/>
  <c r="W627" i="1"/>
  <c r="V627" i="1"/>
  <c r="AA626" i="1"/>
  <c r="Z626" i="1"/>
  <c r="Y626" i="1"/>
  <c r="X626" i="1"/>
  <c r="W626" i="1"/>
  <c r="V626" i="1"/>
  <c r="AA625" i="1"/>
  <c r="Z625" i="1"/>
  <c r="Y625" i="1"/>
  <c r="X625" i="1"/>
  <c r="W625" i="1"/>
  <c r="V625" i="1"/>
  <c r="AA624" i="1"/>
  <c r="Z624" i="1"/>
  <c r="Y624" i="1"/>
  <c r="X624" i="1"/>
  <c r="W624" i="1"/>
  <c r="V624" i="1"/>
  <c r="AA623" i="1"/>
  <c r="Z623" i="1"/>
  <c r="Y623" i="1"/>
  <c r="X623" i="1"/>
  <c r="W623" i="1"/>
  <c r="V623" i="1"/>
  <c r="AA622" i="1"/>
  <c r="Z622" i="1"/>
  <c r="Y622" i="1"/>
  <c r="X622" i="1"/>
  <c r="W622" i="1"/>
  <c r="V622" i="1"/>
  <c r="AA621" i="1"/>
  <c r="Z621" i="1"/>
  <c r="Y621" i="1"/>
  <c r="X621" i="1"/>
  <c r="W621" i="1"/>
  <c r="V621" i="1"/>
  <c r="AA620" i="1"/>
  <c r="Z620" i="1"/>
  <c r="Y620" i="1"/>
  <c r="X620" i="1"/>
  <c r="W620" i="1"/>
  <c r="V620" i="1"/>
  <c r="AA619" i="1"/>
  <c r="Z619" i="1"/>
  <c r="Y619" i="1"/>
  <c r="X619" i="1"/>
  <c r="W619" i="1"/>
  <c r="V619" i="1"/>
  <c r="AA618" i="1"/>
  <c r="Z618" i="1"/>
  <c r="Y618" i="1"/>
  <c r="X618" i="1"/>
  <c r="W618" i="1"/>
  <c r="V618" i="1"/>
  <c r="AA617" i="1"/>
  <c r="Z617" i="1"/>
  <c r="Y617" i="1"/>
  <c r="X617" i="1"/>
  <c r="W617" i="1"/>
  <c r="V617" i="1"/>
  <c r="AA616" i="1"/>
  <c r="Z616" i="1"/>
  <c r="Y616" i="1"/>
  <c r="X616" i="1"/>
  <c r="W616" i="1"/>
  <c r="V616" i="1"/>
  <c r="AA615" i="1"/>
  <c r="Z615" i="1"/>
  <c r="Y615" i="1"/>
  <c r="X615" i="1"/>
  <c r="W615" i="1"/>
  <c r="V615" i="1"/>
  <c r="AA614" i="1"/>
  <c r="Z614" i="1"/>
  <c r="Y614" i="1"/>
  <c r="X614" i="1"/>
  <c r="W614" i="1"/>
  <c r="V614" i="1"/>
  <c r="AA613" i="1"/>
  <c r="Z613" i="1"/>
  <c r="Y613" i="1"/>
  <c r="X613" i="1"/>
  <c r="W613" i="1"/>
  <c r="V613" i="1"/>
  <c r="AA612" i="1"/>
  <c r="Z612" i="1"/>
  <c r="Y612" i="1"/>
  <c r="X612" i="1"/>
  <c r="W612" i="1"/>
  <c r="V612" i="1"/>
  <c r="AA611" i="1"/>
  <c r="Z611" i="1"/>
  <c r="Y611" i="1"/>
  <c r="X611" i="1"/>
  <c r="W611" i="1"/>
  <c r="V611" i="1"/>
  <c r="AA610" i="1"/>
  <c r="Z610" i="1"/>
  <c r="Y610" i="1"/>
  <c r="X610" i="1"/>
  <c r="W610" i="1"/>
  <c r="V610" i="1"/>
  <c r="AA609" i="1"/>
  <c r="Z609" i="1"/>
  <c r="Y609" i="1"/>
  <c r="X609" i="1"/>
  <c r="W609" i="1"/>
  <c r="V609" i="1"/>
  <c r="AA608" i="1"/>
  <c r="Z608" i="1"/>
  <c r="Y608" i="1"/>
  <c r="X608" i="1"/>
  <c r="W608" i="1"/>
  <c r="V608" i="1"/>
  <c r="AA607" i="1"/>
  <c r="Z607" i="1"/>
  <c r="Y607" i="1"/>
  <c r="X607" i="1"/>
  <c r="W607" i="1"/>
  <c r="V607" i="1"/>
  <c r="AA606" i="1"/>
  <c r="Z606" i="1"/>
  <c r="Y606" i="1"/>
  <c r="X606" i="1"/>
  <c r="W606" i="1"/>
  <c r="V606" i="1"/>
  <c r="AA605" i="1"/>
  <c r="Z605" i="1"/>
  <c r="Y605" i="1"/>
  <c r="X605" i="1"/>
  <c r="W605" i="1"/>
  <c r="V605" i="1"/>
  <c r="AA604" i="1"/>
  <c r="Z604" i="1"/>
  <c r="Y604" i="1"/>
  <c r="X604" i="1"/>
  <c r="W604" i="1"/>
  <c r="V604" i="1"/>
  <c r="AA603" i="1"/>
  <c r="Z603" i="1"/>
  <c r="Y603" i="1"/>
  <c r="X603" i="1"/>
  <c r="W603" i="1"/>
  <c r="V603" i="1"/>
  <c r="AA602" i="1"/>
  <c r="Z602" i="1"/>
  <c r="Y602" i="1"/>
  <c r="X602" i="1"/>
  <c r="W602" i="1"/>
  <c r="V602" i="1"/>
  <c r="AA601" i="1"/>
  <c r="Z601" i="1"/>
  <c r="Y601" i="1"/>
  <c r="X601" i="1"/>
  <c r="W601" i="1"/>
  <c r="V601" i="1"/>
  <c r="AA600" i="1"/>
  <c r="Z600" i="1"/>
  <c r="Y600" i="1"/>
  <c r="X600" i="1"/>
  <c r="W600" i="1"/>
  <c r="V600" i="1"/>
  <c r="AA599" i="1"/>
  <c r="Z599" i="1"/>
  <c r="Y599" i="1"/>
  <c r="X599" i="1"/>
  <c r="W599" i="1"/>
  <c r="V599" i="1"/>
  <c r="AA598" i="1"/>
  <c r="Z598" i="1"/>
  <c r="Y598" i="1"/>
  <c r="X598" i="1"/>
  <c r="W598" i="1"/>
  <c r="V598" i="1"/>
  <c r="AA597" i="1"/>
  <c r="Z597" i="1"/>
  <c r="Y597" i="1"/>
  <c r="X597" i="1"/>
  <c r="W597" i="1"/>
  <c r="V597" i="1"/>
  <c r="AA596" i="1"/>
  <c r="Z596" i="1"/>
  <c r="Y596" i="1"/>
  <c r="X596" i="1"/>
  <c r="W596" i="1"/>
  <c r="V596" i="1"/>
  <c r="AA595" i="1"/>
  <c r="Z595" i="1"/>
  <c r="Y595" i="1"/>
  <c r="X595" i="1"/>
  <c r="W595" i="1"/>
  <c r="V595" i="1"/>
  <c r="AA594" i="1"/>
  <c r="Z594" i="1"/>
  <c r="Y594" i="1"/>
  <c r="X594" i="1"/>
  <c r="W594" i="1"/>
  <c r="V594" i="1"/>
  <c r="AA593" i="1"/>
  <c r="Z593" i="1"/>
  <c r="Y593" i="1"/>
  <c r="X593" i="1"/>
  <c r="W593" i="1"/>
  <c r="V593" i="1"/>
  <c r="AA592" i="1"/>
  <c r="Z592" i="1"/>
  <c r="Y592" i="1"/>
  <c r="X592" i="1"/>
  <c r="W592" i="1"/>
  <c r="V592" i="1"/>
  <c r="AA591" i="1"/>
  <c r="Z591" i="1"/>
  <c r="Y591" i="1"/>
  <c r="X591" i="1"/>
  <c r="W591" i="1"/>
  <c r="V591" i="1"/>
  <c r="AA590" i="1"/>
  <c r="Z590" i="1"/>
  <c r="Y590" i="1"/>
  <c r="X590" i="1"/>
  <c r="W590" i="1"/>
  <c r="V590" i="1"/>
  <c r="AA589" i="1"/>
  <c r="Z589" i="1"/>
  <c r="Y589" i="1"/>
  <c r="X589" i="1"/>
  <c r="W589" i="1"/>
  <c r="V589" i="1"/>
  <c r="AA588" i="1"/>
  <c r="Z588" i="1"/>
  <c r="Y588" i="1"/>
  <c r="X588" i="1"/>
  <c r="W588" i="1"/>
  <c r="V588" i="1"/>
  <c r="AA587" i="1"/>
  <c r="Z587" i="1"/>
  <c r="Y587" i="1"/>
  <c r="X587" i="1"/>
  <c r="W587" i="1"/>
  <c r="V587" i="1"/>
  <c r="AA586" i="1"/>
  <c r="Z586" i="1"/>
  <c r="Y586" i="1"/>
  <c r="X586" i="1"/>
  <c r="W586" i="1"/>
  <c r="V586" i="1"/>
  <c r="AA585" i="1"/>
  <c r="Z585" i="1"/>
  <c r="Y585" i="1"/>
  <c r="X585" i="1"/>
  <c r="W585" i="1"/>
  <c r="V585" i="1"/>
  <c r="AA584" i="1"/>
  <c r="Z584" i="1"/>
  <c r="Y584" i="1"/>
  <c r="X584" i="1"/>
  <c r="W584" i="1"/>
  <c r="V584" i="1"/>
  <c r="AA583" i="1"/>
  <c r="Z583" i="1"/>
  <c r="Y583" i="1"/>
  <c r="X583" i="1"/>
  <c r="W583" i="1"/>
  <c r="V583" i="1"/>
  <c r="AA582" i="1"/>
  <c r="Z582" i="1"/>
  <c r="Y582" i="1"/>
  <c r="X582" i="1"/>
  <c r="W582" i="1"/>
  <c r="V582" i="1"/>
  <c r="AA581" i="1"/>
  <c r="Z581" i="1"/>
  <c r="Y581" i="1"/>
  <c r="X581" i="1"/>
  <c r="W581" i="1"/>
  <c r="V581" i="1"/>
  <c r="AA580" i="1"/>
  <c r="Z580" i="1"/>
  <c r="Y580" i="1"/>
  <c r="X580" i="1"/>
  <c r="W580" i="1"/>
  <c r="V580" i="1"/>
  <c r="AA579" i="1"/>
  <c r="Z579" i="1"/>
  <c r="Y579" i="1"/>
  <c r="X579" i="1"/>
  <c r="W579" i="1"/>
  <c r="V579" i="1"/>
  <c r="AA578" i="1"/>
  <c r="Z578" i="1"/>
  <c r="Y578" i="1"/>
  <c r="X578" i="1"/>
  <c r="W578" i="1"/>
  <c r="V578" i="1"/>
  <c r="AA577" i="1"/>
  <c r="Z577" i="1"/>
  <c r="Y577" i="1"/>
  <c r="X577" i="1"/>
  <c r="W577" i="1"/>
  <c r="V577" i="1"/>
  <c r="AA576" i="1"/>
  <c r="Z576" i="1"/>
  <c r="Y576" i="1"/>
  <c r="X576" i="1"/>
  <c r="W576" i="1"/>
  <c r="V576" i="1"/>
  <c r="AA575" i="1"/>
  <c r="Z575" i="1"/>
  <c r="Y575" i="1"/>
  <c r="X575" i="1"/>
  <c r="W575" i="1"/>
  <c r="V575" i="1"/>
  <c r="AA574" i="1"/>
  <c r="Z574" i="1"/>
  <c r="Y574" i="1"/>
  <c r="X574" i="1"/>
  <c r="W574" i="1"/>
  <c r="V574" i="1"/>
  <c r="AA573" i="1"/>
  <c r="Z573" i="1"/>
  <c r="Y573" i="1"/>
  <c r="X573" i="1"/>
  <c r="W573" i="1"/>
  <c r="V573" i="1"/>
  <c r="AA572" i="1"/>
  <c r="Z572" i="1"/>
  <c r="Y572" i="1"/>
  <c r="X572" i="1"/>
  <c r="W572" i="1"/>
  <c r="V572" i="1"/>
  <c r="AA571" i="1"/>
  <c r="Z571" i="1"/>
  <c r="Y571" i="1"/>
  <c r="X571" i="1"/>
  <c r="W571" i="1"/>
  <c r="V571" i="1"/>
  <c r="AA570" i="1"/>
  <c r="Z570" i="1"/>
  <c r="Y570" i="1"/>
  <c r="X570" i="1"/>
  <c r="W570" i="1"/>
  <c r="V570" i="1"/>
  <c r="AA569" i="1"/>
  <c r="Z569" i="1"/>
  <c r="Y569" i="1"/>
  <c r="X569" i="1"/>
  <c r="W569" i="1"/>
  <c r="V569" i="1"/>
  <c r="AA568" i="1"/>
  <c r="Z568" i="1"/>
  <c r="Y568" i="1"/>
  <c r="X568" i="1"/>
  <c r="W568" i="1"/>
  <c r="V568" i="1"/>
  <c r="AA567" i="1"/>
  <c r="Z567" i="1"/>
  <c r="Y567" i="1"/>
  <c r="X567" i="1"/>
  <c r="W567" i="1"/>
  <c r="V567" i="1"/>
  <c r="AA566" i="1"/>
  <c r="Z566" i="1"/>
  <c r="Y566" i="1"/>
  <c r="X566" i="1"/>
  <c r="W566" i="1"/>
  <c r="V566" i="1"/>
  <c r="AA565" i="1"/>
  <c r="Z565" i="1"/>
  <c r="Y565" i="1"/>
  <c r="X565" i="1"/>
  <c r="W565" i="1"/>
  <c r="V565" i="1"/>
  <c r="AA564" i="1"/>
  <c r="Z564" i="1"/>
  <c r="Y564" i="1"/>
  <c r="X564" i="1"/>
  <c r="W564" i="1"/>
  <c r="V564" i="1"/>
  <c r="AA563" i="1"/>
  <c r="Z563" i="1"/>
  <c r="Y563" i="1"/>
  <c r="X563" i="1"/>
  <c r="W563" i="1"/>
  <c r="V563" i="1"/>
  <c r="AA562" i="1"/>
  <c r="Z562" i="1"/>
  <c r="Y562" i="1"/>
  <c r="X562" i="1"/>
  <c r="W562" i="1"/>
  <c r="V562" i="1"/>
  <c r="AA561" i="1"/>
  <c r="Z561" i="1"/>
  <c r="Y561" i="1"/>
  <c r="X561" i="1"/>
  <c r="W561" i="1"/>
  <c r="V561" i="1"/>
  <c r="AA560" i="1"/>
  <c r="Z560" i="1"/>
  <c r="Y560" i="1"/>
  <c r="X560" i="1"/>
  <c r="W560" i="1"/>
  <c r="V560" i="1"/>
  <c r="AA559" i="1"/>
  <c r="Z559" i="1"/>
  <c r="Y559" i="1"/>
  <c r="X559" i="1"/>
  <c r="W559" i="1"/>
  <c r="V559" i="1"/>
  <c r="AA558" i="1"/>
  <c r="Z558" i="1"/>
  <c r="Y558" i="1"/>
  <c r="X558" i="1"/>
  <c r="W558" i="1"/>
  <c r="V558" i="1"/>
  <c r="AA557" i="1"/>
  <c r="Z557" i="1"/>
  <c r="Y557" i="1"/>
  <c r="X557" i="1"/>
  <c r="W557" i="1"/>
  <c r="V557" i="1"/>
  <c r="AA556" i="1"/>
  <c r="Z556" i="1"/>
  <c r="Y556" i="1"/>
  <c r="X556" i="1"/>
  <c r="W556" i="1"/>
  <c r="V556" i="1"/>
  <c r="AA555" i="1"/>
  <c r="Z555" i="1"/>
  <c r="Y555" i="1"/>
  <c r="X555" i="1"/>
  <c r="W555" i="1"/>
  <c r="V555" i="1"/>
  <c r="AA554" i="1"/>
  <c r="Z554" i="1"/>
  <c r="Y554" i="1"/>
  <c r="X554" i="1"/>
  <c r="W554" i="1"/>
  <c r="V554" i="1"/>
  <c r="AA553" i="1"/>
  <c r="Z553" i="1"/>
  <c r="Y553" i="1"/>
  <c r="X553" i="1"/>
  <c r="W553" i="1"/>
  <c r="V553" i="1"/>
  <c r="AA552" i="1"/>
  <c r="Z552" i="1"/>
  <c r="Y552" i="1"/>
  <c r="X552" i="1"/>
  <c r="W552" i="1"/>
  <c r="V552" i="1"/>
  <c r="AA551" i="1"/>
  <c r="Z551" i="1"/>
  <c r="Y551" i="1"/>
  <c r="X551" i="1"/>
  <c r="W551" i="1"/>
  <c r="V551" i="1"/>
  <c r="AA550" i="1"/>
  <c r="Z550" i="1"/>
  <c r="Y550" i="1"/>
  <c r="X550" i="1"/>
  <c r="W550" i="1"/>
  <c r="V550" i="1"/>
  <c r="AA549" i="1"/>
  <c r="Z549" i="1"/>
  <c r="Y549" i="1"/>
  <c r="X549" i="1"/>
  <c r="W549" i="1"/>
  <c r="V549" i="1"/>
  <c r="AA548" i="1"/>
  <c r="Z548" i="1"/>
  <c r="Y548" i="1"/>
  <c r="X548" i="1"/>
  <c r="W548" i="1"/>
  <c r="V548" i="1"/>
  <c r="AA547" i="1"/>
  <c r="Z547" i="1"/>
  <c r="Y547" i="1"/>
  <c r="X547" i="1"/>
  <c r="W547" i="1"/>
  <c r="V547" i="1"/>
  <c r="AA546" i="1"/>
  <c r="Z546" i="1"/>
  <c r="Y546" i="1"/>
  <c r="X546" i="1"/>
  <c r="W546" i="1"/>
  <c r="V546" i="1"/>
  <c r="AA545" i="1"/>
  <c r="Z545" i="1"/>
  <c r="Y545" i="1"/>
  <c r="X545" i="1"/>
  <c r="W545" i="1"/>
  <c r="V545" i="1"/>
  <c r="AA544" i="1"/>
  <c r="Z544" i="1"/>
  <c r="Y544" i="1"/>
  <c r="X544" i="1"/>
  <c r="W544" i="1"/>
  <c r="V544" i="1"/>
  <c r="AA543" i="1"/>
  <c r="Z543" i="1"/>
  <c r="Y543" i="1"/>
  <c r="X543" i="1"/>
  <c r="W543" i="1"/>
  <c r="V543" i="1"/>
  <c r="AA542" i="1"/>
  <c r="Z542" i="1"/>
  <c r="Y542" i="1"/>
  <c r="X542" i="1"/>
  <c r="W542" i="1"/>
  <c r="V542" i="1"/>
  <c r="AA541" i="1"/>
  <c r="Z541" i="1"/>
  <c r="Y541" i="1"/>
  <c r="X541" i="1"/>
  <c r="W541" i="1"/>
  <c r="V541" i="1"/>
  <c r="AA540" i="1"/>
  <c r="Z540" i="1"/>
  <c r="Y540" i="1"/>
  <c r="X540" i="1"/>
  <c r="W540" i="1"/>
  <c r="V540" i="1"/>
  <c r="AA539" i="1"/>
  <c r="Z539" i="1"/>
  <c r="Y539" i="1"/>
  <c r="X539" i="1"/>
  <c r="W539" i="1"/>
  <c r="V539" i="1"/>
  <c r="AA538" i="1"/>
  <c r="Z538" i="1"/>
  <c r="Y538" i="1"/>
  <c r="X538" i="1"/>
  <c r="W538" i="1"/>
  <c r="V538" i="1"/>
  <c r="AA537" i="1"/>
  <c r="Z537" i="1"/>
  <c r="Y537" i="1"/>
  <c r="X537" i="1"/>
  <c r="W537" i="1"/>
  <c r="V537" i="1"/>
  <c r="AA536" i="1"/>
  <c r="Z536" i="1"/>
  <c r="Y536" i="1"/>
  <c r="X536" i="1"/>
  <c r="W536" i="1"/>
  <c r="V536" i="1"/>
  <c r="AA535" i="1"/>
  <c r="Z535" i="1"/>
  <c r="Y535" i="1"/>
  <c r="X535" i="1"/>
  <c r="W535" i="1"/>
  <c r="V535" i="1"/>
  <c r="AA534" i="1"/>
  <c r="Z534" i="1"/>
  <c r="Y534" i="1"/>
  <c r="X534" i="1"/>
  <c r="W534" i="1"/>
  <c r="V534" i="1"/>
  <c r="AA533" i="1"/>
  <c r="Z533" i="1"/>
  <c r="Y533" i="1"/>
  <c r="X533" i="1"/>
  <c r="W533" i="1"/>
  <c r="V533" i="1"/>
  <c r="AA532" i="1"/>
  <c r="Z532" i="1"/>
  <c r="Y532" i="1"/>
  <c r="X532" i="1"/>
  <c r="W532" i="1"/>
  <c r="V532" i="1"/>
  <c r="AA531" i="1"/>
  <c r="Z531" i="1"/>
  <c r="Y531" i="1"/>
  <c r="X531" i="1"/>
  <c r="W531" i="1"/>
  <c r="V531" i="1"/>
  <c r="AA530" i="1"/>
  <c r="Z530" i="1"/>
  <c r="Y530" i="1"/>
  <c r="X530" i="1"/>
  <c r="W530" i="1"/>
  <c r="V530" i="1"/>
  <c r="AA529" i="1"/>
  <c r="Z529" i="1"/>
  <c r="Y529" i="1"/>
  <c r="X529" i="1"/>
  <c r="W529" i="1"/>
  <c r="V529" i="1"/>
  <c r="AA528" i="1"/>
  <c r="Z528" i="1"/>
  <c r="Y528" i="1"/>
  <c r="X528" i="1"/>
  <c r="W528" i="1"/>
  <c r="V528" i="1"/>
  <c r="AA527" i="1"/>
  <c r="Z527" i="1"/>
  <c r="Y527" i="1"/>
  <c r="X527" i="1"/>
  <c r="W527" i="1"/>
  <c r="V527" i="1"/>
  <c r="AA526" i="1"/>
  <c r="Z526" i="1"/>
  <c r="Y526" i="1"/>
  <c r="X526" i="1"/>
  <c r="W526" i="1"/>
  <c r="V526" i="1"/>
  <c r="AA525" i="1"/>
  <c r="Z525" i="1"/>
  <c r="Y525" i="1"/>
  <c r="X525" i="1"/>
  <c r="W525" i="1"/>
  <c r="V525" i="1"/>
  <c r="AA524" i="1"/>
  <c r="Z524" i="1"/>
  <c r="Y524" i="1"/>
  <c r="X524" i="1"/>
  <c r="W524" i="1"/>
  <c r="V524" i="1"/>
  <c r="AA523" i="1"/>
  <c r="Z523" i="1"/>
  <c r="Y523" i="1"/>
  <c r="X523" i="1"/>
  <c r="W523" i="1"/>
  <c r="V523" i="1"/>
  <c r="AA522" i="1"/>
  <c r="Z522" i="1"/>
  <c r="Y522" i="1"/>
  <c r="X522" i="1"/>
  <c r="W522" i="1"/>
  <c r="V522" i="1"/>
  <c r="AA521" i="1"/>
  <c r="Z521" i="1"/>
  <c r="Y521" i="1"/>
  <c r="X521" i="1"/>
  <c r="W521" i="1"/>
  <c r="V521" i="1"/>
  <c r="AA520" i="1"/>
  <c r="Z520" i="1"/>
  <c r="Y520" i="1"/>
  <c r="X520" i="1"/>
  <c r="W520" i="1"/>
  <c r="V520" i="1"/>
  <c r="AA519" i="1"/>
  <c r="Z519" i="1"/>
  <c r="Y519" i="1"/>
  <c r="X519" i="1"/>
  <c r="W519" i="1"/>
  <c r="V519" i="1"/>
  <c r="AA518" i="1"/>
  <c r="Z518" i="1"/>
  <c r="Y518" i="1"/>
  <c r="X518" i="1"/>
  <c r="W518" i="1"/>
  <c r="V518" i="1"/>
  <c r="AA517" i="1"/>
  <c r="Z517" i="1"/>
  <c r="Y517" i="1"/>
  <c r="X517" i="1"/>
  <c r="W517" i="1"/>
  <c r="V517" i="1"/>
  <c r="AA516" i="1"/>
  <c r="Z516" i="1"/>
  <c r="Y516" i="1"/>
  <c r="X516" i="1"/>
  <c r="W516" i="1"/>
  <c r="V516" i="1"/>
  <c r="AA515" i="1"/>
  <c r="Z515" i="1"/>
  <c r="Y515" i="1"/>
  <c r="X515" i="1"/>
  <c r="W515" i="1"/>
  <c r="V515" i="1"/>
  <c r="AA514" i="1"/>
  <c r="Z514" i="1"/>
  <c r="Y514" i="1"/>
  <c r="X514" i="1"/>
  <c r="W514" i="1"/>
  <c r="V514" i="1"/>
  <c r="AA513" i="1"/>
  <c r="Z513" i="1"/>
  <c r="Y513" i="1"/>
  <c r="X513" i="1"/>
  <c r="W513" i="1"/>
  <c r="V513" i="1"/>
  <c r="AA512" i="1"/>
  <c r="Z512" i="1"/>
  <c r="Y512" i="1"/>
  <c r="X512" i="1"/>
  <c r="W512" i="1"/>
  <c r="V512" i="1"/>
  <c r="AA511" i="1"/>
  <c r="Z511" i="1"/>
  <c r="Y511" i="1"/>
  <c r="X511" i="1"/>
  <c r="W511" i="1"/>
  <c r="V511" i="1"/>
  <c r="AA510" i="1"/>
  <c r="Z510" i="1"/>
  <c r="Y510" i="1"/>
  <c r="X510" i="1"/>
  <c r="W510" i="1"/>
  <c r="V510" i="1"/>
  <c r="AA509" i="1"/>
  <c r="Z509" i="1"/>
  <c r="Y509" i="1"/>
  <c r="X509" i="1"/>
  <c r="W509" i="1"/>
  <c r="V509" i="1"/>
  <c r="AA508" i="1"/>
  <c r="Z508" i="1"/>
  <c r="Y508" i="1"/>
  <c r="X508" i="1"/>
  <c r="W508" i="1"/>
  <c r="V508" i="1"/>
  <c r="AA507" i="1"/>
  <c r="Z507" i="1"/>
  <c r="Y507" i="1"/>
  <c r="X507" i="1"/>
  <c r="W507" i="1"/>
  <c r="V507" i="1"/>
  <c r="AA506" i="1"/>
  <c r="Z506" i="1"/>
  <c r="Y506" i="1"/>
  <c r="X506" i="1"/>
  <c r="W506" i="1"/>
  <c r="V506" i="1"/>
  <c r="AA505" i="1"/>
  <c r="Z505" i="1"/>
  <c r="Y505" i="1"/>
  <c r="X505" i="1"/>
  <c r="W505" i="1"/>
  <c r="V505" i="1"/>
  <c r="AA504" i="1"/>
  <c r="Z504" i="1"/>
  <c r="Y504" i="1"/>
  <c r="X504" i="1"/>
  <c r="W504" i="1"/>
  <c r="V504" i="1"/>
  <c r="AA503" i="1"/>
  <c r="Z503" i="1"/>
  <c r="Y503" i="1"/>
  <c r="X503" i="1"/>
  <c r="W503" i="1"/>
  <c r="V503" i="1"/>
  <c r="AA502" i="1"/>
  <c r="Z502" i="1"/>
  <c r="Y502" i="1"/>
  <c r="X502" i="1"/>
  <c r="W502" i="1"/>
  <c r="V502" i="1"/>
  <c r="AA501" i="1"/>
  <c r="Z501" i="1"/>
  <c r="Y501" i="1"/>
  <c r="X501" i="1"/>
  <c r="W501" i="1"/>
  <c r="V501" i="1"/>
  <c r="AA500" i="1"/>
  <c r="Z500" i="1"/>
  <c r="Y500" i="1"/>
  <c r="X500" i="1"/>
  <c r="W500" i="1"/>
  <c r="V500" i="1"/>
  <c r="AA499" i="1"/>
  <c r="Z499" i="1"/>
  <c r="Y499" i="1"/>
  <c r="X499" i="1"/>
  <c r="W499" i="1"/>
  <c r="V499" i="1"/>
  <c r="AA498" i="1"/>
  <c r="Z498" i="1"/>
  <c r="Y498" i="1"/>
  <c r="X498" i="1"/>
  <c r="W498" i="1"/>
  <c r="V498" i="1"/>
  <c r="AA497" i="1"/>
  <c r="Z497" i="1"/>
  <c r="Y497" i="1"/>
  <c r="X497" i="1"/>
  <c r="W497" i="1"/>
  <c r="V497" i="1"/>
  <c r="AA496" i="1"/>
  <c r="Z496" i="1"/>
  <c r="Y496" i="1"/>
  <c r="X496" i="1"/>
  <c r="W496" i="1"/>
  <c r="V496" i="1"/>
  <c r="AA495" i="1"/>
  <c r="Z495" i="1"/>
  <c r="Y495" i="1"/>
  <c r="X495" i="1"/>
  <c r="W495" i="1"/>
  <c r="V495" i="1"/>
  <c r="AA494" i="1"/>
  <c r="Z494" i="1"/>
  <c r="Y494" i="1"/>
  <c r="X494" i="1"/>
  <c r="W494" i="1"/>
  <c r="V494" i="1"/>
  <c r="AA493" i="1"/>
  <c r="Z493" i="1"/>
  <c r="Y493" i="1"/>
  <c r="X493" i="1"/>
  <c r="W493" i="1"/>
  <c r="V493" i="1"/>
  <c r="AA492" i="1"/>
  <c r="Z492" i="1"/>
  <c r="Y492" i="1"/>
  <c r="X492" i="1"/>
  <c r="W492" i="1"/>
  <c r="V492" i="1"/>
  <c r="AA491" i="1"/>
  <c r="Z491" i="1"/>
  <c r="Y491" i="1"/>
  <c r="X491" i="1"/>
  <c r="W491" i="1"/>
  <c r="V491" i="1"/>
  <c r="AA490" i="1"/>
  <c r="Z490" i="1"/>
  <c r="Y490" i="1"/>
  <c r="X490" i="1"/>
  <c r="W490" i="1"/>
  <c r="V490" i="1"/>
  <c r="AA489" i="1"/>
  <c r="Z489" i="1"/>
  <c r="Y489" i="1"/>
  <c r="X489" i="1"/>
  <c r="W489" i="1"/>
  <c r="V489" i="1"/>
  <c r="AA488" i="1"/>
  <c r="Z488" i="1"/>
  <c r="Y488" i="1"/>
  <c r="X488" i="1"/>
  <c r="W488" i="1"/>
  <c r="V488" i="1"/>
  <c r="AA487" i="1"/>
  <c r="Z487" i="1"/>
  <c r="Y487" i="1"/>
  <c r="X487" i="1"/>
  <c r="W487" i="1"/>
  <c r="V487" i="1"/>
  <c r="AA486" i="1"/>
  <c r="Z486" i="1"/>
  <c r="Y486" i="1"/>
  <c r="X486" i="1"/>
  <c r="W486" i="1"/>
  <c r="V486" i="1"/>
  <c r="AA485" i="1"/>
  <c r="Z485" i="1"/>
  <c r="Y485" i="1"/>
  <c r="X485" i="1"/>
  <c r="W485" i="1"/>
  <c r="V485" i="1"/>
  <c r="AA484" i="1"/>
  <c r="Z484" i="1"/>
  <c r="Y484" i="1"/>
  <c r="X484" i="1"/>
  <c r="W484" i="1"/>
  <c r="V484" i="1"/>
  <c r="AA483" i="1"/>
  <c r="Z483" i="1"/>
  <c r="Y483" i="1"/>
  <c r="X483" i="1"/>
  <c r="W483" i="1"/>
  <c r="V483" i="1"/>
  <c r="AA482" i="1"/>
  <c r="Z482" i="1"/>
  <c r="Y482" i="1"/>
  <c r="X482" i="1"/>
  <c r="W482" i="1"/>
  <c r="V482" i="1"/>
  <c r="AA481" i="1"/>
  <c r="Z481" i="1"/>
  <c r="Y481" i="1"/>
  <c r="X481" i="1"/>
  <c r="W481" i="1"/>
  <c r="V481" i="1"/>
  <c r="AA480" i="1"/>
  <c r="Z480" i="1"/>
  <c r="Y480" i="1"/>
  <c r="X480" i="1"/>
  <c r="W480" i="1"/>
  <c r="V480" i="1"/>
  <c r="AA479" i="1"/>
  <c r="Z479" i="1"/>
  <c r="Y479" i="1"/>
  <c r="X479" i="1"/>
  <c r="W479" i="1"/>
  <c r="V479" i="1"/>
  <c r="AA478" i="1"/>
  <c r="Z478" i="1"/>
  <c r="Y478" i="1"/>
  <c r="X478" i="1"/>
  <c r="W478" i="1"/>
  <c r="V478" i="1"/>
  <c r="AA477" i="1"/>
  <c r="Z477" i="1"/>
  <c r="Y477" i="1"/>
  <c r="X477" i="1"/>
  <c r="W477" i="1"/>
  <c r="V477" i="1"/>
  <c r="AA476" i="1"/>
  <c r="Z476" i="1"/>
  <c r="Y476" i="1"/>
  <c r="X476" i="1"/>
  <c r="W476" i="1"/>
  <c r="V476" i="1"/>
  <c r="AA475" i="1"/>
  <c r="Z475" i="1"/>
  <c r="Y475" i="1"/>
  <c r="X475" i="1"/>
  <c r="W475" i="1"/>
  <c r="V475" i="1"/>
  <c r="AA474" i="1"/>
  <c r="Z474" i="1"/>
  <c r="Y474" i="1"/>
  <c r="X474" i="1"/>
  <c r="W474" i="1"/>
  <c r="V474" i="1"/>
  <c r="AA473" i="1"/>
  <c r="Z473" i="1"/>
  <c r="Y473" i="1"/>
  <c r="X473" i="1"/>
  <c r="W473" i="1"/>
  <c r="V473" i="1"/>
  <c r="AA472" i="1"/>
  <c r="Z472" i="1"/>
  <c r="Y472" i="1"/>
  <c r="X472" i="1"/>
  <c r="W472" i="1"/>
  <c r="V472" i="1"/>
  <c r="AA471" i="1"/>
  <c r="Z471" i="1"/>
  <c r="Y471" i="1"/>
  <c r="X471" i="1"/>
  <c r="W471" i="1"/>
  <c r="V471" i="1"/>
  <c r="AA470" i="1"/>
  <c r="Z470" i="1"/>
  <c r="Y470" i="1"/>
  <c r="X470" i="1"/>
  <c r="W470" i="1"/>
  <c r="V470" i="1"/>
  <c r="AA469" i="1"/>
  <c r="Z469" i="1"/>
  <c r="Y469" i="1"/>
  <c r="X469" i="1"/>
  <c r="W469" i="1"/>
  <c r="V469" i="1"/>
  <c r="AA468" i="1"/>
  <c r="Z468" i="1"/>
  <c r="Y468" i="1"/>
  <c r="X468" i="1"/>
  <c r="W468" i="1"/>
  <c r="V468" i="1"/>
  <c r="AA467" i="1"/>
  <c r="Z467" i="1"/>
  <c r="Y467" i="1"/>
  <c r="X467" i="1"/>
  <c r="W467" i="1"/>
  <c r="V467" i="1"/>
  <c r="AA466" i="1"/>
  <c r="Z466" i="1"/>
  <c r="Y466" i="1"/>
  <c r="X466" i="1"/>
  <c r="W466" i="1"/>
  <c r="V466" i="1"/>
  <c r="AA465" i="1"/>
  <c r="Z465" i="1"/>
  <c r="Y465" i="1"/>
  <c r="X465" i="1"/>
  <c r="W465" i="1"/>
  <c r="V465" i="1"/>
  <c r="AA464" i="1"/>
  <c r="Z464" i="1"/>
  <c r="Y464" i="1"/>
  <c r="X464" i="1"/>
  <c r="W464" i="1"/>
  <c r="V464" i="1"/>
  <c r="AA463" i="1"/>
  <c r="Z463" i="1"/>
  <c r="Y463" i="1"/>
  <c r="X463" i="1"/>
  <c r="W463" i="1"/>
  <c r="V463" i="1"/>
  <c r="AA462" i="1"/>
  <c r="Z462" i="1"/>
  <c r="Y462" i="1"/>
  <c r="X462" i="1"/>
  <c r="W462" i="1"/>
  <c r="V462" i="1"/>
  <c r="AA461" i="1"/>
  <c r="Z461" i="1"/>
  <c r="Y461" i="1"/>
  <c r="X461" i="1"/>
  <c r="W461" i="1"/>
  <c r="V461" i="1"/>
  <c r="AA460" i="1"/>
  <c r="Z460" i="1"/>
  <c r="Y460" i="1"/>
  <c r="X460" i="1"/>
  <c r="W460" i="1"/>
  <c r="V460" i="1"/>
  <c r="AA459" i="1"/>
  <c r="Z459" i="1"/>
  <c r="Y459" i="1"/>
  <c r="X459" i="1"/>
  <c r="W459" i="1"/>
  <c r="V459" i="1"/>
  <c r="AA458" i="1"/>
  <c r="Z458" i="1"/>
  <c r="Y458" i="1"/>
  <c r="X458" i="1"/>
  <c r="W458" i="1"/>
  <c r="V458" i="1"/>
  <c r="AA457" i="1"/>
  <c r="Z457" i="1"/>
  <c r="Y457" i="1"/>
  <c r="X457" i="1"/>
  <c r="W457" i="1"/>
  <c r="V457" i="1"/>
  <c r="AA456" i="1"/>
  <c r="Z456" i="1"/>
  <c r="Y456" i="1"/>
  <c r="X456" i="1"/>
  <c r="W456" i="1"/>
  <c r="V456" i="1"/>
  <c r="AA455" i="1"/>
  <c r="Z455" i="1"/>
  <c r="Y455" i="1"/>
  <c r="X455" i="1"/>
  <c r="W455" i="1"/>
  <c r="V455" i="1"/>
  <c r="AA454" i="1"/>
  <c r="Z454" i="1"/>
  <c r="Y454" i="1"/>
  <c r="X454" i="1"/>
  <c r="W454" i="1"/>
  <c r="V454" i="1"/>
  <c r="AA453" i="1"/>
  <c r="Z453" i="1"/>
  <c r="Y453" i="1"/>
  <c r="X453" i="1"/>
  <c r="W453" i="1"/>
  <c r="V453" i="1"/>
  <c r="AA452" i="1"/>
  <c r="Z452" i="1"/>
  <c r="Y452" i="1"/>
  <c r="X452" i="1"/>
  <c r="W452" i="1"/>
  <c r="V452" i="1"/>
  <c r="AA451" i="1"/>
  <c r="Z451" i="1"/>
  <c r="Y451" i="1"/>
  <c r="X451" i="1"/>
  <c r="W451" i="1"/>
  <c r="V451" i="1"/>
  <c r="AA450" i="1"/>
  <c r="Z450" i="1"/>
  <c r="Y450" i="1"/>
  <c r="X450" i="1"/>
  <c r="W450" i="1"/>
  <c r="V450" i="1"/>
  <c r="AA449" i="1"/>
  <c r="Z449" i="1"/>
  <c r="Y449" i="1"/>
  <c r="X449" i="1"/>
  <c r="W449" i="1"/>
  <c r="V449" i="1"/>
  <c r="AA448" i="1"/>
  <c r="Z448" i="1"/>
  <c r="Y448" i="1"/>
  <c r="X448" i="1"/>
  <c r="W448" i="1"/>
  <c r="V448" i="1"/>
  <c r="AA447" i="1"/>
  <c r="Z447" i="1"/>
  <c r="Y447" i="1"/>
  <c r="X447" i="1"/>
  <c r="W447" i="1"/>
  <c r="V447" i="1"/>
  <c r="AA446" i="1"/>
  <c r="Z446" i="1"/>
  <c r="Y446" i="1"/>
  <c r="X446" i="1"/>
  <c r="W446" i="1"/>
  <c r="V446" i="1"/>
  <c r="AA445" i="1"/>
  <c r="Z445" i="1"/>
  <c r="Y445" i="1"/>
  <c r="X445" i="1"/>
  <c r="W445" i="1"/>
  <c r="V445" i="1"/>
  <c r="AA444" i="1"/>
  <c r="Z444" i="1"/>
  <c r="Y444" i="1"/>
  <c r="X444" i="1"/>
  <c r="W444" i="1"/>
  <c r="V444" i="1"/>
  <c r="AA443" i="1"/>
  <c r="Z443" i="1"/>
  <c r="Y443" i="1"/>
  <c r="X443" i="1"/>
  <c r="W443" i="1"/>
  <c r="V443" i="1"/>
  <c r="AA442" i="1"/>
  <c r="Z442" i="1"/>
  <c r="Y442" i="1"/>
  <c r="X442" i="1"/>
  <c r="W442" i="1"/>
  <c r="V442" i="1"/>
  <c r="AA441" i="1"/>
  <c r="Z441" i="1"/>
  <c r="Y441" i="1"/>
  <c r="X441" i="1"/>
  <c r="W441" i="1"/>
  <c r="V441" i="1"/>
  <c r="AA440" i="1"/>
  <c r="Z440" i="1"/>
  <c r="Y440" i="1"/>
  <c r="X440" i="1"/>
  <c r="W440" i="1"/>
  <c r="V440" i="1"/>
  <c r="AA439" i="1"/>
  <c r="Z439" i="1"/>
  <c r="Y439" i="1"/>
  <c r="X439" i="1"/>
  <c r="W439" i="1"/>
  <c r="V439" i="1"/>
  <c r="AA438" i="1"/>
  <c r="Z438" i="1"/>
  <c r="Y438" i="1"/>
  <c r="X438" i="1"/>
  <c r="W438" i="1"/>
  <c r="V438" i="1"/>
  <c r="AA437" i="1"/>
  <c r="Z437" i="1"/>
  <c r="Y437" i="1"/>
  <c r="X437" i="1"/>
  <c r="W437" i="1"/>
  <c r="V437" i="1"/>
  <c r="AA436" i="1"/>
  <c r="Z436" i="1"/>
  <c r="Y436" i="1"/>
  <c r="X436" i="1"/>
  <c r="W436" i="1"/>
  <c r="V436" i="1"/>
  <c r="AA435" i="1"/>
  <c r="Z435" i="1"/>
  <c r="Y435" i="1"/>
  <c r="X435" i="1"/>
  <c r="W435" i="1"/>
  <c r="V435" i="1"/>
  <c r="AA434" i="1"/>
  <c r="Z434" i="1"/>
  <c r="Y434" i="1"/>
  <c r="X434" i="1"/>
  <c r="W434" i="1"/>
  <c r="V434" i="1"/>
  <c r="AA433" i="1"/>
  <c r="Z433" i="1"/>
  <c r="Y433" i="1"/>
  <c r="X433" i="1"/>
  <c r="W433" i="1"/>
  <c r="V433" i="1"/>
  <c r="AA432" i="1"/>
  <c r="Z432" i="1"/>
  <c r="Y432" i="1"/>
  <c r="X432" i="1"/>
  <c r="W432" i="1"/>
  <c r="V432" i="1"/>
  <c r="AA431" i="1"/>
  <c r="Z431" i="1"/>
  <c r="Y431" i="1"/>
  <c r="X431" i="1"/>
  <c r="W431" i="1"/>
  <c r="V431" i="1"/>
  <c r="AA430" i="1"/>
  <c r="Z430" i="1"/>
  <c r="Y430" i="1"/>
  <c r="X430" i="1"/>
  <c r="W430" i="1"/>
  <c r="V430" i="1"/>
  <c r="AA429" i="1"/>
  <c r="Z429" i="1"/>
  <c r="Y429" i="1"/>
  <c r="X429" i="1"/>
  <c r="W429" i="1"/>
  <c r="V429" i="1"/>
  <c r="AA428" i="1"/>
  <c r="Z428" i="1"/>
  <c r="Y428" i="1"/>
  <c r="X428" i="1"/>
  <c r="W428" i="1"/>
  <c r="V428" i="1"/>
  <c r="AA427" i="1"/>
  <c r="Z427" i="1"/>
  <c r="Y427" i="1"/>
  <c r="X427" i="1"/>
  <c r="W427" i="1"/>
  <c r="V427" i="1"/>
  <c r="AA426" i="1"/>
  <c r="Z426" i="1"/>
  <c r="Y426" i="1"/>
  <c r="X426" i="1"/>
  <c r="W426" i="1"/>
  <c r="V426" i="1"/>
  <c r="AA425" i="1"/>
  <c r="Z425" i="1"/>
  <c r="Y425" i="1"/>
  <c r="X425" i="1"/>
  <c r="W425" i="1"/>
  <c r="V425" i="1"/>
  <c r="AA424" i="1"/>
  <c r="Z424" i="1"/>
  <c r="Y424" i="1"/>
  <c r="X424" i="1"/>
  <c r="W424" i="1"/>
  <c r="V424" i="1"/>
  <c r="AA423" i="1"/>
  <c r="Z423" i="1"/>
  <c r="Y423" i="1"/>
  <c r="X423" i="1"/>
  <c r="W423" i="1"/>
  <c r="V423" i="1"/>
  <c r="AA422" i="1"/>
  <c r="Z422" i="1"/>
  <c r="Y422" i="1"/>
  <c r="X422" i="1"/>
  <c r="W422" i="1"/>
  <c r="V422" i="1"/>
  <c r="AA421" i="1"/>
  <c r="Z421" i="1"/>
  <c r="Y421" i="1"/>
  <c r="X421" i="1"/>
  <c r="W421" i="1"/>
  <c r="V421" i="1"/>
  <c r="AA420" i="1"/>
  <c r="Z420" i="1"/>
  <c r="Y420" i="1"/>
  <c r="X420" i="1"/>
  <c r="W420" i="1"/>
  <c r="V420" i="1"/>
  <c r="AA419" i="1"/>
  <c r="Z419" i="1"/>
  <c r="Y419" i="1"/>
  <c r="X419" i="1"/>
  <c r="W419" i="1"/>
  <c r="V419" i="1"/>
  <c r="AA418" i="1"/>
  <c r="Z418" i="1"/>
  <c r="Y418" i="1"/>
  <c r="X418" i="1"/>
  <c r="W418" i="1"/>
  <c r="V418" i="1"/>
  <c r="AA417" i="1"/>
  <c r="Z417" i="1"/>
  <c r="Y417" i="1"/>
  <c r="X417" i="1"/>
  <c r="W417" i="1"/>
  <c r="V417" i="1"/>
  <c r="AA416" i="1"/>
  <c r="Z416" i="1"/>
  <c r="Y416" i="1"/>
  <c r="X416" i="1"/>
  <c r="W416" i="1"/>
  <c r="V416" i="1"/>
  <c r="AA415" i="1"/>
  <c r="Z415" i="1"/>
  <c r="Y415" i="1"/>
  <c r="X415" i="1"/>
  <c r="W415" i="1"/>
  <c r="V415" i="1"/>
  <c r="AA414" i="1"/>
  <c r="Z414" i="1"/>
  <c r="Y414" i="1"/>
  <c r="X414" i="1"/>
  <c r="W414" i="1"/>
  <c r="V414" i="1"/>
  <c r="AA413" i="1"/>
  <c r="Z413" i="1"/>
  <c r="Y413" i="1"/>
  <c r="X413" i="1"/>
  <c r="W413" i="1"/>
  <c r="V413" i="1"/>
  <c r="AA412" i="1"/>
  <c r="Z412" i="1"/>
  <c r="Y412" i="1"/>
  <c r="X412" i="1"/>
  <c r="W412" i="1"/>
  <c r="V412" i="1"/>
  <c r="AA411" i="1"/>
  <c r="Z411" i="1"/>
  <c r="Y411" i="1"/>
  <c r="X411" i="1"/>
  <c r="W411" i="1"/>
  <c r="V411" i="1"/>
  <c r="AA410" i="1"/>
  <c r="Z410" i="1"/>
  <c r="Y410" i="1"/>
  <c r="X410" i="1"/>
  <c r="W410" i="1"/>
  <c r="V410" i="1"/>
  <c r="AA409" i="1"/>
  <c r="Z409" i="1"/>
  <c r="Y409" i="1"/>
  <c r="X409" i="1"/>
  <c r="W409" i="1"/>
  <c r="V409" i="1"/>
  <c r="AA408" i="1"/>
  <c r="Z408" i="1"/>
  <c r="Y408" i="1"/>
  <c r="X408" i="1"/>
  <c r="W408" i="1"/>
  <c r="V408" i="1"/>
  <c r="AA407" i="1"/>
  <c r="Z407" i="1"/>
  <c r="Y407" i="1"/>
  <c r="X407" i="1"/>
  <c r="W407" i="1"/>
  <c r="V407" i="1"/>
  <c r="AA406" i="1"/>
  <c r="Z406" i="1"/>
  <c r="Y406" i="1"/>
  <c r="X406" i="1"/>
  <c r="W406" i="1"/>
  <c r="V406" i="1"/>
  <c r="AA405" i="1"/>
  <c r="Z405" i="1"/>
  <c r="Y405" i="1"/>
  <c r="X405" i="1"/>
  <c r="W405" i="1"/>
  <c r="V405" i="1"/>
  <c r="AA404" i="1"/>
  <c r="Z404" i="1"/>
  <c r="Y404" i="1"/>
  <c r="X404" i="1"/>
  <c r="W404" i="1"/>
  <c r="V404" i="1"/>
  <c r="AA403" i="1"/>
  <c r="Z403" i="1"/>
  <c r="Y403" i="1"/>
  <c r="X403" i="1"/>
  <c r="W403" i="1"/>
  <c r="V403" i="1"/>
  <c r="AA402" i="1"/>
  <c r="Z402" i="1"/>
  <c r="Y402" i="1"/>
  <c r="X402" i="1"/>
  <c r="W402" i="1"/>
  <c r="V402" i="1"/>
  <c r="AA401" i="1"/>
  <c r="Z401" i="1"/>
  <c r="Y401" i="1"/>
  <c r="X401" i="1"/>
  <c r="W401" i="1"/>
  <c r="V401" i="1"/>
  <c r="AA400" i="1"/>
  <c r="Z400" i="1"/>
  <c r="Y400" i="1"/>
  <c r="X400" i="1"/>
  <c r="W400" i="1"/>
  <c r="V400" i="1"/>
  <c r="AA399" i="1"/>
  <c r="Z399" i="1"/>
  <c r="Y399" i="1"/>
  <c r="X399" i="1"/>
  <c r="W399" i="1"/>
  <c r="V399" i="1"/>
  <c r="AA398" i="1"/>
  <c r="Z398" i="1"/>
  <c r="Y398" i="1"/>
  <c r="X398" i="1"/>
  <c r="W398" i="1"/>
  <c r="V398" i="1"/>
  <c r="AA397" i="1"/>
  <c r="Z397" i="1"/>
  <c r="Y397" i="1"/>
  <c r="X397" i="1"/>
  <c r="W397" i="1"/>
  <c r="V397" i="1"/>
  <c r="AA396" i="1"/>
  <c r="Z396" i="1"/>
  <c r="Y396" i="1"/>
  <c r="X396" i="1"/>
  <c r="W396" i="1"/>
  <c r="V396" i="1"/>
  <c r="AA395" i="1"/>
  <c r="Z395" i="1"/>
  <c r="Y395" i="1"/>
  <c r="X395" i="1"/>
  <c r="W395" i="1"/>
  <c r="V395" i="1"/>
  <c r="AA394" i="1"/>
  <c r="Z394" i="1"/>
  <c r="Y394" i="1"/>
  <c r="X394" i="1"/>
  <c r="W394" i="1"/>
  <c r="V394" i="1"/>
  <c r="AA393" i="1"/>
  <c r="Z393" i="1"/>
  <c r="Y393" i="1"/>
  <c r="X393" i="1"/>
  <c r="W393" i="1"/>
  <c r="V393" i="1"/>
  <c r="AA392" i="1"/>
  <c r="Z392" i="1"/>
  <c r="Y392" i="1"/>
  <c r="X392" i="1"/>
  <c r="W392" i="1"/>
  <c r="V392" i="1"/>
  <c r="AA391" i="1"/>
  <c r="Z391" i="1"/>
  <c r="Y391" i="1"/>
  <c r="X391" i="1"/>
  <c r="W391" i="1"/>
  <c r="V391" i="1"/>
  <c r="AA390" i="1"/>
  <c r="Z390" i="1"/>
  <c r="Y390" i="1"/>
  <c r="X390" i="1"/>
  <c r="W390" i="1"/>
  <c r="V390" i="1"/>
  <c r="AA389" i="1"/>
  <c r="Z389" i="1"/>
  <c r="Y389" i="1"/>
  <c r="X389" i="1"/>
  <c r="W389" i="1"/>
  <c r="V389" i="1"/>
  <c r="AA388" i="1"/>
  <c r="Z388" i="1"/>
  <c r="Y388" i="1"/>
  <c r="X388" i="1"/>
  <c r="W388" i="1"/>
  <c r="V388" i="1"/>
  <c r="AA387" i="1"/>
  <c r="Z387" i="1"/>
  <c r="Y387" i="1"/>
  <c r="X387" i="1"/>
  <c r="W387" i="1"/>
  <c r="V387" i="1"/>
  <c r="AA386" i="1"/>
  <c r="Z386" i="1"/>
  <c r="Y386" i="1"/>
  <c r="X386" i="1"/>
  <c r="W386" i="1"/>
  <c r="V386" i="1"/>
  <c r="AA385" i="1"/>
  <c r="Z385" i="1"/>
  <c r="Y385" i="1"/>
  <c r="X385" i="1"/>
  <c r="W385" i="1"/>
  <c r="V385" i="1"/>
  <c r="AA384" i="1"/>
  <c r="Z384" i="1"/>
  <c r="Y384" i="1"/>
  <c r="X384" i="1"/>
  <c r="W384" i="1"/>
  <c r="V384" i="1"/>
  <c r="AA383" i="1"/>
  <c r="Z383" i="1"/>
  <c r="Y383" i="1"/>
  <c r="X383" i="1"/>
  <c r="W383" i="1"/>
  <c r="V383" i="1"/>
  <c r="AA382" i="1"/>
  <c r="Z382" i="1"/>
  <c r="Y382" i="1"/>
  <c r="X382" i="1"/>
  <c r="W382" i="1"/>
  <c r="V382" i="1"/>
  <c r="AA381" i="1"/>
  <c r="Z381" i="1"/>
  <c r="Y381" i="1"/>
  <c r="X381" i="1"/>
  <c r="W381" i="1"/>
  <c r="V381" i="1"/>
  <c r="AA380" i="1"/>
  <c r="Z380" i="1"/>
  <c r="Y380" i="1"/>
  <c r="X380" i="1"/>
  <c r="W380" i="1"/>
  <c r="V380" i="1"/>
  <c r="AA379" i="1"/>
  <c r="Z379" i="1"/>
  <c r="Y379" i="1"/>
  <c r="X379" i="1"/>
  <c r="W379" i="1"/>
  <c r="V379" i="1"/>
  <c r="AA378" i="1"/>
  <c r="Z378" i="1"/>
  <c r="Y378" i="1"/>
  <c r="X378" i="1"/>
  <c r="W378" i="1"/>
  <c r="V378" i="1"/>
  <c r="AA377" i="1"/>
  <c r="Z377" i="1"/>
  <c r="Y377" i="1"/>
  <c r="X377" i="1"/>
  <c r="W377" i="1"/>
  <c r="V377" i="1"/>
  <c r="AA376" i="1"/>
  <c r="Z376" i="1"/>
  <c r="Y376" i="1"/>
  <c r="X376" i="1"/>
  <c r="W376" i="1"/>
  <c r="V376" i="1"/>
  <c r="AA375" i="1"/>
  <c r="Z375" i="1"/>
  <c r="Y375" i="1"/>
  <c r="X375" i="1"/>
  <c r="W375" i="1"/>
  <c r="V375" i="1"/>
  <c r="AA374" i="1"/>
  <c r="Z374" i="1"/>
  <c r="Y374" i="1"/>
  <c r="X374" i="1"/>
  <c r="W374" i="1"/>
  <c r="V374" i="1"/>
  <c r="AA373" i="1"/>
  <c r="Z373" i="1"/>
  <c r="Y373" i="1"/>
  <c r="X373" i="1"/>
  <c r="W373" i="1"/>
  <c r="V373" i="1"/>
  <c r="AA372" i="1"/>
  <c r="Z372" i="1"/>
  <c r="Y372" i="1"/>
  <c r="X372" i="1"/>
  <c r="W372" i="1"/>
  <c r="V372" i="1"/>
  <c r="AA371" i="1"/>
  <c r="Z371" i="1"/>
  <c r="Y371" i="1"/>
  <c r="X371" i="1"/>
  <c r="W371" i="1"/>
  <c r="V371" i="1"/>
  <c r="AA370" i="1"/>
  <c r="Z370" i="1"/>
  <c r="Y370" i="1"/>
  <c r="X370" i="1"/>
  <c r="W370" i="1"/>
  <c r="V370" i="1"/>
  <c r="AA369" i="1"/>
  <c r="Z369" i="1"/>
  <c r="Y369" i="1"/>
  <c r="X369" i="1"/>
  <c r="W369" i="1"/>
  <c r="V369" i="1"/>
  <c r="AA368" i="1"/>
  <c r="Z368" i="1"/>
  <c r="Y368" i="1"/>
  <c r="X368" i="1"/>
  <c r="W368" i="1"/>
  <c r="V368" i="1"/>
  <c r="AA367" i="1"/>
  <c r="Z367" i="1"/>
  <c r="Y367" i="1"/>
  <c r="X367" i="1"/>
  <c r="W367" i="1"/>
  <c r="V367" i="1"/>
  <c r="AA366" i="1"/>
  <c r="Z366" i="1"/>
  <c r="Y366" i="1"/>
  <c r="X366" i="1"/>
  <c r="W366" i="1"/>
  <c r="V366" i="1"/>
  <c r="AA365" i="1"/>
  <c r="Z365" i="1"/>
  <c r="Y365" i="1"/>
  <c r="X365" i="1"/>
  <c r="W365" i="1"/>
  <c r="V365" i="1"/>
  <c r="AA364" i="1"/>
  <c r="Z364" i="1"/>
  <c r="Y364" i="1"/>
  <c r="X364" i="1"/>
  <c r="W364" i="1"/>
  <c r="V364" i="1"/>
  <c r="AA363" i="1"/>
  <c r="Z363" i="1"/>
  <c r="Y363" i="1"/>
  <c r="X363" i="1"/>
  <c r="W363" i="1"/>
  <c r="V363" i="1"/>
  <c r="AA362" i="1"/>
  <c r="Z362" i="1"/>
  <c r="Y362" i="1"/>
  <c r="X362" i="1"/>
  <c r="W362" i="1"/>
  <c r="V362" i="1"/>
  <c r="AA361" i="1"/>
  <c r="Z361" i="1"/>
  <c r="Y361" i="1"/>
  <c r="X361" i="1"/>
  <c r="W361" i="1"/>
  <c r="V361" i="1"/>
  <c r="AA360" i="1"/>
  <c r="Z360" i="1"/>
  <c r="Y360" i="1"/>
  <c r="X360" i="1"/>
  <c r="W360" i="1"/>
  <c r="V360" i="1"/>
  <c r="AA359" i="1"/>
  <c r="Z359" i="1"/>
  <c r="Y359" i="1"/>
  <c r="X359" i="1"/>
  <c r="W359" i="1"/>
  <c r="V359" i="1"/>
  <c r="AA358" i="1"/>
  <c r="Z358" i="1"/>
  <c r="Y358" i="1"/>
  <c r="X358" i="1"/>
  <c r="W358" i="1"/>
  <c r="V358" i="1"/>
  <c r="AA357" i="1"/>
  <c r="Z357" i="1"/>
  <c r="Y357" i="1"/>
  <c r="X357" i="1"/>
  <c r="W357" i="1"/>
  <c r="V357" i="1"/>
  <c r="AA356" i="1"/>
  <c r="Z356" i="1"/>
  <c r="Y356" i="1"/>
  <c r="X356" i="1"/>
  <c r="W356" i="1"/>
  <c r="V356" i="1"/>
  <c r="AA355" i="1"/>
  <c r="Z355" i="1"/>
  <c r="Y355" i="1"/>
  <c r="X355" i="1"/>
  <c r="W355" i="1"/>
  <c r="V355" i="1"/>
  <c r="AA354" i="1"/>
  <c r="Z354" i="1"/>
  <c r="Y354" i="1"/>
  <c r="X354" i="1"/>
  <c r="W354" i="1"/>
  <c r="V354" i="1"/>
  <c r="AA353" i="1"/>
  <c r="Z353" i="1"/>
  <c r="Y353" i="1"/>
  <c r="X353" i="1"/>
  <c r="W353" i="1"/>
  <c r="V353" i="1"/>
  <c r="AA352" i="1"/>
  <c r="Z352" i="1"/>
  <c r="Y352" i="1"/>
  <c r="X352" i="1"/>
  <c r="W352" i="1"/>
  <c r="V352" i="1"/>
  <c r="AA351" i="1"/>
  <c r="Z351" i="1"/>
  <c r="Y351" i="1"/>
  <c r="X351" i="1"/>
  <c r="W351" i="1"/>
  <c r="V351" i="1"/>
  <c r="AA350" i="1"/>
  <c r="Z350" i="1"/>
  <c r="Y350" i="1"/>
  <c r="X350" i="1"/>
  <c r="W350" i="1"/>
  <c r="V350" i="1"/>
  <c r="AA349" i="1"/>
  <c r="Z349" i="1"/>
  <c r="Y349" i="1"/>
  <c r="X349" i="1"/>
  <c r="W349" i="1"/>
  <c r="V349" i="1"/>
  <c r="AA348" i="1"/>
  <c r="Z348" i="1"/>
  <c r="Y348" i="1"/>
  <c r="X348" i="1"/>
  <c r="W348" i="1"/>
  <c r="V348" i="1"/>
  <c r="AA347" i="1"/>
  <c r="Z347" i="1"/>
  <c r="Y347" i="1"/>
  <c r="X347" i="1"/>
  <c r="W347" i="1"/>
  <c r="V347" i="1"/>
  <c r="AA346" i="1"/>
  <c r="Z346" i="1"/>
  <c r="Y346" i="1"/>
  <c r="X346" i="1"/>
  <c r="W346" i="1"/>
  <c r="V346" i="1"/>
  <c r="AA345" i="1"/>
  <c r="Z345" i="1"/>
  <c r="Y345" i="1"/>
  <c r="X345" i="1"/>
  <c r="W345" i="1"/>
  <c r="V345" i="1"/>
  <c r="AA344" i="1"/>
  <c r="Z344" i="1"/>
  <c r="Y344" i="1"/>
  <c r="X344" i="1"/>
  <c r="W344" i="1"/>
  <c r="V344" i="1"/>
  <c r="AA343" i="1"/>
  <c r="Z343" i="1"/>
  <c r="Y343" i="1"/>
  <c r="X343" i="1"/>
  <c r="W343" i="1"/>
  <c r="V343" i="1"/>
  <c r="AA342" i="1"/>
  <c r="Z342" i="1"/>
  <c r="Y342" i="1"/>
  <c r="X342" i="1"/>
  <c r="W342" i="1"/>
  <c r="V342" i="1"/>
  <c r="AA341" i="1"/>
  <c r="Z341" i="1"/>
  <c r="Y341" i="1"/>
  <c r="X341" i="1"/>
  <c r="W341" i="1"/>
  <c r="V341" i="1"/>
  <c r="AA340" i="1"/>
  <c r="Z340" i="1"/>
  <c r="Y340" i="1"/>
  <c r="X340" i="1"/>
  <c r="W340" i="1"/>
  <c r="V340" i="1"/>
  <c r="AA339" i="1"/>
  <c r="Z339" i="1"/>
  <c r="Y339" i="1"/>
  <c r="X339" i="1"/>
  <c r="W339" i="1"/>
  <c r="V339" i="1"/>
  <c r="AA338" i="1"/>
  <c r="Z338" i="1"/>
  <c r="Y338" i="1"/>
  <c r="X338" i="1"/>
  <c r="W338" i="1"/>
  <c r="V338" i="1"/>
  <c r="AA337" i="1"/>
  <c r="Z337" i="1"/>
  <c r="Y337" i="1"/>
  <c r="X337" i="1"/>
  <c r="W337" i="1"/>
  <c r="V337" i="1"/>
  <c r="AA336" i="1"/>
  <c r="Z336" i="1"/>
  <c r="Y336" i="1"/>
  <c r="X336" i="1"/>
  <c r="W336" i="1"/>
  <c r="V336" i="1"/>
  <c r="AA335" i="1"/>
  <c r="Z335" i="1"/>
  <c r="Y335" i="1"/>
  <c r="X335" i="1"/>
  <c r="W335" i="1"/>
  <c r="V335" i="1"/>
  <c r="AA334" i="1"/>
  <c r="Z334" i="1"/>
  <c r="Y334" i="1"/>
  <c r="X334" i="1"/>
  <c r="W334" i="1"/>
  <c r="V334" i="1"/>
  <c r="AA333" i="1"/>
  <c r="Z333" i="1"/>
  <c r="Y333" i="1"/>
  <c r="X333" i="1"/>
  <c r="W333" i="1"/>
  <c r="V333" i="1"/>
  <c r="AA332" i="1"/>
  <c r="Z332" i="1"/>
  <c r="Y332" i="1"/>
  <c r="X332" i="1"/>
  <c r="W332" i="1"/>
  <c r="V332" i="1"/>
  <c r="AA331" i="1"/>
  <c r="Z331" i="1"/>
  <c r="Y331" i="1"/>
  <c r="X331" i="1"/>
  <c r="W331" i="1"/>
  <c r="V331" i="1"/>
  <c r="AA330" i="1"/>
  <c r="Z330" i="1"/>
  <c r="Y330" i="1"/>
  <c r="X330" i="1"/>
  <c r="W330" i="1"/>
  <c r="V330" i="1"/>
  <c r="AA329" i="1"/>
  <c r="Z329" i="1"/>
  <c r="Y329" i="1"/>
  <c r="X329" i="1"/>
  <c r="W329" i="1"/>
  <c r="V329" i="1"/>
  <c r="AA328" i="1"/>
  <c r="Z328" i="1"/>
  <c r="Y328" i="1"/>
  <c r="X328" i="1"/>
  <c r="W328" i="1"/>
  <c r="V328" i="1"/>
  <c r="AA327" i="1"/>
  <c r="Z327" i="1"/>
  <c r="Y327" i="1"/>
  <c r="X327" i="1"/>
  <c r="W327" i="1"/>
  <c r="V327" i="1"/>
  <c r="AA326" i="1"/>
  <c r="Z326" i="1"/>
  <c r="Y326" i="1"/>
  <c r="X326" i="1"/>
  <c r="W326" i="1"/>
  <c r="V326" i="1"/>
  <c r="AA325" i="1"/>
  <c r="Z325" i="1"/>
  <c r="Y325" i="1"/>
  <c r="X325" i="1"/>
  <c r="W325" i="1"/>
  <c r="V325" i="1"/>
  <c r="AA324" i="1"/>
  <c r="Z324" i="1"/>
  <c r="Y324" i="1"/>
  <c r="X324" i="1"/>
  <c r="W324" i="1"/>
  <c r="V324" i="1"/>
  <c r="AA5" i="1"/>
  <c r="E29" i="2" s="1"/>
  <c r="D9" i="2"/>
  <c r="H9" i="2" s="1"/>
  <c r="D10" i="2"/>
  <c r="H10" i="2" s="1"/>
  <c r="D11" i="2"/>
  <c r="H11" i="2" s="1"/>
  <c r="D12" i="2"/>
  <c r="H12" i="2" s="1"/>
  <c r="D13" i="2"/>
  <c r="H13" i="2" s="1"/>
  <c r="D14" i="2"/>
  <c r="H14" i="2" s="1"/>
  <c r="D15" i="2"/>
  <c r="D16" i="2"/>
  <c r="H16" i="2" s="1"/>
  <c r="D17" i="2"/>
  <c r="H17" i="2" s="1"/>
  <c r="D18" i="2"/>
  <c r="H18" i="2" s="1"/>
  <c r="D19" i="2"/>
  <c r="H19" i="2" s="1"/>
  <c r="D20" i="2"/>
  <c r="H20" i="2" s="1"/>
  <c r="D21" i="2"/>
  <c r="H21" i="2" s="1"/>
  <c r="D22" i="2"/>
  <c r="H22" i="2" s="1"/>
  <c r="D23" i="2"/>
  <c r="D24" i="2"/>
  <c r="H24" i="2" s="1"/>
  <c r="D25" i="2"/>
  <c r="H25" i="2" s="1"/>
  <c r="G26" i="2"/>
  <c r="F26" i="2"/>
  <c r="E26" i="2"/>
  <c r="H15" i="2"/>
  <c r="H23" i="2"/>
  <c r="Q5" i="1"/>
  <c r="X5" i="1" s="1"/>
  <c r="Y21" i="1" l="1"/>
  <c r="W18" i="1"/>
  <c r="W25" i="1"/>
  <c r="W21" i="1"/>
  <c r="X18" i="1"/>
  <c r="Y6" i="1"/>
  <c r="W6" i="1"/>
  <c r="S5" i="1"/>
  <c r="Z5" i="1" s="1"/>
  <c r="E28" i="2" s="1"/>
  <c r="X6" i="1"/>
  <c r="V5" i="1"/>
  <c r="Y5" i="1"/>
  <c r="V147" i="1"/>
  <c r="W147" i="1"/>
  <c r="V143" i="1"/>
  <c r="W143" i="1"/>
  <c r="V139" i="1"/>
  <c r="W139" i="1"/>
  <c r="V135" i="1"/>
  <c r="W135" i="1"/>
  <c r="V130" i="1"/>
  <c r="X130" i="1"/>
  <c r="V126" i="1"/>
  <c r="X126" i="1"/>
  <c r="V122" i="1"/>
  <c r="X122" i="1"/>
  <c r="V118" i="1"/>
  <c r="X118" i="1"/>
  <c r="V114" i="1"/>
  <c r="X114" i="1"/>
  <c r="V110" i="1"/>
  <c r="X110" i="1"/>
  <c r="V106" i="1"/>
  <c r="X106" i="1"/>
  <c r="V102" i="1"/>
  <c r="X102" i="1"/>
  <c r="V98" i="1"/>
  <c r="X98" i="1"/>
  <c r="V94" i="1"/>
  <c r="X94" i="1"/>
  <c r="V89" i="1"/>
  <c r="W89" i="1"/>
  <c r="Y89" i="1"/>
  <c r="V81" i="1"/>
  <c r="W81" i="1"/>
  <c r="Y81" i="1"/>
  <c r="V73" i="1"/>
  <c r="W73" i="1"/>
  <c r="Y73" i="1"/>
  <c r="V65" i="1"/>
  <c r="W65" i="1"/>
  <c r="Y65" i="1"/>
  <c r="V60" i="1"/>
  <c r="W60" i="1"/>
  <c r="Y60" i="1"/>
  <c r="X60" i="1"/>
  <c r="V52" i="1"/>
  <c r="X52" i="1"/>
  <c r="W52" i="1"/>
  <c r="V44" i="1"/>
  <c r="X44" i="1"/>
  <c r="W44" i="1"/>
  <c r="V36" i="1"/>
  <c r="X36" i="1"/>
  <c r="W36" i="1"/>
  <c r="V28" i="1"/>
  <c r="X28" i="1"/>
  <c r="W28" i="1"/>
  <c r="V20" i="1"/>
  <c r="X20" i="1"/>
  <c r="W20" i="1"/>
  <c r="V12" i="1"/>
  <c r="X12" i="1"/>
  <c r="W12" i="1"/>
  <c r="W5" i="1"/>
  <c r="V144" i="1"/>
  <c r="X144" i="1"/>
  <c r="V140" i="1"/>
  <c r="X140" i="1"/>
  <c r="V136" i="1"/>
  <c r="X136" i="1"/>
  <c r="V133" i="1"/>
  <c r="Y133" i="1"/>
  <c r="V129" i="1"/>
  <c r="W129" i="1"/>
  <c r="V125" i="1"/>
  <c r="W125" i="1"/>
  <c r="V121" i="1"/>
  <c r="W121" i="1"/>
  <c r="V117" i="1"/>
  <c r="W117" i="1"/>
  <c r="V113" i="1"/>
  <c r="W113" i="1"/>
  <c r="V109" i="1"/>
  <c r="W109" i="1"/>
  <c r="V105" i="1"/>
  <c r="W105" i="1"/>
  <c r="V101" i="1"/>
  <c r="W101" i="1"/>
  <c r="V97" i="1"/>
  <c r="W97" i="1"/>
  <c r="V93" i="1"/>
  <c r="W93" i="1"/>
  <c r="V85" i="1"/>
  <c r="W85" i="1"/>
  <c r="Y85" i="1"/>
  <c r="V77" i="1"/>
  <c r="W77" i="1"/>
  <c r="Y77" i="1"/>
  <c r="V69" i="1"/>
  <c r="W69" i="1"/>
  <c r="Y69" i="1"/>
  <c r="V61" i="1"/>
  <c r="W61" i="1"/>
  <c r="Y61" i="1"/>
  <c r="V56" i="1"/>
  <c r="X56" i="1"/>
  <c r="W56" i="1"/>
  <c r="V48" i="1"/>
  <c r="X48" i="1"/>
  <c r="W48" i="1"/>
  <c r="V40" i="1"/>
  <c r="X40" i="1"/>
  <c r="W40" i="1"/>
  <c r="V32" i="1"/>
  <c r="X32" i="1"/>
  <c r="W32" i="1"/>
  <c r="V24" i="1"/>
  <c r="X24" i="1"/>
  <c r="W24" i="1"/>
  <c r="V16" i="1"/>
  <c r="X16" i="1"/>
  <c r="W16" i="1"/>
  <c r="V8" i="1"/>
  <c r="X8" i="1"/>
  <c r="W8" i="1"/>
  <c r="V86" i="1"/>
  <c r="X86" i="1"/>
  <c r="V82" i="1"/>
  <c r="X82" i="1"/>
  <c r="V78" i="1"/>
  <c r="X78" i="1"/>
  <c r="V74" i="1"/>
  <c r="X74" i="1"/>
  <c r="V70" i="1"/>
  <c r="X70" i="1"/>
  <c r="V66" i="1"/>
  <c r="X66" i="1"/>
  <c r="V62" i="1"/>
  <c r="X62" i="1"/>
  <c r="V59" i="1"/>
  <c r="W59" i="1"/>
  <c r="V55" i="1"/>
  <c r="W55" i="1"/>
  <c r="V51" i="1"/>
  <c r="W51" i="1"/>
  <c r="V47" i="1"/>
  <c r="W47" i="1"/>
  <c r="V43" i="1"/>
  <c r="W43" i="1"/>
  <c r="V39" i="1"/>
  <c r="W39" i="1"/>
  <c r="V35" i="1"/>
  <c r="W35" i="1"/>
  <c r="V31" i="1"/>
  <c r="W31" i="1"/>
  <c r="V27" i="1"/>
  <c r="W27" i="1"/>
  <c r="V23" i="1"/>
  <c r="W23" i="1"/>
  <c r="V19" i="1"/>
  <c r="W19" i="1"/>
  <c r="V15" i="1"/>
  <c r="W15" i="1"/>
  <c r="V11" i="1"/>
  <c r="D3" i="2" s="1"/>
  <c r="W11" i="1"/>
  <c r="V7" i="1"/>
  <c r="W7" i="1"/>
  <c r="W133" i="1"/>
  <c r="X147" i="1"/>
  <c r="X145" i="1"/>
  <c r="X143" i="1"/>
  <c r="X141" i="1"/>
  <c r="X139" i="1"/>
  <c r="X137" i="1"/>
  <c r="X135" i="1"/>
  <c r="X133" i="1"/>
  <c r="X131" i="1"/>
  <c r="X129" i="1"/>
  <c r="X127" i="1"/>
  <c r="X125" i="1"/>
  <c r="X123" i="1"/>
  <c r="X121" i="1"/>
  <c r="X119" i="1"/>
  <c r="X117" i="1"/>
  <c r="X115" i="1"/>
  <c r="X113" i="1"/>
  <c r="X111" i="1"/>
  <c r="X109" i="1"/>
  <c r="X107" i="1"/>
  <c r="X105" i="1"/>
  <c r="X103" i="1"/>
  <c r="X101" i="1"/>
  <c r="X99" i="1"/>
  <c r="X97" i="1"/>
  <c r="X95" i="1"/>
  <c r="X93" i="1"/>
  <c r="X91" i="1"/>
  <c r="X89" i="1"/>
  <c r="X87" i="1"/>
  <c r="X85" i="1"/>
  <c r="X83" i="1"/>
  <c r="X81" i="1"/>
  <c r="X79" i="1"/>
  <c r="X77" i="1"/>
  <c r="X75" i="1"/>
  <c r="X73" i="1"/>
  <c r="X71" i="1"/>
  <c r="X69" i="1"/>
  <c r="X67" i="1"/>
  <c r="X65" i="1"/>
  <c r="X63" i="1"/>
  <c r="X61" i="1"/>
  <c r="X59" i="1"/>
  <c r="X57" i="1"/>
  <c r="X55" i="1"/>
  <c r="X53" i="1"/>
  <c r="X51" i="1"/>
  <c r="X49" i="1"/>
  <c r="X47" i="1"/>
  <c r="X45" i="1"/>
  <c r="X43" i="1"/>
  <c r="X41" i="1"/>
  <c r="X39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D26" i="2"/>
  <c r="G29" i="2" s="1"/>
  <c r="H8" i="2"/>
  <c r="H26" i="2" s="1"/>
  <c r="G3" i="2" l="1"/>
  <c r="G5" i="2"/>
  <c r="D5" i="2"/>
  <c r="I3" i="2"/>
  <c r="G28" i="2"/>
</calcChain>
</file>

<file path=xl/sharedStrings.xml><?xml version="1.0" encoding="utf-8"?>
<sst xmlns="http://schemas.openxmlformats.org/spreadsheetml/2006/main" count="856" uniqueCount="373">
  <si>
    <t xml:space="preserve"> 02/04/2015</t>
  </si>
  <si>
    <t>SAVAM SOISSONS</t>
  </si>
  <si>
    <t>315275/26192841</t>
  </si>
  <si>
    <t xml:space="preserve"> 03/04/2015</t>
  </si>
  <si>
    <t>SAINT QUENTIN</t>
  </si>
  <si>
    <t>eb</t>
  </si>
  <si>
    <t>315375/26193139/26195048</t>
  </si>
  <si>
    <t>SOISSONS</t>
  </si>
  <si>
    <t>EB</t>
  </si>
  <si>
    <t>315282/26190877</t>
  </si>
  <si>
    <t>SAINT LOUP</t>
  </si>
  <si>
    <t>MPT</t>
  </si>
  <si>
    <t>COMBRONDE</t>
  </si>
  <si>
    <t>362/26193214</t>
  </si>
  <si>
    <t>FOUILLOUSE</t>
  </si>
  <si>
    <t>SS</t>
  </si>
  <si>
    <t>UTP FR13</t>
  </si>
  <si>
    <t>315404/26194371</t>
  </si>
  <si>
    <t>VOULTE SUR RHONE (LA)</t>
  </si>
  <si>
    <t>JP</t>
  </si>
  <si>
    <t>SCHUON DE7</t>
  </si>
  <si>
    <t>315400/26190111</t>
  </si>
  <si>
    <t>ROSIERES PRES TROYES</t>
  </si>
  <si>
    <t>315400/26194180</t>
  </si>
  <si>
    <t>TORCY LE GRAND</t>
  </si>
  <si>
    <t>VEYSSET FR</t>
  </si>
  <si>
    <t>315268/26193914</t>
  </si>
  <si>
    <t>CARCASSONNE</t>
  </si>
  <si>
    <t>kv</t>
  </si>
  <si>
    <t>TND VOLUME SEV</t>
  </si>
  <si>
    <t>315402/26194793</t>
  </si>
  <si>
    <t>MARSEILLE</t>
  </si>
  <si>
    <t>OS</t>
  </si>
  <si>
    <t>312527/26194000</t>
  </si>
  <si>
    <t>ORBEC</t>
  </si>
  <si>
    <t>CFO</t>
  </si>
  <si>
    <t>315272/26191065</t>
  </si>
  <si>
    <t>GIBERVILLE</t>
  </si>
  <si>
    <t>cfo</t>
  </si>
  <si>
    <t>SUDRE TPS</t>
  </si>
  <si>
    <t>315366/26194397</t>
  </si>
  <si>
    <t>ROCHELLE (LA)</t>
  </si>
  <si>
    <t>CV</t>
  </si>
  <si>
    <t>315365/26194397</t>
  </si>
  <si>
    <t>cv</t>
  </si>
  <si>
    <t>BOIZUMEAU</t>
  </si>
  <si>
    <t>315401/26194763</t>
  </si>
  <si>
    <t>SURGERES</t>
  </si>
  <si>
    <t>MN</t>
  </si>
  <si>
    <t>LE BELLER</t>
  </si>
  <si>
    <t>315376/26193650</t>
  </si>
  <si>
    <t>MEHUN SUR YEVRE</t>
  </si>
  <si>
    <t>sd</t>
  </si>
  <si>
    <t>315269/26192398</t>
  </si>
  <si>
    <t>DIJON</t>
  </si>
  <si>
    <t>315261/26194182</t>
  </si>
  <si>
    <t>CHENOVE</t>
  </si>
  <si>
    <t>UNITED SAVAM AFFRET.</t>
  </si>
  <si>
    <t>315403/26193695</t>
  </si>
  <si>
    <t>CHATILLON SUR SEINE</t>
  </si>
  <si>
    <t>SD</t>
  </si>
  <si>
    <t>EMATRANS F</t>
  </si>
  <si>
    <t>315378/2619304</t>
  </si>
  <si>
    <t>SAINT BRIEUC</t>
  </si>
  <si>
    <t>CF</t>
  </si>
  <si>
    <t>SOHIER FR2</t>
  </si>
  <si>
    <t>315278/26193876</t>
  </si>
  <si>
    <t>ERQUY</t>
  </si>
  <si>
    <t>315276/26193968</t>
  </si>
  <si>
    <t>PLAINTEL</t>
  </si>
  <si>
    <t>315276/26193954</t>
  </si>
  <si>
    <t>315373/26193066</t>
  </si>
  <si>
    <t>BOULAZAC</t>
  </si>
  <si>
    <t>315373/26193880</t>
  </si>
  <si>
    <t>SAINT ASTIER</t>
  </si>
  <si>
    <t>315261/26194189</t>
  </si>
  <si>
    <t>BESANCON</t>
  </si>
  <si>
    <t>315403/26193043</t>
  </si>
  <si>
    <t>AUDINCOURT</t>
  </si>
  <si>
    <t>ETALANS</t>
  </si>
  <si>
    <t>315403/26194473</t>
  </si>
  <si>
    <t>315269/26192395</t>
  </si>
  <si>
    <t>FOUCHERANS</t>
  </si>
  <si>
    <t>315270/26192725</t>
  </si>
  <si>
    <t>EVREUX</t>
  </si>
  <si>
    <t>315257/26193744</t>
  </si>
  <si>
    <t>EPAIGNES</t>
  </si>
  <si>
    <t>315277/26191090</t>
  </si>
  <si>
    <t>MIGNIERES</t>
  </si>
  <si>
    <t>os</t>
  </si>
  <si>
    <t>315277/26190162SOL</t>
  </si>
  <si>
    <t>CHAMPHOL</t>
  </si>
  <si>
    <t>ND VOL IBERIA LOUAGE</t>
  </si>
  <si>
    <t>366/26193276</t>
  </si>
  <si>
    <t>QUIMPER</t>
  </si>
  <si>
    <t>315260/26193910</t>
  </si>
  <si>
    <t>315260/26194001</t>
  </si>
  <si>
    <t>BREST</t>
  </si>
  <si>
    <t>366/26193656</t>
  </si>
  <si>
    <t>MORLAIX</t>
  </si>
  <si>
    <t>cf</t>
  </si>
  <si>
    <t>315259/26194200</t>
  </si>
  <si>
    <t>LANDIVISIAU</t>
  </si>
  <si>
    <t>315260/26192576</t>
  </si>
  <si>
    <t>PONT DE BUIS LES QUIMERCH</t>
  </si>
  <si>
    <t>315260/26194239</t>
  </si>
  <si>
    <t>CLOHARS FOUESNANT</t>
  </si>
  <si>
    <t>LONJON FR1</t>
  </si>
  <si>
    <t>315256/26191681</t>
  </si>
  <si>
    <t>COLOMIERS</t>
  </si>
  <si>
    <t>315371/26193470SOL</t>
  </si>
  <si>
    <t>BORDEAUX</t>
  </si>
  <si>
    <t>315371/26194572</t>
  </si>
  <si>
    <t>EYSINES</t>
  </si>
  <si>
    <t>315278/26193399</t>
  </si>
  <si>
    <t>JAVENE</t>
  </si>
  <si>
    <t>315378/26193539</t>
  </si>
  <si>
    <t>JANZE</t>
  </si>
  <si>
    <t>315378/26194839</t>
  </si>
  <si>
    <t>LOUVIGNE DU DESERT</t>
  </si>
  <si>
    <t>315378/26194235</t>
  </si>
  <si>
    <t>315278/26191460</t>
  </si>
  <si>
    <t>DINARD</t>
  </si>
  <si>
    <t>315376/26193605</t>
  </si>
  <si>
    <t>CHATEAUROUX</t>
  </si>
  <si>
    <t>315376/26194033</t>
  </si>
  <si>
    <t>BLANC (LE)</t>
  </si>
  <si>
    <t>UNIROUTE F</t>
  </si>
  <si>
    <t>315267/26192200</t>
  </si>
  <si>
    <t>ECHIROLLES</t>
  </si>
  <si>
    <t>jp</t>
  </si>
  <si>
    <t>SEBER ES25</t>
  </si>
  <si>
    <t>315367/26194365</t>
  </si>
  <si>
    <t>SAINT GEOURS DE MAREMNE</t>
  </si>
  <si>
    <t>315262/26193429</t>
  </si>
  <si>
    <t>NANTES</t>
  </si>
  <si>
    <t>cd</t>
  </si>
  <si>
    <t>315368/26171966</t>
  </si>
  <si>
    <t>315281/26192770</t>
  </si>
  <si>
    <t>SAINT HERBLAIN</t>
  </si>
  <si>
    <t>315368/26194409</t>
  </si>
  <si>
    <t>BOUGUENAIS</t>
  </si>
  <si>
    <t>315368/26194386</t>
  </si>
  <si>
    <t>BRANDY FR4</t>
  </si>
  <si>
    <t>315266/26191650</t>
  </si>
  <si>
    <t>REMOUILLE</t>
  </si>
  <si>
    <t>315345/26192670</t>
  </si>
  <si>
    <t>ANCENIS</t>
  </si>
  <si>
    <t>SODYTRANS</t>
  </si>
  <si>
    <t>315369/26194199</t>
  </si>
  <si>
    <t>PORNIC</t>
  </si>
  <si>
    <t>315368/26192965</t>
  </si>
  <si>
    <t>SAINT NICOLAS DE REDON</t>
  </si>
  <si>
    <t>315369/26193709</t>
  </si>
  <si>
    <t>SAINT NAZAIRE</t>
  </si>
  <si>
    <t>315369/26194271</t>
  </si>
  <si>
    <t>315264/26192163SOL</t>
  </si>
  <si>
    <t>INGRE</t>
  </si>
  <si>
    <t>315381/26194173</t>
  </si>
  <si>
    <t>VILLEMANDEUR</t>
  </si>
  <si>
    <t>315264/26193948</t>
  </si>
  <si>
    <t>CHATEAURENARD</t>
  </si>
  <si>
    <t>315264/26193951</t>
  </si>
  <si>
    <t>315264/26192075</t>
  </si>
  <si>
    <t>315381/26194164</t>
  </si>
  <si>
    <t>COURTENAY</t>
  </si>
  <si>
    <t>315264/26193808</t>
  </si>
  <si>
    <t>SULLY SUR LOIRE</t>
  </si>
  <si>
    <t>315371/26194662</t>
  </si>
  <si>
    <t>NERAC</t>
  </si>
  <si>
    <t>315400/26193103REL</t>
  </si>
  <si>
    <t>CHAUMONT</t>
  </si>
  <si>
    <t>315279/26193841</t>
  </si>
  <si>
    <t>VANNES</t>
  </si>
  <si>
    <t>315279/26193669</t>
  </si>
  <si>
    <t>315280/26193841REL</t>
  </si>
  <si>
    <t>315405/26188682</t>
  </si>
  <si>
    <t>PLESCOP</t>
  </si>
  <si>
    <t>315280/26186513SOL</t>
  </si>
  <si>
    <t>DE RIJKE F</t>
  </si>
  <si>
    <t>315265/26191909</t>
  </si>
  <si>
    <t>HELLEMMES</t>
  </si>
  <si>
    <t>315265/26193146</t>
  </si>
  <si>
    <t>LIEU SAINT AMAND</t>
  </si>
  <si>
    <t>315265/26192884</t>
  </si>
  <si>
    <t>CAMBRAI</t>
  </si>
  <si>
    <t>315265/26192868</t>
  </si>
  <si>
    <t>LESQUIN</t>
  </si>
  <si>
    <t>315375/26193976</t>
  </si>
  <si>
    <t>ATTICHY</t>
  </si>
  <si>
    <t>FK</t>
  </si>
  <si>
    <t>DELATTE FR</t>
  </si>
  <si>
    <t>315399/26194028</t>
  </si>
  <si>
    <t>SAINT LAURENT BLANGY</t>
  </si>
  <si>
    <t>315399/26193504</t>
  </si>
  <si>
    <t>ROQUETOIRE</t>
  </si>
  <si>
    <t>315274/26193994</t>
  </si>
  <si>
    <t>SAINT MARTIN BOULOGNE</t>
  </si>
  <si>
    <t>315399/26187021</t>
  </si>
  <si>
    <t>SAINT LEONARD</t>
  </si>
  <si>
    <t>315399/26194751</t>
  </si>
  <si>
    <t>ROUVROY</t>
  </si>
  <si>
    <t>315399/26194023</t>
  </si>
  <si>
    <t>BERCK SUR MER</t>
  </si>
  <si>
    <t>315380/26193580SOL</t>
  </si>
  <si>
    <t>CLERMONT FERRAND</t>
  </si>
  <si>
    <t>ss</t>
  </si>
  <si>
    <t>315380/26194109</t>
  </si>
  <si>
    <t>315398/26194709</t>
  </si>
  <si>
    <t>315374/26193054</t>
  </si>
  <si>
    <t>PAU</t>
  </si>
  <si>
    <t>315372/26193977</t>
  </si>
  <si>
    <t>BAYONNE</t>
  </si>
  <si>
    <t>315372/26193829</t>
  </si>
  <si>
    <t>EG</t>
  </si>
  <si>
    <t>315372/26192888</t>
  </si>
  <si>
    <t>SAINT JEAN DE LUZ</t>
  </si>
  <si>
    <t>315372/26192898</t>
  </si>
  <si>
    <t>315374/26193491</t>
  </si>
  <si>
    <t>CAME</t>
  </si>
  <si>
    <t>315370/26194341</t>
  </si>
  <si>
    <t>VILLEURBANNE</t>
  </si>
  <si>
    <t>315267/26194476</t>
  </si>
  <si>
    <t>CALUIRE ET CUIRE</t>
  </si>
  <si>
    <t>315370/26194280</t>
  </si>
  <si>
    <t>DARDILLY</t>
  </si>
  <si>
    <t>363/26191603</t>
  </si>
  <si>
    <t>MIONS</t>
  </si>
  <si>
    <t>DANIEL DEM</t>
  </si>
  <si>
    <t>315377/26192196</t>
  </si>
  <si>
    <t>CHAMBERY</t>
  </si>
  <si>
    <t>315377/26190863</t>
  </si>
  <si>
    <t>DETRIER</t>
  </si>
  <si>
    <t>315377/26194241</t>
  </si>
  <si>
    <t>PONT DE BEAUVOISIN (LE)</t>
  </si>
  <si>
    <t>GIROD FR39</t>
  </si>
  <si>
    <t>315263/26194194</t>
  </si>
  <si>
    <t>THONON LES BAINS</t>
  </si>
  <si>
    <t>315397/26194194</t>
  </si>
  <si>
    <t>315379/26194727</t>
  </si>
  <si>
    <t>MIEUSSY</t>
  </si>
  <si>
    <t>315390/26193886</t>
  </si>
  <si>
    <t>PARIS</t>
  </si>
  <si>
    <t>fk</t>
  </si>
  <si>
    <t>315390/26194155</t>
  </si>
  <si>
    <t>315385/26193875</t>
  </si>
  <si>
    <t>HALLEY JEA</t>
  </si>
  <si>
    <t>315273/26189400</t>
  </si>
  <si>
    <t>MAROMME</t>
  </si>
  <si>
    <t>315271/26192719</t>
  </si>
  <si>
    <t>HAVRE (LE)</t>
  </si>
  <si>
    <t>315258/26193755</t>
  </si>
  <si>
    <t>315275/26193564</t>
  </si>
  <si>
    <t>DARNETAL</t>
  </si>
  <si>
    <t>315271/26192718</t>
  </si>
  <si>
    <t>ROUXMESNIL BOUTEILLES</t>
  </si>
  <si>
    <t>315258/26194195</t>
  </si>
  <si>
    <t>GRAND COURONNE</t>
  </si>
  <si>
    <t>315382/26192821</t>
  </si>
  <si>
    <t>NEMOURS</t>
  </si>
  <si>
    <t>315391/26194446</t>
  </si>
  <si>
    <t>PONTAULT COMBAULT</t>
  </si>
  <si>
    <t>315389/26194600SOL</t>
  </si>
  <si>
    <t>SAINT CYR L'ECOLE</t>
  </si>
  <si>
    <t>315392/26193171</t>
  </si>
  <si>
    <t>COIGNIERES</t>
  </si>
  <si>
    <t>sm</t>
  </si>
  <si>
    <t>315270/26192730</t>
  </si>
  <si>
    <t>LIMAY</t>
  </si>
  <si>
    <t>SM</t>
  </si>
  <si>
    <t>ROUFFIGNAC</t>
  </si>
  <si>
    <t>315277/26193456</t>
  </si>
  <si>
    <t>NIORT</t>
  </si>
  <si>
    <t>315256/26194276</t>
  </si>
  <si>
    <t>LAVIT</t>
  </si>
  <si>
    <t>315404/26194054</t>
  </si>
  <si>
    <t>CARPENTRAS</t>
  </si>
  <si>
    <t>315266/26193783</t>
  </si>
  <si>
    <t>SOULLANS</t>
  </si>
  <si>
    <t>mn</t>
  </si>
  <si>
    <t>315262/26193794</t>
  </si>
  <si>
    <t>LUCON</t>
  </si>
  <si>
    <t>315266/26194047</t>
  </si>
  <si>
    <t>CHAMP SAINT PERE (LE)</t>
  </si>
  <si>
    <t>315262/26193849</t>
  </si>
  <si>
    <t>LONGEVILLE SUR MER</t>
  </si>
  <si>
    <t>315401/26192119</t>
  </si>
  <si>
    <t>MONTAIGU</t>
  </si>
  <si>
    <t>315277/26192976</t>
  </si>
  <si>
    <t>JAUNAY CLAN</t>
  </si>
  <si>
    <t>315277/26192708</t>
  </si>
  <si>
    <t>315366/26194179</t>
  </si>
  <si>
    <t>MONTMORILLON</t>
  </si>
  <si>
    <t>315385/26193883SOL</t>
  </si>
  <si>
    <t>SAULX LES CHARTREUX</t>
  </si>
  <si>
    <t>315384/26193883REL</t>
  </si>
  <si>
    <t>315392/26192766</t>
  </si>
  <si>
    <t>MORANGIS</t>
  </si>
  <si>
    <t>315386/26193635REL</t>
  </si>
  <si>
    <t>CLAMART</t>
  </si>
  <si>
    <t>315388/26193635REL</t>
  </si>
  <si>
    <t>315389/26193635SOL</t>
  </si>
  <si>
    <t>315386/26194184REL</t>
  </si>
  <si>
    <t>CHATILLON</t>
  </si>
  <si>
    <t>315388/26194184SOL</t>
  </si>
  <si>
    <t>315383/26193962</t>
  </si>
  <si>
    <t>AUBERVILLIERS</t>
  </si>
  <si>
    <t>315383/26190849</t>
  </si>
  <si>
    <t>SAINT OUEN</t>
  </si>
  <si>
    <t>315387/26193893</t>
  </si>
  <si>
    <t>ORLY</t>
  </si>
  <si>
    <t>HEURE REELLE</t>
  </si>
  <si>
    <t>TRANSPORTEUR</t>
  </si>
  <si>
    <t>CODE VENDEUR</t>
  </si>
  <si>
    <t>DATE DE LIVRAISON</t>
  </si>
  <si>
    <t>CP</t>
  </si>
  <si>
    <t/>
  </si>
  <si>
    <t>DESTINATION VILLE</t>
  </si>
  <si>
    <t>début chargement</t>
  </si>
  <si>
    <t>fin chargement</t>
  </si>
  <si>
    <t>Heure départ</t>
  </si>
  <si>
    <t>Nplace</t>
  </si>
  <si>
    <t>Cariste chargeur</t>
  </si>
  <si>
    <t>Cariste validant</t>
  </si>
  <si>
    <t>N tél conducteur</t>
  </si>
  <si>
    <t>Heure prévue/heure arrivée</t>
  </si>
  <si>
    <t>Temps de chargement</t>
  </si>
  <si>
    <t>COMMENTAIRES</t>
  </si>
  <si>
    <t>JOURNEE</t>
  </si>
  <si>
    <t>HEURE DE CHARGEMENT</t>
  </si>
  <si>
    <t>Retard chargement</t>
  </si>
  <si>
    <t>Chargement TND</t>
  </si>
  <si>
    <t>Chgt Autres</t>
  </si>
  <si>
    <t>Rception</t>
  </si>
  <si>
    <t>Total cariste</t>
  </si>
  <si>
    <t>Nbre de</t>
  </si>
  <si>
    <t>camion en</t>
  </si>
  <si>
    <t>retard +1h</t>
  </si>
  <si>
    <t>avance + 2h</t>
  </si>
  <si>
    <t xml:space="preserve">dont +2 heures : </t>
  </si>
  <si>
    <t xml:space="preserve">dont +4heures : </t>
  </si>
  <si>
    <t>AB</t>
  </si>
  <si>
    <t>CS</t>
  </si>
  <si>
    <t>DA</t>
  </si>
  <si>
    <t>DD</t>
  </si>
  <si>
    <t>BL</t>
  </si>
  <si>
    <t>DP</t>
  </si>
  <si>
    <t>FDS</t>
  </si>
  <si>
    <t>RM</t>
  </si>
  <si>
    <t>SK</t>
  </si>
  <si>
    <t>MRI</t>
  </si>
  <si>
    <t>CT</t>
  </si>
  <si>
    <t>JT</t>
  </si>
  <si>
    <t>AP</t>
  </si>
  <si>
    <t>FG</t>
  </si>
  <si>
    <t>LL</t>
  </si>
  <si>
    <t xml:space="preserve">Soit : </t>
  </si>
  <si>
    <t>de retard</t>
  </si>
  <si>
    <t>camion</t>
  </si>
  <si>
    <t>en retard</t>
  </si>
  <si>
    <t>en avance</t>
  </si>
  <si>
    <t>au chargement :</t>
  </si>
  <si>
    <t xml:space="preserve">soit : </t>
  </si>
  <si>
    <t>d'avance</t>
  </si>
  <si>
    <t>V</t>
  </si>
  <si>
    <t>W</t>
  </si>
  <si>
    <t>X</t>
  </si>
  <si>
    <t>Y</t>
  </si>
  <si>
    <t>Z</t>
  </si>
  <si>
    <t>AA</t>
  </si>
  <si>
    <t>315405/26186513REL/365</t>
  </si>
  <si>
    <t>69 camions</t>
  </si>
  <si>
    <t>chargmt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</si>
</sst>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rgb="FF111111"/>
      <name val="Courier New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3" fontId="18" fillId="0" borderId="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20" fontId="18" fillId="0" borderId="11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18" fillId="0" borderId="1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18" fillId="0" borderId="11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20" fontId="18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center" vertical="center" wrapText="1"/>
    </xf>
    <xf numFmtId="164" fontId="18" fillId="0" borderId="0" xfId="0" applyNumberFormat="1" applyFont="1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9" fontId="0" fillId="0" borderId="0" xfId="1" applyFont="1"/>
    <xf numFmtId="14" fontId="0" fillId="0" borderId="10" xfId="0" applyNumberFormat="1" applyBorder="1"/>
    <xf numFmtId="0" fontId="19" fillId="0" borderId="0" xfId="0" applyFont="1" applyAlignment="1"/>
    <xf numFmtId="0" fontId="19" fillId="0" borderId="0" xfId="0" applyFont="1" applyFill="1" applyAlignment="1"/>
    <xf numFmtId="0" fontId="0" fillId="0" borderId="16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6" xfId="0" applyBorder="1"/>
    <xf numFmtId="3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2" fontId="0" fillId="33" borderId="16" xfId="0" applyNumberFormat="1" applyFill="1" applyBorder="1" applyAlignment="1">
      <alignment horizontal="center"/>
    </xf>
    <xf numFmtId="0" fontId="19" fillId="33" borderId="16" xfId="0" applyFont="1" applyFill="1" applyBorder="1" applyAlignment="1"/>
    <xf numFmtId="0" fontId="0" fillId="0" borderId="17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7" xfId="0" applyBorder="1"/>
    <xf numFmtId="3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2" fontId="0" fillId="33" borderId="17" xfId="0" applyNumberFormat="1" applyFill="1" applyBorder="1" applyAlignment="1">
      <alignment horizontal="center"/>
    </xf>
    <xf numFmtId="0" fontId="19" fillId="33" borderId="17" xfId="0" applyFont="1" applyFill="1" applyBorder="1" applyAlignment="1"/>
    <xf numFmtId="0" fontId="0" fillId="0" borderId="18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/>
    <xf numFmtId="3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33" borderId="18" xfId="0" applyNumberFormat="1" applyFill="1" applyBorder="1" applyAlignment="1">
      <alignment horizontal="center"/>
    </xf>
    <xf numFmtId="0" fontId="19" fillId="33" borderId="18" xfId="0" applyFont="1" applyFill="1" applyBorder="1" applyAlignment="1"/>
    <xf numFmtId="0" fontId="0" fillId="34" borderId="17" xfId="0" applyFill="1" applyBorder="1" applyAlignment="1">
      <alignment horizontal="center"/>
    </xf>
    <xf numFmtId="2" fontId="0" fillId="34" borderId="17" xfId="0" applyNumberFormat="1" applyFill="1" applyBorder="1" applyAlignment="1">
      <alignment horizontal="center"/>
    </xf>
    <xf numFmtId="0" fontId="0" fillId="34" borderId="17" xfId="0" applyFill="1" applyBorder="1"/>
    <xf numFmtId="3" fontId="0" fillId="34" borderId="17" xfId="0" applyNumberFormat="1" applyFill="1" applyBorder="1" applyAlignment="1">
      <alignment horizontal="center"/>
    </xf>
    <xf numFmtId="164" fontId="0" fillId="34" borderId="17" xfId="0" applyNumberFormat="1" applyFill="1" applyBorder="1" applyAlignment="1">
      <alignment horizontal="center"/>
    </xf>
    <xf numFmtId="0" fontId="19" fillId="34" borderId="17" xfId="0" applyFont="1" applyFill="1" applyBorder="1" applyAlignment="1"/>
    <xf numFmtId="0" fontId="0" fillId="34" borderId="0" xfId="0" applyFill="1"/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/>
    <xf numFmtId="3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2" fontId="0" fillId="33" borderId="11" xfId="0" applyNumberFormat="1" applyFill="1" applyBorder="1" applyAlignment="1">
      <alignment horizontal="center"/>
    </xf>
    <xf numFmtId="0" fontId="19" fillId="33" borderId="11" xfId="0" applyFont="1" applyFill="1" applyBorder="1" applyAlignment="1"/>
    <xf numFmtId="0" fontId="0" fillId="34" borderId="11" xfId="0" applyFill="1" applyBorder="1" applyAlignment="1">
      <alignment horizontal="center"/>
    </xf>
    <xf numFmtId="2" fontId="0" fillId="34" borderId="11" xfId="0" applyNumberFormat="1" applyFill="1" applyBorder="1" applyAlignment="1">
      <alignment horizontal="center"/>
    </xf>
    <xf numFmtId="0" fontId="0" fillId="34" borderId="11" xfId="0" applyFill="1" applyBorder="1"/>
    <xf numFmtId="3" fontId="0" fillId="34" borderId="11" xfId="0" applyNumberFormat="1" applyFill="1" applyBorder="1" applyAlignment="1">
      <alignment horizontal="center"/>
    </xf>
    <xf numFmtId="164" fontId="0" fillId="34" borderId="11" xfId="0" applyNumberFormat="1" applyFill="1" applyBorder="1" applyAlignment="1">
      <alignment horizontal="center"/>
    </xf>
    <xf numFmtId="0" fontId="19" fillId="34" borderId="11" xfId="0" applyFont="1" applyFill="1" applyBorder="1" applyAlignment="1"/>
    <xf numFmtId="0" fontId="0" fillId="34" borderId="16" xfId="0" applyFill="1" applyBorder="1" applyAlignment="1">
      <alignment horizontal="center"/>
    </xf>
    <xf numFmtId="2" fontId="0" fillId="34" borderId="16" xfId="0" applyNumberFormat="1" applyFill="1" applyBorder="1" applyAlignment="1">
      <alignment horizontal="center"/>
    </xf>
    <xf numFmtId="0" fontId="0" fillId="34" borderId="16" xfId="0" applyFill="1" applyBorder="1"/>
    <xf numFmtId="3" fontId="0" fillId="34" borderId="16" xfId="0" applyNumberFormat="1" applyFill="1" applyBorder="1" applyAlignment="1">
      <alignment horizontal="center"/>
    </xf>
    <xf numFmtId="164" fontId="0" fillId="34" borderId="16" xfId="0" applyNumberFormat="1" applyFill="1" applyBorder="1" applyAlignment="1">
      <alignment horizontal="center"/>
    </xf>
    <xf numFmtId="0" fontId="19" fillId="34" borderId="16" xfId="0" applyFont="1" applyFill="1" applyBorder="1" applyAlignment="1"/>
    <xf numFmtId="0" fontId="0" fillId="34" borderId="18" xfId="0" applyFill="1" applyBorder="1" applyAlignment="1">
      <alignment horizontal="center"/>
    </xf>
    <xf numFmtId="2" fontId="0" fillId="34" borderId="18" xfId="0" applyNumberFormat="1" applyFill="1" applyBorder="1" applyAlignment="1">
      <alignment horizontal="center"/>
    </xf>
    <xf numFmtId="0" fontId="0" fillId="34" borderId="18" xfId="0" applyFill="1" applyBorder="1"/>
    <xf numFmtId="3" fontId="0" fillId="34" borderId="18" xfId="0" applyNumberForma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0" fontId="19" fillId="34" borderId="18" xfId="0" applyFont="1" applyFill="1" applyBorder="1" applyAlignment="1"/>
    <xf numFmtId="0" fontId="20" fillId="0" borderId="0" xfId="0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0"/>
  <sheetViews>
    <sheetView tabSelected="1" zoomScaleNormal="100" workbookViewId="0">
      <pane ySplit="3" topLeftCell="A4" activePane="bottomLeft" state="frozen"/>
      <selection pane="bottomLeft" activeCell="C7" sqref="C7"/>
    </sheetView>
  </sheetViews>
  <sheetFormatPr baseColWidth="10" defaultColWidth="19.42578125" defaultRowHeight="15" x14ac:dyDescent="0.25"/>
  <cols>
    <col min="1" max="1" width="18.140625" style="1" customWidth="1"/>
    <col min="2" max="3" width="9.7109375" style="15" customWidth="1"/>
    <col min="4" max="4" width="24.7109375" style="1" customWidth="1"/>
    <col min="5" max="5" width="30.5703125" customWidth="1"/>
    <col min="6" max="6" width="10.7109375" style="1" customWidth="1"/>
    <col min="7" max="7" width="7.7109375" style="1" customWidth="1"/>
    <col min="8" max="8" width="28.7109375" customWidth="1"/>
    <col min="9" max="9" width="7.7109375" customWidth="1"/>
    <col min="10" max="12" width="8.42578125" style="15" customWidth="1"/>
    <col min="13" max="13" width="5.7109375" style="12" customWidth="1"/>
    <col min="14" max="15" width="8.42578125" style="1" customWidth="1"/>
    <col min="16" max="16" width="14.7109375" style="13" customWidth="1"/>
    <col min="17" max="19" width="7.7109375" style="15" customWidth="1"/>
    <col min="20" max="20" width="25.7109375" style="1" customWidth="1"/>
    <col min="22" max="27" width="2.28515625" style="30" customWidth="1"/>
  </cols>
  <sheetData>
    <row r="1" spans="1:27" ht="15.75" thickBot="1" x14ac:dyDescent="0.3">
      <c r="B1" s="11" t="s">
        <v>328</v>
      </c>
      <c r="D1" s="29">
        <v>42096</v>
      </c>
      <c r="H1" s="3" t="s">
        <v>371</v>
      </c>
    </row>
    <row r="2" spans="1:27" ht="15.75" thickBot="1" x14ac:dyDescent="0.3"/>
    <row r="3" spans="1:27" s="2" customFormat="1" ht="52.5" thickTop="1" thickBot="1" x14ac:dyDescent="0.3">
      <c r="A3" s="7" t="s">
        <v>372</v>
      </c>
      <c r="B3" s="10" t="s">
        <v>329</v>
      </c>
      <c r="C3" s="17" t="s">
        <v>311</v>
      </c>
      <c r="D3" s="7" t="s">
        <v>312</v>
      </c>
      <c r="E3" s="7"/>
      <c r="F3" s="7" t="s">
        <v>314</v>
      </c>
      <c r="G3" s="8" t="s">
        <v>315</v>
      </c>
      <c r="H3" s="8" t="s">
        <v>317</v>
      </c>
      <c r="I3" s="7" t="s">
        <v>313</v>
      </c>
      <c r="J3" s="16" t="s">
        <v>318</v>
      </c>
      <c r="K3" s="16" t="s">
        <v>319</v>
      </c>
      <c r="L3" s="16" t="s">
        <v>320</v>
      </c>
      <c r="M3" s="9" t="s">
        <v>321</v>
      </c>
      <c r="N3" s="8" t="s">
        <v>322</v>
      </c>
      <c r="O3" s="8" t="s">
        <v>323</v>
      </c>
      <c r="P3" s="14" t="s">
        <v>324</v>
      </c>
      <c r="Q3" s="16" t="s">
        <v>325</v>
      </c>
      <c r="R3" s="16" t="s">
        <v>326</v>
      </c>
      <c r="S3" s="16" t="s">
        <v>330</v>
      </c>
      <c r="T3" s="8" t="s">
        <v>327</v>
      </c>
      <c r="V3" s="27" t="s">
        <v>364</v>
      </c>
      <c r="W3" s="27" t="s">
        <v>365</v>
      </c>
      <c r="X3" s="27" t="s">
        <v>366</v>
      </c>
      <c r="Y3" s="27" t="s">
        <v>367</v>
      </c>
      <c r="Z3" s="27" t="s">
        <v>368</v>
      </c>
      <c r="AA3" s="27" t="s">
        <v>369</v>
      </c>
    </row>
    <row r="4" spans="1:27" s="2" customFormat="1" ht="16.5" thickTop="1" thickBot="1" x14ac:dyDescent="0.3">
      <c r="A4" s="4"/>
      <c r="B4" s="18"/>
      <c r="C4" s="19"/>
      <c r="D4" s="4"/>
      <c r="E4" s="4"/>
      <c r="F4" s="4"/>
      <c r="G4" s="5"/>
      <c r="H4" s="5"/>
      <c r="I4" s="4"/>
      <c r="J4" s="20"/>
      <c r="K4" s="20"/>
      <c r="L4" s="20"/>
      <c r="M4" s="6"/>
      <c r="N4" s="5"/>
      <c r="O4" s="5"/>
      <c r="P4" s="21"/>
      <c r="Q4" s="20"/>
      <c r="R4" s="20"/>
      <c r="S4" s="20"/>
      <c r="T4" s="5"/>
      <c r="V4" s="27"/>
      <c r="W4" s="27"/>
      <c r="X4" s="27"/>
      <c r="Y4" s="27"/>
      <c r="Z4" s="27"/>
      <c r="AA4" s="27"/>
    </row>
    <row r="5" spans="1:27" ht="16.5" thickTop="1" thickBot="1" x14ac:dyDescent="0.3">
      <c r="A5" s="85">
        <f>IF(B5="","",IF(C5&lt;=B5,1,3.25)+C5)</f>
        <v>13.5</v>
      </c>
      <c r="B5" s="33">
        <v>13</v>
      </c>
      <c r="C5" s="33">
        <v>12.5</v>
      </c>
      <c r="D5" s="32" t="s">
        <v>29</v>
      </c>
      <c r="E5" s="34" t="s">
        <v>309</v>
      </c>
      <c r="F5" s="32" t="s">
        <v>3</v>
      </c>
      <c r="G5" s="32">
        <v>94</v>
      </c>
      <c r="H5" s="34" t="s">
        <v>310</v>
      </c>
      <c r="I5" s="34" t="s">
        <v>60</v>
      </c>
      <c r="J5" s="33">
        <v>13.5</v>
      </c>
      <c r="K5" s="33"/>
      <c r="L5" s="33"/>
      <c r="M5" s="35"/>
      <c r="N5" s="32" t="s">
        <v>214</v>
      </c>
      <c r="O5" s="32" t="s">
        <v>214</v>
      </c>
      <c r="P5" s="36"/>
      <c r="Q5" s="37">
        <f>IF(B5="","",IF(C5="","",B5-C5))</f>
        <v>0.5</v>
      </c>
      <c r="R5" s="37" t="str">
        <f>IF(K5="","",K5-J5)</f>
        <v/>
      </c>
      <c r="S5" s="37">
        <f>IF(J5="","",IF(Q5&lt;0,(J5-C5),(J5-B5)))</f>
        <v>0.5</v>
      </c>
      <c r="T5" s="32"/>
      <c r="U5" s="34"/>
      <c r="V5" s="38" t="str">
        <f>IF($Q5="","",IF($Q5&lt;(-1),1,""))</f>
        <v/>
      </c>
      <c r="W5" s="38" t="str">
        <f>IF($Q5="","",IF($Q5&lt;(-2),1,""))</f>
        <v/>
      </c>
      <c r="X5" s="38" t="str">
        <f>IF($Q5="","",IF($Q5&gt;(2),1,""))</f>
        <v/>
      </c>
      <c r="Y5" s="38" t="str">
        <f>IF($Q5="","",IF($Q5&gt;(4),1,""))</f>
        <v/>
      </c>
      <c r="Z5" s="38" t="str">
        <f>IF(S5="","",IF(Q5&lt;0,"",IF(S5&gt;(1),1,"")))</f>
        <v/>
      </c>
      <c r="AA5" s="38" t="str">
        <f>IF(J5="","",IF(J5&lt;B5,1,""))</f>
        <v/>
      </c>
    </row>
    <row r="6" spans="1:27" ht="15.75" thickTop="1" x14ac:dyDescent="0.25">
      <c r="A6" s="85">
        <f t="shared" ref="A6:A49" si="0">IF(B6="","",IF(C6&lt;=B6,1,3.25)+C6)</f>
        <v>16</v>
      </c>
      <c r="B6" s="33">
        <v>15</v>
      </c>
      <c r="C6" s="33">
        <v>15</v>
      </c>
      <c r="D6" s="32" t="s">
        <v>1</v>
      </c>
      <c r="E6" s="34" t="s">
        <v>156</v>
      </c>
      <c r="F6" s="32" t="s">
        <v>0</v>
      </c>
      <c r="G6" s="32">
        <v>45</v>
      </c>
      <c r="H6" s="34" t="s">
        <v>157</v>
      </c>
      <c r="I6" s="34" t="s">
        <v>60</v>
      </c>
      <c r="J6" s="33"/>
      <c r="K6" s="33"/>
      <c r="L6" s="33"/>
      <c r="M6" s="35"/>
      <c r="N6" s="32" t="s">
        <v>214</v>
      </c>
      <c r="O6" s="32" t="s">
        <v>214</v>
      </c>
      <c r="P6" s="36"/>
      <c r="Q6" s="37">
        <f t="shared" ref="Q6:Q69" si="1">IF(B6="","",IF(C6="","",B6-C6))</f>
        <v>0</v>
      </c>
      <c r="R6" s="37" t="str">
        <f t="shared" ref="R6:R69" si="2">IF(K6="","",K6-J6)</f>
        <v/>
      </c>
      <c r="S6" s="37" t="str">
        <f t="shared" ref="S6:S69" si="3">IF(J6="","",IF(Q6&lt;0,(J6-C6),(J6-B6)))</f>
        <v/>
      </c>
      <c r="T6" s="32"/>
      <c r="U6" s="34"/>
      <c r="V6" s="38" t="str">
        <f t="shared" ref="V6:V69" si="4">IF($Q6="","",IF($Q6&lt;(-1),1,""))</f>
        <v/>
      </c>
      <c r="W6" s="38" t="str">
        <f t="shared" ref="W6:W69" si="5">IF($Q6="","",IF($Q6&lt;(-2),1,""))</f>
        <v/>
      </c>
      <c r="X6" s="38" t="str">
        <f t="shared" ref="X6:X69" si="6">IF($Q6="","",IF($Q6&gt;(2),1,""))</f>
        <v/>
      </c>
      <c r="Y6" s="38" t="str">
        <f t="shared" ref="Y6:Y69" si="7">IF($Q6="","",IF($Q6&gt;(4),1,""))</f>
        <v/>
      </c>
      <c r="Z6" s="38" t="str">
        <f t="shared" ref="Z6:Z69" si="8">IF(S6="","",IF(Q6&lt;0,"",IF(S6&gt;(1),1,"")))</f>
        <v/>
      </c>
      <c r="AA6" s="38" t="str">
        <f t="shared" ref="AA6:AA69" si="9">IF(J6="","",IF(J6&lt;B6,1,""))</f>
        <v/>
      </c>
    </row>
    <row r="7" spans="1:27" x14ac:dyDescent="0.25">
      <c r="A7" s="85" t="str">
        <f t="shared" si="0"/>
        <v/>
      </c>
      <c r="B7" s="40" t="s">
        <v>316</v>
      </c>
      <c r="C7" s="40"/>
      <c r="D7" s="39" t="s">
        <v>316</v>
      </c>
      <c r="E7" s="41" t="s">
        <v>160</v>
      </c>
      <c r="F7" s="39" t="s">
        <v>0</v>
      </c>
      <c r="G7" s="39">
        <v>45</v>
      </c>
      <c r="H7" s="41" t="s">
        <v>161</v>
      </c>
      <c r="I7" s="41" t="s">
        <v>60</v>
      </c>
      <c r="J7" s="40"/>
      <c r="K7" s="40"/>
      <c r="L7" s="40"/>
      <c r="M7" s="42"/>
      <c r="N7" s="39"/>
      <c r="O7" s="39"/>
      <c r="P7" s="43"/>
      <c r="Q7" s="44" t="str">
        <f t="shared" si="1"/>
        <v/>
      </c>
      <c r="R7" s="44" t="str">
        <f t="shared" si="2"/>
        <v/>
      </c>
      <c r="S7" s="44" t="str">
        <f t="shared" si="3"/>
        <v/>
      </c>
      <c r="T7" s="39"/>
      <c r="U7" s="41"/>
      <c r="V7" s="45" t="str">
        <f t="shared" si="4"/>
        <v/>
      </c>
      <c r="W7" s="45" t="str">
        <f t="shared" si="5"/>
        <v/>
      </c>
      <c r="X7" s="45" t="str">
        <f t="shared" si="6"/>
        <v/>
      </c>
      <c r="Y7" s="45" t="str">
        <f t="shared" si="7"/>
        <v/>
      </c>
      <c r="Z7" s="45" t="str">
        <f t="shared" si="8"/>
        <v/>
      </c>
      <c r="AA7" s="45" t="str">
        <f t="shared" si="9"/>
        <v/>
      </c>
    </row>
    <row r="8" spans="1:27" x14ac:dyDescent="0.25">
      <c r="A8" s="85" t="str">
        <f t="shared" si="0"/>
        <v/>
      </c>
      <c r="B8" s="40" t="s">
        <v>316</v>
      </c>
      <c r="C8" s="40"/>
      <c r="D8" s="39" t="s">
        <v>316</v>
      </c>
      <c r="E8" s="41" t="s">
        <v>162</v>
      </c>
      <c r="F8" s="39" t="s">
        <v>0</v>
      </c>
      <c r="G8" s="39">
        <v>45</v>
      </c>
      <c r="H8" s="41" t="s">
        <v>161</v>
      </c>
      <c r="I8" s="41" t="s">
        <v>60</v>
      </c>
      <c r="J8" s="40"/>
      <c r="K8" s="40"/>
      <c r="L8" s="40"/>
      <c r="M8" s="42"/>
      <c r="N8" s="39"/>
      <c r="O8" s="39"/>
      <c r="P8" s="43"/>
      <c r="Q8" s="44" t="str">
        <f t="shared" si="1"/>
        <v/>
      </c>
      <c r="R8" s="44" t="str">
        <f t="shared" si="2"/>
        <v/>
      </c>
      <c r="S8" s="44" t="str">
        <f t="shared" si="3"/>
        <v/>
      </c>
      <c r="T8" s="39"/>
      <c r="U8" s="41"/>
      <c r="V8" s="45" t="str">
        <f t="shared" si="4"/>
        <v/>
      </c>
      <c r="W8" s="45" t="str">
        <f t="shared" si="5"/>
        <v/>
      </c>
      <c r="X8" s="45" t="str">
        <f t="shared" si="6"/>
        <v/>
      </c>
      <c r="Y8" s="45" t="str">
        <f t="shared" si="7"/>
        <v/>
      </c>
      <c r="Z8" s="45" t="str">
        <f t="shared" si="8"/>
        <v/>
      </c>
      <c r="AA8" s="45" t="str">
        <f t="shared" si="9"/>
        <v/>
      </c>
    </row>
    <row r="9" spans="1:27" x14ac:dyDescent="0.25">
      <c r="A9" s="85" t="str">
        <f t="shared" si="0"/>
        <v/>
      </c>
      <c r="B9" s="40" t="s">
        <v>316</v>
      </c>
      <c r="C9" s="40"/>
      <c r="D9" s="39" t="s">
        <v>316</v>
      </c>
      <c r="E9" s="41" t="s">
        <v>163</v>
      </c>
      <c r="F9" s="39" t="s">
        <v>0</v>
      </c>
      <c r="G9" s="39">
        <v>45</v>
      </c>
      <c r="H9" s="41" t="s">
        <v>161</v>
      </c>
      <c r="I9" s="41" t="s">
        <v>60</v>
      </c>
      <c r="J9" s="40"/>
      <c r="K9" s="40"/>
      <c r="L9" s="40"/>
      <c r="M9" s="42"/>
      <c r="N9" s="39"/>
      <c r="O9" s="39"/>
      <c r="P9" s="43"/>
      <c r="Q9" s="44" t="str">
        <f t="shared" si="1"/>
        <v/>
      </c>
      <c r="R9" s="44" t="str">
        <f t="shared" si="2"/>
        <v/>
      </c>
      <c r="S9" s="44" t="str">
        <f t="shared" si="3"/>
        <v/>
      </c>
      <c r="T9" s="39"/>
      <c r="U9" s="41"/>
      <c r="V9" s="45" t="str">
        <f t="shared" si="4"/>
        <v/>
      </c>
      <c r="W9" s="45" t="str">
        <f t="shared" si="5"/>
        <v/>
      </c>
      <c r="X9" s="45" t="str">
        <f t="shared" si="6"/>
        <v/>
      </c>
      <c r="Y9" s="45" t="str">
        <f t="shared" si="7"/>
        <v/>
      </c>
      <c r="Z9" s="45" t="str">
        <f t="shared" si="8"/>
        <v/>
      </c>
      <c r="AA9" s="45" t="str">
        <f t="shared" si="9"/>
        <v/>
      </c>
    </row>
    <row r="10" spans="1:27" ht="15.75" thickBot="1" x14ac:dyDescent="0.3">
      <c r="A10" s="85" t="str">
        <f t="shared" si="0"/>
        <v/>
      </c>
      <c r="B10" s="47" t="s">
        <v>316</v>
      </c>
      <c r="C10" s="47"/>
      <c r="D10" s="46" t="s">
        <v>316</v>
      </c>
      <c r="E10" s="48" t="s">
        <v>166</v>
      </c>
      <c r="F10" s="46" t="s">
        <v>0</v>
      </c>
      <c r="G10" s="46">
        <v>45</v>
      </c>
      <c r="H10" s="48" t="s">
        <v>167</v>
      </c>
      <c r="I10" s="48" t="s">
        <v>60</v>
      </c>
      <c r="J10" s="47"/>
      <c r="K10" s="47"/>
      <c r="L10" s="47"/>
      <c r="M10" s="49"/>
      <c r="N10" s="46"/>
      <c r="O10" s="46"/>
      <c r="P10" s="50"/>
      <c r="Q10" s="51" t="str">
        <f t="shared" si="1"/>
        <v/>
      </c>
      <c r="R10" s="51" t="str">
        <f t="shared" si="2"/>
        <v/>
      </c>
      <c r="S10" s="51" t="str">
        <f t="shared" si="3"/>
        <v/>
      </c>
      <c r="T10" s="46"/>
      <c r="U10" s="48"/>
      <c r="V10" s="52" t="str">
        <f t="shared" si="4"/>
        <v/>
      </c>
      <c r="W10" s="52" t="str">
        <f t="shared" si="5"/>
        <v/>
      </c>
      <c r="X10" s="52" t="str">
        <f t="shared" si="6"/>
        <v/>
      </c>
      <c r="Y10" s="52" t="str">
        <f t="shared" si="7"/>
        <v/>
      </c>
      <c r="Z10" s="52" t="str">
        <f t="shared" si="8"/>
        <v/>
      </c>
      <c r="AA10" s="52" t="str">
        <f t="shared" si="9"/>
        <v/>
      </c>
    </row>
    <row r="11" spans="1:27" ht="15.75" thickTop="1" x14ac:dyDescent="0.25">
      <c r="A11" s="85">
        <f t="shared" si="0"/>
        <v>15.5</v>
      </c>
      <c r="B11" s="40">
        <v>10</v>
      </c>
      <c r="C11" s="40">
        <v>12.25</v>
      </c>
      <c r="D11" s="39" t="s">
        <v>131</v>
      </c>
      <c r="E11" s="41" t="s">
        <v>211</v>
      </c>
      <c r="F11" s="39" t="s">
        <v>3</v>
      </c>
      <c r="G11" s="39">
        <v>64</v>
      </c>
      <c r="H11" s="41" t="s">
        <v>212</v>
      </c>
      <c r="I11" s="41" t="s">
        <v>42</v>
      </c>
      <c r="J11" s="40">
        <v>12.25</v>
      </c>
      <c r="K11" s="40"/>
      <c r="L11" s="40"/>
      <c r="M11" s="42"/>
      <c r="N11" s="39"/>
      <c r="O11" s="39"/>
      <c r="P11" s="43"/>
      <c r="Q11" s="44">
        <f t="shared" si="1"/>
        <v>-2.25</v>
      </c>
      <c r="R11" s="44" t="str">
        <f t="shared" si="2"/>
        <v/>
      </c>
      <c r="S11" s="44">
        <f t="shared" si="3"/>
        <v>0</v>
      </c>
      <c r="T11" s="39"/>
      <c r="U11" s="41"/>
      <c r="V11" s="45">
        <f t="shared" si="4"/>
        <v>1</v>
      </c>
      <c r="W11" s="45">
        <f t="shared" si="5"/>
        <v>1</v>
      </c>
      <c r="X11" s="45" t="str">
        <f t="shared" si="6"/>
        <v/>
      </c>
      <c r="Y11" s="45" t="str">
        <f t="shared" si="7"/>
        <v/>
      </c>
      <c r="Z11" s="45" t="str">
        <f t="shared" si="8"/>
        <v/>
      </c>
      <c r="AA11" s="45" t="str">
        <f t="shared" si="9"/>
        <v/>
      </c>
    </row>
    <row r="12" spans="1:27" x14ac:dyDescent="0.25">
      <c r="A12" s="85" t="str">
        <f t="shared" si="0"/>
        <v/>
      </c>
      <c r="B12" s="40" t="s">
        <v>316</v>
      </c>
      <c r="C12" s="40"/>
      <c r="D12" s="39" t="s">
        <v>316</v>
      </c>
      <c r="E12" s="41" t="s">
        <v>213</v>
      </c>
      <c r="F12" s="39" t="s">
        <v>3</v>
      </c>
      <c r="G12" s="39">
        <v>64</v>
      </c>
      <c r="H12" s="41" t="s">
        <v>212</v>
      </c>
      <c r="I12" s="41" t="s">
        <v>214</v>
      </c>
      <c r="J12" s="40"/>
      <c r="K12" s="40"/>
      <c r="L12" s="40"/>
      <c r="M12" s="42"/>
      <c r="N12" s="39"/>
      <c r="O12" s="39"/>
      <c r="P12" s="43"/>
      <c r="Q12" s="44" t="str">
        <f t="shared" si="1"/>
        <v/>
      </c>
      <c r="R12" s="44" t="str">
        <f t="shared" si="2"/>
        <v/>
      </c>
      <c r="S12" s="44" t="str">
        <f t="shared" si="3"/>
        <v/>
      </c>
      <c r="T12" s="39"/>
      <c r="U12" s="41"/>
      <c r="V12" s="45" t="str">
        <f t="shared" si="4"/>
        <v/>
      </c>
      <c r="W12" s="45" t="str">
        <f t="shared" si="5"/>
        <v/>
      </c>
      <c r="X12" s="45" t="str">
        <f t="shared" si="6"/>
        <v/>
      </c>
      <c r="Y12" s="45" t="str">
        <f t="shared" si="7"/>
        <v/>
      </c>
      <c r="Z12" s="45" t="str">
        <f t="shared" si="8"/>
        <v/>
      </c>
      <c r="AA12" s="45" t="str">
        <f t="shared" si="9"/>
        <v/>
      </c>
    </row>
    <row r="13" spans="1:27" x14ac:dyDescent="0.25">
      <c r="A13" s="85" t="str">
        <f t="shared" si="0"/>
        <v/>
      </c>
      <c r="B13" s="40" t="s">
        <v>316</v>
      </c>
      <c r="C13" s="40"/>
      <c r="D13" s="39" t="s">
        <v>316</v>
      </c>
      <c r="E13" s="41" t="s">
        <v>215</v>
      </c>
      <c r="F13" s="39" t="s">
        <v>3</v>
      </c>
      <c r="G13" s="39">
        <v>64</v>
      </c>
      <c r="H13" s="41" t="s">
        <v>216</v>
      </c>
      <c r="I13" s="41" t="s">
        <v>42</v>
      </c>
      <c r="J13" s="40"/>
      <c r="K13" s="40"/>
      <c r="L13" s="40"/>
      <c r="M13" s="42"/>
      <c r="N13" s="39"/>
      <c r="O13" s="39"/>
      <c r="P13" s="43"/>
      <c r="Q13" s="44" t="str">
        <f t="shared" si="1"/>
        <v/>
      </c>
      <c r="R13" s="44" t="str">
        <f t="shared" si="2"/>
        <v/>
      </c>
      <c r="S13" s="44" t="str">
        <f t="shared" si="3"/>
        <v/>
      </c>
      <c r="T13" s="39"/>
      <c r="U13" s="41"/>
      <c r="V13" s="45" t="str">
        <f t="shared" si="4"/>
        <v/>
      </c>
      <c r="W13" s="45" t="str">
        <f t="shared" si="5"/>
        <v/>
      </c>
      <c r="X13" s="45" t="str">
        <f t="shared" si="6"/>
        <v/>
      </c>
      <c r="Y13" s="45" t="str">
        <f t="shared" si="7"/>
        <v/>
      </c>
      <c r="Z13" s="45" t="str">
        <f t="shared" si="8"/>
        <v/>
      </c>
      <c r="AA13" s="45" t="str">
        <f t="shared" si="9"/>
        <v/>
      </c>
    </row>
    <row r="14" spans="1:27" ht="15.75" thickBot="1" x14ac:dyDescent="0.3">
      <c r="A14" s="85" t="str">
        <f t="shared" si="0"/>
        <v/>
      </c>
      <c r="B14" s="40" t="s">
        <v>316</v>
      </c>
      <c r="C14" s="40"/>
      <c r="D14" s="39" t="s">
        <v>316</v>
      </c>
      <c r="E14" s="41" t="s">
        <v>217</v>
      </c>
      <c r="F14" s="39" t="s">
        <v>3</v>
      </c>
      <c r="G14" s="39">
        <v>64</v>
      </c>
      <c r="H14" s="41" t="s">
        <v>216</v>
      </c>
      <c r="I14" s="41" t="s">
        <v>42</v>
      </c>
      <c r="J14" s="40"/>
      <c r="K14" s="40"/>
      <c r="L14" s="40"/>
      <c r="M14" s="42"/>
      <c r="N14" s="39"/>
      <c r="O14" s="39"/>
      <c r="P14" s="43"/>
      <c r="Q14" s="44" t="str">
        <f t="shared" si="1"/>
        <v/>
      </c>
      <c r="R14" s="44" t="str">
        <f t="shared" si="2"/>
        <v/>
      </c>
      <c r="S14" s="44" t="str">
        <f t="shared" si="3"/>
        <v/>
      </c>
      <c r="T14" s="39"/>
      <c r="U14" s="41"/>
      <c r="V14" s="45" t="str">
        <f t="shared" si="4"/>
        <v/>
      </c>
      <c r="W14" s="45" t="str">
        <f t="shared" si="5"/>
        <v/>
      </c>
      <c r="X14" s="45" t="str">
        <f t="shared" si="6"/>
        <v/>
      </c>
      <c r="Y14" s="45" t="str">
        <f t="shared" si="7"/>
        <v/>
      </c>
      <c r="Z14" s="45" t="str">
        <f t="shared" si="8"/>
        <v/>
      </c>
      <c r="AA14" s="45" t="str">
        <f t="shared" si="9"/>
        <v/>
      </c>
    </row>
    <row r="15" spans="1:27" ht="15.75" thickTop="1" x14ac:dyDescent="0.25">
      <c r="A15" s="85">
        <f t="shared" si="0"/>
        <v>6.5</v>
      </c>
      <c r="B15" s="33">
        <v>6</v>
      </c>
      <c r="C15" s="33">
        <v>5.5</v>
      </c>
      <c r="D15" s="32" t="s">
        <v>49</v>
      </c>
      <c r="E15" s="34" t="s">
        <v>134</v>
      </c>
      <c r="F15" s="32" t="s">
        <v>3</v>
      </c>
      <c r="G15" s="32">
        <v>44</v>
      </c>
      <c r="H15" s="34" t="s">
        <v>135</v>
      </c>
      <c r="I15" s="34" t="s">
        <v>136</v>
      </c>
      <c r="J15" s="33"/>
      <c r="K15" s="33"/>
      <c r="L15" s="33"/>
      <c r="M15" s="35"/>
      <c r="N15" s="32"/>
      <c r="O15" s="32"/>
      <c r="P15" s="36"/>
      <c r="Q15" s="37">
        <f t="shared" si="1"/>
        <v>0.5</v>
      </c>
      <c r="R15" s="37" t="str">
        <f t="shared" si="2"/>
        <v/>
      </c>
      <c r="S15" s="37" t="str">
        <f t="shared" si="3"/>
        <v/>
      </c>
      <c r="T15" s="32"/>
      <c r="U15" s="34"/>
      <c r="V15" s="38" t="str">
        <f t="shared" si="4"/>
        <v/>
      </c>
      <c r="W15" s="38" t="str">
        <f t="shared" si="5"/>
        <v/>
      </c>
      <c r="X15" s="38" t="str">
        <f t="shared" si="6"/>
        <v/>
      </c>
      <c r="Y15" s="38" t="str">
        <f t="shared" si="7"/>
        <v/>
      </c>
      <c r="Z15" s="38" t="str">
        <f t="shared" si="8"/>
        <v/>
      </c>
      <c r="AA15" s="38" t="str">
        <f t="shared" si="9"/>
        <v/>
      </c>
    </row>
    <row r="16" spans="1:27" x14ac:dyDescent="0.25">
      <c r="A16" s="85" t="str">
        <f t="shared" si="0"/>
        <v/>
      </c>
      <c r="B16" s="40" t="s">
        <v>316</v>
      </c>
      <c r="C16" s="40"/>
      <c r="D16" s="39" t="s">
        <v>316</v>
      </c>
      <c r="E16" s="41" t="s">
        <v>280</v>
      </c>
      <c r="F16" s="39" t="s">
        <v>3</v>
      </c>
      <c r="G16" s="39">
        <v>85</v>
      </c>
      <c r="H16" s="41" t="s">
        <v>281</v>
      </c>
      <c r="I16" s="41" t="s">
        <v>279</v>
      </c>
      <c r="J16" s="40"/>
      <c r="K16" s="40"/>
      <c r="L16" s="40"/>
      <c r="M16" s="42"/>
      <c r="N16" s="39"/>
      <c r="O16" s="39"/>
      <c r="P16" s="43"/>
      <c r="Q16" s="44" t="str">
        <f t="shared" si="1"/>
        <v/>
      </c>
      <c r="R16" s="44" t="str">
        <f t="shared" si="2"/>
        <v/>
      </c>
      <c r="S16" s="44" t="str">
        <f t="shared" si="3"/>
        <v/>
      </c>
      <c r="T16" s="39"/>
      <c r="U16" s="41"/>
      <c r="V16" s="45" t="str">
        <f t="shared" si="4"/>
        <v/>
      </c>
      <c r="W16" s="45" t="str">
        <f t="shared" si="5"/>
        <v/>
      </c>
      <c r="X16" s="45" t="str">
        <f t="shared" si="6"/>
        <v/>
      </c>
      <c r="Y16" s="45" t="str">
        <f t="shared" si="7"/>
        <v/>
      </c>
      <c r="Z16" s="45" t="str">
        <f t="shared" si="8"/>
        <v/>
      </c>
      <c r="AA16" s="45" t="str">
        <f t="shared" si="9"/>
        <v/>
      </c>
    </row>
    <row r="17" spans="1:27" ht="15.75" thickBot="1" x14ac:dyDescent="0.3">
      <c r="A17" s="85" t="str">
        <f t="shared" si="0"/>
        <v/>
      </c>
      <c r="B17" s="47" t="s">
        <v>316</v>
      </c>
      <c r="C17" s="47"/>
      <c r="D17" s="46" t="s">
        <v>316</v>
      </c>
      <c r="E17" s="48" t="s">
        <v>284</v>
      </c>
      <c r="F17" s="46" t="s">
        <v>3</v>
      </c>
      <c r="G17" s="46">
        <v>85</v>
      </c>
      <c r="H17" s="48" t="s">
        <v>285</v>
      </c>
      <c r="I17" s="48" t="s">
        <v>279</v>
      </c>
      <c r="J17" s="47"/>
      <c r="K17" s="47"/>
      <c r="L17" s="47"/>
      <c r="M17" s="49"/>
      <c r="N17" s="46"/>
      <c r="O17" s="46"/>
      <c r="P17" s="50"/>
      <c r="Q17" s="51" t="str">
        <f t="shared" si="1"/>
        <v/>
      </c>
      <c r="R17" s="51" t="str">
        <f t="shared" si="2"/>
        <v/>
      </c>
      <c r="S17" s="51" t="str">
        <f t="shared" si="3"/>
        <v/>
      </c>
      <c r="T17" s="46"/>
      <c r="U17" s="48"/>
      <c r="V17" s="52" t="str">
        <f t="shared" si="4"/>
        <v/>
      </c>
      <c r="W17" s="52" t="str">
        <f t="shared" si="5"/>
        <v/>
      </c>
      <c r="X17" s="52" t="str">
        <f t="shared" si="6"/>
        <v/>
      </c>
      <c r="Y17" s="52" t="str">
        <f t="shared" si="7"/>
        <v/>
      </c>
      <c r="Z17" s="52" t="str">
        <f t="shared" si="8"/>
        <v/>
      </c>
      <c r="AA17" s="52" t="str">
        <f t="shared" si="9"/>
        <v/>
      </c>
    </row>
    <row r="18" spans="1:27" ht="15.75" thickTop="1" x14ac:dyDescent="0.25">
      <c r="A18" s="85">
        <f t="shared" si="0"/>
        <v>10</v>
      </c>
      <c r="B18" s="40">
        <v>6</v>
      </c>
      <c r="C18" s="40">
        <v>6.75</v>
      </c>
      <c r="D18" s="39" t="s">
        <v>20</v>
      </c>
      <c r="E18" s="41" t="s">
        <v>21</v>
      </c>
      <c r="F18" s="39" t="s">
        <v>0</v>
      </c>
      <c r="G18" s="39">
        <v>10</v>
      </c>
      <c r="H18" s="41" t="s">
        <v>22</v>
      </c>
      <c r="I18" s="41" t="s">
        <v>8</v>
      </c>
      <c r="J18" s="40"/>
      <c r="K18" s="40"/>
      <c r="L18" s="40"/>
      <c r="M18" s="42"/>
      <c r="N18" s="39"/>
      <c r="O18" s="39"/>
      <c r="P18" s="43"/>
      <c r="Q18" s="44">
        <f t="shared" si="1"/>
        <v>-0.75</v>
      </c>
      <c r="R18" s="44" t="str">
        <f t="shared" si="2"/>
        <v/>
      </c>
      <c r="S18" s="44" t="str">
        <f t="shared" si="3"/>
        <v/>
      </c>
      <c r="T18" s="39"/>
      <c r="U18" s="41"/>
      <c r="V18" s="45" t="str">
        <f t="shared" si="4"/>
        <v/>
      </c>
      <c r="W18" s="45" t="str">
        <f t="shared" si="5"/>
        <v/>
      </c>
      <c r="X18" s="45" t="str">
        <f t="shared" si="6"/>
        <v/>
      </c>
      <c r="Y18" s="45" t="str">
        <f t="shared" si="7"/>
        <v/>
      </c>
      <c r="Z18" s="45" t="str">
        <f t="shared" si="8"/>
        <v/>
      </c>
      <c r="AA18" s="45" t="str">
        <f t="shared" si="9"/>
        <v/>
      </c>
    </row>
    <row r="19" spans="1:27" x14ac:dyDescent="0.25">
      <c r="A19" s="85" t="str">
        <f t="shared" si="0"/>
        <v/>
      </c>
      <c r="B19" s="40" t="s">
        <v>316</v>
      </c>
      <c r="C19" s="40"/>
      <c r="D19" s="39" t="s">
        <v>316</v>
      </c>
      <c r="E19" s="41" t="s">
        <v>23</v>
      </c>
      <c r="F19" s="39" t="s">
        <v>0</v>
      </c>
      <c r="G19" s="39">
        <v>10</v>
      </c>
      <c r="H19" s="41" t="s">
        <v>24</v>
      </c>
      <c r="I19" s="41" t="s">
        <v>8</v>
      </c>
      <c r="J19" s="40"/>
      <c r="K19" s="40"/>
      <c r="L19" s="40"/>
      <c r="M19" s="42"/>
      <c r="N19" s="39"/>
      <c r="O19" s="39"/>
      <c r="P19" s="43"/>
      <c r="Q19" s="44" t="str">
        <f t="shared" si="1"/>
        <v/>
      </c>
      <c r="R19" s="44" t="str">
        <f t="shared" si="2"/>
        <v/>
      </c>
      <c r="S19" s="44" t="str">
        <f t="shared" si="3"/>
        <v/>
      </c>
      <c r="T19" s="39"/>
      <c r="U19" s="41"/>
      <c r="V19" s="45" t="str">
        <f t="shared" si="4"/>
        <v/>
      </c>
      <c r="W19" s="45" t="str">
        <f t="shared" si="5"/>
        <v/>
      </c>
      <c r="X19" s="45" t="str">
        <f t="shared" si="6"/>
        <v/>
      </c>
      <c r="Y19" s="45" t="str">
        <f t="shared" si="7"/>
        <v/>
      </c>
      <c r="Z19" s="45" t="str">
        <f t="shared" si="8"/>
        <v/>
      </c>
      <c r="AA19" s="45" t="str">
        <f t="shared" si="9"/>
        <v/>
      </c>
    </row>
    <row r="20" spans="1:27" ht="15.75" thickBot="1" x14ac:dyDescent="0.3">
      <c r="A20" s="85" t="str">
        <f t="shared" si="0"/>
        <v/>
      </c>
      <c r="B20" s="40" t="s">
        <v>316</v>
      </c>
      <c r="C20" s="40"/>
      <c r="D20" s="39" t="s">
        <v>316</v>
      </c>
      <c r="E20" s="41" t="s">
        <v>170</v>
      </c>
      <c r="F20" s="39" t="s">
        <v>0</v>
      </c>
      <c r="G20" s="39">
        <v>52</v>
      </c>
      <c r="H20" s="41" t="s">
        <v>171</v>
      </c>
      <c r="I20" s="41" t="s">
        <v>8</v>
      </c>
      <c r="J20" s="40"/>
      <c r="K20" s="40"/>
      <c r="L20" s="40"/>
      <c r="M20" s="42"/>
      <c r="N20" s="39"/>
      <c r="O20" s="39"/>
      <c r="P20" s="43"/>
      <c r="Q20" s="44" t="str">
        <f t="shared" si="1"/>
        <v/>
      </c>
      <c r="R20" s="44" t="str">
        <f t="shared" si="2"/>
        <v/>
      </c>
      <c r="S20" s="44" t="str">
        <f t="shared" si="3"/>
        <v/>
      </c>
      <c r="T20" s="39"/>
      <c r="U20" s="41"/>
      <c r="V20" s="45" t="str">
        <f t="shared" si="4"/>
        <v/>
      </c>
      <c r="W20" s="45" t="str">
        <f t="shared" si="5"/>
        <v/>
      </c>
      <c r="X20" s="45" t="str">
        <f t="shared" si="6"/>
        <v/>
      </c>
      <c r="Y20" s="45" t="str">
        <f t="shared" si="7"/>
        <v/>
      </c>
      <c r="Z20" s="45" t="str">
        <f t="shared" si="8"/>
        <v/>
      </c>
      <c r="AA20" s="45" t="str">
        <f t="shared" si="9"/>
        <v/>
      </c>
    </row>
    <row r="21" spans="1:27" ht="15.75" thickTop="1" x14ac:dyDescent="0.25">
      <c r="A21" s="85">
        <f t="shared" si="0"/>
        <v>7</v>
      </c>
      <c r="B21" s="33">
        <v>6</v>
      </c>
      <c r="C21" s="33">
        <v>6</v>
      </c>
      <c r="D21" s="32" t="s">
        <v>29</v>
      </c>
      <c r="E21" s="34" t="s">
        <v>245</v>
      </c>
      <c r="F21" s="32" t="s">
        <v>3</v>
      </c>
      <c r="G21" s="32">
        <v>75</v>
      </c>
      <c r="H21" s="34" t="s">
        <v>242</v>
      </c>
      <c r="I21" s="34" t="s">
        <v>243</v>
      </c>
      <c r="J21" s="33"/>
      <c r="K21" s="33"/>
      <c r="L21" s="33"/>
      <c r="M21" s="35"/>
      <c r="N21" s="32"/>
      <c r="O21" s="32"/>
      <c r="P21" s="36"/>
      <c r="Q21" s="37">
        <f t="shared" si="1"/>
        <v>0</v>
      </c>
      <c r="R21" s="37" t="str">
        <f t="shared" si="2"/>
        <v/>
      </c>
      <c r="S21" s="37" t="str">
        <f t="shared" si="3"/>
        <v/>
      </c>
      <c r="T21" s="32"/>
      <c r="U21" s="34"/>
      <c r="V21" s="38" t="str">
        <f t="shared" si="4"/>
        <v/>
      </c>
      <c r="W21" s="38" t="str">
        <f t="shared" si="5"/>
        <v/>
      </c>
      <c r="X21" s="38" t="str">
        <f t="shared" si="6"/>
        <v/>
      </c>
      <c r="Y21" s="38" t="str">
        <f t="shared" si="7"/>
        <v/>
      </c>
      <c r="Z21" s="38" t="str">
        <f t="shared" si="8"/>
        <v/>
      </c>
      <c r="AA21" s="38" t="str">
        <f t="shared" si="9"/>
        <v/>
      </c>
    </row>
    <row r="22" spans="1:27" ht="15.75" thickBot="1" x14ac:dyDescent="0.3">
      <c r="A22" s="85" t="str">
        <f t="shared" si="0"/>
        <v/>
      </c>
      <c r="B22" s="47" t="s">
        <v>316</v>
      </c>
      <c r="C22" s="47"/>
      <c r="D22" s="46" t="s">
        <v>316</v>
      </c>
      <c r="E22" s="48" t="s">
        <v>293</v>
      </c>
      <c r="F22" s="46" t="s">
        <v>3</v>
      </c>
      <c r="G22" s="46">
        <v>91</v>
      </c>
      <c r="H22" s="48" t="s">
        <v>294</v>
      </c>
      <c r="I22" s="48" t="s">
        <v>243</v>
      </c>
      <c r="J22" s="47"/>
      <c r="K22" s="47"/>
      <c r="L22" s="47"/>
      <c r="M22" s="49"/>
      <c r="N22" s="46"/>
      <c r="O22" s="46"/>
      <c r="P22" s="50"/>
      <c r="Q22" s="51" t="str">
        <f t="shared" si="1"/>
        <v/>
      </c>
      <c r="R22" s="51" t="str">
        <f t="shared" si="2"/>
        <v/>
      </c>
      <c r="S22" s="51" t="str">
        <f t="shared" si="3"/>
        <v/>
      </c>
      <c r="T22" s="46"/>
      <c r="U22" s="48"/>
      <c r="V22" s="52" t="str">
        <f t="shared" si="4"/>
        <v/>
      </c>
      <c r="W22" s="52" t="str">
        <f t="shared" si="5"/>
        <v/>
      </c>
      <c r="X22" s="52" t="str">
        <f t="shared" si="6"/>
        <v/>
      </c>
      <c r="Y22" s="52" t="str">
        <f t="shared" si="7"/>
        <v/>
      </c>
      <c r="Z22" s="52" t="str">
        <f t="shared" si="8"/>
        <v/>
      </c>
      <c r="AA22" s="52" t="str">
        <f t="shared" si="9"/>
        <v/>
      </c>
    </row>
    <row r="23" spans="1:27" ht="15.75" thickTop="1" x14ac:dyDescent="0.25">
      <c r="A23" s="85">
        <f t="shared" si="0"/>
        <v>10.58</v>
      </c>
      <c r="B23" s="40">
        <v>7</v>
      </c>
      <c r="C23" s="40">
        <v>7.33</v>
      </c>
      <c r="D23" s="39" t="s">
        <v>29</v>
      </c>
      <c r="E23" s="41" t="s">
        <v>298</v>
      </c>
      <c r="F23" s="39" t="s">
        <v>3</v>
      </c>
      <c r="G23" s="39">
        <v>92</v>
      </c>
      <c r="H23" s="41" t="s">
        <v>299</v>
      </c>
      <c r="I23" s="41" t="s">
        <v>243</v>
      </c>
      <c r="J23" s="40"/>
      <c r="K23" s="40"/>
      <c r="L23" s="40"/>
      <c r="M23" s="42"/>
      <c r="N23" s="39"/>
      <c r="O23" s="39"/>
      <c r="P23" s="43"/>
      <c r="Q23" s="44">
        <f t="shared" si="1"/>
        <v>-0.33000000000000007</v>
      </c>
      <c r="R23" s="44" t="str">
        <f t="shared" si="2"/>
        <v/>
      </c>
      <c r="S23" s="44" t="str">
        <f t="shared" si="3"/>
        <v/>
      </c>
      <c r="T23" s="39"/>
      <c r="U23" s="41"/>
      <c r="V23" s="45" t="str">
        <f t="shared" si="4"/>
        <v/>
      </c>
      <c r="W23" s="45" t="str">
        <f t="shared" si="5"/>
        <v/>
      </c>
      <c r="X23" s="45" t="str">
        <f t="shared" si="6"/>
        <v/>
      </c>
      <c r="Y23" s="45" t="str">
        <f t="shared" si="7"/>
        <v/>
      </c>
      <c r="Z23" s="45" t="str">
        <f t="shared" si="8"/>
        <v/>
      </c>
      <c r="AA23" s="45" t="str">
        <f t="shared" si="9"/>
        <v/>
      </c>
    </row>
    <row r="24" spans="1:27" ht="15.75" thickBot="1" x14ac:dyDescent="0.3">
      <c r="A24" s="85" t="str">
        <f t="shared" si="0"/>
        <v/>
      </c>
      <c r="B24" s="40" t="s">
        <v>316</v>
      </c>
      <c r="C24" s="40"/>
      <c r="D24" s="39" t="s">
        <v>316</v>
      </c>
      <c r="E24" s="41" t="s">
        <v>302</v>
      </c>
      <c r="F24" s="39" t="s">
        <v>3</v>
      </c>
      <c r="G24" s="39">
        <v>92</v>
      </c>
      <c r="H24" s="41" t="s">
        <v>303</v>
      </c>
      <c r="I24" s="41" t="s">
        <v>243</v>
      </c>
      <c r="J24" s="40"/>
      <c r="K24" s="40"/>
      <c r="L24" s="40"/>
      <c r="M24" s="42"/>
      <c r="N24" s="39"/>
      <c r="O24" s="39"/>
      <c r="P24" s="43"/>
      <c r="Q24" s="44" t="str">
        <f t="shared" si="1"/>
        <v/>
      </c>
      <c r="R24" s="44" t="str">
        <f t="shared" si="2"/>
        <v/>
      </c>
      <c r="S24" s="44" t="str">
        <f t="shared" si="3"/>
        <v/>
      </c>
      <c r="T24" s="39"/>
      <c r="U24" s="41"/>
      <c r="V24" s="45" t="str">
        <f t="shared" si="4"/>
        <v/>
      </c>
      <c r="W24" s="45" t="str">
        <f t="shared" si="5"/>
        <v/>
      </c>
      <c r="X24" s="45" t="str">
        <f t="shared" si="6"/>
        <v/>
      </c>
      <c r="Y24" s="45" t="str">
        <f t="shared" si="7"/>
        <v/>
      </c>
      <c r="Z24" s="45" t="str">
        <f t="shared" si="8"/>
        <v/>
      </c>
      <c r="AA24" s="45" t="str">
        <f t="shared" si="9"/>
        <v/>
      </c>
    </row>
    <row r="25" spans="1:27" ht="16.5" thickTop="1" thickBot="1" x14ac:dyDescent="0.3">
      <c r="A25" s="85">
        <f t="shared" si="0"/>
        <v>15.25</v>
      </c>
      <c r="B25" s="61">
        <v>7</v>
      </c>
      <c r="C25" s="61">
        <v>12</v>
      </c>
      <c r="D25" s="60" t="s">
        <v>131</v>
      </c>
      <c r="E25" s="62" t="s">
        <v>132</v>
      </c>
      <c r="F25" s="60" t="s">
        <v>3</v>
      </c>
      <c r="G25" s="60">
        <v>40</v>
      </c>
      <c r="H25" s="62" t="s">
        <v>133</v>
      </c>
      <c r="I25" s="62" t="s">
        <v>11</v>
      </c>
      <c r="J25" s="61"/>
      <c r="K25" s="61"/>
      <c r="L25" s="61"/>
      <c r="M25" s="63"/>
      <c r="N25" s="60"/>
      <c r="O25" s="60"/>
      <c r="P25" s="64"/>
      <c r="Q25" s="65">
        <f t="shared" si="1"/>
        <v>-5</v>
      </c>
      <c r="R25" s="65" t="str">
        <f t="shared" si="2"/>
        <v/>
      </c>
      <c r="S25" s="65" t="str">
        <f t="shared" si="3"/>
        <v/>
      </c>
      <c r="T25" s="60"/>
      <c r="U25" s="62"/>
      <c r="V25" s="66">
        <f t="shared" si="4"/>
        <v>1</v>
      </c>
      <c r="W25" s="66">
        <f t="shared" si="5"/>
        <v>1</v>
      </c>
      <c r="X25" s="66" t="str">
        <f t="shared" si="6"/>
        <v/>
      </c>
      <c r="Y25" s="66" t="str">
        <f t="shared" si="7"/>
        <v/>
      </c>
      <c r="Z25" s="66" t="str">
        <f t="shared" si="8"/>
        <v/>
      </c>
      <c r="AA25" s="66" t="str">
        <f t="shared" si="9"/>
        <v/>
      </c>
    </row>
    <row r="26" spans="1:27" ht="15.75" thickTop="1" x14ac:dyDescent="0.25">
      <c r="A26" s="85">
        <f t="shared" si="0"/>
        <v>16.25</v>
      </c>
      <c r="B26" s="40">
        <v>8</v>
      </c>
      <c r="C26" s="40">
        <v>13</v>
      </c>
      <c r="D26" s="39" t="s">
        <v>29</v>
      </c>
      <c r="E26" s="41" t="s">
        <v>305</v>
      </c>
      <c r="F26" s="39" t="s">
        <v>3</v>
      </c>
      <c r="G26" s="39">
        <v>93</v>
      </c>
      <c r="H26" s="41" t="s">
        <v>306</v>
      </c>
      <c r="I26" s="41" t="s">
        <v>243</v>
      </c>
      <c r="J26" s="40"/>
      <c r="K26" s="40"/>
      <c r="L26" s="40"/>
      <c r="M26" s="42"/>
      <c r="N26" s="39"/>
      <c r="O26" s="39"/>
      <c r="P26" s="43"/>
      <c r="Q26" s="44">
        <f t="shared" si="1"/>
        <v>-5</v>
      </c>
      <c r="R26" s="44" t="str">
        <f t="shared" si="2"/>
        <v/>
      </c>
      <c r="S26" s="44" t="str">
        <f t="shared" si="3"/>
        <v/>
      </c>
      <c r="T26" s="39"/>
      <c r="U26" s="41"/>
      <c r="V26" s="45">
        <f t="shared" si="4"/>
        <v>1</v>
      </c>
      <c r="W26" s="45">
        <f t="shared" si="5"/>
        <v>1</v>
      </c>
      <c r="X26" s="45" t="str">
        <f t="shared" si="6"/>
        <v/>
      </c>
      <c r="Y26" s="45" t="str">
        <f t="shared" si="7"/>
        <v/>
      </c>
      <c r="Z26" s="45" t="str">
        <f t="shared" si="8"/>
        <v/>
      </c>
      <c r="AA26" s="45" t="str">
        <f t="shared" si="9"/>
        <v/>
      </c>
    </row>
    <row r="27" spans="1:27" ht="15.75" thickBot="1" x14ac:dyDescent="0.3">
      <c r="A27" s="85" t="str">
        <f t="shared" si="0"/>
        <v/>
      </c>
      <c r="B27" s="40" t="s">
        <v>316</v>
      </c>
      <c r="C27" s="40"/>
      <c r="D27" s="39" t="s">
        <v>316</v>
      </c>
      <c r="E27" s="41" t="s">
        <v>307</v>
      </c>
      <c r="F27" s="39" t="s">
        <v>3</v>
      </c>
      <c r="G27" s="39">
        <v>93</v>
      </c>
      <c r="H27" s="41" t="s">
        <v>308</v>
      </c>
      <c r="I27" s="41" t="s">
        <v>243</v>
      </c>
      <c r="J27" s="40"/>
      <c r="K27" s="40"/>
      <c r="L27" s="40"/>
      <c r="M27" s="42"/>
      <c r="N27" s="39"/>
      <c r="O27" s="39"/>
      <c r="P27" s="43"/>
      <c r="Q27" s="44" t="str">
        <f t="shared" si="1"/>
        <v/>
      </c>
      <c r="R27" s="44" t="str">
        <f t="shared" si="2"/>
        <v/>
      </c>
      <c r="S27" s="44" t="str">
        <f t="shared" si="3"/>
        <v/>
      </c>
      <c r="T27" s="39"/>
      <c r="U27" s="41"/>
      <c r="V27" s="45" t="str">
        <f t="shared" si="4"/>
        <v/>
      </c>
      <c r="W27" s="45" t="str">
        <f t="shared" si="5"/>
        <v/>
      </c>
      <c r="X27" s="45" t="str">
        <f t="shared" si="6"/>
        <v/>
      </c>
      <c r="Y27" s="45" t="str">
        <f t="shared" si="7"/>
        <v/>
      </c>
      <c r="Z27" s="45" t="str">
        <f t="shared" si="8"/>
        <v/>
      </c>
      <c r="AA27" s="45" t="str">
        <f t="shared" si="9"/>
        <v/>
      </c>
    </row>
    <row r="28" spans="1:27" ht="15.75" thickTop="1" x14ac:dyDescent="0.25">
      <c r="A28" s="85">
        <f t="shared" si="0"/>
        <v>8.75</v>
      </c>
      <c r="B28" s="33">
        <v>8</v>
      </c>
      <c r="C28" s="33">
        <v>7.75</v>
      </c>
      <c r="D28" s="32" t="s">
        <v>16</v>
      </c>
      <c r="E28" s="34" t="s">
        <v>17</v>
      </c>
      <c r="F28" s="32" t="s">
        <v>3</v>
      </c>
      <c r="G28" s="32">
        <v>7</v>
      </c>
      <c r="H28" s="34" t="s">
        <v>18</v>
      </c>
      <c r="I28" s="34" t="s">
        <v>19</v>
      </c>
      <c r="J28" s="33"/>
      <c r="K28" s="33"/>
      <c r="L28" s="33"/>
      <c r="M28" s="35"/>
      <c r="N28" s="32"/>
      <c r="O28" s="32"/>
      <c r="P28" s="36"/>
      <c r="Q28" s="37">
        <f t="shared" si="1"/>
        <v>0.25</v>
      </c>
      <c r="R28" s="37" t="str">
        <f t="shared" si="2"/>
        <v/>
      </c>
      <c r="S28" s="37" t="str">
        <f t="shared" si="3"/>
        <v/>
      </c>
      <c r="T28" s="32"/>
      <c r="U28" s="34"/>
      <c r="V28" s="38" t="str">
        <f t="shared" si="4"/>
        <v/>
      </c>
      <c r="W28" s="38" t="str">
        <f t="shared" si="5"/>
        <v/>
      </c>
      <c r="X28" s="38" t="str">
        <f t="shared" si="6"/>
        <v/>
      </c>
      <c r="Y28" s="38" t="str">
        <f t="shared" si="7"/>
        <v/>
      </c>
      <c r="Z28" s="38" t="str">
        <f t="shared" si="8"/>
        <v/>
      </c>
      <c r="AA28" s="38" t="str">
        <f t="shared" si="9"/>
        <v/>
      </c>
    </row>
    <row r="29" spans="1:27" ht="15.75" thickBot="1" x14ac:dyDescent="0.3">
      <c r="A29" s="85" t="str">
        <f t="shared" si="0"/>
        <v/>
      </c>
      <c r="B29" s="47" t="s">
        <v>316</v>
      </c>
      <c r="C29" s="47"/>
      <c r="D29" s="46" t="s">
        <v>316</v>
      </c>
      <c r="E29" s="48" t="s">
        <v>275</v>
      </c>
      <c r="F29" s="46" t="s">
        <v>3</v>
      </c>
      <c r="G29" s="46">
        <v>84</v>
      </c>
      <c r="H29" s="48" t="s">
        <v>276</v>
      </c>
      <c r="I29" s="48" t="s">
        <v>32</v>
      </c>
      <c r="J29" s="47"/>
      <c r="K29" s="47"/>
      <c r="L29" s="47"/>
      <c r="M29" s="49"/>
      <c r="N29" s="46"/>
      <c r="O29" s="46"/>
      <c r="P29" s="50"/>
      <c r="Q29" s="51" t="str">
        <f t="shared" si="1"/>
        <v/>
      </c>
      <c r="R29" s="51" t="str">
        <f t="shared" si="2"/>
        <v/>
      </c>
      <c r="S29" s="51" t="str">
        <f t="shared" si="3"/>
        <v/>
      </c>
      <c r="T29" s="46"/>
      <c r="U29" s="48"/>
      <c r="V29" s="52" t="str">
        <f t="shared" si="4"/>
        <v/>
      </c>
      <c r="W29" s="52" t="str">
        <f t="shared" si="5"/>
        <v/>
      </c>
      <c r="X29" s="52" t="str">
        <f t="shared" si="6"/>
        <v/>
      </c>
      <c r="Y29" s="52" t="str">
        <f t="shared" si="7"/>
        <v/>
      </c>
      <c r="Z29" s="52" t="str">
        <f t="shared" si="8"/>
        <v/>
      </c>
      <c r="AA29" s="52" t="str">
        <f t="shared" si="9"/>
        <v/>
      </c>
    </row>
    <row r="30" spans="1:27" ht="16.5" thickTop="1" thickBot="1" x14ac:dyDescent="0.3">
      <c r="A30" s="85">
        <f t="shared" si="0"/>
        <v>1</v>
      </c>
      <c r="B30" s="40">
        <v>9</v>
      </c>
      <c r="C30" s="40"/>
      <c r="D30" s="39" t="s">
        <v>29</v>
      </c>
      <c r="E30" s="41" t="s">
        <v>295</v>
      </c>
      <c r="F30" s="39" t="s">
        <v>3</v>
      </c>
      <c r="G30" s="39">
        <v>91</v>
      </c>
      <c r="H30" s="41" t="s">
        <v>294</v>
      </c>
      <c r="I30" s="41"/>
      <c r="J30" s="40"/>
      <c r="K30" s="40"/>
      <c r="L30" s="40"/>
      <c r="M30" s="42"/>
      <c r="N30" s="39"/>
      <c r="O30" s="39"/>
      <c r="P30" s="43"/>
      <c r="Q30" s="44" t="str">
        <f t="shared" si="1"/>
        <v/>
      </c>
      <c r="R30" s="44" t="str">
        <f t="shared" si="2"/>
        <v/>
      </c>
      <c r="S30" s="44" t="str">
        <f t="shared" si="3"/>
        <v/>
      </c>
      <c r="T30" s="39"/>
      <c r="U30" s="41"/>
      <c r="V30" s="45" t="str">
        <f t="shared" si="4"/>
        <v/>
      </c>
      <c r="W30" s="45" t="str">
        <f t="shared" si="5"/>
        <v/>
      </c>
      <c r="X30" s="45" t="str">
        <f t="shared" si="6"/>
        <v/>
      </c>
      <c r="Y30" s="45" t="str">
        <f t="shared" si="7"/>
        <v/>
      </c>
      <c r="Z30" s="45" t="str">
        <f t="shared" si="8"/>
        <v/>
      </c>
      <c r="AA30" s="45" t="str">
        <f t="shared" si="9"/>
        <v/>
      </c>
    </row>
    <row r="31" spans="1:27" ht="16.5" thickTop="1" thickBot="1" x14ac:dyDescent="0.3">
      <c r="A31" s="85">
        <f t="shared" si="0"/>
        <v>1</v>
      </c>
      <c r="B31" s="61">
        <v>9</v>
      </c>
      <c r="C31" s="61"/>
      <c r="D31" s="60" t="s">
        <v>235</v>
      </c>
      <c r="E31" s="62" t="s">
        <v>239</v>
      </c>
      <c r="F31" s="60" t="s">
        <v>3</v>
      </c>
      <c r="G31" s="60">
        <v>74</v>
      </c>
      <c r="H31" s="62" t="s">
        <v>240</v>
      </c>
      <c r="I31" s="62"/>
      <c r="J31" s="61"/>
      <c r="K31" s="61"/>
      <c r="L31" s="61"/>
      <c r="M31" s="63"/>
      <c r="N31" s="60"/>
      <c r="O31" s="60"/>
      <c r="P31" s="64"/>
      <c r="Q31" s="65" t="str">
        <f t="shared" si="1"/>
        <v/>
      </c>
      <c r="R31" s="65" t="str">
        <f t="shared" si="2"/>
        <v/>
      </c>
      <c r="S31" s="65" t="str">
        <f t="shared" si="3"/>
        <v/>
      </c>
      <c r="T31" s="60"/>
      <c r="U31" s="62"/>
      <c r="V31" s="66" t="str">
        <f t="shared" si="4"/>
        <v/>
      </c>
      <c r="W31" s="66" t="str">
        <f t="shared" si="5"/>
        <v/>
      </c>
      <c r="X31" s="66" t="str">
        <f t="shared" si="6"/>
        <v/>
      </c>
      <c r="Y31" s="66" t="str">
        <f t="shared" si="7"/>
        <v/>
      </c>
      <c r="Z31" s="66" t="str">
        <f t="shared" si="8"/>
        <v/>
      </c>
      <c r="AA31" s="66" t="str">
        <f t="shared" si="9"/>
        <v/>
      </c>
    </row>
    <row r="32" spans="1:27" ht="15.75" thickTop="1" x14ac:dyDescent="0.25">
      <c r="A32" s="85">
        <f t="shared" si="0"/>
        <v>1</v>
      </c>
      <c r="B32" s="40">
        <v>10</v>
      </c>
      <c r="C32" s="40"/>
      <c r="D32" s="39" t="s">
        <v>143</v>
      </c>
      <c r="E32" s="41" t="s">
        <v>144</v>
      </c>
      <c r="F32" s="39" t="s">
        <v>3</v>
      </c>
      <c r="G32" s="39">
        <v>44</v>
      </c>
      <c r="H32" s="41" t="s">
        <v>145</v>
      </c>
      <c r="I32" s="41"/>
      <c r="J32" s="40"/>
      <c r="K32" s="40"/>
      <c r="L32" s="40"/>
      <c r="M32" s="42"/>
      <c r="N32" s="39"/>
      <c r="O32" s="39"/>
      <c r="P32" s="43"/>
      <c r="Q32" s="44" t="str">
        <f t="shared" si="1"/>
        <v/>
      </c>
      <c r="R32" s="44" t="str">
        <f t="shared" si="2"/>
        <v/>
      </c>
      <c r="S32" s="44" t="str">
        <f t="shared" si="3"/>
        <v/>
      </c>
      <c r="T32" s="39"/>
      <c r="U32" s="41"/>
      <c r="V32" s="45" t="str">
        <f t="shared" si="4"/>
        <v/>
      </c>
      <c r="W32" s="45" t="str">
        <f t="shared" si="5"/>
        <v/>
      </c>
      <c r="X32" s="45" t="str">
        <f t="shared" si="6"/>
        <v/>
      </c>
      <c r="Y32" s="45" t="str">
        <f t="shared" si="7"/>
        <v/>
      </c>
      <c r="Z32" s="45" t="str">
        <f t="shared" si="8"/>
        <v/>
      </c>
      <c r="AA32" s="45" t="str">
        <f t="shared" si="9"/>
        <v/>
      </c>
    </row>
    <row r="33" spans="1:27" x14ac:dyDescent="0.25">
      <c r="A33" s="85" t="str">
        <f t="shared" si="0"/>
        <v/>
      </c>
      <c r="B33" s="40" t="s">
        <v>316</v>
      </c>
      <c r="C33" s="40"/>
      <c r="D33" s="39" t="s">
        <v>316</v>
      </c>
      <c r="E33" s="41" t="s">
        <v>277</v>
      </c>
      <c r="F33" s="39" t="s">
        <v>3</v>
      </c>
      <c r="G33" s="39">
        <v>85</v>
      </c>
      <c r="H33" s="41" t="s">
        <v>278</v>
      </c>
      <c r="I33" s="41"/>
      <c r="J33" s="40"/>
      <c r="K33" s="40"/>
      <c r="L33" s="40"/>
      <c r="M33" s="42"/>
      <c r="N33" s="39"/>
      <c r="O33" s="39"/>
      <c r="P33" s="43"/>
      <c r="Q33" s="44" t="str">
        <f t="shared" si="1"/>
        <v/>
      </c>
      <c r="R33" s="44" t="str">
        <f t="shared" si="2"/>
        <v/>
      </c>
      <c r="S33" s="44" t="str">
        <f t="shared" si="3"/>
        <v/>
      </c>
      <c r="T33" s="39"/>
      <c r="U33" s="41"/>
      <c r="V33" s="45" t="str">
        <f t="shared" si="4"/>
        <v/>
      </c>
      <c r="W33" s="45" t="str">
        <f t="shared" si="5"/>
        <v/>
      </c>
      <c r="X33" s="45" t="str">
        <f t="shared" si="6"/>
        <v/>
      </c>
      <c r="Y33" s="45" t="str">
        <f t="shared" si="7"/>
        <v/>
      </c>
      <c r="Z33" s="45" t="str">
        <f t="shared" si="8"/>
        <v/>
      </c>
      <c r="AA33" s="45" t="str">
        <f t="shared" si="9"/>
        <v/>
      </c>
    </row>
    <row r="34" spans="1:27" ht="15.75" thickBot="1" x14ac:dyDescent="0.3">
      <c r="A34" s="85" t="str">
        <f t="shared" si="0"/>
        <v/>
      </c>
      <c r="B34" s="40" t="s">
        <v>316</v>
      </c>
      <c r="C34" s="40"/>
      <c r="D34" s="39" t="s">
        <v>316</v>
      </c>
      <c r="E34" s="41" t="s">
        <v>282</v>
      </c>
      <c r="F34" s="39" t="s">
        <v>3</v>
      </c>
      <c r="G34" s="39">
        <v>85</v>
      </c>
      <c r="H34" s="41" t="s">
        <v>283</v>
      </c>
      <c r="I34" s="41"/>
      <c r="J34" s="40"/>
      <c r="K34" s="40"/>
      <c r="L34" s="40"/>
      <c r="M34" s="42"/>
      <c r="N34" s="39"/>
      <c r="O34" s="39"/>
      <c r="P34" s="43"/>
      <c r="Q34" s="44" t="str">
        <f t="shared" si="1"/>
        <v/>
      </c>
      <c r="R34" s="44" t="str">
        <f t="shared" si="2"/>
        <v/>
      </c>
      <c r="S34" s="44" t="str">
        <f t="shared" si="3"/>
        <v/>
      </c>
      <c r="T34" s="39"/>
      <c r="U34" s="41"/>
      <c r="V34" s="45" t="str">
        <f t="shared" si="4"/>
        <v/>
      </c>
      <c r="W34" s="45" t="str">
        <f t="shared" si="5"/>
        <v/>
      </c>
      <c r="X34" s="45" t="str">
        <f t="shared" si="6"/>
        <v/>
      </c>
      <c r="Y34" s="45" t="str">
        <f t="shared" si="7"/>
        <v/>
      </c>
      <c r="Z34" s="45" t="str">
        <f t="shared" si="8"/>
        <v/>
      </c>
      <c r="AA34" s="45" t="str">
        <f t="shared" si="9"/>
        <v/>
      </c>
    </row>
    <row r="35" spans="1:27" ht="15.75" thickTop="1" x14ac:dyDescent="0.25">
      <c r="A35" s="85">
        <f t="shared" si="0"/>
        <v>1</v>
      </c>
      <c r="B35" s="33">
        <v>10</v>
      </c>
      <c r="C35" s="33"/>
      <c r="D35" s="32" t="s">
        <v>29</v>
      </c>
      <c r="E35" s="34" t="s">
        <v>220</v>
      </c>
      <c r="F35" s="32" t="s">
        <v>3</v>
      </c>
      <c r="G35" s="32">
        <v>69</v>
      </c>
      <c r="H35" s="34" t="s">
        <v>221</v>
      </c>
      <c r="I35" s="34"/>
      <c r="J35" s="33"/>
      <c r="K35" s="33"/>
      <c r="L35" s="33"/>
      <c r="M35" s="35"/>
      <c r="N35" s="32"/>
      <c r="O35" s="32"/>
      <c r="P35" s="36"/>
      <c r="Q35" s="37" t="str">
        <f t="shared" si="1"/>
        <v/>
      </c>
      <c r="R35" s="37" t="str">
        <f t="shared" si="2"/>
        <v/>
      </c>
      <c r="S35" s="37" t="str">
        <f t="shared" si="3"/>
        <v/>
      </c>
      <c r="T35" s="32"/>
      <c r="U35" s="34"/>
      <c r="V35" s="38" t="str">
        <f t="shared" si="4"/>
        <v/>
      </c>
      <c r="W35" s="38" t="str">
        <f t="shared" si="5"/>
        <v/>
      </c>
      <c r="X35" s="38" t="str">
        <f t="shared" si="6"/>
        <v/>
      </c>
      <c r="Y35" s="38" t="str">
        <f t="shared" si="7"/>
        <v/>
      </c>
      <c r="Z35" s="38" t="str">
        <f t="shared" si="8"/>
        <v/>
      </c>
      <c r="AA35" s="38" t="str">
        <f t="shared" si="9"/>
        <v/>
      </c>
    </row>
    <row r="36" spans="1:27" ht="15.75" thickBot="1" x14ac:dyDescent="0.3">
      <c r="A36" s="85" t="str">
        <f t="shared" si="0"/>
        <v/>
      </c>
      <c r="B36" s="47" t="s">
        <v>316</v>
      </c>
      <c r="C36" s="47"/>
      <c r="D36" s="46" t="s">
        <v>316</v>
      </c>
      <c r="E36" s="48" t="s">
        <v>224</v>
      </c>
      <c r="F36" s="46" t="s">
        <v>3</v>
      </c>
      <c r="G36" s="46">
        <v>69</v>
      </c>
      <c r="H36" s="48" t="s">
        <v>225</v>
      </c>
      <c r="I36" s="48"/>
      <c r="J36" s="47"/>
      <c r="K36" s="47"/>
      <c r="L36" s="47"/>
      <c r="M36" s="49"/>
      <c r="N36" s="46"/>
      <c r="O36" s="46"/>
      <c r="P36" s="50"/>
      <c r="Q36" s="51" t="str">
        <f t="shared" si="1"/>
        <v/>
      </c>
      <c r="R36" s="51" t="str">
        <f t="shared" si="2"/>
        <v/>
      </c>
      <c r="S36" s="51" t="str">
        <f t="shared" si="3"/>
        <v/>
      </c>
      <c r="T36" s="46"/>
      <c r="U36" s="48"/>
      <c r="V36" s="52" t="str">
        <f t="shared" si="4"/>
        <v/>
      </c>
      <c r="W36" s="52" t="str">
        <f t="shared" si="5"/>
        <v/>
      </c>
      <c r="X36" s="52" t="str">
        <f t="shared" si="6"/>
        <v/>
      </c>
      <c r="Y36" s="52" t="str">
        <f t="shared" si="7"/>
        <v/>
      </c>
      <c r="Z36" s="52" t="str">
        <f t="shared" si="8"/>
        <v/>
      </c>
      <c r="AA36" s="52" t="str">
        <f t="shared" si="9"/>
        <v/>
      </c>
    </row>
    <row r="37" spans="1:27" ht="15.75" thickTop="1" x14ac:dyDescent="0.25">
      <c r="A37" s="85">
        <f t="shared" si="0"/>
        <v>1</v>
      </c>
      <c r="B37" s="40">
        <v>10</v>
      </c>
      <c r="C37" s="40"/>
      <c r="D37" s="39" t="s">
        <v>131</v>
      </c>
      <c r="E37" s="41" t="s">
        <v>209</v>
      </c>
      <c r="F37" s="39" t="s">
        <v>3</v>
      </c>
      <c r="G37" s="39">
        <v>64</v>
      </c>
      <c r="H37" s="41" t="s">
        <v>210</v>
      </c>
      <c r="I37" s="41"/>
      <c r="J37" s="40"/>
      <c r="K37" s="40"/>
      <c r="L37" s="40"/>
      <c r="M37" s="42"/>
      <c r="N37" s="39"/>
      <c r="O37" s="39"/>
      <c r="P37" s="43"/>
      <c r="Q37" s="44" t="str">
        <f t="shared" si="1"/>
        <v/>
      </c>
      <c r="R37" s="44" t="str">
        <f t="shared" si="2"/>
        <v/>
      </c>
      <c r="S37" s="44" t="str">
        <f t="shared" si="3"/>
        <v/>
      </c>
      <c r="T37" s="39"/>
      <c r="U37" s="41"/>
      <c r="V37" s="45" t="str">
        <f t="shared" si="4"/>
        <v/>
      </c>
      <c r="W37" s="45" t="str">
        <f t="shared" si="5"/>
        <v/>
      </c>
      <c r="X37" s="45" t="str">
        <f t="shared" si="6"/>
        <v/>
      </c>
      <c r="Y37" s="45" t="str">
        <f t="shared" si="7"/>
        <v/>
      </c>
      <c r="Z37" s="45" t="str">
        <f t="shared" si="8"/>
        <v/>
      </c>
      <c r="AA37" s="45" t="str">
        <f t="shared" si="9"/>
        <v/>
      </c>
    </row>
    <row r="38" spans="1:27" ht="15.75" thickBot="1" x14ac:dyDescent="0.3">
      <c r="A38" s="85" t="str">
        <f t="shared" si="0"/>
        <v/>
      </c>
      <c r="B38" s="40" t="s">
        <v>316</v>
      </c>
      <c r="C38" s="40"/>
      <c r="D38" s="39" t="s">
        <v>316</v>
      </c>
      <c r="E38" s="41" t="s">
        <v>218</v>
      </c>
      <c r="F38" s="39" t="s">
        <v>3</v>
      </c>
      <c r="G38" s="39">
        <v>64</v>
      </c>
      <c r="H38" s="41" t="s">
        <v>219</v>
      </c>
      <c r="I38" s="41" t="s">
        <v>42</v>
      </c>
      <c r="J38" s="40"/>
      <c r="K38" s="40"/>
      <c r="L38" s="40"/>
      <c r="M38" s="42"/>
      <c r="N38" s="39"/>
      <c r="O38" s="39"/>
      <c r="P38" s="43"/>
      <c r="Q38" s="44" t="str">
        <f t="shared" si="1"/>
        <v/>
      </c>
      <c r="R38" s="44" t="str">
        <f t="shared" si="2"/>
        <v/>
      </c>
      <c r="S38" s="44" t="str">
        <f t="shared" si="3"/>
        <v/>
      </c>
      <c r="T38" s="39"/>
      <c r="U38" s="41"/>
      <c r="V38" s="45" t="str">
        <f t="shared" si="4"/>
        <v/>
      </c>
      <c r="W38" s="45" t="str">
        <f t="shared" si="5"/>
        <v/>
      </c>
      <c r="X38" s="45" t="str">
        <f t="shared" si="6"/>
        <v/>
      </c>
      <c r="Y38" s="45" t="str">
        <f t="shared" si="7"/>
        <v/>
      </c>
      <c r="Z38" s="45" t="str">
        <f t="shared" si="8"/>
        <v/>
      </c>
      <c r="AA38" s="45" t="str">
        <f t="shared" si="9"/>
        <v/>
      </c>
    </row>
    <row r="39" spans="1:27" ht="15.75" thickTop="1" x14ac:dyDescent="0.25">
      <c r="A39" s="85">
        <f t="shared" si="0"/>
        <v>1</v>
      </c>
      <c r="B39" s="33">
        <v>10</v>
      </c>
      <c r="C39" s="33"/>
      <c r="D39" s="32" t="s">
        <v>29</v>
      </c>
      <c r="E39" s="34" t="s">
        <v>137</v>
      </c>
      <c r="F39" s="32" t="s">
        <v>3</v>
      </c>
      <c r="G39" s="32">
        <v>44</v>
      </c>
      <c r="H39" s="34" t="s">
        <v>135</v>
      </c>
      <c r="I39" s="34" t="s">
        <v>64</v>
      </c>
      <c r="J39" s="33"/>
      <c r="K39" s="33"/>
      <c r="L39" s="33"/>
      <c r="M39" s="35"/>
      <c r="N39" s="32"/>
      <c r="O39" s="32"/>
      <c r="P39" s="36"/>
      <c r="Q39" s="37" t="str">
        <f t="shared" si="1"/>
        <v/>
      </c>
      <c r="R39" s="37" t="str">
        <f t="shared" si="2"/>
        <v/>
      </c>
      <c r="S39" s="37" t="str">
        <f t="shared" si="3"/>
        <v/>
      </c>
      <c r="T39" s="32"/>
      <c r="U39" s="34"/>
      <c r="V39" s="38" t="str">
        <f t="shared" si="4"/>
        <v/>
      </c>
      <c r="W39" s="38" t="str">
        <f t="shared" si="5"/>
        <v/>
      </c>
      <c r="X39" s="38" t="str">
        <f t="shared" si="6"/>
        <v/>
      </c>
      <c r="Y39" s="38" t="str">
        <f t="shared" si="7"/>
        <v/>
      </c>
      <c r="Z39" s="38" t="str">
        <f t="shared" si="8"/>
        <v/>
      </c>
      <c r="AA39" s="38" t="str">
        <f t="shared" si="9"/>
        <v/>
      </c>
    </row>
    <row r="40" spans="1:27" x14ac:dyDescent="0.25">
      <c r="A40" s="85" t="str">
        <f t="shared" si="0"/>
        <v/>
      </c>
      <c r="B40" s="40" t="s">
        <v>316</v>
      </c>
      <c r="C40" s="40"/>
      <c r="D40" s="39" t="s">
        <v>316</v>
      </c>
      <c r="E40" s="41" t="s">
        <v>140</v>
      </c>
      <c r="F40" s="39" t="s">
        <v>3</v>
      </c>
      <c r="G40" s="39">
        <v>44</v>
      </c>
      <c r="H40" s="41" t="s">
        <v>141</v>
      </c>
      <c r="I40" s="41" t="s">
        <v>64</v>
      </c>
      <c r="J40" s="40"/>
      <c r="K40" s="40"/>
      <c r="L40" s="40"/>
      <c r="M40" s="42"/>
      <c r="N40" s="39"/>
      <c r="O40" s="39"/>
      <c r="P40" s="43"/>
      <c r="Q40" s="44" t="str">
        <f t="shared" si="1"/>
        <v/>
      </c>
      <c r="R40" s="44" t="str">
        <f t="shared" si="2"/>
        <v/>
      </c>
      <c r="S40" s="44" t="str">
        <f t="shared" si="3"/>
        <v/>
      </c>
      <c r="T40" s="39"/>
      <c r="U40" s="41"/>
      <c r="V40" s="45" t="str">
        <f t="shared" si="4"/>
        <v/>
      </c>
      <c r="W40" s="45" t="str">
        <f t="shared" si="5"/>
        <v/>
      </c>
      <c r="X40" s="45" t="str">
        <f t="shared" si="6"/>
        <v/>
      </c>
      <c r="Y40" s="45" t="str">
        <f t="shared" si="7"/>
        <v/>
      </c>
      <c r="Z40" s="45" t="str">
        <f t="shared" si="8"/>
        <v/>
      </c>
      <c r="AA40" s="45" t="str">
        <f t="shared" si="9"/>
        <v/>
      </c>
    </row>
    <row r="41" spans="1:27" x14ac:dyDescent="0.25">
      <c r="A41" s="85" t="str">
        <f t="shared" si="0"/>
        <v/>
      </c>
      <c r="B41" s="40" t="s">
        <v>316</v>
      </c>
      <c r="C41" s="40"/>
      <c r="D41" s="39" t="s">
        <v>316</v>
      </c>
      <c r="E41" s="41" t="s">
        <v>142</v>
      </c>
      <c r="F41" s="39" t="s">
        <v>3</v>
      </c>
      <c r="G41" s="39">
        <v>44</v>
      </c>
      <c r="H41" s="41" t="s">
        <v>141</v>
      </c>
      <c r="I41" s="41" t="s">
        <v>64</v>
      </c>
      <c r="J41" s="40"/>
      <c r="K41" s="40"/>
      <c r="L41" s="40"/>
      <c r="M41" s="42"/>
      <c r="N41" s="39"/>
      <c r="O41" s="39"/>
      <c r="P41" s="43"/>
      <c r="Q41" s="44" t="str">
        <f t="shared" si="1"/>
        <v/>
      </c>
      <c r="R41" s="44" t="str">
        <f t="shared" si="2"/>
        <v/>
      </c>
      <c r="S41" s="44" t="str">
        <f t="shared" si="3"/>
        <v/>
      </c>
      <c r="T41" s="39"/>
      <c r="U41" s="41"/>
      <c r="V41" s="45" t="str">
        <f t="shared" si="4"/>
        <v/>
      </c>
      <c r="W41" s="45" t="str">
        <f t="shared" si="5"/>
        <v/>
      </c>
      <c r="X41" s="45" t="str">
        <f t="shared" si="6"/>
        <v/>
      </c>
      <c r="Y41" s="45" t="str">
        <f t="shared" si="7"/>
        <v/>
      </c>
      <c r="Z41" s="45" t="str">
        <f t="shared" si="8"/>
        <v/>
      </c>
      <c r="AA41" s="45" t="str">
        <f t="shared" si="9"/>
        <v/>
      </c>
    </row>
    <row r="42" spans="1:27" ht="15.75" thickBot="1" x14ac:dyDescent="0.3">
      <c r="A42" s="85" t="str">
        <f t="shared" si="0"/>
        <v/>
      </c>
      <c r="B42" s="47" t="s">
        <v>316</v>
      </c>
      <c r="C42" s="47"/>
      <c r="D42" s="46" t="s">
        <v>316</v>
      </c>
      <c r="E42" s="48" t="s">
        <v>151</v>
      </c>
      <c r="F42" s="46" t="s">
        <v>3</v>
      </c>
      <c r="G42" s="46">
        <v>44</v>
      </c>
      <c r="H42" s="48" t="s">
        <v>152</v>
      </c>
      <c r="I42" s="48" t="s">
        <v>100</v>
      </c>
      <c r="J42" s="47"/>
      <c r="K42" s="47"/>
      <c r="L42" s="47"/>
      <c r="M42" s="49"/>
      <c r="N42" s="46"/>
      <c r="O42" s="46"/>
      <c r="P42" s="50"/>
      <c r="Q42" s="51" t="str">
        <f t="shared" si="1"/>
        <v/>
      </c>
      <c r="R42" s="51" t="str">
        <f t="shared" si="2"/>
        <v/>
      </c>
      <c r="S42" s="51" t="str">
        <f t="shared" si="3"/>
        <v/>
      </c>
      <c r="T42" s="46"/>
      <c r="U42" s="48"/>
      <c r="V42" s="52" t="str">
        <f t="shared" si="4"/>
        <v/>
      </c>
      <c r="W42" s="52" t="str">
        <f t="shared" si="5"/>
        <v/>
      </c>
      <c r="X42" s="52" t="str">
        <f t="shared" si="6"/>
        <v/>
      </c>
      <c r="Y42" s="52" t="str">
        <f t="shared" si="7"/>
        <v/>
      </c>
      <c r="Z42" s="52" t="str">
        <f t="shared" si="8"/>
        <v/>
      </c>
      <c r="AA42" s="52" t="str">
        <f t="shared" si="9"/>
        <v/>
      </c>
    </row>
    <row r="43" spans="1:27" ht="16.5" thickTop="1" thickBot="1" x14ac:dyDescent="0.3">
      <c r="A43" s="85">
        <f t="shared" si="0"/>
        <v>1</v>
      </c>
      <c r="B43" s="40">
        <v>10</v>
      </c>
      <c r="C43" s="40"/>
      <c r="D43" s="39" t="s">
        <v>246</v>
      </c>
      <c r="E43" s="41" t="s">
        <v>247</v>
      </c>
      <c r="F43" s="39" t="s">
        <v>3</v>
      </c>
      <c r="G43" s="39">
        <v>76</v>
      </c>
      <c r="H43" s="41" t="s">
        <v>248</v>
      </c>
      <c r="I43" s="41" t="s">
        <v>32</v>
      </c>
      <c r="J43" s="40"/>
      <c r="K43" s="40"/>
      <c r="L43" s="40"/>
      <c r="M43" s="42"/>
      <c r="N43" s="39"/>
      <c r="O43" s="39"/>
      <c r="P43" s="43"/>
      <c r="Q43" s="44" t="str">
        <f t="shared" si="1"/>
        <v/>
      </c>
      <c r="R43" s="44" t="str">
        <f t="shared" si="2"/>
        <v/>
      </c>
      <c r="S43" s="44" t="str">
        <f t="shared" si="3"/>
        <v/>
      </c>
      <c r="T43" s="39"/>
      <c r="U43" s="41"/>
      <c r="V43" s="45" t="str">
        <f t="shared" si="4"/>
        <v/>
      </c>
      <c r="W43" s="45" t="str">
        <f t="shared" si="5"/>
        <v/>
      </c>
      <c r="X43" s="45" t="str">
        <f t="shared" si="6"/>
        <v/>
      </c>
      <c r="Y43" s="45" t="str">
        <f t="shared" si="7"/>
        <v/>
      </c>
      <c r="Z43" s="45" t="str">
        <f t="shared" si="8"/>
        <v/>
      </c>
      <c r="AA43" s="45" t="str">
        <f t="shared" si="9"/>
        <v/>
      </c>
    </row>
    <row r="44" spans="1:27" ht="16.5" thickTop="1" thickBot="1" x14ac:dyDescent="0.3">
      <c r="A44" s="85">
        <f t="shared" si="0"/>
        <v>1</v>
      </c>
      <c r="B44" s="61">
        <v>11</v>
      </c>
      <c r="C44" s="61"/>
      <c r="D44" s="60" t="s">
        <v>235</v>
      </c>
      <c r="E44" s="62" t="s">
        <v>236</v>
      </c>
      <c r="F44" s="60" t="s">
        <v>3</v>
      </c>
      <c r="G44" s="60">
        <v>74</v>
      </c>
      <c r="H44" s="62" t="s">
        <v>237</v>
      </c>
      <c r="I44" s="62" t="s">
        <v>130</v>
      </c>
      <c r="J44" s="61"/>
      <c r="K44" s="61"/>
      <c r="L44" s="61"/>
      <c r="M44" s="63"/>
      <c r="N44" s="60"/>
      <c r="O44" s="60"/>
      <c r="P44" s="64"/>
      <c r="Q44" s="65" t="str">
        <f t="shared" si="1"/>
        <v/>
      </c>
      <c r="R44" s="65" t="str">
        <f t="shared" si="2"/>
        <v/>
      </c>
      <c r="S44" s="65" t="str">
        <f t="shared" si="3"/>
        <v/>
      </c>
      <c r="T44" s="60"/>
      <c r="U44" s="62"/>
      <c r="V44" s="66" t="str">
        <f t="shared" si="4"/>
        <v/>
      </c>
      <c r="W44" s="66" t="str">
        <f t="shared" si="5"/>
        <v/>
      </c>
      <c r="X44" s="66" t="str">
        <f t="shared" si="6"/>
        <v/>
      </c>
      <c r="Y44" s="66" t="str">
        <f t="shared" si="7"/>
        <v/>
      </c>
      <c r="Z44" s="66" t="str">
        <f t="shared" si="8"/>
        <v/>
      </c>
      <c r="AA44" s="66" t="str">
        <f t="shared" si="9"/>
        <v/>
      </c>
    </row>
    <row r="45" spans="1:27" ht="15.75" thickTop="1" x14ac:dyDescent="0.25">
      <c r="A45" s="85">
        <f t="shared" si="0"/>
        <v>1</v>
      </c>
      <c r="B45" s="40">
        <v>11</v>
      </c>
      <c r="C45" s="40"/>
      <c r="D45" s="39" t="s">
        <v>12</v>
      </c>
      <c r="E45" s="41" t="s">
        <v>204</v>
      </c>
      <c r="F45" s="39" t="s">
        <v>3</v>
      </c>
      <c r="G45" s="39">
        <v>63</v>
      </c>
      <c r="H45" s="41" t="s">
        <v>205</v>
      </c>
      <c r="I45" s="41" t="s">
        <v>206</v>
      </c>
      <c r="J45" s="40"/>
      <c r="K45" s="40"/>
      <c r="L45" s="40"/>
      <c r="M45" s="42"/>
      <c r="N45" s="39"/>
      <c r="O45" s="39"/>
      <c r="P45" s="43"/>
      <c r="Q45" s="44" t="str">
        <f t="shared" si="1"/>
        <v/>
      </c>
      <c r="R45" s="44" t="str">
        <f t="shared" si="2"/>
        <v/>
      </c>
      <c r="S45" s="44" t="str">
        <f t="shared" si="3"/>
        <v/>
      </c>
      <c r="T45" s="39"/>
      <c r="U45" s="41"/>
      <c r="V45" s="45" t="str">
        <f t="shared" si="4"/>
        <v/>
      </c>
      <c r="W45" s="45" t="str">
        <f t="shared" si="5"/>
        <v/>
      </c>
      <c r="X45" s="45" t="str">
        <f t="shared" si="6"/>
        <v/>
      </c>
      <c r="Y45" s="45" t="str">
        <f t="shared" si="7"/>
        <v/>
      </c>
      <c r="Z45" s="45" t="str">
        <f t="shared" si="8"/>
        <v/>
      </c>
      <c r="AA45" s="45" t="str">
        <f t="shared" si="9"/>
        <v/>
      </c>
    </row>
    <row r="46" spans="1:27" ht="15.75" thickBot="1" x14ac:dyDescent="0.3">
      <c r="A46" s="85" t="str">
        <f t="shared" si="0"/>
        <v/>
      </c>
      <c r="B46" s="40" t="s">
        <v>316</v>
      </c>
      <c r="C46" s="40"/>
      <c r="D46" s="39" t="s">
        <v>316</v>
      </c>
      <c r="E46" s="41" t="s">
        <v>207</v>
      </c>
      <c r="F46" s="39" t="s">
        <v>3</v>
      </c>
      <c r="G46" s="39">
        <v>63</v>
      </c>
      <c r="H46" s="41" t="s">
        <v>205</v>
      </c>
      <c r="I46" s="41" t="s">
        <v>206</v>
      </c>
      <c r="J46" s="40"/>
      <c r="K46" s="40"/>
      <c r="L46" s="40"/>
      <c r="M46" s="42"/>
      <c r="N46" s="39"/>
      <c r="O46" s="39"/>
      <c r="P46" s="43"/>
      <c r="Q46" s="44" t="str">
        <f t="shared" si="1"/>
        <v/>
      </c>
      <c r="R46" s="44" t="str">
        <f t="shared" si="2"/>
        <v/>
      </c>
      <c r="S46" s="44" t="str">
        <f t="shared" si="3"/>
        <v/>
      </c>
      <c r="T46" s="39"/>
      <c r="U46" s="41"/>
      <c r="V46" s="45" t="str">
        <f t="shared" si="4"/>
        <v/>
      </c>
      <c r="W46" s="45" t="str">
        <f t="shared" si="5"/>
        <v/>
      </c>
      <c r="X46" s="45" t="str">
        <f t="shared" si="6"/>
        <v/>
      </c>
      <c r="Y46" s="45" t="str">
        <f t="shared" si="7"/>
        <v/>
      </c>
      <c r="Z46" s="45" t="str">
        <f t="shared" si="8"/>
        <v/>
      </c>
      <c r="AA46" s="45" t="str">
        <f t="shared" si="9"/>
        <v/>
      </c>
    </row>
    <row r="47" spans="1:27" ht="15.75" thickTop="1" x14ac:dyDescent="0.25">
      <c r="A47" s="85">
        <f t="shared" si="0"/>
        <v>1</v>
      </c>
      <c r="B47" s="33">
        <v>11</v>
      </c>
      <c r="C47" s="33"/>
      <c r="D47" s="32" t="s">
        <v>228</v>
      </c>
      <c r="E47" s="34" t="s">
        <v>229</v>
      </c>
      <c r="F47" s="32" t="s">
        <v>3</v>
      </c>
      <c r="G47" s="32">
        <v>73</v>
      </c>
      <c r="H47" s="34" t="s">
        <v>230</v>
      </c>
      <c r="I47" s="34" t="s">
        <v>130</v>
      </c>
      <c r="J47" s="33"/>
      <c r="K47" s="33"/>
      <c r="L47" s="33"/>
      <c r="M47" s="35"/>
      <c r="N47" s="32"/>
      <c r="O47" s="32"/>
      <c r="P47" s="36"/>
      <c r="Q47" s="37" t="str">
        <f t="shared" si="1"/>
        <v/>
      </c>
      <c r="R47" s="37" t="str">
        <f t="shared" si="2"/>
        <v/>
      </c>
      <c r="S47" s="37" t="str">
        <f t="shared" si="3"/>
        <v/>
      </c>
      <c r="T47" s="32"/>
      <c r="U47" s="34"/>
      <c r="V47" s="38" t="str">
        <f t="shared" si="4"/>
        <v/>
      </c>
      <c r="W47" s="38" t="str">
        <f t="shared" si="5"/>
        <v/>
      </c>
      <c r="X47" s="38" t="str">
        <f t="shared" si="6"/>
        <v/>
      </c>
      <c r="Y47" s="38" t="str">
        <f t="shared" si="7"/>
        <v/>
      </c>
      <c r="Z47" s="38" t="str">
        <f t="shared" si="8"/>
        <v/>
      </c>
      <c r="AA47" s="38" t="str">
        <f t="shared" si="9"/>
        <v/>
      </c>
    </row>
    <row r="48" spans="1:27" x14ac:dyDescent="0.25">
      <c r="A48" s="85" t="str">
        <f t="shared" si="0"/>
        <v/>
      </c>
      <c r="B48" s="40" t="s">
        <v>316</v>
      </c>
      <c r="C48" s="40"/>
      <c r="D48" s="39" t="s">
        <v>316</v>
      </c>
      <c r="E48" s="41" t="s">
        <v>231</v>
      </c>
      <c r="F48" s="39" t="s">
        <v>3</v>
      </c>
      <c r="G48" s="39">
        <v>73</v>
      </c>
      <c r="H48" s="41" t="s">
        <v>232</v>
      </c>
      <c r="I48" s="41" t="s">
        <v>130</v>
      </c>
      <c r="J48" s="40"/>
      <c r="K48" s="40"/>
      <c r="L48" s="40"/>
      <c r="M48" s="42"/>
      <c r="N48" s="39"/>
      <c r="O48" s="39"/>
      <c r="P48" s="43"/>
      <c r="Q48" s="44" t="str">
        <f t="shared" si="1"/>
        <v/>
      </c>
      <c r="R48" s="44" t="str">
        <f t="shared" si="2"/>
        <v/>
      </c>
      <c r="S48" s="44" t="str">
        <f t="shared" si="3"/>
        <v/>
      </c>
      <c r="T48" s="39"/>
      <c r="U48" s="41"/>
      <c r="V48" s="45" t="str">
        <f t="shared" si="4"/>
        <v/>
      </c>
      <c r="W48" s="45" t="str">
        <f t="shared" si="5"/>
        <v/>
      </c>
      <c r="X48" s="45" t="str">
        <f t="shared" si="6"/>
        <v/>
      </c>
      <c r="Y48" s="45" t="str">
        <f t="shared" si="7"/>
        <v/>
      </c>
      <c r="Z48" s="45" t="str">
        <f t="shared" si="8"/>
        <v/>
      </c>
      <c r="AA48" s="45" t="str">
        <f t="shared" si="9"/>
        <v/>
      </c>
    </row>
    <row r="49" spans="1:27" ht="15.75" thickBot="1" x14ac:dyDescent="0.3">
      <c r="A49" s="85" t="str">
        <f t="shared" si="0"/>
        <v/>
      </c>
      <c r="B49" s="47" t="s">
        <v>316</v>
      </c>
      <c r="C49" s="47"/>
      <c r="D49" s="46" t="s">
        <v>316</v>
      </c>
      <c r="E49" s="48" t="s">
        <v>233</v>
      </c>
      <c r="F49" s="46" t="s">
        <v>3</v>
      </c>
      <c r="G49" s="46">
        <v>73</v>
      </c>
      <c r="H49" s="48" t="s">
        <v>234</v>
      </c>
      <c r="I49" s="48" t="s">
        <v>130</v>
      </c>
      <c r="J49" s="47"/>
      <c r="K49" s="47"/>
      <c r="L49" s="47"/>
      <c r="M49" s="49"/>
      <c r="N49" s="46"/>
      <c r="O49" s="46"/>
      <c r="P49" s="50"/>
      <c r="Q49" s="51" t="str">
        <f t="shared" si="1"/>
        <v/>
      </c>
      <c r="R49" s="51" t="str">
        <f t="shared" si="2"/>
        <v/>
      </c>
      <c r="S49" s="51" t="str">
        <f t="shared" si="3"/>
        <v/>
      </c>
      <c r="T49" s="46"/>
      <c r="U49" s="48"/>
      <c r="V49" s="52" t="str">
        <f t="shared" si="4"/>
        <v/>
      </c>
      <c r="W49" s="52" t="str">
        <f t="shared" si="5"/>
        <v/>
      </c>
      <c r="X49" s="52" t="str">
        <f t="shared" si="6"/>
        <v/>
      </c>
      <c r="Y49" s="52" t="str">
        <f t="shared" si="7"/>
        <v/>
      </c>
      <c r="Z49" s="52" t="str">
        <f t="shared" si="8"/>
        <v/>
      </c>
      <c r="AA49" s="52" t="str">
        <f t="shared" si="9"/>
        <v/>
      </c>
    </row>
    <row r="50" spans="1:27" ht="15.75" thickTop="1" x14ac:dyDescent="0.25">
      <c r="A50" s="85">
        <f t="shared" ref="A6:A69" si="10">IF(B50="","",IF(C50&lt;=B50+0.5,1,3.25)+C50)</f>
        <v>1</v>
      </c>
      <c r="B50" s="40">
        <v>11</v>
      </c>
      <c r="C50" s="40"/>
      <c r="D50" s="39" t="s">
        <v>127</v>
      </c>
      <c r="E50" s="41" t="s">
        <v>128</v>
      </c>
      <c r="F50" s="39" t="s">
        <v>3</v>
      </c>
      <c r="G50" s="39">
        <v>38</v>
      </c>
      <c r="H50" s="41" t="s">
        <v>129</v>
      </c>
      <c r="I50" s="41" t="s">
        <v>130</v>
      </c>
      <c r="J50" s="40"/>
      <c r="K50" s="40"/>
      <c r="L50" s="40"/>
      <c r="M50" s="42"/>
      <c r="N50" s="39"/>
      <c r="O50" s="39"/>
      <c r="P50" s="43"/>
      <c r="Q50" s="44" t="str">
        <f t="shared" si="1"/>
        <v/>
      </c>
      <c r="R50" s="44" t="str">
        <f t="shared" si="2"/>
        <v/>
      </c>
      <c r="S50" s="44" t="str">
        <f t="shared" si="3"/>
        <v/>
      </c>
      <c r="T50" s="39"/>
      <c r="U50" s="41"/>
      <c r="V50" s="45" t="str">
        <f t="shared" si="4"/>
        <v/>
      </c>
      <c r="W50" s="45" t="str">
        <f t="shared" si="5"/>
        <v/>
      </c>
      <c r="X50" s="45" t="str">
        <f t="shared" si="6"/>
        <v/>
      </c>
      <c r="Y50" s="45" t="str">
        <f t="shared" si="7"/>
        <v/>
      </c>
      <c r="Z50" s="45" t="str">
        <f t="shared" si="8"/>
        <v/>
      </c>
      <c r="AA50" s="45" t="str">
        <f t="shared" si="9"/>
        <v/>
      </c>
    </row>
    <row r="51" spans="1:27" ht="15.75" thickBot="1" x14ac:dyDescent="0.3">
      <c r="A51" s="85" t="str">
        <f t="shared" si="10"/>
        <v/>
      </c>
      <c r="B51" s="40" t="s">
        <v>316</v>
      </c>
      <c r="C51" s="40"/>
      <c r="D51" s="39" t="s">
        <v>316</v>
      </c>
      <c r="E51" s="41" t="s">
        <v>222</v>
      </c>
      <c r="F51" s="39" t="s">
        <v>3</v>
      </c>
      <c r="G51" s="39">
        <v>69</v>
      </c>
      <c r="H51" s="41" t="s">
        <v>223</v>
      </c>
      <c r="I51" s="41" t="s">
        <v>206</v>
      </c>
      <c r="J51" s="40"/>
      <c r="K51" s="40"/>
      <c r="L51" s="40"/>
      <c r="M51" s="42"/>
      <c r="N51" s="39"/>
      <c r="O51" s="39"/>
      <c r="P51" s="43"/>
      <c r="Q51" s="44" t="str">
        <f t="shared" si="1"/>
        <v/>
      </c>
      <c r="R51" s="44" t="str">
        <f t="shared" si="2"/>
        <v/>
      </c>
      <c r="S51" s="44" t="str">
        <f t="shared" si="3"/>
        <v/>
      </c>
      <c r="T51" s="39"/>
      <c r="U51" s="41"/>
      <c r="V51" s="45" t="str">
        <f t="shared" si="4"/>
        <v/>
      </c>
      <c r="W51" s="45" t="str">
        <f t="shared" si="5"/>
        <v/>
      </c>
      <c r="X51" s="45" t="str">
        <f t="shared" si="6"/>
        <v/>
      </c>
      <c r="Y51" s="45" t="str">
        <f t="shared" si="7"/>
        <v/>
      </c>
      <c r="Z51" s="45" t="str">
        <f t="shared" si="8"/>
        <v/>
      </c>
      <c r="AA51" s="45" t="str">
        <f t="shared" si="9"/>
        <v/>
      </c>
    </row>
    <row r="52" spans="1:27" ht="15.75" thickTop="1" x14ac:dyDescent="0.25">
      <c r="A52" s="85">
        <f t="shared" si="10"/>
        <v>1</v>
      </c>
      <c r="B52" s="33">
        <v>11</v>
      </c>
      <c r="C52" s="33"/>
      <c r="D52" s="32" t="s">
        <v>45</v>
      </c>
      <c r="E52" s="34" t="s">
        <v>46</v>
      </c>
      <c r="F52" s="32" t="s">
        <v>3</v>
      </c>
      <c r="G52" s="32">
        <v>17</v>
      </c>
      <c r="H52" s="34" t="s">
        <v>47</v>
      </c>
      <c r="I52" s="34" t="s">
        <v>48</v>
      </c>
      <c r="J52" s="33"/>
      <c r="K52" s="33"/>
      <c r="L52" s="33"/>
      <c r="M52" s="35"/>
      <c r="N52" s="32"/>
      <c r="O52" s="32"/>
      <c r="P52" s="36"/>
      <c r="Q52" s="37" t="str">
        <f t="shared" si="1"/>
        <v/>
      </c>
      <c r="R52" s="37" t="str">
        <f t="shared" si="2"/>
        <v/>
      </c>
      <c r="S52" s="37" t="str">
        <f t="shared" si="3"/>
        <v/>
      </c>
      <c r="T52" s="32"/>
      <c r="U52" s="34"/>
      <c r="V52" s="38" t="str">
        <f t="shared" si="4"/>
        <v/>
      </c>
      <c r="W52" s="38" t="str">
        <f t="shared" si="5"/>
        <v/>
      </c>
      <c r="X52" s="38" t="str">
        <f t="shared" si="6"/>
        <v/>
      </c>
      <c r="Y52" s="38" t="str">
        <f t="shared" si="7"/>
        <v/>
      </c>
      <c r="Z52" s="38" t="str">
        <f t="shared" si="8"/>
        <v/>
      </c>
      <c r="AA52" s="38" t="str">
        <f t="shared" si="9"/>
        <v/>
      </c>
    </row>
    <row r="53" spans="1:27" ht="15.75" thickBot="1" x14ac:dyDescent="0.3">
      <c r="A53" s="85" t="str">
        <f t="shared" si="10"/>
        <v/>
      </c>
      <c r="B53" s="47" t="s">
        <v>316</v>
      </c>
      <c r="C53" s="47"/>
      <c r="D53" s="46" t="s">
        <v>316</v>
      </c>
      <c r="E53" s="48" t="s">
        <v>286</v>
      </c>
      <c r="F53" s="46" t="s">
        <v>3</v>
      </c>
      <c r="G53" s="46">
        <v>85</v>
      </c>
      <c r="H53" s="48" t="s">
        <v>287</v>
      </c>
      <c r="I53" s="48" t="s">
        <v>48</v>
      </c>
      <c r="J53" s="47"/>
      <c r="K53" s="47"/>
      <c r="L53" s="47"/>
      <c r="M53" s="49"/>
      <c r="N53" s="46"/>
      <c r="O53" s="46"/>
      <c r="P53" s="50"/>
      <c r="Q53" s="51" t="str">
        <f t="shared" si="1"/>
        <v/>
      </c>
      <c r="R53" s="51" t="str">
        <f t="shared" si="2"/>
        <v/>
      </c>
      <c r="S53" s="51" t="str">
        <f t="shared" si="3"/>
        <v/>
      </c>
      <c r="T53" s="46"/>
      <c r="U53" s="48"/>
      <c r="V53" s="52" t="str">
        <f t="shared" si="4"/>
        <v/>
      </c>
      <c r="W53" s="52" t="str">
        <f t="shared" si="5"/>
        <v/>
      </c>
      <c r="X53" s="52" t="str">
        <f t="shared" si="6"/>
        <v/>
      </c>
      <c r="Y53" s="52" t="str">
        <f t="shared" si="7"/>
        <v/>
      </c>
      <c r="Z53" s="52" t="str">
        <f t="shared" si="8"/>
        <v/>
      </c>
      <c r="AA53" s="52" t="str">
        <f t="shared" si="9"/>
        <v/>
      </c>
    </row>
    <row r="54" spans="1:27" ht="15.75" thickTop="1" x14ac:dyDescent="0.25">
      <c r="A54" s="85">
        <f t="shared" si="10"/>
        <v>1</v>
      </c>
      <c r="B54" s="40">
        <v>11</v>
      </c>
      <c r="C54" s="40"/>
      <c r="D54" s="39" t="s">
        <v>29</v>
      </c>
      <c r="E54" s="41" t="s">
        <v>33</v>
      </c>
      <c r="F54" s="39" t="s">
        <v>3</v>
      </c>
      <c r="G54" s="39">
        <v>14</v>
      </c>
      <c r="H54" s="41" t="s">
        <v>34</v>
      </c>
      <c r="I54" s="41" t="s">
        <v>35</v>
      </c>
      <c r="J54" s="40"/>
      <c r="K54" s="40"/>
      <c r="L54" s="40"/>
      <c r="M54" s="42"/>
      <c r="N54" s="39"/>
      <c r="O54" s="39"/>
      <c r="P54" s="43"/>
      <c r="Q54" s="44" t="str">
        <f t="shared" si="1"/>
        <v/>
      </c>
      <c r="R54" s="44" t="str">
        <f t="shared" si="2"/>
        <v/>
      </c>
      <c r="S54" s="44" t="str">
        <f t="shared" si="3"/>
        <v/>
      </c>
      <c r="T54" s="39"/>
      <c r="U54" s="41"/>
      <c r="V54" s="45" t="str">
        <f t="shared" si="4"/>
        <v/>
      </c>
      <c r="W54" s="45" t="str">
        <f t="shared" si="5"/>
        <v/>
      </c>
      <c r="X54" s="45" t="str">
        <f t="shared" si="6"/>
        <v/>
      </c>
      <c r="Y54" s="45" t="str">
        <f t="shared" si="7"/>
        <v/>
      </c>
      <c r="Z54" s="45" t="str">
        <f t="shared" si="8"/>
        <v/>
      </c>
      <c r="AA54" s="45" t="str">
        <f t="shared" si="9"/>
        <v/>
      </c>
    </row>
    <row r="55" spans="1:27" ht="15.75" thickBot="1" x14ac:dyDescent="0.3">
      <c r="A55" s="85" t="str">
        <f t="shared" si="10"/>
        <v/>
      </c>
      <c r="B55" s="40" t="s">
        <v>316</v>
      </c>
      <c r="C55" s="40"/>
      <c r="D55" s="39" t="s">
        <v>316</v>
      </c>
      <c r="E55" s="41" t="s">
        <v>85</v>
      </c>
      <c r="F55" s="39" t="s">
        <v>3</v>
      </c>
      <c r="G55" s="39">
        <v>27</v>
      </c>
      <c r="H55" s="41" t="s">
        <v>86</v>
      </c>
      <c r="I55" s="41" t="s">
        <v>35</v>
      </c>
      <c r="J55" s="40"/>
      <c r="K55" s="40"/>
      <c r="L55" s="40"/>
      <c r="M55" s="42"/>
      <c r="N55" s="39"/>
      <c r="O55" s="39"/>
      <c r="P55" s="43"/>
      <c r="Q55" s="44" t="str">
        <f t="shared" si="1"/>
        <v/>
      </c>
      <c r="R55" s="44" t="str">
        <f t="shared" si="2"/>
        <v/>
      </c>
      <c r="S55" s="44" t="str">
        <f t="shared" si="3"/>
        <v/>
      </c>
      <c r="T55" s="39"/>
      <c r="U55" s="41"/>
      <c r="V55" s="45" t="str">
        <f t="shared" si="4"/>
        <v/>
      </c>
      <c r="W55" s="45" t="str">
        <f t="shared" si="5"/>
        <v/>
      </c>
      <c r="X55" s="45" t="str">
        <f t="shared" si="6"/>
        <v/>
      </c>
      <c r="Y55" s="45" t="str">
        <f t="shared" si="7"/>
        <v/>
      </c>
      <c r="Z55" s="45" t="str">
        <f t="shared" si="8"/>
        <v/>
      </c>
      <c r="AA55" s="45" t="str">
        <f t="shared" si="9"/>
        <v/>
      </c>
    </row>
    <row r="56" spans="1:27" s="59" customFormat="1" ht="16.5" thickTop="1" thickBot="1" x14ac:dyDescent="0.3">
      <c r="A56" s="85">
        <f t="shared" si="10"/>
        <v>1</v>
      </c>
      <c r="B56" s="68">
        <v>11</v>
      </c>
      <c r="C56" s="68"/>
      <c r="D56" s="67" t="s">
        <v>29</v>
      </c>
      <c r="E56" s="69" t="s">
        <v>226</v>
      </c>
      <c r="F56" s="67" t="s">
        <v>3</v>
      </c>
      <c r="G56" s="67">
        <v>69</v>
      </c>
      <c r="H56" s="69" t="s">
        <v>227</v>
      </c>
      <c r="I56" s="69" t="s">
        <v>15</v>
      </c>
      <c r="J56" s="68"/>
      <c r="K56" s="68"/>
      <c r="L56" s="68"/>
      <c r="M56" s="70"/>
      <c r="N56" s="67"/>
      <c r="O56" s="67"/>
      <c r="P56" s="71"/>
      <c r="Q56" s="68" t="str">
        <f t="shared" si="1"/>
        <v/>
      </c>
      <c r="R56" s="68" t="str">
        <f t="shared" si="2"/>
        <v/>
      </c>
      <c r="S56" s="68" t="str">
        <f t="shared" si="3"/>
        <v/>
      </c>
      <c r="T56" s="67"/>
      <c r="U56" s="69"/>
      <c r="V56" s="72" t="str">
        <f t="shared" si="4"/>
        <v/>
      </c>
      <c r="W56" s="72" t="str">
        <f t="shared" si="5"/>
        <v/>
      </c>
      <c r="X56" s="72" t="str">
        <f t="shared" si="6"/>
        <v/>
      </c>
      <c r="Y56" s="72" t="str">
        <f t="shared" si="7"/>
        <v/>
      </c>
      <c r="Z56" s="72" t="str">
        <f t="shared" si="8"/>
        <v/>
      </c>
      <c r="AA56" s="72" t="str">
        <f t="shared" si="9"/>
        <v/>
      </c>
    </row>
    <row r="57" spans="1:27" ht="15.75" thickTop="1" x14ac:dyDescent="0.25">
      <c r="A57" s="85">
        <f t="shared" si="10"/>
        <v>1</v>
      </c>
      <c r="B57" s="40">
        <v>11</v>
      </c>
      <c r="C57" s="40"/>
      <c r="D57" s="39" t="s">
        <v>1</v>
      </c>
      <c r="E57" s="41" t="s">
        <v>249</v>
      </c>
      <c r="F57" s="39" t="s">
        <v>3</v>
      </c>
      <c r="G57" s="39">
        <v>76</v>
      </c>
      <c r="H57" s="41" t="s">
        <v>250</v>
      </c>
      <c r="I57" s="41" t="s">
        <v>35</v>
      </c>
      <c r="J57" s="40"/>
      <c r="K57" s="40"/>
      <c r="L57" s="40"/>
      <c r="M57" s="42"/>
      <c r="N57" s="39"/>
      <c r="O57" s="39"/>
      <c r="P57" s="43"/>
      <c r="Q57" s="44" t="str">
        <f t="shared" si="1"/>
        <v/>
      </c>
      <c r="R57" s="44" t="str">
        <f t="shared" si="2"/>
        <v/>
      </c>
      <c r="S57" s="44" t="str">
        <f t="shared" si="3"/>
        <v/>
      </c>
      <c r="T57" s="39"/>
      <c r="U57" s="41"/>
      <c r="V57" s="45" t="str">
        <f t="shared" si="4"/>
        <v/>
      </c>
      <c r="W57" s="45" t="str">
        <f t="shared" si="5"/>
        <v/>
      </c>
      <c r="X57" s="45" t="str">
        <f t="shared" si="6"/>
        <v/>
      </c>
      <c r="Y57" s="45" t="str">
        <f t="shared" si="7"/>
        <v/>
      </c>
      <c r="Z57" s="45" t="str">
        <f t="shared" si="8"/>
        <v/>
      </c>
      <c r="AA57" s="45" t="str">
        <f t="shared" si="9"/>
        <v/>
      </c>
    </row>
    <row r="58" spans="1:27" ht="15.75" thickBot="1" x14ac:dyDescent="0.3">
      <c r="A58" s="85" t="str">
        <f t="shared" si="10"/>
        <v/>
      </c>
      <c r="B58" s="40" t="s">
        <v>316</v>
      </c>
      <c r="C58" s="40"/>
      <c r="D58" s="39" t="s">
        <v>316</v>
      </c>
      <c r="E58" s="41" t="s">
        <v>254</v>
      </c>
      <c r="F58" s="39" t="s">
        <v>3</v>
      </c>
      <c r="G58" s="39">
        <v>76</v>
      </c>
      <c r="H58" s="41" t="s">
        <v>255</v>
      </c>
      <c r="I58" s="41" t="s">
        <v>35</v>
      </c>
      <c r="J58" s="40"/>
      <c r="K58" s="40"/>
      <c r="L58" s="40"/>
      <c r="M58" s="42"/>
      <c r="N58" s="39"/>
      <c r="O58" s="39"/>
      <c r="P58" s="43"/>
      <c r="Q58" s="44" t="str">
        <f t="shared" si="1"/>
        <v/>
      </c>
      <c r="R58" s="44" t="str">
        <f t="shared" si="2"/>
        <v/>
      </c>
      <c r="S58" s="44" t="str">
        <f t="shared" si="3"/>
        <v/>
      </c>
      <c r="T58" s="39"/>
      <c r="U58" s="41"/>
      <c r="V58" s="45" t="str">
        <f t="shared" si="4"/>
        <v/>
      </c>
      <c r="W58" s="45" t="str">
        <f t="shared" si="5"/>
        <v/>
      </c>
      <c r="X58" s="45" t="str">
        <f t="shared" si="6"/>
        <v/>
      </c>
      <c r="Y58" s="45" t="str">
        <f t="shared" si="7"/>
        <v/>
      </c>
      <c r="Z58" s="45" t="str">
        <f t="shared" si="8"/>
        <v/>
      </c>
      <c r="AA58" s="45" t="str">
        <f t="shared" si="9"/>
        <v/>
      </c>
    </row>
    <row r="59" spans="1:27" s="59" customFormat="1" ht="16.5" thickTop="1" thickBot="1" x14ac:dyDescent="0.3">
      <c r="A59" s="85">
        <f t="shared" si="10"/>
        <v>1</v>
      </c>
      <c r="B59" s="68">
        <v>11</v>
      </c>
      <c r="C59" s="68"/>
      <c r="D59" s="67" t="s">
        <v>29</v>
      </c>
      <c r="E59" s="69" t="s">
        <v>146</v>
      </c>
      <c r="F59" s="67" t="s">
        <v>3</v>
      </c>
      <c r="G59" s="67">
        <v>44</v>
      </c>
      <c r="H59" s="69" t="s">
        <v>147</v>
      </c>
      <c r="I59" s="69" t="s">
        <v>100</v>
      </c>
      <c r="J59" s="68"/>
      <c r="K59" s="68"/>
      <c r="L59" s="68"/>
      <c r="M59" s="70"/>
      <c r="N59" s="67"/>
      <c r="O59" s="67"/>
      <c r="P59" s="71"/>
      <c r="Q59" s="68" t="str">
        <f t="shared" si="1"/>
        <v/>
      </c>
      <c r="R59" s="68" t="str">
        <f t="shared" si="2"/>
        <v/>
      </c>
      <c r="S59" s="68" t="str">
        <f t="shared" si="3"/>
        <v/>
      </c>
      <c r="T59" s="67"/>
      <c r="U59" s="69"/>
      <c r="V59" s="72" t="str">
        <f t="shared" si="4"/>
        <v/>
      </c>
      <c r="W59" s="72" t="str">
        <f t="shared" si="5"/>
        <v/>
      </c>
      <c r="X59" s="72" t="str">
        <f t="shared" si="6"/>
        <v/>
      </c>
      <c r="Y59" s="72" t="str">
        <f t="shared" si="7"/>
        <v/>
      </c>
      <c r="Z59" s="72" t="str">
        <f t="shared" si="8"/>
        <v/>
      </c>
      <c r="AA59" s="72" t="str">
        <f t="shared" si="9"/>
        <v/>
      </c>
    </row>
    <row r="60" spans="1:27" ht="15.75" thickTop="1" x14ac:dyDescent="0.25">
      <c r="A60" s="85">
        <f t="shared" si="10"/>
        <v>1</v>
      </c>
      <c r="B60" s="40">
        <v>12</v>
      </c>
      <c r="C60" s="40"/>
      <c r="D60" s="39" t="s">
        <v>57</v>
      </c>
      <c r="E60" s="41" t="s">
        <v>58</v>
      </c>
      <c r="F60" s="39" t="s">
        <v>3</v>
      </c>
      <c r="G60" s="39">
        <v>21</v>
      </c>
      <c r="H60" s="41" t="s">
        <v>59</v>
      </c>
      <c r="I60" s="41" t="s">
        <v>60</v>
      </c>
      <c r="J60" s="40"/>
      <c r="K60" s="40"/>
      <c r="L60" s="40"/>
      <c r="M60" s="42"/>
      <c r="N60" s="39"/>
      <c r="O60" s="39"/>
      <c r="P60" s="43"/>
      <c r="Q60" s="44" t="str">
        <f t="shared" si="1"/>
        <v/>
      </c>
      <c r="R60" s="44" t="str">
        <f t="shared" si="2"/>
        <v/>
      </c>
      <c r="S60" s="44" t="str">
        <f t="shared" si="3"/>
        <v/>
      </c>
      <c r="T60" s="39"/>
      <c r="U60" s="41"/>
      <c r="V60" s="45" t="str">
        <f t="shared" si="4"/>
        <v/>
      </c>
      <c r="W60" s="45" t="str">
        <f t="shared" si="5"/>
        <v/>
      </c>
      <c r="X60" s="45" t="str">
        <f t="shared" si="6"/>
        <v/>
      </c>
      <c r="Y60" s="45" t="str">
        <f t="shared" si="7"/>
        <v/>
      </c>
      <c r="Z60" s="45" t="str">
        <f t="shared" si="8"/>
        <v/>
      </c>
      <c r="AA60" s="45" t="str">
        <f t="shared" si="9"/>
        <v/>
      </c>
    </row>
    <row r="61" spans="1:27" x14ac:dyDescent="0.25">
      <c r="A61" s="85" t="str">
        <f t="shared" si="10"/>
        <v/>
      </c>
      <c r="B61" s="40" t="s">
        <v>316</v>
      </c>
      <c r="C61" s="40"/>
      <c r="D61" s="39" t="s">
        <v>316</v>
      </c>
      <c r="E61" s="41" t="s">
        <v>77</v>
      </c>
      <c r="F61" s="39" t="s">
        <v>3</v>
      </c>
      <c r="G61" s="39">
        <v>25</v>
      </c>
      <c r="H61" s="41" t="s">
        <v>78</v>
      </c>
      <c r="I61" s="41" t="s">
        <v>60</v>
      </c>
      <c r="J61" s="40"/>
      <c r="K61" s="40"/>
      <c r="L61" s="40"/>
      <c r="M61" s="42"/>
      <c r="N61" s="39"/>
      <c r="O61" s="39"/>
      <c r="P61" s="43"/>
      <c r="Q61" s="44" t="str">
        <f t="shared" si="1"/>
        <v/>
      </c>
      <c r="R61" s="44" t="str">
        <f t="shared" si="2"/>
        <v/>
      </c>
      <c r="S61" s="44" t="str">
        <f t="shared" si="3"/>
        <v/>
      </c>
      <c r="T61" s="39"/>
      <c r="U61" s="41"/>
      <c r="V61" s="45" t="str">
        <f t="shared" si="4"/>
        <v/>
      </c>
      <c r="W61" s="45" t="str">
        <f t="shared" si="5"/>
        <v/>
      </c>
      <c r="X61" s="45" t="str">
        <f t="shared" si="6"/>
        <v/>
      </c>
      <c r="Y61" s="45" t="str">
        <f t="shared" si="7"/>
        <v/>
      </c>
      <c r="Z61" s="45" t="str">
        <f t="shared" si="8"/>
        <v/>
      </c>
      <c r="AA61" s="45" t="str">
        <f t="shared" si="9"/>
        <v/>
      </c>
    </row>
    <row r="62" spans="1:27" ht="15.75" thickBot="1" x14ac:dyDescent="0.3">
      <c r="A62" s="85" t="str">
        <f t="shared" si="10"/>
        <v/>
      </c>
      <c r="B62" s="40" t="s">
        <v>316</v>
      </c>
      <c r="C62" s="40"/>
      <c r="D62" s="39" t="s">
        <v>316</v>
      </c>
      <c r="E62" s="41" t="s">
        <v>80</v>
      </c>
      <c r="F62" s="39" t="s">
        <v>3</v>
      </c>
      <c r="G62" s="39">
        <v>25</v>
      </c>
      <c r="H62" s="41" t="s">
        <v>79</v>
      </c>
      <c r="I62" s="41" t="s">
        <v>60</v>
      </c>
      <c r="J62" s="40"/>
      <c r="K62" s="40"/>
      <c r="L62" s="40"/>
      <c r="M62" s="42"/>
      <c r="N62" s="39"/>
      <c r="O62" s="39"/>
      <c r="P62" s="43"/>
      <c r="Q62" s="44" t="str">
        <f t="shared" si="1"/>
        <v/>
      </c>
      <c r="R62" s="44" t="str">
        <f t="shared" si="2"/>
        <v/>
      </c>
      <c r="S62" s="44" t="str">
        <f t="shared" si="3"/>
        <v/>
      </c>
      <c r="T62" s="39"/>
      <c r="U62" s="41"/>
      <c r="V62" s="45" t="str">
        <f t="shared" si="4"/>
        <v/>
      </c>
      <c r="W62" s="45" t="str">
        <f t="shared" si="5"/>
        <v/>
      </c>
      <c r="X62" s="45" t="str">
        <f t="shared" si="6"/>
        <v/>
      </c>
      <c r="Y62" s="45" t="str">
        <f t="shared" si="7"/>
        <v/>
      </c>
      <c r="Z62" s="45" t="str">
        <f t="shared" si="8"/>
        <v/>
      </c>
      <c r="AA62" s="45" t="str">
        <f t="shared" si="9"/>
        <v/>
      </c>
    </row>
    <row r="63" spans="1:27" ht="15.75" thickTop="1" x14ac:dyDescent="0.25">
      <c r="A63" s="85">
        <f t="shared" si="10"/>
        <v>1</v>
      </c>
      <c r="B63" s="33">
        <v>12</v>
      </c>
      <c r="C63" s="33"/>
      <c r="D63" s="32" t="s">
        <v>29</v>
      </c>
      <c r="E63" s="34" t="s">
        <v>300</v>
      </c>
      <c r="F63" s="32" t="s">
        <v>3</v>
      </c>
      <c r="G63" s="32">
        <v>92</v>
      </c>
      <c r="H63" s="34" t="s">
        <v>299</v>
      </c>
      <c r="I63" s="34" t="s">
        <v>243</v>
      </c>
      <c r="J63" s="33"/>
      <c r="K63" s="33"/>
      <c r="L63" s="33"/>
      <c r="M63" s="35"/>
      <c r="N63" s="32"/>
      <c r="O63" s="32"/>
      <c r="P63" s="36"/>
      <c r="Q63" s="37" t="str">
        <f t="shared" si="1"/>
        <v/>
      </c>
      <c r="R63" s="37" t="str">
        <f t="shared" si="2"/>
        <v/>
      </c>
      <c r="S63" s="37" t="str">
        <f t="shared" si="3"/>
        <v/>
      </c>
      <c r="T63" s="32"/>
      <c r="U63" s="34"/>
      <c r="V63" s="38" t="str">
        <f t="shared" si="4"/>
        <v/>
      </c>
      <c r="W63" s="38" t="str">
        <f t="shared" si="5"/>
        <v/>
      </c>
      <c r="X63" s="38" t="str">
        <f t="shared" si="6"/>
        <v/>
      </c>
      <c r="Y63" s="38" t="str">
        <f t="shared" si="7"/>
        <v/>
      </c>
      <c r="Z63" s="38" t="str">
        <f t="shared" si="8"/>
        <v/>
      </c>
      <c r="AA63" s="38" t="str">
        <f t="shared" si="9"/>
        <v/>
      </c>
    </row>
    <row r="64" spans="1:27" ht="15.75" thickBot="1" x14ac:dyDescent="0.3">
      <c r="A64" s="85" t="str">
        <f t="shared" si="10"/>
        <v/>
      </c>
      <c r="B64" s="47" t="s">
        <v>316</v>
      </c>
      <c r="C64" s="47"/>
      <c r="D64" s="46" t="s">
        <v>316</v>
      </c>
      <c r="E64" s="48" t="s">
        <v>304</v>
      </c>
      <c r="F64" s="46" t="s">
        <v>3</v>
      </c>
      <c r="G64" s="46">
        <v>92</v>
      </c>
      <c r="H64" s="48" t="s">
        <v>303</v>
      </c>
      <c r="I64" s="48" t="s">
        <v>243</v>
      </c>
      <c r="J64" s="47"/>
      <c r="K64" s="47"/>
      <c r="L64" s="47"/>
      <c r="M64" s="49"/>
      <c r="N64" s="46"/>
      <c r="O64" s="46"/>
      <c r="P64" s="50"/>
      <c r="Q64" s="51" t="str">
        <f t="shared" si="1"/>
        <v/>
      </c>
      <c r="R64" s="51" t="str">
        <f t="shared" si="2"/>
        <v/>
      </c>
      <c r="S64" s="51" t="str">
        <f t="shared" si="3"/>
        <v/>
      </c>
      <c r="T64" s="46"/>
      <c r="U64" s="48"/>
      <c r="V64" s="52" t="str">
        <f t="shared" si="4"/>
        <v/>
      </c>
      <c r="W64" s="52" t="str">
        <f t="shared" si="5"/>
        <v/>
      </c>
      <c r="X64" s="52" t="str">
        <f t="shared" si="6"/>
        <v/>
      </c>
      <c r="Y64" s="52" t="str">
        <f t="shared" si="7"/>
        <v/>
      </c>
      <c r="Z64" s="52" t="str">
        <f t="shared" si="8"/>
        <v/>
      </c>
      <c r="AA64" s="52" t="str">
        <f t="shared" si="9"/>
        <v/>
      </c>
    </row>
    <row r="65" spans="1:27" ht="15.75" thickTop="1" x14ac:dyDescent="0.25">
      <c r="A65" s="85">
        <f t="shared" si="10"/>
        <v>1</v>
      </c>
      <c r="B65" s="40">
        <v>12</v>
      </c>
      <c r="C65" s="40"/>
      <c r="D65" s="39" t="s">
        <v>57</v>
      </c>
      <c r="E65" s="41" t="s">
        <v>95</v>
      </c>
      <c r="F65" s="39" t="s">
        <v>3</v>
      </c>
      <c r="G65" s="39">
        <v>29</v>
      </c>
      <c r="H65" s="41" t="s">
        <v>94</v>
      </c>
      <c r="I65" s="41" t="s">
        <v>64</v>
      </c>
      <c r="J65" s="40"/>
      <c r="K65" s="40"/>
      <c r="L65" s="40"/>
      <c r="M65" s="42"/>
      <c r="N65" s="39"/>
      <c r="O65" s="39"/>
      <c r="P65" s="43"/>
      <c r="Q65" s="44" t="str">
        <f t="shared" si="1"/>
        <v/>
      </c>
      <c r="R65" s="44" t="str">
        <f t="shared" si="2"/>
        <v/>
      </c>
      <c r="S65" s="44" t="str">
        <f t="shared" si="3"/>
        <v/>
      </c>
      <c r="T65" s="39"/>
      <c r="U65" s="41"/>
      <c r="V65" s="45" t="str">
        <f t="shared" si="4"/>
        <v/>
      </c>
      <c r="W65" s="45" t="str">
        <f t="shared" si="5"/>
        <v/>
      </c>
      <c r="X65" s="45" t="str">
        <f t="shared" si="6"/>
        <v/>
      </c>
      <c r="Y65" s="45" t="str">
        <f t="shared" si="7"/>
        <v/>
      </c>
      <c r="Z65" s="45" t="str">
        <f t="shared" si="8"/>
        <v/>
      </c>
      <c r="AA65" s="45" t="str">
        <f t="shared" si="9"/>
        <v/>
      </c>
    </row>
    <row r="66" spans="1:27" x14ac:dyDescent="0.25">
      <c r="A66" s="85" t="str">
        <f t="shared" si="10"/>
        <v/>
      </c>
      <c r="B66" s="40" t="s">
        <v>316</v>
      </c>
      <c r="C66" s="40"/>
      <c r="D66" s="39" t="s">
        <v>316</v>
      </c>
      <c r="E66" s="41" t="s">
        <v>96</v>
      </c>
      <c r="F66" s="39" t="s">
        <v>3</v>
      </c>
      <c r="G66" s="39">
        <v>29</v>
      </c>
      <c r="H66" s="41" t="s">
        <v>97</v>
      </c>
      <c r="I66" s="41" t="s">
        <v>64</v>
      </c>
      <c r="J66" s="40"/>
      <c r="K66" s="40"/>
      <c r="L66" s="40"/>
      <c r="M66" s="42"/>
      <c r="N66" s="39"/>
      <c r="O66" s="39"/>
      <c r="P66" s="43"/>
      <c r="Q66" s="44" t="str">
        <f t="shared" si="1"/>
        <v/>
      </c>
      <c r="R66" s="44" t="str">
        <f t="shared" si="2"/>
        <v/>
      </c>
      <c r="S66" s="44" t="str">
        <f t="shared" si="3"/>
        <v/>
      </c>
      <c r="T66" s="39"/>
      <c r="U66" s="41"/>
      <c r="V66" s="45" t="str">
        <f t="shared" si="4"/>
        <v/>
      </c>
      <c r="W66" s="45" t="str">
        <f t="shared" si="5"/>
        <v/>
      </c>
      <c r="X66" s="45" t="str">
        <f t="shared" si="6"/>
        <v/>
      </c>
      <c r="Y66" s="45" t="str">
        <f t="shared" si="7"/>
        <v/>
      </c>
      <c r="Z66" s="45" t="str">
        <f t="shared" si="8"/>
        <v/>
      </c>
      <c r="AA66" s="45" t="str">
        <f t="shared" si="9"/>
        <v/>
      </c>
    </row>
    <row r="67" spans="1:27" x14ac:dyDescent="0.25">
      <c r="A67" s="85" t="str">
        <f t="shared" si="10"/>
        <v/>
      </c>
      <c r="B67" s="40" t="s">
        <v>316</v>
      </c>
      <c r="C67" s="40"/>
      <c r="D67" s="39" t="s">
        <v>316</v>
      </c>
      <c r="E67" s="41" t="s">
        <v>103</v>
      </c>
      <c r="F67" s="39" t="s">
        <v>3</v>
      </c>
      <c r="G67" s="39">
        <v>29</v>
      </c>
      <c r="H67" s="41" t="s">
        <v>104</v>
      </c>
      <c r="I67" s="41" t="s">
        <v>100</v>
      </c>
      <c r="J67" s="40"/>
      <c r="K67" s="40"/>
      <c r="L67" s="40"/>
      <c r="M67" s="42"/>
      <c r="N67" s="39"/>
      <c r="O67" s="39"/>
      <c r="P67" s="43"/>
      <c r="Q67" s="44" t="str">
        <f t="shared" si="1"/>
        <v/>
      </c>
      <c r="R67" s="44" t="str">
        <f t="shared" si="2"/>
        <v/>
      </c>
      <c r="S67" s="44" t="str">
        <f t="shared" si="3"/>
        <v/>
      </c>
      <c r="T67" s="39"/>
      <c r="U67" s="41"/>
      <c r="V67" s="45" t="str">
        <f t="shared" si="4"/>
        <v/>
      </c>
      <c r="W67" s="45" t="str">
        <f t="shared" si="5"/>
        <v/>
      </c>
      <c r="X67" s="45" t="str">
        <f t="shared" si="6"/>
        <v/>
      </c>
      <c r="Y67" s="45" t="str">
        <f t="shared" si="7"/>
        <v/>
      </c>
      <c r="Z67" s="45" t="str">
        <f t="shared" si="8"/>
        <v/>
      </c>
      <c r="AA67" s="45" t="str">
        <f t="shared" si="9"/>
        <v/>
      </c>
    </row>
    <row r="68" spans="1:27" ht="15.75" thickBot="1" x14ac:dyDescent="0.3">
      <c r="A68" s="85" t="str">
        <f t="shared" si="10"/>
        <v/>
      </c>
      <c r="B68" s="40" t="s">
        <v>316</v>
      </c>
      <c r="C68" s="40"/>
      <c r="D68" s="39" t="s">
        <v>316</v>
      </c>
      <c r="E68" s="41" t="s">
        <v>105</v>
      </c>
      <c r="F68" s="39" t="s">
        <v>3</v>
      </c>
      <c r="G68" s="39">
        <v>29</v>
      </c>
      <c r="H68" s="41" t="s">
        <v>106</v>
      </c>
      <c r="I68" s="41" t="s">
        <v>64</v>
      </c>
      <c r="J68" s="40"/>
      <c r="K68" s="40"/>
      <c r="L68" s="40"/>
      <c r="M68" s="42"/>
      <c r="N68" s="39"/>
      <c r="O68" s="39"/>
      <c r="P68" s="43"/>
      <c r="Q68" s="44" t="str">
        <f t="shared" si="1"/>
        <v/>
      </c>
      <c r="R68" s="44" t="str">
        <f t="shared" si="2"/>
        <v/>
      </c>
      <c r="S68" s="44" t="str">
        <f t="shared" si="3"/>
        <v/>
      </c>
      <c r="T68" s="39"/>
      <c r="U68" s="41"/>
      <c r="V68" s="45" t="str">
        <f t="shared" si="4"/>
        <v/>
      </c>
      <c r="W68" s="45" t="str">
        <f t="shared" si="5"/>
        <v/>
      </c>
      <c r="X68" s="45" t="str">
        <f t="shared" si="6"/>
        <v/>
      </c>
      <c r="Y68" s="45" t="str">
        <f t="shared" si="7"/>
        <v/>
      </c>
      <c r="Z68" s="45" t="str">
        <f t="shared" si="8"/>
        <v/>
      </c>
      <c r="AA68" s="45" t="str">
        <f t="shared" si="9"/>
        <v/>
      </c>
    </row>
    <row r="69" spans="1:27" ht="15.75" thickTop="1" x14ac:dyDescent="0.25">
      <c r="A69" s="85">
        <f t="shared" si="10"/>
        <v>1</v>
      </c>
      <c r="B69" s="33">
        <v>12</v>
      </c>
      <c r="C69" s="33"/>
      <c r="D69" s="32" t="s">
        <v>179</v>
      </c>
      <c r="E69" s="34" t="s">
        <v>180</v>
      </c>
      <c r="F69" s="32" t="s">
        <v>3</v>
      </c>
      <c r="G69" s="32">
        <v>59</v>
      </c>
      <c r="H69" s="34" t="s">
        <v>181</v>
      </c>
      <c r="I69" s="34" t="s">
        <v>8</v>
      </c>
      <c r="J69" s="33"/>
      <c r="K69" s="33"/>
      <c r="L69" s="33"/>
      <c r="M69" s="35"/>
      <c r="N69" s="32"/>
      <c r="O69" s="32"/>
      <c r="P69" s="36"/>
      <c r="Q69" s="37" t="str">
        <f t="shared" si="1"/>
        <v/>
      </c>
      <c r="R69" s="37" t="str">
        <f t="shared" si="2"/>
        <v/>
      </c>
      <c r="S69" s="37" t="str">
        <f t="shared" si="3"/>
        <v/>
      </c>
      <c r="T69" s="32"/>
      <c r="U69" s="34"/>
      <c r="V69" s="38" t="str">
        <f t="shared" si="4"/>
        <v/>
      </c>
      <c r="W69" s="38" t="str">
        <f t="shared" si="5"/>
        <v/>
      </c>
      <c r="X69" s="38" t="str">
        <f t="shared" si="6"/>
        <v/>
      </c>
      <c r="Y69" s="38" t="str">
        <f t="shared" si="7"/>
        <v/>
      </c>
      <c r="Z69" s="38" t="str">
        <f t="shared" si="8"/>
        <v/>
      </c>
      <c r="AA69" s="38" t="str">
        <f t="shared" si="9"/>
        <v/>
      </c>
    </row>
    <row r="70" spans="1:27" x14ac:dyDescent="0.25">
      <c r="A70" s="85" t="str">
        <f t="shared" ref="A70:A133" si="11">IF(B70="","",IF(C70&lt;=B70+0.5,1,3.25)+C70)</f>
        <v/>
      </c>
      <c r="B70" s="40" t="s">
        <v>316</v>
      </c>
      <c r="C70" s="40"/>
      <c r="D70" s="39" t="s">
        <v>316</v>
      </c>
      <c r="E70" s="41" t="s">
        <v>182</v>
      </c>
      <c r="F70" s="39" t="s">
        <v>3</v>
      </c>
      <c r="G70" s="39">
        <v>59</v>
      </c>
      <c r="H70" s="41" t="s">
        <v>183</v>
      </c>
      <c r="I70" s="41" t="s">
        <v>8</v>
      </c>
      <c r="J70" s="40"/>
      <c r="K70" s="40"/>
      <c r="L70" s="40"/>
      <c r="M70" s="42"/>
      <c r="N70" s="39"/>
      <c r="O70" s="39"/>
      <c r="P70" s="43"/>
      <c r="Q70" s="44" t="str">
        <f t="shared" ref="Q70:Q133" si="12">IF(B70="","",IF(C70="","",B70-C70))</f>
        <v/>
      </c>
      <c r="R70" s="44" t="str">
        <f t="shared" ref="R70:R133" si="13">IF(K70="","",K70-J70)</f>
        <v/>
      </c>
      <c r="S70" s="44" t="str">
        <f t="shared" ref="S70:S133" si="14">IF(J70="","",IF(Q70&lt;0,(J70-C70),(J70-B70)))</f>
        <v/>
      </c>
      <c r="T70" s="39"/>
      <c r="U70" s="41"/>
      <c r="V70" s="45" t="str">
        <f t="shared" ref="V70:V133" si="15">IF($Q70="","",IF($Q70&lt;(-1),1,""))</f>
        <v/>
      </c>
      <c r="W70" s="45" t="str">
        <f t="shared" ref="W70:W133" si="16">IF($Q70="","",IF($Q70&lt;(-2),1,""))</f>
        <v/>
      </c>
      <c r="X70" s="45" t="str">
        <f t="shared" ref="X70:X133" si="17">IF($Q70="","",IF($Q70&gt;(2),1,""))</f>
        <v/>
      </c>
      <c r="Y70" s="45" t="str">
        <f t="shared" ref="Y70:Y133" si="18">IF($Q70="","",IF($Q70&gt;(4),1,""))</f>
        <v/>
      </c>
      <c r="Z70" s="45" t="str">
        <f t="shared" ref="Z70:Z133" si="19">IF(S70="","",IF(Q70&lt;0,"",IF(S70&gt;(1),1,"")))</f>
        <v/>
      </c>
      <c r="AA70" s="45" t="str">
        <f t="shared" ref="AA70:AA133" si="20">IF(J70="","",IF(J70&lt;B70,1,""))</f>
        <v/>
      </c>
    </row>
    <row r="71" spans="1:27" x14ac:dyDescent="0.25">
      <c r="A71" s="85" t="str">
        <f t="shared" si="11"/>
        <v/>
      </c>
      <c r="B71" s="40" t="s">
        <v>316</v>
      </c>
      <c r="C71" s="40"/>
      <c r="D71" s="39" t="s">
        <v>316</v>
      </c>
      <c r="E71" s="41" t="s">
        <v>184</v>
      </c>
      <c r="F71" s="39" t="s">
        <v>3</v>
      </c>
      <c r="G71" s="39">
        <v>59</v>
      </c>
      <c r="H71" s="41" t="s">
        <v>185</v>
      </c>
      <c r="I71" s="41" t="s">
        <v>8</v>
      </c>
      <c r="J71" s="40"/>
      <c r="K71" s="40"/>
      <c r="L71" s="40"/>
      <c r="M71" s="42"/>
      <c r="N71" s="39"/>
      <c r="O71" s="39"/>
      <c r="P71" s="43"/>
      <c r="Q71" s="44" t="str">
        <f t="shared" si="12"/>
        <v/>
      </c>
      <c r="R71" s="44" t="str">
        <f t="shared" si="13"/>
        <v/>
      </c>
      <c r="S71" s="44" t="str">
        <f t="shared" si="14"/>
        <v/>
      </c>
      <c r="T71" s="39"/>
      <c r="U71" s="41"/>
      <c r="V71" s="45" t="str">
        <f t="shared" si="15"/>
        <v/>
      </c>
      <c r="W71" s="45" t="str">
        <f t="shared" si="16"/>
        <v/>
      </c>
      <c r="X71" s="45" t="str">
        <f t="shared" si="17"/>
        <v/>
      </c>
      <c r="Y71" s="45" t="str">
        <f t="shared" si="18"/>
        <v/>
      </c>
      <c r="Z71" s="45" t="str">
        <f t="shared" si="19"/>
        <v/>
      </c>
      <c r="AA71" s="45" t="str">
        <f t="shared" si="20"/>
        <v/>
      </c>
    </row>
    <row r="72" spans="1:27" ht="15.75" thickBot="1" x14ac:dyDescent="0.3">
      <c r="A72" s="85" t="str">
        <f t="shared" si="11"/>
        <v/>
      </c>
      <c r="B72" s="47" t="s">
        <v>316</v>
      </c>
      <c r="C72" s="47"/>
      <c r="D72" s="46" t="s">
        <v>316</v>
      </c>
      <c r="E72" s="48" t="s">
        <v>186</v>
      </c>
      <c r="F72" s="46" t="s">
        <v>3</v>
      </c>
      <c r="G72" s="46">
        <v>59</v>
      </c>
      <c r="H72" s="48" t="s">
        <v>187</v>
      </c>
      <c r="I72" s="48" t="s">
        <v>8</v>
      </c>
      <c r="J72" s="47"/>
      <c r="K72" s="47"/>
      <c r="L72" s="47"/>
      <c r="M72" s="49"/>
      <c r="N72" s="46"/>
      <c r="O72" s="46"/>
      <c r="P72" s="50"/>
      <c r="Q72" s="51" t="str">
        <f t="shared" si="12"/>
        <v/>
      </c>
      <c r="R72" s="51" t="str">
        <f t="shared" si="13"/>
        <v/>
      </c>
      <c r="S72" s="51" t="str">
        <f t="shared" si="14"/>
        <v/>
      </c>
      <c r="T72" s="46"/>
      <c r="U72" s="48"/>
      <c r="V72" s="52" t="str">
        <f t="shared" si="15"/>
        <v/>
      </c>
      <c r="W72" s="52" t="str">
        <f t="shared" si="16"/>
        <v/>
      </c>
      <c r="X72" s="52" t="str">
        <f t="shared" si="17"/>
        <v/>
      </c>
      <c r="Y72" s="52" t="str">
        <f t="shared" si="18"/>
        <v/>
      </c>
      <c r="Z72" s="52" t="str">
        <f t="shared" si="19"/>
        <v/>
      </c>
      <c r="AA72" s="52" t="str">
        <f t="shared" si="20"/>
        <v/>
      </c>
    </row>
    <row r="73" spans="1:27" ht="15.75" thickTop="1" x14ac:dyDescent="0.25">
      <c r="A73" s="85">
        <f t="shared" si="11"/>
        <v>1</v>
      </c>
      <c r="B73" s="40">
        <v>12</v>
      </c>
      <c r="C73" s="40"/>
      <c r="D73" s="39" t="s">
        <v>29</v>
      </c>
      <c r="E73" s="41" t="s">
        <v>251</v>
      </c>
      <c r="F73" s="39" t="s">
        <v>3</v>
      </c>
      <c r="G73" s="39">
        <v>76</v>
      </c>
      <c r="H73" s="41" t="s">
        <v>250</v>
      </c>
      <c r="I73" s="41" t="s">
        <v>35</v>
      </c>
      <c r="J73" s="40"/>
      <c r="K73" s="40"/>
      <c r="L73" s="40"/>
      <c r="M73" s="42"/>
      <c r="N73" s="39"/>
      <c r="O73" s="39"/>
      <c r="P73" s="43"/>
      <c r="Q73" s="44" t="str">
        <f t="shared" si="12"/>
        <v/>
      </c>
      <c r="R73" s="44" t="str">
        <f t="shared" si="13"/>
        <v/>
      </c>
      <c r="S73" s="44" t="str">
        <f t="shared" si="14"/>
        <v/>
      </c>
      <c r="T73" s="39"/>
      <c r="U73" s="41"/>
      <c r="V73" s="45" t="str">
        <f t="shared" si="15"/>
        <v/>
      </c>
      <c r="W73" s="45" t="str">
        <f t="shared" si="16"/>
        <v/>
      </c>
      <c r="X73" s="45" t="str">
        <f t="shared" si="17"/>
        <v/>
      </c>
      <c r="Y73" s="45" t="str">
        <f t="shared" si="18"/>
        <v/>
      </c>
      <c r="Z73" s="45" t="str">
        <f t="shared" si="19"/>
        <v/>
      </c>
      <c r="AA73" s="45" t="str">
        <f t="shared" si="20"/>
        <v/>
      </c>
    </row>
    <row r="74" spans="1:27" ht="15.75" thickBot="1" x14ac:dyDescent="0.3">
      <c r="A74" s="85" t="str">
        <f t="shared" si="11"/>
        <v/>
      </c>
      <c r="B74" s="40" t="s">
        <v>316</v>
      </c>
      <c r="C74" s="40"/>
      <c r="D74" s="39" t="s">
        <v>316</v>
      </c>
      <c r="E74" s="41" t="s">
        <v>256</v>
      </c>
      <c r="F74" s="39" t="s">
        <v>3</v>
      </c>
      <c r="G74" s="39">
        <v>76</v>
      </c>
      <c r="H74" s="41" t="s">
        <v>257</v>
      </c>
      <c r="I74" s="41" t="s">
        <v>35</v>
      </c>
      <c r="J74" s="40"/>
      <c r="K74" s="40"/>
      <c r="L74" s="40"/>
      <c r="M74" s="42"/>
      <c r="N74" s="39"/>
      <c r="O74" s="39"/>
      <c r="P74" s="43"/>
      <c r="Q74" s="44" t="str">
        <f t="shared" si="12"/>
        <v/>
      </c>
      <c r="R74" s="44" t="str">
        <f t="shared" si="13"/>
        <v/>
      </c>
      <c r="S74" s="44" t="str">
        <f t="shared" si="14"/>
        <v/>
      </c>
      <c r="T74" s="39"/>
      <c r="U74" s="41"/>
      <c r="V74" s="45" t="str">
        <f t="shared" si="15"/>
        <v/>
      </c>
      <c r="W74" s="45" t="str">
        <f t="shared" si="16"/>
        <v/>
      </c>
      <c r="X74" s="45" t="str">
        <f t="shared" si="17"/>
        <v/>
      </c>
      <c r="Y74" s="45" t="str">
        <f t="shared" si="18"/>
        <v/>
      </c>
      <c r="Z74" s="45" t="str">
        <f t="shared" si="19"/>
        <v/>
      </c>
      <c r="AA74" s="45" t="str">
        <f t="shared" si="20"/>
        <v/>
      </c>
    </row>
    <row r="75" spans="1:27" ht="16.5" thickTop="1" thickBot="1" x14ac:dyDescent="0.3">
      <c r="A75" s="85">
        <f t="shared" si="11"/>
        <v>1</v>
      </c>
      <c r="B75" s="61">
        <v>12</v>
      </c>
      <c r="C75" s="61"/>
      <c r="D75" s="60" t="s">
        <v>29</v>
      </c>
      <c r="E75" s="62" t="s">
        <v>138</v>
      </c>
      <c r="F75" s="60" t="s">
        <v>3</v>
      </c>
      <c r="G75" s="60">
        <v>44</v>
      </c>
      <c r="H75" s="62" t="s">
        <v>139</v>
      </c>
      <c r="I75" s="62" t="s">
        <v>64</v>
      </c>
      <c r="J75" s="61"/>
      <c r="K75" s="61"/>
      <c r="L75" s="61"/>
      <c r="M75" s="63"/>
      <c r="N75" s="60"/>
      <c r="O75" s="60"/>
      <c r="P75" s="64"/>
      <c r="Q75" s="65" t="str">
        <f t="shared" si="12"/>
        <v/>
      </c>
      <c r="R75" s="65" t="str">
        <f t="shared" si="13"/>
        <v/>
      </c>
      <c r="S75" s="65" t="str">
        <f t="shared" si="14"/>
        <v/>
      </c>
      <c r="T75" s="60"/>
      <c r="U75" s="62"/>
      <c r="V75" s="66" t="str">
        <f t="shared" si="15"/>
        <v/>
      </c>
      <c r="W75" s="66" t="str">
        <f t="shared" si="16"/>
        <v/>
      </c>
      <c r="X75" s="66" t="str">
        <f t="shared" si="17"/>
        <v/>
      </c>
      <c r="Y75" s="66" t="str">
        <f t="shared" si="18"/>
        <v/>
      </c>
      <c r="Z75" s="66" t="str">
        <f t="shared" si="19"/>
        <v/>
      </c>
      <c r="AA75" s="66" t="str">
        <f t="shared" si="20"/>
        <v/>
      </c>
    </row>
    <row r="76" spans="1:27" ht="15.75" thickTop="1" x14ac:dyDescent="0.25">
      <c r="A76" s="85">
        <f t="shared" si="11"/>
        <v>1</v>
      </c>
      <c r="B76" s="40">
        <v>12</v>
      </c>
      <c r="C76" s="40"/>
      <c r="D76" s="39" t="s">
        <v>29</v>
      </c>
      <c r="E76" s="41" t="s">
        <v>110</v>
      </c>
      <c r="F76" s="39" t="s">
        <v>3</v>
      </c>
      <c r="G76" s="39">
        <v>33</v>
      </c>
      <c r="H76" s="41" t="s">
        <v>111</v>
      </c>
      <c r="I76" s="41" t="s">
        <v>42</v>
      </c>
      <c r="J76" s="40"/>
      <c r="K76" s="40"/>
      <c r="L76" s="40"/>
      <c r="M76" s="42"/>
      <c r="N76" s="39"/>
      <c r="O76" s="39"/>
      <c r="P76" s="43"/>
      <c r="Q76" s="44" t="str">
        <f t="shared" si="12"/>
        <v/>
      </c>
      <c r="R76" s="44" t="str">
        <f t="shared" si="13"/>
        <v/>
      </c>
      <c r="S76" s="44" t="str">
        <f t="shared" si="14"/>
        <v/>
      </c>
      <c r="T76" s="39"/>
      <c r="U76" s="41"/>
      <c r="V76" s="45" t="str">
        <f t="shared" si="15"/>
        <v/>
      </c>
      <c r="W76" s="45" t="str">
        <f t="shared" si="16"/>
        <v/>
      </c>
      <c r="X76" s="45" t="str">
        <f t="shared" si="17"/>
        <v/>
      </c>
      <c r="Y76" s="45" t="str">
        <f t="shared" si="18"/>
        <v/>
      </c>
      <c r="Z76" s="45" t="str">
        <f t="shared" si="19"/>
        <v/>
      </c>
      <c r="AA76" s="45" t="str">
        <f t="shared" si="20"/>
        <v/>
      </c>
    </row>
    <row r="77" spans="1:27" x14ac:dyDescent="0.25">
      <c r="A77" s="85" t="str">
        <f t="shared" si="11"/>
        <v/>
      </c>
      <c r="B77" s="40" t="s">
        <v>316</v>
      </c>
      <c r="C77" s="40"/>
      <c r="D77" s="39" t="s">
        <v>316</v>
      </c>
      <c r="E77" s="41" t="s">
        <v>112</v>
      </c>
      <c r="F77" s="39" t="s">
        <v>3</v>
      </c>
      <c r="G77" s="39">
        <v>33</v>
      </c>
      <c r="H77" s="41" t="s">
        <v>113</v>
      </c>
      <c r="I77" s="41" t="s">
        <v>42</v>
      </c>
      <c r="J77" s="40"/>
      <c r="K77" s="40"/>
      <c r="L77" s="40"/>
      <c r="M77" s="42"/>
      <c r="N77" s="39"/>
      <c r="O77" s="39"/>
      <c r="P77" s="43"/>
      <c r="Q77" s="44" t="str">
        <f t="shared" si="12"/>
        <v/>
      </c>
      <c r="R77" s="44" t="str">
        <f t="shared" si="13"/>
        <v/>
      </c>
      <c r="S77" s="44" t="str">
        <f t="shared" si="14"/>
        <v/>
      </c>
      <c r="T77" s="39"/>
      <c r="U77" s="41"/>
      <c r="V77" s="45" t="str">
        <f t="shared" si="15"/>
        <v/>
      </c>
      <c r="W77" s="45" t="str">
        <f t="shared" si="16"/>
        <v/>
      </c>
      <c r="X77" s="45" t="str">
        <f t="shared" si="17"/>
        <v/>
      </c>
      <c r="Y77" s="45" t="str">
        <f t="shared" si="18"/>
        <v/>
      </c>
      <c r="Z77" s="45" t="str">
        <f t="shared" si="19"/>
        <v/>
      </c>
      <c r="AA77" s="45" t="str">
        <f t="shared" si="20"/>
        <v/>
      </c>
    </row>
    <row r="78" spans="1:27" ht="15.75" thickBot="1" x14ac:dyDescent="0.3">
      <c r="A78" s="85" t="str">
        <f t="shared" si="11"/>
        <v/>
      </c>
      <c r="B78" s="40" t="s">
        <v>316</v>
      </c>
      <c r="C78" s="40"/>
      <c r="D78" s="39" t="s">
        <v>316</v>
      </c>
      <c r="E78" s="41" t="s">
        <v>168</v>
      </c>
      <c r="F78" s="39" t="s">
        <v>3</v>
      </c>
      <c r="G78" s="39">
        <v>47</v>
      </c>
      <c r="H78" s="41" t="s">
        <v>169</v>
      </c>
      <c r="I78" s="41" t="s">
        <v>42</v>
      </c>
      <c r="J78" s="40"/>
      <c r="K78" s="40"/>
      <c r="L78" s="40"/>
      <c r="M78" s="42"/>
      <c r="N78" s="39"/>
      <c r="O78" s="39"/>
      <c r="P78" s="43"/>
      <c r="Q78" s="44" t="str">
        <f t="shared" si="12"/>
        <v/>
      </c>
      <c r="R78" s="44" t="str">
        <f t="shared" si="13"/>
        <v/>
      </c>
      <c r="S78" s="44" t="str">
        <f t="shared" si="14"/>
        <v/>
      </c>
      <c r="T78" s="39"/>
      <c r="U78" s="41"/>
      <c r="V78" s="45" t="str">
        <f t="shared" si="15"/>
        <v/>
      </c>
      <c r="W78" s="45" t="str">
        <f t="shared" si="16"/>
        <v/>
      </c>
      <c r="X78" s="45" t="str">
        <f t="shared" si="17"/>
        <v/>
      </c>
      <c r="Y78" s="45" t="str">
        <f t="shared" si="18"/>
        <v/>
      </c>
      <c r="Z78" s="45" t="str">
        <f t="shared" si="19"/>
        <v/>
      </c>
      <c r="AA78" s="45" t="str">
        <f t="shared" si="20"/>
        <v/>
      </c>
    </row>
    <row r="79" spans="1:27" ht="15.75" thickTop="1" x14ac:dyDescent="0.25">
      <c r="A79" s="85">
        <f t="shared" si="11"/>
        <v>1</v>
      </c>
      <c r="B79" s="33">
        <v>12</v>
      </c>
      <c r="C79" s="33"/>
      <c r="D79" s="32" t="s">
        <v>148</v>
      </c>
      <c r="E79" s="34" t="s">
        <v>149</v>
      </c>
      <c r="F79" s="32" t="s">
        <v>3</v>
      </c>
      <c r="G79" s="32">
        <v>44</v>
      </c>
      <c r="H79" s="34" t="s">
        <v>150</v>
      </c>
      <c r="I79" s="34" t="s">
        <v>64</v>
      </c>
      <c r="J79" s="33"/>
      <c r="K79" s="33"/>
      <c r="L79" s="33"/>
      <c r="M79" s="35"/>
      <c r="N79" s="32"/>
      <c r="O79" s="32"/>
      <c r="P79" s="36"/>
      <c r="Q79" s="37" t="str">
        <f t="shared" si="12"/>
        <v/>
      </c>
      <c r="R79" s="37" t="str">
        <f t="shared" si="13"/>
        <v/>
      </c>
      <c r="S79" s="37" t="str">
        <f t="shared" si="14"/>
        <v/>
      </c>
      <c r="T79" s="32"/>
      <c r="U79" s="34"/>
      <c r="V79" s="38" t="str">
        <f t="shared" si="15"/>
        <v/>
      </c>
      <c r="W79" s="38" t="str">
        <f t="shared" si="16"/>
        <v/>
      </c>
      <c r="X79" s="38" t="str">
        <f t="shared" si="17"/>
        <v/>
      </c>
      <c r="Y79" s="38" t="str">
        <f t="shared" si="18"/>
        <v/>
      </c>
      <c r="Z79" s="38" t="str">
        <f t="shared" si="19"/>
        <v/>
      </c>
      <c r="AA79" s="38" t="str">
        <f t="shared" si="20"/>
        <v/>
      </c>
    </row>
    <row r="80" spans="1:27" x14ac:dyDescent="0.25">
      <c r="A80" s="85" t="str">
        <f t="shared" si="11"/>
        <v/>
      </c>
      <c r="B80" s="40" t="s">
        <v>316</v>
      </c>
      <c r="C80" s="40"/>
      <c r="D80" s="39" t="s">
        <v>316</v>
      </c>
      <c r="E80" s="41" t="s">
        <v>153</v>
      </c>
      <c r="F80" s="39" t="s">
        <v>3</v>
      </c>
      <c r="G80" s="39">
        <v>44</v>
      </c>
      <c r="H80" s="41" t="s">
        <v>154</v>
      </c>
      <c r="I80" s="41" t="s">
        <v>64</v>
      </c>
      <c r="J80" s="40"/>
      <c r="K80" s="40"/>
      <c r="L80" s="40"/>
      <c r="M80" s="42"/>
      <c r="N80" s="39"/>
      <c r="O80" s="39"/>
      <c r="P80" s="43"/>
      <c r="Q80" s="44" t="str">
        <f t="shared" si="12"/>
        <v/>
      </c>
      <c r="R80" s="44" t="str">
        <f t="shared" si="13"/>
        <v/>
      </c>
      <c r="S80" s="44" t="str">
        <f t="shared" si="14"/>
        <v/>
      </c>
      <c r="T80" s="39"/>
      <c r="U80" s="41"/>
      <c r="V80" s="45" t="str">
        <f t="shared" si="15"/>
        <v/>
      </c>
      <c r="W80" s="45" t="str">
        <f t="shared" si="16"/>
        <v/>
      </c>
      <c r="X80" s="45" t="str">
        <f t="shared" si="17"/>
        <v/>
      </c>
      <c r="Y80" s="45" t="str">
        <f t="shared" si="18"/>
        <v/>
      </c>
      <c r="Z80" s="45" t="str">
        <f t="shared" si="19"/>
        <v/>
      </c>
      <c r="AA80" s="45" t="str">
        <f t="shared" si="20"/>
        <v/>
      </c>
    </row>
    <row r="81" spans="1:27" ht="15.75" thickBot="1" x14ac:dyDescent="0.3">
      <c r="A81" s="85" t="str">
        <f t="shared" si="11"/>
        <v/>
      </c>
      <c r="B81" s="47" t="s">
        <v>316</v>
      </c>
      <c r="C81" s="47"/>
      <c r="D81" s="46" t="s">
        <v>316</v>
      </c>
      <c r="E81" s="48" t="s">
        <v>155</v>
      </c>
      <c r="F81" s="46" t="s">
        <v>3</v>
      </c>
      <c r="G81" s="46">
        <v>44</v>
      </c>
      <c r="H81" s="48" t="s">
        <v>154</v>
      </c>
      <c r="I81" s="48" t="s">
        <v>64</v>
      </c>
      <c r="J81" s="47"/>
      <c r="K81" s="47"/>
      <c r="L81" s="47"/>
      <c r="M81" s="49"/>
      <c r="N81" s="46"/>
      <c r="O81" s="46"/>
      <c r="P81" s="50"/>
      <c r="Q81" s="51" t="str">
        <f t="shared" si="12"/>
        <v/>
      </c>
      <c r="R81" s="51" t="str">
        <f t="shared" si="13"/>
        <v/>
      </c>
      <c r="S81" s="51" t="str">
        <f t="shared" si="14"/>
        <v/>
      </c>
      <c r="T81" s="46"/>
      <c r="U81" s="48"/>
      <c r="V81" s="52" t="str">
        <f t="shared" si="15"/>
        <v/>
      </c>
      <c r="W81" s="52" t="str">
        <f t="shared" si="16"/>
        <v/>
      </c>
      <c r="X81" s="52" t="str">
        <f t="shared" si="17"/>
        <v/>
      </c>
      <c r="Y81" s="52" t="str">
        <f t="shared" si="18"/>
        <v/>
      </c>
      <c r="Z81" s="52" t="str">
        <f t="shared" si="19"/>
        <v/>
      </c>
      <c r="AA81" s="52" t="str">
        <f t="shared" si="20"/>
        <v/>
      </c>
    </row>
    <row r="82" spans="1:27" ht="15.75" thickTop="1" x14ac:dyDescent="0.25">
      <c r="A82" s="85">
        <f t="shared" si="11"/>
        <v>1</v>
      </c>
      <c r="B82" s="40">
        <v>13</v>
      </c>
      <c r="C82" s="40"/>
      <c r="D82" s="39" t="s">
        <v>29</v>
      </c>
      <c r="E82" s="41" t="s">
        <v>262</v>
      </c>
      <c r="F82" s="39" t="s">
        <v>3</v>
      </c>
      <c r="G82" s="39">
        <v>78</v>
      </c>
      <c r="H82" s="41" t="s">
        <v>263</v>
      </c>
      <c r="I82" s="41" t="s">
        <v>243</v>
      </c>
      <c r="J82" s="40"/>
      <c r="K82" s="40"/>
      <c r="L82" s="40"/>
      <c r="M82" s="42"/>
      <c r="N82" s="39"/>
      <c r="O82" s="39"/>
      <c r="P82" s="43"/>
      <c r="Q82" s="44" t="str">
        <f t="shared" si="12"/>
        <v/>
      </c>
      <c r="R82" s="44" t="str">
        <f t="shared" si="13"/>
        <v/>
      </c>
      <c r="S82" s="44" t="str">
        <f t="shared" si="14"/>
        <v/>
      </c>
      <c r="T82" s="39"/>
      <c r="U82" s="41"/>
      <c r="V82" s="45" t="str">
        <f t="shared" si="15"/>
        <v/>
      </c>
      <c r="W82" s="45" t="str">
        <f t="shared" si="16"/>
        <v/>
      </c>
      <c r="X82" s="45" t="str">
        <f t="shared" si="17"/>
        <v/>
      </c>
      <c r="Y82" s="45" t="str">
        <f t="shared" si="18"/>
        <v/>
      </c>
      <c r="Z82" s="45" t="str">
        <f t="shared" si="19"/>
        <v/>
      </c>
      <c r="AA82" s="45" t="str">
        <f t="shared" si="20"/>
        <v/>
      </c>
    </row>
    <row r="83" spans="1:27" ht="15.75" thickBot="1" x14ac:dyDescent="0.3">
      <c r="A83" s="85" t="str">
        <f t="shared" si="11"/>
        <v/>
      </c>
      <c r="B83" s="40" t="s">
        <v>316</v>
      </c>
      <c r="C83" s="40"/>
      <c r="D83" s="39" t="s">
        <v>316</v>
      </c>
      <c r="E83" s="41" t="s">
        <v>301</v>
      </c>
      <c r="F83" s="39" t="s">
        <v>3</v>
      </c>
      <c r="G83" s="39">
        <v>92</v>
      </c>
      <c r="H83" s="41" t="s">
        <v>299</v>
      </c>
      <c r="I83" s="41" t="s">
        <v>243</v>
      </c>
      <c r="J83" s="40"/>
      <c r="K83" s="40"/>
      <c r="L83" s="40"/>
      <c r="M83" s="42"/>
      <c r="N83" s="39"/>
      <c r="O83" s="39"/>
      <c r="P83" s="43"/>
      <c r="Q83" s="44" t="str">
        <f t="shared" si="12"/>
        <v/>
      </c>
      <c r="R83" s="44" t="str">
        <f t="shared" si="13"/>
        <v/>
      </c>
      <c r="S83" s="44" t="str">
        <f t="shared" si="14"/>
        <v/>
      </c>
      <c r="T83" s="39"/>
      <c r="U83" s="41"/>
      <c r="V83" s="45" t="str">
        <f t="shared" si="15"/>
        <v/>
      </c>
      <c r="W83" s="45" t="str">
        <f t="shared" si="16"/>
        <v/>
      </c>
      <c r="X83" s="45" t="str">
        <f t="shared" si="17"/>
        <v/>
      </c>
      <c r="Y83" s="45" t="str">
        <f t="shared" si="18"/>
        <v/>
      </c>
      <c r="Z83" s="45" t="str">
        <f t="shared" si="19"/>
        <v/>
      </c>
      <c r="AA83" s="45" t="str">
        <f t="shared" si="20"/>
        <v/>
      </c>
    </row>
    <row r="84" spans="1:27" ht="15.75" thickTop="1" x14ac:dyDescent="0.25">
      <c r="A84" s="85">
        <f t="shared" si="11"/>
        <v>1</v>
      </c>
      <c r="B84" s="33">
        <v>13</v>
      </c>
      <c r="C84" s="33"/>
      <c r="D84" s="32" t="s">
        <v>49</v>
      </c>
      <c r="E84" s="34" t="s">
        <v>172</v>
      </c>
      <c r="F84" s="32" t="s">
        <v>3</v>
      </c>
      <c r="G84" s="32">
        <v>56</v>
      </c>
      <c r="H84" s="34" t="s">
        <v>173</v>
      </c>
      <c r="I84" s="34" t="s">
        <v>100</v>
      </c>
      <c r="J84" s="33"/>
      <c r="K84" s="33"/>
      <c r="L84" s="33"/>
      <c r="M84" s="35"/>
      <c r="N84" s="32"/>
      <c r="O84" s="32"/>
      <c r="P84" s="36"/>
      <c r="Q84" s="37" t="str">
        <f t="shared" si="12"/>
        <v/>
      </c>
      <c r="R84" s="37" t="str">
        <f t="shared" si="13"/>
        <v/>
      </c>
      <c r="S84" s="37" t="str">
        <f t="shared" si="14"/>
        <v/>
      </c>
      <c r="T84" s="32"/>
      <c r="U84" s="34"/>
      <c r="V84" s="38" t="str">
        <f t="shared" si="15"/>
        <v/>
      </c>
      <c r="W84" s="38" t="str">
        <f t="shared" si="16"/>
        <v/>
      </c>
      <c r="X84" s="38" t="str">
        <f t="shared" si="17"/>
        <v/>
      </c>
      <c r="Y84" s="38" t="str">
        <f t="shared" si="18"/>
        <v/>
      </c>
      <c r="Z84" s="38" t="str">
        <f t="shared" si="19"/>
        <v/>
      </c>
      <c r="AA84" s="38" t="str">
        <f t="shared" si="20"/>
        <v/>
      </c>
    </row>
    <row r="85" spans="1:27" ht="15.75" thickBot="1" x14ac:dyDescent="0.3">
      <c r="A85" s="85" t="str">
        <f t="shared" si="11"/>
        <v/>
      </c>
      <c r="B85" s="47" t="s">
        <v>316</v>
      </c>
      <c r="C85" s="47"/>
      <c r="D85" s="46" t="s">
        <v>316</v>
      </c>
      <c r="E85" s="48" t="s">
        <v>174</v>
      </c>
      <c r="F85" s="46" t="s">
        <v>3</v>
      </c>
      <c r="G85" s="46">
        <v>56</v>
      </c>
      <c r="H85" s="48" t="s">
        <v>173</v>
      </c>
      <c r="I85" s="48" t="s">
        <v>100</v>
      </c>
      <c r="J85" s="47"/>
      <c r="K85" s="47"/>
      <c r="L85" s="47"/>
      <c r="M85" s="49"/>
      <c r="N85" s="46"/>
      <c r="O85" s="46"/>
      <c r="P85" s="50"/>
      <c r="Q85" s="51" t="str">
        <f t="shared" si="12"/>
        <v/>
      </c>
      <c r="R85" s="51" t="str">
        <f t="shared" si="13"/>
        <v/>
      </c>
      <c r="S85" s="51" t="str">
        <f t="shared" si="14"/>
        <v/>
      </c>
      <c r="T85" s="46"/>
      <c r="U85" s="48"/>
      <c r="V85" s="52" t="str">
        <f t="shared" si="15"/>
        <v/>
      </c>
      <c r="W85" s="52" t="str">
        <f t="shared" si="16"/>
        <v/>
      </c>
      <c r="X85" s="52" t="str">
        <f t="shared" si="17"/>
        <v/>
      </c>
      <c r="Y85" s="52" t="str">
        <f t="shared" si="18"/>
        <v/>
      </c>
      <c r="Z85" s="52" t="str">
        <f t="shared" si="19"/>
        <v/>
      </c>
      <c r="AA85" s="52" t="str">
        <f t="shared" si="20"/>
        <v/>
      </c>
    </row>
    <row r="86" spans="1:27" ht="15.75" thickTop="1" x14ac:dyDescent="0.25">
      <c r="A86" s="85">
        <f t="shared" si="11"/>
        <v>1</v>
      </c>
      <c r="B86" s="40">
        <v>13</v>
      </c>
      <c r="C86" s="40"/>
      <c r="D86" s="39" t="s">
        <v>29</v>
      </c>
      <c r="E86" s="41" t="s">
        <v>55</v>
      </c>
      <c r="F86" s="39" t="s">
        <v>3</v>
      </c>
      <c r="G86" s="39">
        <v>21</v>
      </c>
      <c r="H86" s="41" t="s">
        <v>56</v>
      </c>
      <c r="I86" s="41" t="s">
        <v>52</v>
      </c>
      <c r="J86" s="40"/>
      <c r="K86" s="40"/>
      <c r="L86" s="40"/>
      <c r="M86" s="42"/>
      <c r="N86" s="39"/>
      <c r="O86" s="39"/>
      <c r="P86" s="43"/>
      <c r="Q86" s="44" t="str">
        <f t="shared" si="12"/>
        <v/>
      </c>
      <c r="R86" s="44" t="str">
        <f t="shared" si="13"/>
        <v/>
      </c>
      <c r="S86" s="44" t="str">
        <f t="shared" si="14"/>
        <v/>
      </c>
      <c r="T86" s="39"/>
      <c r="U86" s="41"/>
      <c r="V86" s="45" t="str">
        <f t="shared" si="15"/>
        <v/>
      </c>
      <c r="W86" s="45" t="str">
        <f t="shared" si="16"/>
        <v/>
      </c>
      <c r="X86" s="45" t="str">
        <f t="shared" si="17"/>
        <v/>
      </c>
      <c r="Y86" s="45" t="str">
        <f t="shared" si="18"/>
        <v/>
      </c>
      <c r="Z86" s="45" t="str">
        <f t="shared" si="19"/>
        <v/>
      </c>
      <c r="AA86" s="45" t="str">
        <f t="shared" si="20"/>
        <v/>
      </c>
    </row>
    <row r="87" spans="1:27" ht="15.75" thickBot="1" x14ac:dyDescent="0.3">
      <c r="A87" s="85" t="str">
        <f t="shared" si="11"/>
        <v/>
      </c>
      <c r="B87" s="40" t="s">
        <v>316</v>
      </c>
      <c r="C87" s="40"/>
      <c r="D87" s="39" t="s">
        <v>316</v>
      </c>
      <c r="E87" s="41" t="s">
        <v>75</v>
      </c>
      <c r="F87" s="39" t="s">
        <v>3</v>
      </c>
      <c r="G87" s="39">
        <v>25</v>
      </c>
      <c r="H87" s="41" t="s">
        <v>76</v>
      </c>
      <c r="I87" s="41" t="s">
        <v>52</v>
      </c>
      <c r="J87" s="40"/>
      <c r="K87" s="40"/>
      <c r="L87" s="40"/>
      <c r="M87" s="42"/>
      <c r="N87" s="39"/>
      <c r="O87" s="39"/>
      <c r="P87" s="43"/>
      <c r="Q87" s="44" t="str">
        <f t="shared" si="12"/>
        <v/>
      </c>
      <c r="R87" s="44" t="str">
        <f t="shared" si="13"/>
        <v/>
      </c>
      <c r="S87" s="44" t="str">
        <f t="shared" si="14"/>
        <v/>
      </c>
      <c r="T87" s="39"/>
      <c r="U87" s="41"/>
      <c r="V87" s="45" t="str">
        <f t="shared" si="15"/>
        <v/>
      </c>
      <c r="W87" s="45" t="str">
        <f t="shared" si="16"/>
        <v/>
      </c>
      <c r="X87" s="45" t="str">
        <f t="shared" si="17"/>
        <v/>
      </c>
      <c r="Y87" s="45" t="str">
        <f t="shared" si="18"/>
        <v/>
      </c>
      <c r="Z87" s="45" t="str">
        <f t="shared" si="19"/>
        <v/>
      </c>
      <c r="AA87" s="45" t="str">
        <f t="shared" si="20"/>
        <v/>
      </c>
    </row>
    <row r="88" spans="1:27" ht="16.5" thickTop="1" thickBot="1" x14ac:dyDescent="0.3">
      <c r="A88" s="85">
        <f t="shared" si="11"/>
        <v>1</v>
      </c>
      <c r="B88" s="61">
        <v>13</v>
      </c>
      <c r="C88" s="61"/>
      <c r="D88" s="60" t="s">
        <v>1</v>
      </c>
      <c r="E88" s="62" t="s">
        <v>43</v>
      </c>
      <c r="F88" s="60" t="s">
        <v>3</v>
      </c>
      <c r="G88" s="60">
        <v>17</v>
      </c>
      <c r="H88" s="62" t="s">
        <v>41</v>
      </c>
      <c r="I88" s="62" t="s">
        <v>44</v>
      </c>
      <c r="J88" s="61"/>
      <c r="K88" s="61"/>
      <c r="L88" s="61"/>
      <c r="M88" s="63"/>
      <c r="N88" s="60"/>
      <c r="O88" s="60"/>
      <c r="P88" s="64"/>
      <c r="Q88" s="65" t="str">
        <f t="shared" si="12"/>
        <v/>
      </c>
      <c r="R88" s="65" t="str">
        <f t="shared" si="13"/>
        <v/>
      </c>
      <c r="S88" s="65" t="str">
        <f t="shared" si="14"/>
        <v/>
      </c>
      <c r="T88" s="60"/>
      <c r="U88" s="62"/>
      <c r="V88" s="66" t="str">
        <f t="shared" si="15"/>
        <v/>
      </c>
      <c r="W88" s="66" t="str">
        <f t="shared" si="16"/>
        <v/>
      </c>
      <c r="X88" s="66" t="str">
        <f t="shared" si="17"/>
        <v/>
      </c>
      <c r="Y88" s="66" t="str">
        <f t="shared" si="18"/>
        <v/>
      </c>
      <c r="Z88" s="66" t="str">
        <f t="shared" si="19"/>
        <v/>
      </c>
      <c r="AA88" s="66" t="str">
        <f t="shared" si="20"/>
        <v/>
      </c>
    </row>
    <row r="89" spans="1:27" s="59" customFormat="1" ht="16.5" thickTop="1" thickBot="1" x14ac:dyDescent="0.3">
      <c r="A89" s="85">
        <f t="shared" si="11"/>
        <v>1</v>
      </c>
      <c r="B89" s="54">
        <v>13</v>
      </c>
      <c r="C89" s="54"/>
      <c r="D89" s="53" t="s">
        <v>1</v>
      </c>
      <c r="E89" s="55" t="s">
        <v>238</v>
      </c>
      <c r="F89" s="53" t="s">
        <v>3</v>
      </c>
      <c r="G89" s="53">
        <v>74</v>
      </c>
      <c r="H89" s="55" t="s">
        <v>237</v>
      </c>
      <c r="I89" s="55" t="s">
        <v>19</v>
      </c>
      <c r="J89" s="54"/>
      <c r="K89" s="54"/>
      <c r="L89" s="54"/>
      <c r="M89" s="56"/>
      <c r="N89" s="53"/>
      <c r="O89" s="53"/>
      <c r="P89" s="57"/>
      <c r="Q89" s="54" t="str">
        <f t="shared" si="12"/>
        <v/>
      </c>
      <c r="R89" s="54" t="str">
        <f t="shared" si="13"/>
        <v/>
      </c>
      <c r="S89" s="54" t="str">
        <f t="shared" si="14"/>
        <v/>
      </c>
      <c r="T89" s="53"/>
      <c r="U89" s="55"/>
      <c r="V89" s="58" t="str">
        <f t="shared" si="15"/>
        <v/>
      </c>
      <c r="W89" s="58" t="str">
        <f t="shared" si="16"/>
        <v/>
      </c>
      <c r="X89" s="58" t="str">
        <f t="shared" si="17"/>
        <v/>
      </c>
      <c r="Y89" s="58" t="str">
        <f t="shared" si="18"/>
        <v/>
      </c>
      <c r="Z89" s="58" t="str">
        <f t="shared" si="19"/>
        <v/>
      </c>
      <c r="AA89" s="58" t="str">
        <f t="shared" si="20"/>
        <v/>
      </c>
    </row>
    <row r="90" spans="1:27" ht="15.75" thickTop="1" x14ac:dyDescent="0.25">
      <c r="A90" s="85">
        <f t="shared" si="11"/>
        <v>1</v>
      </c>
      <c r="B90" s="33">
        <v>13</v>
      </c>
      <c r="C90" s="33"/>
      <c r="D90" s="32" t="s">
        <v>107</v>
      </c>
      <c r="E90" s="34" t="s">
        <v>108</v>
      </c>
      <c r="F90" s="32" t="s">
        <v>3</v>
      </c>
      <c r="G90" s="32">
        <v>31</v>
      </c>
      <c r="H90" s="34" t="s">
        <v>109</v>
      </c>
      <c r="I90" s="34" t="s">
        <v>11</v>
      </c>
      <c r="J90" s="33"/>
      <c r="K90" s="33"/>
      <c r="L90" s="33"/>
      <c r="M90" s="35"/>
      <c r="N90" s="32"/>
      <c r="O90" s="32"/>
      <c r="P90" s="36"/>
      <c r="Q90" s="37" t="str">
        <f t="shared" si="12"/>
        <v/>
      </c>
      <c r="R90" s="37" t="str">
        <f t="shared" si="13"/>
        <v/>
      </c>
      <c r="S90" s="37" t="str">
        <f t="shared" si="14"/>
        <v/>
      </c>
      <c r="T90" s="32"/>
      <c r="U90" s="34"/>
      <c r="V90" s="38" t="str">
        <f t="shared" si="15"/>
        <v/>
      </c>
      <c r="W90" s="38" t="str">
        <f t="shared" si="16"/>
        <v/>
      </c>
      <c r="X90" s="38" t="str">
        <f t="shared" si="17"/>
        <v/>
      </c>
      <c r="Y90" s="38" t="str">
        <f t="shared" si="18"/>
        <v/>
      </c>
      <c r="Z90" s="38" t="str">
        <f t="shared" si="19"/>
        <v/>
      </c>
      <c r="AA90" s="38" t="str">
        <f t="shared" si="20"/>
        <v/>
      </c>
    </row>
    <row r="91" spans="1:27" ht="15.75" thickBot="1" x14ac:dyDescent="0.3">
      <c r="A91" s="85" t="str">
        <f t="shared" si="11"/>
        <v/>
      </c>
      <c r="B91" s="47" t="s">
        <v>316</v>
      </c>
      <c r="C91" s="47"/>
      <c r="D91" s="46" t="s">
        <v>316</v>
      </c>
      <c r="E91" s="48" t="s">
        <v>273</v>
      </c>
      <c r="F91" s="46" t="s">
        <v>3</v>
      </c>
      <c r="G91" s="46">
        <v>82</v>
      </c>
      <c r="H91" s="48" t="s">
        <v>274</v>
      </c>
      <c r="I91" s="48" t="s">
        <v>190</v>
      </c>
      <c r="J91" s="47"/>
      <c r="K91" s="47"/>
      <c r="L91" s="47"/>
      <c r="M91" s="49"/>
      <c r="N91" s="46"/>
      <c r="O91" s="46"/>
      <c r="P91" s="50"/>
      <c r="Q91" s="51" t="str">
        <f t="shared" si="12"/>
        <v/>
      </c>
      <c r="R91" s="51" t="str">
        <f t="shared" si="13"/>
        <v/>
      </c>
      <c r="S91" s="51" t="str">
        <f t="shared" si="14"/>
        <v/>
      </c>
      <c r="T91" s="46"/>
      <c r="U91" s="48"/>
      <c r="V91" s="52" t="str">
        <f t="shared" si="15"/>
        <v/>
      </c>
      <c r="W91" s="52" t="str">
        <f t="shared" si="16"/>
        <v/>
      </c>
      <c r="X91" s="52" t="str">
        <f t="shared" si="17"/>
        <v/>
      </c>
      <c r="Y91" s="52" t="str">
        <f t="shared" si="18"/>
        <v/>
      </c>
      <c r="Z91" s="52" t="str">
        <f t="shared" si="19"/>
        <v/>
      </c>
      <c r="AA91" s="52" t="str">
        <f t="shared" si="20"/>
        <v/>
      </c>
    </row>
    <row r="92" spans="1:27" ht="15.75" thickTop="1" x14ac:dyDescent="0.25">
      <c r="A92" s="85">
        <f t="shared" si="11"/>
        <v>1</v>
      </c>
      <c r="B92" s="40">
        <v>13</v>
      </c>
      <c r="C92" s="40"/>
      <c r="D92" s="39" t="s">
        <v>191</v>
      </c>
      <c r="E92" s="41" t="s">
        <v>192</v>
      </c>
      <c r="F92" s="39" t="s">
        <v>3</v>
      </c>
      <c r="G92" s="39">
        <v>62</v>
      </c>
      <c r="H92" s="41" t="s">
        <v>193</v>
      </c>
      <c r="I92" s="41" t="s">
        <v>8</v>
      </c>
      <c r="J92" s="40"/>
      <c r="K92" s="40"/>
      <c r="L92" s="40"/>
      <c r="M92" s="42"/>
      <c r="N92" s="39"/>
      <c r="O92" s="39"/>
      <c r="P92" s="43"/>
      <c r="Q92" s="44" t="str">
        <f t="shared" si="12"/>
        <v/>
      </c>
      <c r="R92" s="44" t="str">
        <f t="shared" si="13"/>
        <v/>
      </c>
      <c r="S92" s="44" t="str">
        <f t="shared" si="14"/>
        <v/>
      </c>
      <c r="T92" s="39"/>
      <c r="U92" s="41"/>
      <c r="V92" s="45" t="str">
        <f t="shared" si="15"/>
        <v/>
      </c>
      <c r="W92" s="45" t="str">
        <f t="shared" si="16"/>
        <v/>
      </c>
      <c r="X92" s="45" t="str">
        <f t="shared" si="17"/>
        <v/>
      </c>
      <c r="Y92" s="45" t="str">
        <f t="shared" si="18"/>
        <v/>
      </c>
      <c r="Z92" s="45" t="str">
        <f t="shared" si="19"/>
        <v/>
      </c>
      <c r="AA92" s="45" t="str">
        <f t="shared" si="20"/>
        <v/>
      </c>
    </row>
    <row r="93" spans="1:27" x14ac:dyDescent="0.25">
      <c r="A93" s="85" t="str">
        <f t="shared" si="11"/>
        <v/>
      </c>
      <c r="B93" s="40" t="s">
        <v>316</v>
      </c>
      <c r="C93" s="40"/>
      <c r="D93" s="39" t="s">
        <v>316</v>
      </c>
      <c r="E93" s="41" t="s">
        <v>194</v>
      </c>
      <c r="F93" s="39" t="s">
        <v>3</v>
      </c>
      <c r="G93" s="39">
        <v>62</v>
      </c>
      <c r="H93" s="41" t="s">
        <v>195</v>
      </c>
      <c r="I93" s="41" t="s">
        <v>5</v>
      </c>
      <c r="J93" s="40"/>
      <c r="K93" s="40"/>
      <c r="L93" s="40"/>
      <c r="M93" s="42"/>
      <c r="N93" s="39"/>
      <c r="O93" s="39"/>
      <c r="P93" s="43"/>
      <c r="Q93" s="44" t="str">
        <f t="shared" si="12"/>
        <v/>
      </c>
      <c r="R93" s="44" t="str">
        <f t="shared" si="13"/>
        <v/>
      </c>
      <c r="S93" s="44" t="str">
        <f t="shared" si="14"/>
        <v/>
      </c>
      <c r="T93" s="39"/>
      <c r="U93" s="41"/>
      <c r="V93" s="45" t="str">
        <f t="shared" si="15"/>
        <v/>
      </c>
      <c r="W93" s="45" t="str">
        <f t="shared" si="16"/>
        <v/>
      </c>
      <c r="X93" s="45" t="str">
        <f t="shared" si="17"/>
        <v/>
      </c>
      <c r="Y93" s="45" t="str">
        <f t="shared" si="18"/>
        <v/>
      </c>
      <c r="Z93" s="45" t="str">
        <f t="shared" si="19"/>
        <v/>
      </c>
      <c r="AA93" s="45" t="str">
        <f t="shared" si="20"/>
        <v/>
      </c>
    </row>
    <row r="94" spans="1:27" x14ac:dyDescent="0.25">
      <c r="A94" s="85" t="str">
        <f t="shared" si="11"/>
        <v/>
      </c>
      <c r="B94" s="40" t="s">
        <v>316</v>
      </c>
      <c r="C94" s="40"/>
      <c r="D94" s="39" t="s">
        <v>316</v>
      </c>
      <c r="E94" s="41" t="s">
        <v>198</v>
      </c>
      <c r="F94" s="39" t="s">
        <v>3</v>
      </c>
      <c r="G94" s="39">
        <v>62</v>
      </c>
      <c r="H94" s="41" t="s">
        <v>199</v>
      </c>
      <c r="I94" s="41" t="s">
        <v>8</v>
      </c>
      <c r="J94" s="40"/>
      <c r="K94" s="40"/>
      <c r="L94" s="40"/>
      <c r="M94" s="42"/>
      <c r="N94" s="39"/>
      <c r="O94" s="39"/>
      <c r="P94" s="43"/>
      <c r="Q94" s="44" t="str">
        <f t="shared" si="12"/>
        <v/>
      </c>
      <c r="R94" s="44" t="str">
        <f t="shared" si="13"/>
        <v/>
      </c>
      <c r="S94" s="44" t="str">
        <f t="shared" si="14"/>
        <v/>
      </c>
      <c r="T94" s="39"/>
      <c r="U94" s="41"/>
      <c r="V94" s="45" t="str">
        <f t="shared" si="15"/>
        <v/>
      </c>
      <c r="W94" s="45" t="str">
        <f t="shared" si="16"/>
        <v/>
      </c>
      <c r="X94" s="45" t="str">
        <f t="shared" si="17"/>
        <v/>
      </c>
      <c r="Y94" s="45" t="str">
        <f t="shared" si="18"/>
        <v/>
      </c>
      <c r="Z94" s="45" t="str">
        <f t="shared" si="19"/>
        <v/>
      </c>
      <c r="AA94" s="45" t="str">
        <f t="shared" si="20"/>
        <v/>
      </c>
    </row>
    <row r="95" spans="1:27" x14ac:dyDescent="0.25">
      <c r="A95" s="85" t="str">
        <f t="shared" si="11"/>
        <v/>
      </c>
      <c r="B95" s="40" t="s">
        <v>316</v>
      </c>
      <c r="C95" s="40"/>
      <c r="D95" s="39" t="s">
        <v>316</v>
      </c>
      <c r="E95" s="41" t="s">
        <v>200</v>
      </c>
      <c r="F95" s="39" t="s">
        <v>3</v>
      </c>
      <c r="G95" s="39">
        <v>62</v>
      </c>
      <c r="H95" s="41" t="s">
        <v>201</v>
      </c>
      <c r="I95" s="41" t="s">
        <v>8</v>
      </c>
      <c r="J95" s="40"/>
      <c r="K95" s="40"/>
      <c r="L95" s="40"/>
      <c r="M95" s="42"/>
      <c r="N95" s="39"/>
      <c r="O95" s="39"/>
      <c r="P95" s="43"/>
      <c r="Q95" s="44" t="str">
        <f t="shared" si="12"/>
        <v/>
      </c>
      <c r="R95" s="44" t="str">
        <f t="shared" si="13"/>
        <v/>
      </c>
      <c r="S95" s="44" t="str">
        <f t="shared" si="14"/>
        <v/>
      </c>
      <c r="T95" s="39"/>
      <c r="U95" s="41"/>
      <c r="V95" s="45" t="str">
        <f t="shared" si="15"/>
        <v/>
      </c>
      <c r="W95" s="45" t="str">
        <f t="shared" si="16"/>
        <v/>
      </c>
      <c r="X95" s="45" t="str">
        <f t="shared" si="17"/>
        <v/>
      </c>
      <c r="Y95" s="45" t="str">
        <f t="shared" si="18"/>
        <v/>
      </c>
      <c r="Z95" s="45" t="str">
        <f t="shared" si="19"/>
        <v/>
      </c>
      <c r="AA95" s="45" t="str">
        <f t="shared" si="20"/>
        <v/>
      </c>
    </row>
    <row r="96" spans="1:27" ht="15.75" thickBot="1" x14ac:dyDescent="0.3">
      <c r="A96" s="85" t="str">
        <f t="shared" si="11"/>
        <v/>
      </c>
      <c r="B96" s="40" t="s">
        <v>316</v>
      </c>
      <c r="C96" s="40"/>
      <c r="D96" s="39" t="s">
        <v>316</v>
      </c>
      <c r="E96" s="41" t="s">
        <v>202</v>
      </c>
      <c r="F96" s="39" t="s">
        <v>3</v>
      </c>
      <c r="G96" s="39">
        <v>62</v>
      </c>
      <c r="H96" s="41" t="s">
        <v>203</v>
      </c>
      <c r="I96" s="41" t="s">
        <v>8</v>
      </c>
      <c r="J96" s="40"/>
      <c r="K96" s="40"/>
      <c r="L96" s="40"/>
      <c r="M96" s="42"/>
      <c r="N96" s="39"/>
      <c r="O96" s="39"/>
      <c r="P96" s="43"/>
      <c r="Q96" s="44" t="str">
        <f t="shared" si="12"/>
        <v/>
      </c>
      <c r="R96" s="44" t="str">
        <f t="shared" si="13"/>
        <v/>
      </c>
      <c r="S96" s="44" t="str">
        <f t="shared" si="14"/>
        <v/>
      </c>
      <c r="T96" s="39"/>
      <c r="U96" s="41"/>
      <c r="V96" s="45" t="str">
        <f t="shared" si="15"/>
        <v/>
      </c>
      <c r="W96" s="45" t="str">
        <f t="shared" si="16"/>
        <v/>
      </c>
      <c r="X96" s="45" t="str">
        <f t="shared" si="17"/>
        <v/>
      </c>
      <c r="Y96" s="45" t="str">
        <f t="shared" si="18"/>
        <v/>
      </c>
      <c r="Z96" s="45" t="str">
        <f t="shared" si="19"/>
        <v/>
      </c>
      <c r="AA96" s="45" t="str">
        <f t="shared" si="20"/>
        <v/>
      </c>
    </row>
    <row r="97" spans="1:27" s="59" customFormat="1" ht="15.75" thickTop="1" x14ac:dyDescent="0.25">
      <c r="A97" s="85">
        <f t="shared" si="11"/>
        <v>1</v>
      </c>
      <c r="B97" s="74">
        <v>13</v>
      </c>
      <c r="C97" s="74"/>
      <c r="D97" s="73" t="s">
        <v>49</v>
      </c>
      <c r="E97" s="75" t="s">
        <v>176</v>
      </c>
      <c r="F97" s="73" t="s">
        <v>3</v>
      </c>
      <c r="G97" s="73">
        <v>56</v>
      </c>
      <c r="H97" s="75" t="s">
        <v>177</v>
      </c>
      <c r="I97" s="75" t="s">
        <v>100</v>
      </c>
      <c r="J97" s="74"/>
      <c r="K97" s="74"/>
      <c r="L97" s="74"/>
      <c r="M97" s="76"/>
      <c r="N97" s="73"/>
      <c r="O97" s="73"/>
      <c r="P97" s="77"/>
      <c r="Q97" s="74" t="str">
        <f t="shared" si="12"/>
        <v/>
      </c>
      <c r="R97" s="74" t="str">
        <f t="shared" si="13"/>
        <v/>
      </c>
      <c r="S97" s="74" t="str">
        <f t="shared" si="14"/>
        <v/>
      </c>
      <c r="T97" s="73"/>
      <c r="U97" s="75"/>
      <c r="V97" s="78" t="str">
        <f t="shared" si="15"/>
        <v/>
      </c>
      <c r="W97" s="78" t="str">
        <f t="shared" si="16"/>
        <v/>
      </c>
      <c r="X97" s="78" t="str">
        <f t="shared" si="17"/>
        <v/>
      </c>
      <c r="Y97" s="78" t="str">
        <f t="shared" si="18"/>
        <v/>
      </c>
      <c r="Z97" s="78" t="str">
        <f t="shared" si="19"/>
        <v/>
      </c>
      <c r="AA97" s="78" t="str">
        <f t="shared" si="20"/>
        <v/>
      </c>
    </row>
    <row r="98" spans="1:27" s="59" customFormat="1" ht="15.75" thickBot="1" x14ac:dyDescent="0.3">
      <c r="A98" s="85" t="str">
        <f t="shared" si="11"/>
        <v/>
      </c>
      <c r="B98" s="80" t="s">
        <v>316</v>
      </c>
      <c r="C98" s="80"/>
      <c r="D98" s="79" t="s">
        <v>316</v>
      </c>
      <c r="E98" s="81" t="s">
        <v>370</v>
      </c>
      <c r="F98" s="79" t="s">
        <v>3</v>
      </c>
      <c r="G98" s="79">
        <v>56</v>
      </c>
      <c r="H98" s="81" t="s">
        <v>177</v>
      </c>
      <c r="I98" s="81" t="s">
        <v>64</v>
      </c>
      <c r="J98" s="80"/>
      <c r="K98" s="80"/>
      <c r="L98" s="80"/>
      <c r="M98" s="82"/>
      <c r="N98" s="79"/>
      <c r="O98" s="79"/>
      <c r="P98" s="83"/>
      <c r="Q98" s="80" t="str">
        <f t="shared" si="12"/>
        <v/>
      </c>
      <c r="R98" s="80" t="str">
        <f t="shared" si="13"/>
        <v/>
      </c>
      <c r="S98" s="80" t="str">
        <f t="shared" si="14"/>
        <v/>
      </c>
      <c r="T98" s="79"/>
      <c r="U98" s="81"/>
      <c r="V98" s="84" t="str">
        <f t="shared" si="15"/>
        <v/>
      </c>
      <c r="W98" s="84" t="str">
        <f t="shared" si="16"/>
        <v/>
      </c>
      <c r="X98" s="84" t="str">
        <f t="shared" si="17"/>
        <v/>
      </c>
      <c r="Y98" s="84" t="str">
        <f t="shared" si="18"/>
        <v/>
      </c>
      <c r="Z98" s="84" t="str">
        <f t="shared" si="19"/>
        <v/>
      </c>
      <c r="AA98" s="84" t="str">
        <f t="shared" si="20"/>
        <v/>
      </c>
    </row>
    <row r="99" spans="1:27" s="59" customFormat="1" ht="15.75" thickTop="1" x14ac:dyDescent="0.25">
      <c r="A99" s="85">
        <f t="shared" si="11"/>
        <v>1</v>
      </c>
      <c r="B99" s="54">
        <v>13</v>
      </c>
      <c r="C99" s="54"/>
      <c r="D99" s="53" t="s">
        <v>92</v>
      </c>
      <c r="E99" s="55" t="s">
        <v>93</v>
      </c>
      <c r="F99" s="53" t="s">
        <v>3</v>
      </c>
      <c r="G99" s="53">
        <v>29</v>
      </c>
      <c r="H99" s="55" t="s">
        <v>94</v>
      </c>
      <c r="I99" s="55" t="s">
        <v>64</v>
      </c>
      <c r="J99" s="54"/>
      <c r="K99" s="54"/>
      <c r="L99" s="54"/>
      <c r="M99" s="56"/>
      <c r="N99" s="53"/>
      <c r="O99" s="53"/>
      <c r="P99" s="57"/>
      <c r="Q99" s="54" t="str">
        <f t="shared" si="12"/>
        <v/>
      </c>
      <c r="R99" s="54" t="str">
        <f t="shared" si="13"/>
        <v/>
      </c>
      <c r="S99" s="54" t="str">
        <f t="shared" si="14"/>
        <v/>
      </c>
      <c r="T99" s="53"/>
      <c r="U99" s="55"/>
      <c r="V99" s="58" t="str">
        <f t="shared" si="15"/>
        <v/>
      </c>
      <c r="W99" s="58" t="str">
        <f t="shared" si="16"/>
        <v/>
      </c>
      <c r="X99" s="58" t="str">
        <f t="shared" si="17"/>
        <v/>
      </c>
      <c r="Y99" s="58" t="str">
        <f t="shared" si="18"/>
        <v/>
      </c>
      <c r="Z99" s="58" t="str">
        <f t="shared" si="19"/>
        <v/>
      </c>
      <c r="AA99" s="58" t="str">
        <f t="shared" si="20"/>
        <v/>
      </c>
    </row>
    <row r="100" spans="1:27" s="59" customFormat="1" ht="15.75" thickBot="1" x14ac:dyDescent="0.3">
      <c r="A100" s="85" t="str">
        <f t="shared" si="11"/>
        <v/>
      </c>
      <c r="B100" s="54" t="s">
        <v>316</v>
      </c>
      <c r="C100" s="54"/>
      <c r="D100" s="53" t="s">
        <v>316</v>
      </c>
      <c r="E100" s="55" t="s">
        <v>98</v>
      </c>
      <c r="F100" s="53" t="s">
        <v>3</v>
      </c>
      <c r="G100" s="53">
        <v>29</v>
      </c>
      <c r="H100" s="55" t="s">
        <v>99</v>
      </c>
      <c r="I100" s="55" t="s">
        <v>100</v>
      </c>
      <c r="J100" s="54"/>
      <c r="K100" s="54"/>
      <c r="L100" s="54"/>
      <c r="M100" s="56"/>
      <c r="N100" s="53"/>
      <c r="O100" s="53"/>
      <c r="P100" s="57"/>
      <c r="Q100" s="54" t="str">
        <f t="shared" si="12"/>
        <v/>
      </c>
      <c r="R100" s="54" t="str">
        <f t="shared" si="13"/>
        <v/>
      </c>
      <c r="S100" s="54" t="str">
        <f t="shared" si="14"/>
        <v/>
      </c>
      <c r="T100" s="53"/>
      <c r="U100" s="55"/>
      <c r="V100" s="58" t="str">
        <f t="shared" si="15"/>
        <v/>
      </c>
      <c r="W100" s="58" t="str">
        <f t="shared" si="16"/>
        <v/>
      </c>
      <c r="X100" s="58" t="str">
        <f t="shared" si="17"/>
        <v/>
      </c>
      <c r="Y100" s="58" t="str">
        <f t="shared" si="18"/>
        <v/>
      </c>
      <c r="Z100" s="58" t="str">
        <f t="shared" si="19"/>
        <v/>
      </c>
      <c r="AA100" s="58" t="str">
        <f t="shared" si="20"/>
        <v/>
      </c>
    </row>
    <row r="101" spans="1:27" ht="15.75" thickTop="1" x14ac:dyDescent="0.25">
      <c r="A101" s="85">
        <f t="shared" si="11"/>
        <v>1</v>
      </c>
      <c r="B101" s="33">
        <v>14</v>
      </c>
      <c r="C101" s="33"/>
      <c r="D101" s="32" t="s">
        <v>29</v>
      </c>
      <c r="E101" s="34" t="s">
        <v>158</v>
      </c>
      <c r="F101" s="32" t="s">
        <v>3</v>
      </c>
      <c r="G101" s="32">
        <v>45</v>
      </c>
      <c r="H101" s="34" t="s">
        <v>159</v>
      </c>
      <c r="I101" s="34" t="s">
        <v>52</v>
      </c>
      <c r="J101" s="33"/>
      <c r="K101" s="33"/>
      <c r="L101" s="33"/>
      <c r="M101" s="35"/>
      <c r="N101" s="32"/>
      <c r="O101" s="32"/>
      <c r="P101" s="36"/>
      <c r="Q101" s="37" t="str">
        <f t="shared" si="12"/>
        <v/>
      </c>
      <c r="R101" s="37" t="str">
        <f t="shared" si="13"/>
        <v/>
      </c>
      <c r="S101" s="37" t="str">
        <f t="shared" si="14"/>
        <v/>
      </c>
      <c r="T101" s="32"/>
      <c r="U101" s="34"/>
      <c r="V101" s="38" t="str">
        <f t="shared" si="15"/>
        <v/>
      </c>
      <c r="W101" s="38" t="str">
        <f t="shared" si="16"/>
        <v/>
      </c>
      <c r="X101" s="38" t="str">
        <f t="shared" si="17"/>
        <v/>
      </c>
      <c r="Y101" s="38" t="str">
        <f t="shared" si="18"/>
        <v/>
      </c>
      <c r="Z101" s="38" t="str">
        <f t="shared" si="19"/>
        <v/>
      </c>
      <c r="AA101" s="38" t="str">
        <f t="shared" si="20"/>
        <v/>
      </c>
    </row>
    <row r="102" spans="1:27" ht="15.75" thickBot="1" x14ac:dyDescent="0.3">
      <c r="A102" s="85" t="str">
        <f t="shared" si="11"/>
        <v/>
      </c>
      <c r="B102" s="47" t="s">
        <v>316</v>
      </c>
      <c r="C102" s="47"/>
      <c r="D102" s="46" t="s">
        <v>316</v>
      </c>
      <c r="E102" s="48" t="s">
        <v>164</v>
      </c>
      <c r="F102" s="46" t="s">
        <v>3</v>
      </c>
      <c r="G102" s="46">
        <v>45</v>
      </c>
      <c r="H102" s="48" t="s">
        <v>165</v>
      </c>
      <c r="I102" s="48" t="s">
        <v>52</v>
      </c>
      <c r="J102" s="47"/>
      <c r="K102" s="47"/>
      <c r="L102" s="47"/>
      <c r="M102" s="49"/>
      <c r="N102" s="46"/>
      <c r="O102" s="46"/>
      <c r="P102" s="50"/>
      <c r="Q102" s="51" t="str">
        <f t="shared" si="12"/>
        <v/>
      </c>
      <c r="R102" s="51" t="str">
        <f t="shared" si="13"/>
        <v/>
      </c>
      <c r="S102" s="51" t="str">
        <f t="shared" si="14"/>
        <v/>
      </c>
      <c r="T102" s="46"/>
      <c r="U102" s="48"/>
      <c r="V102" s="52" t="str">
        <f t="shared" si="15"/>
        <v/>
      </c>
      <c r="W102" s="52" t="str">
        <f t="shared" si="16"/>
        <v/>
      </c>
      <c r="X102" s="52" t="str">
        <f t="shared" si="17"/>
        <v/>
      </c>
      <c r="Y102" s="52" t="str">
        <f t="shared" si="18"/>
        <v/>
      </c>
      <c r="Z102" s="52" t="str">
        <f t="shared" si="19"/>
        <v/>
      </c>
      <c r="AA102" s="52" t="str">
        <f t="shared" si="20"/>
        <v/>
      </c>
    </row>
    <row r="103" spans="1:27" ht="16.5" thickTop="1" thickBot="1" x14ac:dyDescent="0.3">
      <c r="A103" s="85">
        <f t="shared" si="11"/>
        <v>1</v>
      </c>
      <c r="B103" s="40">
        <v>14</v>
      </c>
      <c r="C103" s="40"/>
      <c r="D103" s="39" t="s">
        <v>29</v>
      </c>
      <c r="E103" s="41" t="s">
        <v>258</v>
      </c>
      <c r="F103" s="39" t="s">
        <v>3</v>
      </c>
      <c r="G103" s="39">
        <v>77</v>
      </c>
      <c r="H103" s="41" t="s">
        <v>259</v>
      </c>
      <c r="I103" s="41" t="s">
        <v>243</v>
      </c>
      <c r="J103" s="40"/>
      <c r="K103" s="40"/>
      <c r="L103" s="40"/>
      <c r="M103" s="42"/>
      <c r="N103" s="39"/>
      <c r="O103" s="39"/>
      <c r="P103" s="43"/>
      <c r="Q103" s="44" t="str">
        <f t="shared" si="12"/>
        <v/>
      </c>
      <c r="R103" s="44" t="str">
        <f t="shared" si="13"/>
        <v/>
      </c>
      <c r="S103" s="44" t="str">
        <f t="shared" si="14"/>
        <v/>
      </c>
      <c r="T103" s="39"/>
      <c r="U103" s="41"/>
      <c r="V103" s="45" t="str">
        <f t="shared" si="15"/>
        <v/>
      </c>
      <c r="W103" s="45" t="str">
        <f t="shared" si="16"/>
        <v/>
      </c>
      <c r="X103" s="45" t="str">
        <f t="shared" si="17"/>
        <v/>
      </c>
      <c r="Y103" s="45" t="str">
        <f t="shared" si="18"/>
        <v/>
      </c>
      <c r="Z103" s="45" t="str">
        <f t="shared" si="19"/>
        <v/>
      </c>
      <c r="AA103" s="45" t="str">
        <f t="shared" si="20"/>
        <v/>
      </c>
    </row>
    <row r="104" spans="1:27" ht="16.5" thickTop="1" thickBot="1" x14ac:dyDescent="0.3">
      <c r="A104" s="85">
        <f t="shared" si="11"/>
        <v>1</v>
      </c>
      <c r="B104" s="61">
        <v>14</v>
      </c>
      <c r="C104" s="61"/>
      <c r="D104" s="60" t="s">
        <v>25</v>
      </c>
      <c r="E104" s="62" t="s">
        <v>26</v>
      </c>
      <c r="F104" s="60" t="s">
        <v>3</v>
      </c>
      <c r="G104" s="60">
        <v>11</v>
      </c>
      <c r="H104" s="62" t="s">
        <v>27</v>
      </c>
      <c r="I104" s="62" t="s">
        <v>28</v>
      </c>
      <c r="J104" s="61"/>
      <c r="K104" s="61"/>
      <c r="L104" s="61"/>
      <c r="M104" s="63"/>
      <c r="N104" s="60"/>
      <c r="O104" s="60"/>
      <c r="P104" s="64"/>
      <c r="Q104" s="65" t="str">
        <f t="shared" si="12"/>
        <v/>
      </c>
      <c r="R104" s="65" t="str">
        <f t="shared" si="13"/>
        <v/>
      </c>
      <c r="S104" s="65" t="str">
        <f t="shared" si="14"/>
        <v/>
      </c>
      <c r="T104" s="60"/>
      <c r="U104" s="62"/>
      <c r="V104" s="66" t="str">
        <f t="shared" si="15"/>
        <v/>
      </c>
      <c r="W104" s="66" t="str">
        <f t="shared" si="16"/>
        <v/>
      </c>
      <c r="X104" s="66" t="str">
        <f t="shared" si="17"/>
        <v/>
      </c>
      <c r="Y104" s="66" t="str">
        <f t="shared" si="18"/>
        <v/>
      </c>
      <c r="Z104" s="66" t="str">
        <f t="shared" si="19"/>
        <v/>
      </c>
      <c r="AA104" s="66" t="str">
        <f t="shared" si="20"/>
        <v/>
      </c>
    </row>
    <row r="105" spans="1:27" ht="15.75" thickTop="1" x14ac:dyDescent="0.25">
      <c r="A105" s="85">
        <f t="shared" si="11"/>
        <v>1</v>
      </c>
      <c r="B105" s="40">
        <v>14</v>
      </c>
      <c r="C105" s="40"/>
      <c r="D105" s="39" t="s">
        <v>49</v>
      </c>
      <c r="E105" s="41" t="s">
        <v>175</v>
      </c>
      <c r="F105" s="39" t="s">
        <v>3</v>
      </c>
      <c r="G105" s="39">
        <v>56</v>
      </c>
      <c r="H105" s="41" t="s">
        <v>173</v>
      </c>
      <c r="I105" s="41" t="s">
        <v>100</v>
      </c>
      <c r="J105" s="40"/>
      <c r="K105" s="40"/>
      <c r="L105" s="40"/>
      <c r="M105" s="42"/>
      <c r="N105" s="39"/>
      <c r="O105" s="39"/>
      <c r="P105" s="43"/>
      <c r="Q105" s="44" t="str">
        <f t="shared" si="12"/>
        <v/>
      </c>
      <c r="R105" s="44" t="str">
        <f t="shared" si="13"/>
        <v/>
      </c>
      <c r="S105" s="44" t="str">
        <f t="shared" si="14"/>
        <v/>
      </c>
      <c r="T105" s="39"/>
      <c r="U105" s="41"/>
      <c r="V105" s="45" t="str">
        <f t="shared" si="15"/>
        <v/>
      </c>
      <c r="W105" s="45" t="str">
        <f t="shared" si="16"/>
        <v/>
      </c>
      <c r="X105" s="45" t="str">
        <f t="shared" si="17"/>
        <v/>
      </c>
      <c r="Y105" s="45" t="str">
        <f t="shared" si="18"/>
        <v/>
      </c>
      <c r="Z105" s="45" t="str">
        <f t="shared" si="19"/>
        <v/>
      </c>
      <c r="AA105" s="45" t="str">
        <f t="shared" si="20"/>
        <v/>
      </c>
    </row>
    <row r="106" spans="1:27" ht="15.75" thickBot="1" x14ac:dyDescent="0.3">
      <c r="A106" s="85" t="str">
        <f t="shared" si="11"/>
        <v/>
      </c>
      <c r="B106" s="40" t="s">
        <v>316</v>
      </c>
      <c r="C106" s="40"/>
      <c r="D106" s="39" t="s">
        <v>316</v>
      </c>
      <c r="E106" s="41" t="s">
        <v>178</v>
      </c>
      <c r="F106" s="39" t="s">
        <v>3</v>
      </c>
      <c r="G106" s="39">
        <v>56</v>
      </c>
      <c r="H106" s="41" t="s">
        <v>177</v>
      </c>
      <c r="I106" s="41" t="s">
        <v>100</v>
      </c>
      <c r="J106" s="40"/>
      <c r="K106" s="40"/>
      <c r="L106" s="40"/>
      <c r="M106" s="42"/>
      <c r="N106" s="39"/>
      <c r="O106" s="39"/>
      <c r="P106" s="43"/>
      <c r="Q106" s="44" t="str">
        <f t="shared" si="12"/>
        <v/>
      </c>
      <c r="R106" s="44" t="str">
        <f t="shared" si="13"/>
        <v/>
      </c>
      <c r="S106" s="44" t="str">
        <f t="shared" si="14"/>
        <v/>
      </c>
      <c r="T106" s="39"/>
      <c r="U106" s="41"/>
      <c r="V106" s="45" t="str">
        <f t="shared" si="15"/>
        <v/>
      </c>
      <c r="W106" s="45" t="str">
        <f t="shared" si="16"/>
        <v/>
      </c>
      <c r="X106" s="45" t="str">
        <f t="shared" si="17"/>
        <v/>
      </c>
      <c r="Y106" s="45" t="str">
        <f t="shared" si="18"/>
        <v/>
      </c>
      <c r="Z106" s="45" t="str">
        <f t="shared" si="19"/>
        <v/>
      </c>
      <c r="AA106" s="45" t="str">
        <f t="shared" si="20"/>
        <v/>
      </c>
    </row>
    <row r="107" spans="1:27" ht="16.5" thickTop="1" thickBot="1" x14ac:dyDescent="0.3">
      <c r="A107" s="85">
        <f t="shared" si="11"/>
        <v>1</v>
      </c>
      <c r="B107" s="61">
        <v>14</v>
      </c>
      <c r="C107" s="61"/>
      <c r="D107" s="60" t="s">
        <v>1</v>
      </c>
      <c r="E107" s="62" t="s">
        <v>9</v>
      </c>
      <c r="F107" s="60" t="s">
        <v>3</v>
      </c>
      <c r="G107" s="60">
        <v>3</v>
      </c>
      <c r="H107" s="62" t="s">
        <v>10</v>
      </c>
      <c r="I107" s="62" t="s">
        <v>11</v>
      </c>
      <c r="J107" s="61"/>
      <c r="K107" s="61"/>
      <c r="L107" s="61"/>
      <c r="M107" s="63"/>
      <c r="N107" s="60"/>
      <c r="O107" s="60"/>
      <c r="P107" s="64"/>
      <c r="Q107" s="65" t="str">
        <f t="shared" si="12"/>
        <v/>
      </c>
      <c r="R107" s="65" t="str">
        <f t="shared" si="13"/>
        <v/>
      </c>
      <c r="S107" s="65" t="str">
        <f t="shared" si="14"/>
        <v/>
      </c>
      <c r="T107" s="60"/>
      <c r="U107" s="62"/>
      <c r="V107" s="66" t="str">
        <f t="shared" si="15"/>
        <v/>
      </c>
      <c r="W107" s="66" t="str">
        <f t="shared" si="16"/>
        <v/>
      </c>
      <c r="X107" s="66" t="str">
        <f t="shared" si="17"/>
        <v/>
      </c>
      <c r="Y107" s="66" t="str">
        <f t="shared" si="18"/>
        <v/>
      </c>
      <c r="Z107" s="66" t="str">
        <f t="shared" si="19"/>
        <v/>
      </c>
      <c r="AA107" s="66" t="str">
        <f t="shared" si="20"/>
        <v/>
      </c>
    </row>
    <row r="108" spans="1:27" ht="15.75" thickTop="1" x14ac:dyDescent="0.25">
      <c r="A108" s="85">
        <f t="shared" si="11"/>
        <v>1</v>
      </c>
      <c r="B108" s="40">
        <v>14</v>
      </c>
      <c r="C108" s="40"/>
      <c r="D108" s="39" t="s">
        <v>65</v>
      </c>
      <c r="E108" s="41" t="s">
        <v>66</v>
      </c>
      <c r="F108" s="39" t="s">
        <v>3</v>
      </c>
      <c r="G108" s="39">
        <v>22</v>
      </c>
      <c r="H108" s="41" t="s">
        <v>67</v>
      </c>
      <c r="I108" s="41" t="s">
        <v>64</v>
      </c>
      <c r="J108" s="40"/>
      <c r="K108" s="40"/>
      <c r="L108" s="40"/>
      <c r="M108" s="42"/>
      <c r="N108" s="39"/>
      <c r="O108" s="39"/>
      <c r="P108" s="43"/>
      <c r="Q108" s="44" t="str">
        <f t="shared" si="12"/>
        <v/>
      </c>
      <c r="R108" s="44" t="str">
        <f t="shared" si="13"/>
        <v/>
      </c>
      <c r="S108" s="44" t="str">
        <f t="shared" si="14"/>
        <v/>
      </c>
      <c r="T108" s="39"/>
      <c r="U108" s="41"/>
      <c r="V108" s="45" t="str">
        <f t="shared" si="15"/>
        <v/>
      </c>
      <c r="W108" s="45" t="str">
        <f t="shared" si="16"/>
        <v/>
      </c>
      <c r="X108" s="45" t="str">
        <f t="shared" si="17"/>
        <v/>
      </c>
      <c r="Y108" s="45" t="str">
        <f t="shared" si="18"/>
        <v/>
      </c>
      <c r="Z108" s="45" t="str">
        <f t="shared" si="19"/>
        <v/>
      </c>
      <c r="AA108" s="45" t="str">
        <f t="shared" si="20"/>
        <v/>
      </c>
    </row>
    <row r="109" spans="1:27" x14ac:dyDescent="0.25">
      <c r="A109" s="85" t="str">
        <f t="shared" si="11"/>
        <v/>
      </c>
      <c r="B109" s="40" t="s">
        <v>316</v>
      </c>
      <c r="C109" s="40"/>
      <c r="D109" s="39" t="s">
        <v>316</v>
      </c>
      <c r="E109" s="41" t="s">
        <v>114</v>
      </c>
      <c r="F109" s="39" t="s">
        <v>3</v>
      </c>
      <c r="G109" s="39">
        <v>35</v>
      </c>
      <c r="H109" s="41" t="s">
        <v>115</v>
      </c>
      <c r="I109" s="41" t="s">
        <v>64</v>
      </c>
      <c r="J109" s="40"/>
      <c r="K109" s="40"/>
      <c r="L109" s="40"/>
      <c r="M109" s="42"/>
      <c r="N109" s="39"/>
      <c r="O109" s="39"/>
      <c r="P109" s="43"/>
      <c r="Q109" s="44" t="str">
        <f t="shared" si="12"/>
        <v/>
      </c>
      <c r="R109" s="44" t="str">
        <f t="shared" si="13"/>
        <v/>
      </c>
      <c r="S109" s="44" t="str">
        <f t="shared" si="14"/>
        <v/>
      </c>
      <c r="T109" s="39"/>
      <c r="U109" s="41"/>
      <c r="V109" s="45" t="str">
        <f t="shared" si="15"/>
        <v/>
      </c>
      <c r="W109" s="45" t="str">
        <f t="shared" si="16"/>
        <v/>
      </c>
      <c r="X109" s="45" t="str">
        <f t="shared" si="17"/>
        <v/>
      </c>
      <c r="Y109" s="45" t="str">
        <f t="shared" si="18"/>
        <v/>
      </c>
      <c r="Z109" s="45" t="str">
        <f t="shared" si="19"/>
        <v/>
      </c>
      <c r="AA109" s="45" t="str">
        <f t="shared" si="20"/>
        <v/>
      </c>
    </row>
    <row r="110" spans="1:27" ht="15.75" thickBot="1" x14ac:dyDescent="0.3">
      <c r="A110" s="85" t="str">
        <f t="shared" si="11"/>
        <v/>
      </c>
      <c r="B110" s="40" t="s">
        <v>316</v>
      </c>
      <c r="C110" s="40"/>
      <c r="D110" s="39" t="s">
        <v>316</v>
      </c>
      <c r="E110" s="41" t="s">
        <v>121</v>
      </c>
      <c r="F110" s="39" t="s">
        <v>3</v>
      </c>
      <c r="G110" s="39">
        <v>35</v>
      </c>
      <c r="H110" s="41" t="s">
        <v>122</v>
      </c>
      <c r="I110" s="41" t="s">
        <v>64</v>
      </c>
      <c r="J110" s="40"/>
      <c r="K110" s="40"/>
      <c r="L110" s="40"/>
      <c r="M110" s="42"/>
      <c r="N110" s="39"/>
      <c r="O110" s="39"/>
      <c r="P110" s="43"/>
      <c r="Q110" s="44" t="str">
        <f t="shared" si="12"/>
        <v/>
      </c>
      <c r="R110" s="44" t="str">
        <f t="shared" si="13"/>
        <v/>
      </c>
      <c r="S110" s="44" t="str">
        <f t="shared" si="14"/>
        <v/>
      </c>
      <c r="T110" s="39"/>
      <c r="U110" s="41"/>
      <c r="V110" s="45" t="str">
        <f t="shared" si="15"/>
        <v/>
      </c>
      <c r="W110" s="45" t="str">
        <f t="shared" si="16"/>
        <v/>
      </c>
      <c r="X110" s="45" t="str">
        <f t="shared" si="17"/>
        <v/>
      </c>
      <c r="Y110" s="45" t="str">
        <f t="shared" si="18"/>
        <v/>
      </c>
      <c r="Z110" s="45" t="str">
        <f t="shared" si="19"/>
        <v/>
      </c>
      <c r="AA110" s="45" t="str">
        <f t="shared" si="20"/>
        <v/>
      </c>
    </row>
    <row r="111" spans="1:27" s="59" customFormat="1" ht="16.5" thickTop="1" thickBot="1" x14ac:dyDescent="0.3">
      <c r="A111" s="85">
        <f t="shared" si="11"/>
        <v>1</v>
      </c>
      <c r="B111" s="68">
        <v>14</v>
      </c>
      <c r="C111" s="68"/>
      <c r="D111" s="67" t="s">
        <v>12</v>
      </c>
      <c r="E111" s="69" t="s">
        <v>208</v>
      </c>
      <c r="F111" s="67" t="s">
        <v>3</v>
      </c>
      <c r="G111" s="67">
        <v>63</v>
      </c>
      <c r="H111" s="69" t="s">
        <v>205</v>
      </c>
      <c r="I111" s="69" t="s">
        <v>15</v>
      </c>
      <c r="J111" s="68"/>
      <c r="K111" s="68"/>
      <c r="L111" s="68"/>
      <c r="M111" s="70"/>
      <c r="N111" s="67"/>
      <c r="O111" s="67"/>
      <c r="P111" s="71"/>
      <c r="Q111" s="68" t="str">
        <f t="shared" si="12"/>
        <v/>
      </c>
      <c r="R111" s="68" t="str">
        <f t="shared" si="13"/>
        <v/>
      </c>
      <c r="S111" s="68" t="str">
        <f t="shared" si="14"/>
        <v/>
      </c>
      <c r="T111" s="67"/>
      <c r="U111" s="69"/>
      <c r="V111" s="72" t="str">
        <f t="shared" si="15"/>
        <v/>
      </c>
      <c r="W111" s="72" t="str">
        <f t="shared" si="16"/>
        <v/>
      </c>
      <c r="X111" s="72" t="str">
        <f t="shared" si="17"/>
        <v/>
      </c>
      <c r="Y111" s="72" t="str">
        <f t="shared" si="18"/>
        <v/>
      </c>
      <c r="Z111" s="72" t="str">
        <f t="shared" si="19"/>
        <v/>
      </c>
      <c r="AA111" s="72" t="str">
        <f t="shared" si="20"/>
        <v/>
      </c>
    </row>
    <row r="112" spans="1:27" ht="16.5" thickTop="1" thickBot="1" x14ac:dyDescent="0.3">
      <c r="A112" s="85">
        <f t="shared" si="11"/>
        <v>1</v>
      </c>
      <c r="B112" s="40">
        <v>14</v>
      </c>
      <c r="C112" s="40"/>
      <c r="D112" s="39" t="s">
        <v>29</v>
      </c>
      <c r="E112" s="41" t="s">
        <v>30</v>
      </c>
      <c r="F112" s="39" t="s">
        <v>3</v>
      </c>
      <c r="G112" s="39">
        <v>13</v>
      </c>
      <c r="H112" s="41" t="s">
        <v>31</v>
      </c>
      <c r="I112" s="41" t="s">
        <v>32</v>
      </c>
      <c r="J112" s="40"/>
      <c r="K112" s="40"/>
      <c r="L112" s="40"/>
      <c r="M112" s="42"/>
      <c r="N112" s="39"/>
      <c r="O112" s="39"/>
      <c r="P112" s="43"/>
      <c r="Q112" s="44" t="str">
        <f t="shared" si="12"/>
        <v/>
      </c>
      <c r="R112" s="44" t="str">
        <f t="shared" si="13"/>
        <v/>
      </c>
      <c r="S112" s="44" t="str">
        <f t="shared" si="14"/>
        <v/>
      </c>
      <c r="T112" s="39"/>
      <c r="U112" s="41"/>
      <c r="V112" s="45" t="str">
        <f t="shared" si="15"/>
        <v/>
      </c>
      <c r="W112" s="45" t="str">
        <f t="shared" si="16"/>
        <v/>
      </c>
      <c r="X112" s="45" t="str">
        <f t="shared" si="17"/>
        <v/>
      </c>
      <c r="Y112" s="45" t="str">
        <f t="shared" si="18"/>
        <v/>
      </c>
      <c r="Z112" s="45" t="str">
        <f t="shared" si="19"/>
        <v/>
      </c>
      <c r="AA112" s="45" t="str">
        <f t="shared" si="20"/>
        <v/>
      </c>
    </row>
    <row r="113" spans="1:27" ht="16.5" thickTop="1" thickBot="1" x14ac:dyDescent="0.3">
      <c r="A113" s="85">
        <f t="shared" si="11"/>
        <v>1</v>
      </c>
      <c r="B113" s="61">
        <v>14</v>
      </c>
      <c r="C113" s="61"/>
      <c r="D113" s="60" t="s">
        <v>29</v>
      </c>
      <c r="E113" s="62" t="s">
        <v>196</v>
      </c>
      <c r="F113" s="60" t="s">
        <v>3</v>
      </c>
      <c r="G113" s="60">
        <v>62</v>
      </c>
      <c r="H113" s="62" t="s">
        <v>197</v>
      </c>
      <c r="I113" s="62" t="s">
        <v>8</v>
      </c>
      <c r="J113" s="61"/>
      <c r="K113" s="61"/>
      <c r="L113" s="61"/>
      <c r="M113" s="63"/>
      <c r="N113" s="60"/>
      <c r="O113" s="60"/>
      <c r="P113" s="64"/>
      <c r="Q113" s="65" t="str">
        <f t="shared" si="12"/>
        <v/>
      </c>
      <c r="R113" s="65" t="str">
        <f t="shared" si="13"/>
        <v/>
      </c>
      <c r="S113" s="65" t="str">
        <f t="shared" si="14"/>
        <v/>
      </c>
      <c r="T113" s="60"/>
      <c r="U113" s="62"/>
      <c r="V113" s="66" t="str">
        <f t="shared" si="15"/>
        <v/>
      </c>
      <c r="W113" s="66" t="str">
        <f t="shared" si="16"/>
        <v/>
      </c>
      <c r="X113" s="66" t="str">
        <f t="shared" si="17"/>
        <v/>
      </c>
      <c r="Y113" s="66" t="str">
        <f t="shared" si="18"/>
        <v/>
      </c>
      <c r="Z113" s="66" t="str">
        <f t="shared" si="19"/>
        <v/>
      </c>
      <c r="AA113" s="66" t="str">
        <f t="shared" si="20"/>
        <v/>
      </c>
    </row>
    <row r="114" spans="1:27" ht="15.75" thickTop="1" x14ac:dyDescent="0.25">
      <c r="A114" s="85">
        <f t="shared" si="11"/>
        <v>1</v>
      </c>
      <c r="B114" s="40">
        <v>15</v>
      </c>
      <c r="C114" s="40"/>
      <c r="D114" s="39" t="s">
        <v>29</v>
      </c>
      <c r="E114" s="41" t="s">
        <v>264</v>
      </c>
      <c r="F114" s="39" t="s">
        <v>3</v>
      </c>
      <c r="G114" s="39">
        <v>78</v>
      </c>
      <c r="H114" s="41" t="s">
        <v>265</v>
      </c>
      <c r="I114" s="41" t="s">
        <v>266</v>
      </c>
      <c r="J114" s="40"/>
      <c r="K114" s="40"/>
      <c r="L114" s="40"/>
      <c r="M114" s="42"/>
      <c r="N114" s="39"/>
      <c r="O114" s="39"/>
      <c r="P114" s="43"/>
      <c r="Q114" s="44" t="str">
        <f t="shared" si="12"/>
        <v/>
      </c>
      <c r="R114" s="44" t="str">
        <f t="shared" si="13"/>
        <v/>
      </c>
      <c r="S114" s="44" t="str">
        <f t="shared" si="14"/>
        <v/>
      </c>
      <c r="T114" s="39"/>
      <c r="U114" s="41"/>
      <c r="V114" s="45" t="str">
        <f t="shared" si="15"/>
        <v/>
      </c>
      <c r="W114" s="45" t="str">
        <f t="shared" si="16"/>
        <v/>
      </c>
      <c r="X114" s="45" t="str">
        <f t="shared" si="17"/>
        <v/>
      </c>
      <c r="Y114" s="45" t="str">
        <f t="shared" si="18"/>
        <v/>
      </c>
      <c r="Z114" s="45" t="str">
        <f t="shared" si="19"/>
        <v/>
      </c>
      <c r="AA114" s="45" t="str">
        <f t="shared" si="20"/>
        <v/>
      </c>
    </row>
    <row r="115" spans="1:27" ht="15.75" thickBot="1" x14ac:dyDescent="0.3">
      <c r="A115" s="85" t="str">
        <f t="shared" si="11"/>
        <v/>
      </c>
      <c r="B115" s="40" t="s">
        <v>316</v>
      </c>
      <c r="C115" s="40"/>
      <c r="D115" s="39" t="s">
        <v>316</v>
      </c>
      <c r="E115" s="41" t="s">
        <v>296</v>
      </c>
      <c r="F115" s="39" t="s">
        <v>3</v>
      </c>
      <c r="G115" s="39">
        <v>91</v>
      </c>
      <c r="H115" s="41" t="s">
        <v>297</v>
      </c>
      <c r="I115" s="41" t="s">
        <v>266</v>
      </c>
      <c r="J115" s="40"/>
      <c r="K115" s="40"/>
      <c r="L115" s="40"/>
      <c r="M115" s="42"/>
      <c r="N115" s="39"/>
      <c r="O115" s="39"/>
      <c r="P115" s="43"/>
      <c r="Q115" s="44" t="str">
        <f t="shared" si="12"/>
        <v/>
      </c>
      <c r="R115" s="44" t="str">
        <f t="shared" si="13"/>
        <v/>
      </c>
      <c r="S115" s="44" t="str">
        <f t="shared" si="14"/>
        <v/>
      </c>
      <c r="T115" s="39"/>
      <c r="U115" s="41"/>
      <c r="V115" s="45" t="str">
        <f t="shared" si="15"/>
        <v/>
      </c>
      <c r="W115" s="45" t="str">
        <f t="shared" si="16"/>
        <v/>
      </c>
      <c r="X115" s="45" t="str">
        <f t="shared" si="17"/>
        <v/>
      </c>
      <c r="Y115" s="45" t="str">
        <f t="shared" si="18"/>
        <v/>
      </c>
      <c r="Z115" s="45" t="str">
        <f t="shared" si="19"/>
        <v/>
      </c>
      <c r="AA115" s="45" t="str">
        <f t="shared" si="20"/>
        <v/>
      </c>
    </row>
    <row r="116" spans="1:27" ht="16.5" thickTop="1" thickBot="1" x14ac:dyDescent="0.3">
      <c r="A116" s="85">
        <f t="shared" si="11"/>
        <v>1</v>
      </c>
      <c r="B116" s="61">
        <v>15</v>
      </c>
      <c r="C116" s="61"/>
      <c r="D116" s="60" t="s">
        <v>1</v>
      </c>
      <c r="E116" s="62" t="s">
        <v>252</v>
      </c>
      <c r="F116" s="60" t="s">
        <v>3</v>
      </c>
      <c r="G116" s="60">
        <v>76</v>
      </c>
      <c r="H116" s="62" t="s">
        <v>253</v>
      </c>
      <c r="I116" s="62" t="s">
        <v>38</v>
      </c>
      <c r="J116" s="61"/>
      <c r="K116" s="61"/>
      <c r="L116" s="61"/>
      <c r="M116" s="63"/>
      <c r="N116" s="60"/>
      <c r="O116" s="60"/>
      <c r="P116" s="64"/>
      <c r="Q116" s="65" t="str">
        <f t="shared" si="12"/>
        <v/>
      </c>
      <c r="R116" s="65" t="str">
        <f t="shared" si="13"/>
        <v/>
      </c>
      <c r="S116" s="65" t="str">
        <f t="shared" si="14"/>
        <v/>
      </c>
      <c r="T116" s="60"/>
      <c r="U116" s="62"/>
      <c r="V116" s="66" t="str">
        <f t="shared" si="15"/>
        <v/>
      </c>
      <c r="W116" s="66" t="str">
        <f t="shared" si="16"/>
        <v/>
      </c>
      <c r="X116" s="66" t="str">
        <f t="shared" si="17"/>
        <v/>
      </c>
      <c r="Y116" s="66" t="str">
        <f t="shared" si="18"/>
        <v/>
      </c>
      <c r="Z116" s="66" t="str">
        <f t="shared" si="19"/>
        <v/>
      </c>
      <c r="AA116" s="66" t="str">
        <f t="shared" si="20"/>
        <v/>
      </c>
    </row>
    <row r="117" spans="1:27" ht="16.5" thickTop="1" thickBot="1" x14ac:dyDescent="0.3">
      <c r="A117" s="85">
        <f t="shared" si="11"/>
        <v>1</v>
      </c>
      <c r="B117" s="40">
        <v>15</v>
      </c>
      <c r="C117" s="40"/>
      <c r="D117" s="39" t="s">
        <v>1</v>
      </c>
      <c r="E117" s="41" t="s">
        <v>36</v>
      </c>
      <c r="F117" s="39" t="s">
        <v>3</v>
      </c>
      <c r="G117" s="39">
        <v>14</v>
      </c>
      <c r="H117" s="41" t="s">
        <v>37</v>
      </c>
      <c r="I117" s="41" t="s">
        <v>38</v>
      </c>
      <c r="J117" s="40"/>
      <c r="K117" s="40"/>
      <c r="L117" s="40"/>
      <c r="M117" s="42"/>
      <c r="N117" s="39"/>
      <c r="O117" s="39"/>
      <c r="P117" s="43"/>
      <c r="Q117" s="44" t="str">
        <f t="shared" si="12"/>
        <v/>
      </c>
      <c r="R117" s="44" t="str">
        <f t="shared" si="13"/>
        <v/>
      </c>
      <c r="S117" s="44" t="str">
        <f t="shared" si="14"/>
        <v/>
      </c>
      <c r="T117" s="39"/>
      <c r="U117" s="41"/>
      <c r="V117" s="45" t="str">
        <f t="shared" si="15"/>
        <v/>
      </c>
      <c r="W117" s="45" t="str">
        <f t="shared" si="16"/>
        <v/>
      </c>
      <c r="X117" s="45" t="str">
        <f t="shared" si="17"/>
        <v/>
      </c>
      <c r="Y117" s="45" t="str">
        <f t="shared" si="18"/>
        <v/>
      </c>
      <c r="Z117" s="45" t="str">
        <f t="shared" si="19"/>
        <v/>
      </c>
      <c r="AA117" s="45" t="str">
        <f t="shared" si="20"/>
        <v/>
      </c>
    </row>
    <row r="118" spans="1:27" ht="15.75" thickTop="1" x14ac:dyDescent="0.25">
      <c r="A118" s="85">
        <f t="shared" si="11"/>
        <v>1</v>
      </c>
      <c r="B118" s="33">
        <v>15</v>
      </c>
      <c r="C118" s="33"/>
      <c r="D118" s="32" t="s">
        <v>1</v>
      </c>
      <c r="E118" s="34" t="s">
        <v>83</v>
      </c>
      <c r="F118" s="32" t="s">
        <v>3</v>
      </c>
      <c r="G118" s="32">
        <v>27</v>
      </c>
      <c r="H118" s="34" t="s">
        <v>84</v>
      </c>
      <c r="I118" s="34" t="s">
        <v>35</v>
      </c>
      <c r="J118" s="33"/>
      <c r="K118" s="33"/>
      <c r="L118" s="33"/>
      <c r="M118" s="35"/>
      <c r="N118" s="32"/>
      <c r="O118" s="32"/>
      <c r="P118" s="36"/>
      <c r="Q118" s="37" t="str">
        <f t="shared" si="12"/>
        <v/>
      </c>
      <c r="R118" s="37" t="str">
        <f t="shared" si="13"/>
        <v/>
      </c>
      <c r="S118" s="37" t="str">
        <f t="shared" si="14"/>
        <v/>
      </c>
      <c r="T118" s="32"/>
      <c r="U118" s="34"/>
      <c r="V118" s="38" t="str">
        <f t="shared" si="15"/>
        <v/>
      </c>
      <c r="W118" s="38" t="str">
        <f t="shared" si="16"/>
        <v/>
      </c>
      <c r="X118" s="38" t="str">
        <f t="shared" si="17"/>
        <v/>
      </c>
      <c r="Y118" s="38" t="str">
        <f t="shared" si="18"/>
        <v/>
      </c>
      <c r="Z118" s="38" t="str">
        <f t="shared" si="19"/>
        <v/>
      </c>
      <c r="AA118" s="38" t="str">
        <f t="shared" si="20"/>
        <v/>
      </c>
    </row>
    <row r="119" spans="1:27" ht="15.75" thickBot="1" x14ac:dyDescent="0.3">
      <c r="A119" s="85" t="str">
        <f t="shared" si="11"/>
        <v/>
      </c>
      <c r="B119" s="47" t="s">
        <v>316</v>
      </c>
      <c r="C119" s="47"/>
      <c r="D119" s="46" t="s">
        <v>316</v>
      </c>
      <c r="E119" s="48" t="s">
        <v>267</v>
      </c>
      <c r="F119" s="46" t="s">
        <v>3</v>
      </c>
      <c r="G119" s="46">
        <v>78</v>
      </c>
      <c r="H119" s="48" t="s">
        <v>268</v>
      </c>
      <c r="I119" s="48" t="s">
        <v>269</v>
      </c>
      <c r="J119" s="47"/>
      <c r="K119" s="47"/>
      <c r="L119" s="47"/>
      <c r="M119" s="49"/>
      <c r="N119" s="46"/>
      <c r="O119" s="46"/>
      <c r="P119" s="50"/>
      <c r="Q119" s="51" t="str">
        <f t="shared" si="12"/>
        <v/>
      </c>
      <c r="R119" s="51" t="str">
        <f t="shared" si="13"/>
        <v/>
      </c>
      <c r="S119" s="51" t="str">
        <f t="shared" si="14"/>
        <v/>
      </c>
      <c r="T119" s="46"/>
      <c r="U119" s="48"/>
      <c r="V119" s="52" t="str">
        <f t="shared" si="15"/>
        <v/>
      </c>
      <c r="W119" s="52" t="str">
        <f t="shared" si="16"/>
        <v/>
      </c>
      <c r="X119" s="52" t="str">
        <f t="shared" si="17"/>
        <v/>
      </c>
      <c r="Y119" s="52" t="str">
        <f t="shared" si="18"/>
        <v/>
      </c>
      <c r="Z119" s="52" t="str">
        <f t="shared" si="19"/>
        <v/>
      </c>
      <c r="AA119" s="52" t="str">
        <f t="shared" si="20"/>
        <v/>
      </c>
    </row>
    <row r="120" spans="1:27" ht="15.75" thickTop="1" x14ac:dyDescent="0.25">
      <c r="A120" s="85">
        <f t="shared" si="11"/>
        <v>1</v>
      </c>
      <c r="B120" s="40">
        <v>15</v>
      </c>
      <c r="C120" s="40"/>
      <c r="D120" s="39" t="s">
        <v>1</v>
      </c>
      <c r="E120" s="41" t="s">
        <v>2</v>
      </c>
      <c r="F120" s="39" t="s">
        <v>3</v>
      </c>
      <c r="G120" s="39">
        <v>2</v>
      </c>
      <c r="H120" s="41" t="s">
        <v>4</v>
      </c>
      <c r="I120" s="41" t="s">
        <v>5</v>
      </c>
      <c r="J120" s="40"/>
      <c r="K120" s="40"/>
      <c r="L120" s="40"/>
      <c r="M120" s="42"/>
      <c r="N120" s="39"/>
      <c r="O120" s="39"/>
      <c r="P120" s="43"/>
      <c r="Q120" s="44" t="str">
        <f t="shared" si="12"/>
        <v/>
      </c>
      <c r="R120" s="44" t="str">
        <f t="shared" si="13"/>
        <v/>
      </c>
      <c r="S120" s="44" t="str">
        <f t="shared" si="14"/>
        <v/>
      </c>
      <c r="T120" s="39"/>
      <c r="U120" s="41"/>
      <c r="V120" s="45" t="str">
        <f t="shared" si="15"/>
        <v/>
      </c>
      <c r="W120" s="45" t="str">
        <f t="shared" si="16"/>
        <v/>
      </c>
      <c r="X120" s="45" t="str">
        <f t="shared" si="17"/>
        <v/>
      </c>
      <c r="Y120" s="45" t="str">
        <f t="shared" si="18"/>
        <v/>
      </c>
      <c r="Z120" s="45" t="str">
        <f t="shared" si="19"/>
        <v/>
      </c>
      <c r="AA120" s="45" t="str">
        <f t="shared" si="20"/>
        <v/>
      </c>
    </row>
    <row r="121" spans="1:27" x14ac:dyDescent="0.25">
      <c r="A121" s="85" t="str">
        <f t="shared" si="11"/>
        <v/>
      </c>
      <c r="B121" s="40" t="s">
        <v>316</v>
      </c>
      <c r="C121" s="40"/>
      <c r="D121" s="39" t="s">
        <v>316</v>
      </c>
      <c r="E121" s="41" t="s">
        <v>6</v>
      </c>
      <c r="F121" s="39" t="s">
        <v>3</v>
      </c>
      <c r="G121" s="39">
        <v>2</v>
      </c>
      <c r="H121" s="41" t="s">
        <v>7</v>
      </c>
      <c r="I121" s="41" t="s">
        <v>8</v>
      </c>
      <c r="J121" s="40"/>
      <c r="K121" s="40"/>
      <c r="L121" s="40"/>
      <c r="M121" s="42"/>
      <c r="N121" s="39"/>
      <c r="O121" s="39"/>
      <c r="P121" s="43"/>
      <c r="Q121" s="44" t="str">
        <f t="shared" si="12"/>
        <v/>
      </c>
      <c r="R121" s="44" t="str">
        <f t="shared" si="13"/>
        <v/>
      </c>
      <c r="S121" s="44" t="str">
        <f t="shared" si="14"/>
        <v/>
      </c>
      <c r="T121" s="39"/>
      <c r="U121" s="41"/>
      <c r="V121" s="45" t="str">
        <f t="shared" si="15"/>
        <v/>
      </c>
      <c r="W121" s="45" t="str">
        <f t="shared" si="16"/>
        <v/>
      </c>
      <c r="X121" s="45" t="str">
        <f t="shared" si="17"/>
        <v/>
      </c>
      <c r="Y121" s="45" t="str">
        <f t="shared" si="18"/>
        <v/>
      </c>
      <c r="Z121" s="45" t="str">
        <f t="shared" si="19"/>
        <v/>
      </c>
      <c r="AA121" s="45" t="str">
        <f t="shared" si="20"/>
        <v/>
      </c>
    </row>
    <row r="122" spans="1:27" ht="15.75" thickBot="1" x14ac:dyDescent="0.3">
      <c r="A122" s="85" t="str">
        <f t="shared" si="11"/>
        <v/>
      </c>
      <c r="B122" s="40" t="s">
        <v>316</v>
      </c>
      <c r="C122" s="40"/>
      <c r="D122" s="39" t="s">
        <v>316</v>
      </c>
      <c r="E122" s="41" t="s">
        <v>188</v>
      </c>
      <c r="F122" s="39" t="s">
        <v>3</v>
      </c>
      <c r="G122" s="39">
        <v>60</v>
      </c>
      <c r="H122" s="41" t="s">
        <v>189</v>
      </c>
      <c r="I122" s="41" t="s">
        <v>190</v>
      </c>
      <c r="J122" s="40"/>
      <c r="K122" s="40"/>
      <c r="L122" s="40"/>
      <c r="M122" s="42"/>
      <c r="N122" s="39"/>
      <c r="O122" s="39"/>
      <c r="P122" s="43"/>
      <c r="Q122" s="44" t="str">
        <f t="shared" si="12"/>
        <v/>
      </c>
      <c r="R122" s="44" t="str">
        <f t="shared" si="13"/>
        <v/>
      </c>
      <c r="S122" s="44" t="str">
        <f t="shared" si="14"/>
        <v/>
      </c>
      <c r="T122" s="39"/>
      <c r="U122" s="41"/>
      <c r="V122" s="45" t="str">
        <f t="shared" si="15"/>
        <v/>
      </c>
      <c r="W122" s="45" t="str">
        <f t="shared" si="16"/>
        <v/>
      </c>
      <c r="X122" s="45" t="str">
        <f t="shared" si="17"/>
        <v/>
      </c>
      <c r="Y122" s="45" t="str">
        <f t="shared" si="18"/>
        <v/>
      </c>
      <c r="Z122" s="45" t="str">
        <f t="shared" si="19"/>
        <v/>
      </c>
      <c r="AA122" s="45" t="str">
        <f t="shared" si="20"/>
        <v/>
      </c>
    </row>
    <row r="123" spans="1:27" s="59" customFormat="1" ht="16.5" thickTop="1" thickBot="1" x14ac:dyDescent="0.3">
      <c r="A123" s="85">
        <f t="shared" si="11"/>
        <v>1</v>
      </c>
      <c r="B123" s="68">
        <v>15</v>
      </c>
      <c r="C123" s="68"/>
      <c r="D123" s="67" t="s">
        <v>12</v>
      </c>
      <c r="E123" s="69" t="s">
        <v>13</v>
      </c>
      <c r="F123" s="67" t="s">
        <v>3</v>
      </c>
      <c r="G123" s="67">
        <v>42</v>
      </c>
      <c r="H123" s="69" t="s">
        <v>14</v>
      </c>
      <c r="I123" s="69" t="s">
        <v>15</v>
      </c>
      <c r="J123" s="68"/>
      <c r="K123" s="68"/>
      <c r="L123" s="68"/>
      <c r="M123" s="70"/>
      <c r="N123" s="67"/>
      <c r="O123" s="67"/>
      <c r="P123" s="71"/>
      <c r="Q123" s="68" t="str">
        <f t="shared" si="12"/>
        <v/>
      </c>
      <c r="R123" s="68" t="str">
        <f t="shared" si="13"/>
        <v/>
      </c>
      <c r="S123" s="68" t="str">
        <f t="shared" si="14"/>
        <v/>
      </c>
      <c r="T123" s="67"/>
      <c r="U123" s="69"/>
      <c r="V123" s="72" t="str">
        <f t="shared" si="15"/>
        <v/>
      </c>
      <c r="W123" s="72" t="str">
        <f t="shared" si="16"/>
        <v/>
      </c>
      <c r="X123" s="72" t="str">
        <f t="shared" si="17"/>
        <v/>
      </c>
      <c r="Y123" s="72" t="str">
        <f t="shared" si="18"/>
        <v/>
      </c>
      <c r="Z123" s="72" t="str">
        <f t="shared" si="19"/>
        <v/>
      </c>
      <c r="AA123" s="72" t="str">
        <f t="shared" si="20"/>
        <v/>
      </c>
    </row>
    <row r="124" spans="1:27" ht="15.75" thickTop="1" x14ac:dyDescent="0.25">
      <c r="A124" s="85">
        <f t="shared" si="11"/>
        <v>1</v>
      </c>
      <c r="B124" s="40">
        <v>15</v>
      </c>
      <c r="C124" s="40"/>
      <c r="D124" s="39" t="s">
        <v>39</v>
      </c>
      <c r="E124" s="41" t="s">
        <v>40</v>
      </c>
      <c r="F124" s="39" t="s">
        <v>3</v>
      </c>
      <c r="G124" s="39">
        <v>17</v>
      </c>
      <c r="H124" s="41" t="s">
        <v>41</v>
      </c>
      <c r="I124" s="41" t="s">
        <v>42</v>
      </c>
      <c r="J124" s="40"/>
      <c r="K124" s="40"/>
      <c r="L124" s="40"/>
      <c r="M124" s="42"/>
      <c r="N124" s="39"/>
      <c r="O124" s="39"/>
      <c r="P124" s="43"/>
      <c r="Q124" s="44" t="str">
        <f t="shared" si="12"/>
        <v/>
      </c>
      <c r="R124" s="44" t="str">
        <f t="shared" si="13"/>
        <v/>
      </c>
      <c r="S124" s="44" t="str">
        <f t="shared" si="14"/>
        <v/>
      </c>
      <c r="T124" s="39"/>
      <c r="U124" s="41"/>
      <c r="V124" s="45" t="str">
        <f t="shared" si="15"/>
        <v/>
      </c>
      <c r="W124" s="45" t="str">
        <f t="shared" si="16"/>
        <v/>
      </c>
      <c r="X124" s="45" t="str">
        <f t="shared" si="17"/>
        <v/>
      </c>
      <c r="Y124" s="45" t="str">
        <f t="shared" si="18"/>
        <v/>
      </c>
      <c r="Z124" s="45" t="str">
        <f t="shared" si="19"/>
        <v/>
      </c>
      <c r="AA124" s="45" t="str">
        <f t="shared" si="20"/>
        <v/>
      </c>
    </row>
    <row r="125" spans="1:27" ht="15.75" thickBot="1" x14ac:dyDescent="0.3">
      <c r="A125" s="85" t="str">
        <f t="shared" si="11"/>
        <v/>
      </c>
      <c r="B125" s="40" t="s">
        <v>316</v>
      </c>
      <c r="C125" s="40"/>
      <c r="D125" s="39" t="s">
        <v>316</v>
      </c>
      <c r="E125" s="41" t="s">
        <v>291</v>
      </c>
      <c r="F125" s="39" t="s">
        <v>3</v>
      </c>
      <c r="G125" s="39">
        <v>86</v>
      </c>
      <c r="H125" s="41" t="s">
        <v>292</v>
      </c>
      <c r="I125" s="41" t="s">
        <v>48</v>
      </c>
      <c r="J125" s="40"/>
      <c r="K125" s="40"/>
      <c r="L125" s="40"/>
      <c r="M125" s="42"/>
      <c r="N125" s="39"/>
      <c r="O125" s="39"/>
      <c r="P125" s="43"/>
      <c r="Q125" s="44" t="str">
        <f t="shared" si="12"/>
        <v/>
      </c>
      <c r="R125" s="44" t="str">
        <f t="shared" si="13"/>
        <v/>
      </c>
      <c r="S125" s="44" t="str">
        <f t="shared" si="14"/>
        <v/>
      </c>
      <c r="T125" s="39"/>
      <c r="U125" s="41"/>
      <c r="V125" s="45" t="str">
        <f t="shared" si="15"/>
        <v/>
      </c>
      <c r="W125" s="45" t="str">
        <f t="shared" si="16"/>
        <v/>
      </c>
      <c r="X125" s="45" t="str">
        <f t="shared" si="17"/>
        <v/>
      </c>
      <c r="Y125" s="45" t="str">
        <f t="shared" si="18"/>
        <v/>
      </c>
      <c r="Z125" s="45" t="str">
        <f t="shared" si="19"/>
        <v/>
      </c>
      <c r="AA125" s="45" t="str">
        <f t="shared" si="20"/>
        <v/>
      </c>
    </row>
    <row r="126" spans="1:27" ht="15.75" thickTop="1" x14ac:dyDescent="0.25">
      <c r="A126" s="85">
        <f t="shared" si="11"/>
        <v>1</v>
      </c>
      <c r="B126" s="33">
        <v>15</v>
      </c>
      <c r="C126" s="33"/>
      <c r="D126" s="32" t="s">
        <v>61</v>
      </c>
      <c r="E126" s="34" t="s">
        <v>62</v>
      </c>
      <c r="F126" s="32" t="s">
        <v>3</v>
      </c>
      <c r="G126" s="32">
        <v>22</v>
      </c>
      <c r="H126" s="34" t="s">
        <v>63</v>
      </c>
      <c r="I126" s="34" t="s">
        <v>64</v>
      </c>
      <c r="J126" s="33"/>
      <c r="K126" s="33"/>
      <c r="L126" s="33"/>
      <c r="M126" s="35"/>
      <c r="N126" s="32"/>
      <c r="O126" s="32"/>
      <c r="P126" s="36"/>
      <c r="Q126" s="37" t="str">
        <f t="shared" si="12"/>
        <v/>
      </c>
      <c r="R126" s="37" t="str">
        <f t="shared" si="13"/>
        <v/>
      </c>
      <c r="S126" s="37" t="str">
        <f t="shared" si="14"/>
        <v/>
      </c>
      <c r="T126" s="32"/>
      <c r="U126" s="34"/>
      <c r="V126" s="38" t="str">
        <f t="shared" si="15"/>
        <v/>
      </c>
      <c r="W126" s="38" t="str">
        <f t="shared" si="16"/>
        <v/>
      </c>
      <c r="X126" s="38" t="str">
        <f t="shared" si="17"/>
        <v/>
      </c>
      <c r="Y126" s="38" t="str">
        <f t="shared" si="18"/>
        <v/>
      </c>
      <c r="Z126" s="38" t="str">
        <f t="shared" si="19"/>
        <v/>
      </c>
      <c r="AA126" s="38" t="str">
        <f t="shared" si="20"/>
        <v/>
      </c>
    </row>
    <row r="127" spans="1:27" x14ac:dyDescent="0.25">
      <c r="A127" s="85" t="str">
        <f t="shared" si="11"/>
        <v/>
      </c>
      <c r="B127" s="40" t="s">
        <v>316</v>
      </c>
      <c r="C127" s="40"/>
      <c r="D127" s="39" t="s">
        <v>316</v>
      </c>
      <c r="E127" s="41" t="s">
        <v>116</v>
      </c>
      <c r="F127" s="39" t="s">
        <v>3</v>
      </c>
      <c r="G127" s="39">
        <v>35</v>
      </c>
      <c r="H127" s="41" t="s">
        <v>117</v>
      </c>
      <c r="I127" s="41" t="s">
        <v>64</v>
      </c>
      <c r="J127" s="40"/>
      <c r="K127" s="40"/>
      <c r="L127" s="40"/>
      <c r="M127" s="42"/>
      <c r="N127" s="39"/>
      <c r="O127" s="39"/>
      <c r="P127" s="43"/>
      <c r="Q127" s="44" t="str">
        <f t="shared" si="12"/>
        <v/>
      </c>
      <c r="R127" s="44" t="str">
        <f t="shared" si="13"/>
        <v/>
      </c>
      <c r="S127" s="44" t="str">
        <f t="shared" si="14"/>
        <v/>
      </c>
      <c r="T127" s="39"/>
      <c r="U127" s="41"/>
      <c r="V127" s="45" t="str">
        <f t="shared" si="15"/>
        <v/>
      </c>
      <c r="W127" s="45" t="str">
        <f t="shared" si="16"/>
        <v/>
      </c>
      <c r="X127" s="45" t="str">
        <f t="shared" si="17"/>
        <v/>
      </c>
      <c r="Y127" s="45" t="str">
        <f t="shared" si="18"/>
        <v/>
      </c>
      <c r="Z127" s="45" t="str">
        <f t="shared" si="19"/>
        <v/>
      </c>
      <c r="AA127" s="45" t="str">
        <f t="shared" si="20"/>
        <v/>
      </c>
    </row>
    <row r="128" spans="1:27" x14ac:dyDescent="0.25">
      <c r="A128" s="85" t="str">
        <f t="shared" si="11"/>
        <v/>
      </c>
      <c r="B128" s="40" t="s">
        <v>316</v>
      </c>
      <c r="C128" s="40"/>
      <c r="D128" s="39" t="s">
        <v>316</v>
      </c>
      <c r="E128" s="41" t="s">
        <v>118</v>
      </c>
      <c r="F128" s="39" t="s">
        <v>3</v>
      </c>
      <c r="G128" s="39">
        <v>35</v>
      </c>
      <c r="H128" s="41" t="s">
        <v>119</v>
      </c>
      <c r="I128" s="41" t="s">
        <v>100</v>
      </c>
      <c r="J128" s="40"/>
      <c r="K128" s="40"/>
      <c r="L128" s="40"/>
      <c r="M128" s="42"/>
      <c r="N128" s="39"/>
      <c r="O128" s="39"/>
      <c r="P128" s="43"/>
      <c r="Q128" s="44" t="str">
        <f t="shared" si="12"/>
        <v/>
      </c>
      <c r="R128" s="44" t="str">
        <f t="shared" si="13"/>
        <v/>
      </c>
      <c r="S128" s="44" t="str">
        <f t="shared" si="14"/>
        <v/>
      </c>
      <c r="T128" s="39"/>
      <c r="U128" s="41"/>
      <c r="V128" s="45" t="str">
        <f t="shared" si="15"/>
        <v/>
      </c>
      <c r="W128" s="45" t="str">
        <f t="shared" si="16"/>
        <v/>
      </c>
      <c r="X128" s="45" t="str">
        <f t="shared" si="17"/>
        <v/>
      </c>
      <c r="Y128" s="45" t="str">
        <f t="shared" si="18"/>
        <v/>
      </c>
      <c r="Z128" s="45" t="str">
        <f t="shared" si="19"/>
        <v/>
      </c>
      <c r="AA128" s="45" t="str">
        <f t="shared" si="20"/>
        <v/>
      </c>
    </row>
    <row r="129" spans="1:27" ht="15.75" thickBot="1" x14ac:dyDescent="0.3">
      <c r="A129" s="85" t="str">
        <f t="shared" si="11"/>
        <v/>
      </c>
      <c r="B129" s="47" t="s">
        <v>316</v>
      </c>
      <c r="C129" s="47"/>
      <c r="D129" s="46" t="s">
        <v>316</v>
      </c>
      <c r="E129" s="48" t="s">
        <v>120</v>
      </c>
      <c r="F129" s="46" t="s">
        <v>3</v>
      </c>
      <c r="G129" s="46">
        <v>35</v>
      </c>
      <c r="H129" s="48" t="s">
        <v>119</v>
      </c>
      <c r="I129" s="48" t="s">
        <v>64</v>
      </c>
      <c r="J129" s="47"/>
      <c r="K129" s="47"/>
      <c r="L129" s="47"/>
      <c r="M129" s="49"/>
      <c r="N129" s="46"/>
      <c r="O129" s="46"/>
      <c r="P129" s="50"/>
      <c r="Q129" s="51" t="str">
        <f t="shared" si="12"/>
        <v/>
      </c>
      <c r="R129" s="51" t="str">
        <f t="shared" si="13"/>
        <v/>
      </c>
      <c r="S129" s="51" t="str">
        <f t="shared" si="14"/>
        <v/>
      </c>
      <c r="T129" s="46"/>
      <c r="U129" s="48"/>
      <c r="V129" s="52" t="str">
        <f t="shared" si="15"/>
        <v/>
      </c>
      <c r="W129" s="52" t="str">
        <f t="shared" si="16"/>
        <v/>
      </c>
      <c r="X129" s="52" t="str">
        <f t="shared" si="17"/>
        <v/>
      </c>
      <c r="Y129" s="52" t="str">
        <f t="shared" si="18"/>
        <v/>
      </c>
      <c r="Z129" s="52" t="str">
        <f t="shared" si="19"/>
        <v/>
      </c>
      <c r="AA129" s="52" t="str">
        <f t="shared" si="20"/>
        <v/>
      </c>
    </row>
    <row r="130" spans="1:27" ht="15.75" thickTop="1" x14ac:dyDescent="0.25">
      <c r="A130" s="85">
        <f t="shared" si="11"/>
        <v>1</v>
      </c>
      <c r="B130" s="40">
        <v>15</v>
      </c>
      <c r="C130" s="40"/>
      <c r="D130" s="39" t="s">
        <v>270</v>
      </c>
      <c r="E130" s="41" t="s">
        <v>271</v>
      </c>
      <c r="F130" s="39" t="s">
        <v>3</v>
      </c>
      <c r="G130" s="39">
        <v>79</v>
      </c>
      <c r="H130" s="41" t="s">
        <v>272</v>
      </c>
      <c r="I130" s="41" t="s">
        <v>48</v>
      </c>
      <c r="J130" s="40"/>
      <c r="K130" s="40"/>
      <c r="L130" s="40"/>
      <c r="M130" s="42"/>
      <c r="N130" s="39"/>
      <c r="O130" s="39"/>
      <c r="P130" s="43"/>
      <c r="Q130" s="44" t="str">
        <f t="shared" si="12"/>
        <v/>
      </c>
      <c r="R130" s="44" t="str">
        <f t="shared" si="13"/>
        <v/>
      </c>
      <c r="S130" s="44" t="str">
        <f t="shared" si="14"/>
        <v/>
      </c>
      <c r="T130" s="39"/>
      <c r="U130" s="41"/>
      <c r="V130" s="45" t="str">
        <f t="shared" si="15"/>
        <v/>
      </c>
      <c r="W130" s="45" t="str">
        <f t="shared" si="16"/>
        <v/>
      </c>
      <c r="X130" s="45" t="str">
        <f t="shared" si="17"/>
        <v/>
      </c>
      <c r="Y130" s="45" t="str">
        <f t="shared" si="18"/>
        <v/>
      </c>
      <c r="Z130" s="45" t="str">
        <f t="shared" si="19"/>
        <v/>
      </c>
      <c r="AA130" s="45" t="str">
        <f t="shared" si="20"/>
        <v/>
      </c>
    </row>
    <row r="131" spans="1:27" x14ac:dyDescent="0.25">
      <c r="A131" s="85" t="str">
        <f t="shared" si="11"/>
        <v/>
      </c>
      <c r="B131" s="40" t="s">
        <v>316</v>
      </c>
      <c r="C131" s="40"/>
      <c r="D131" s="39" t="s">
        <v>316</v>
      </c>
      <c r="E131" s="41" t="s">
        <v>288</v>
      </c>
      <c r="F131" s="39" t="s">
        <v>3</v>
      </c>
      <c r="G131" s="39">
        <v>86</v>
      </c>
      <c r="H131" s="41" t="s">
        <v>289</v>
      </c>
      <c r="I131" s="41" t="s">
        <v>48</v>
      </c>
      <c r="J131" s="40"/>
      <c r="K131" s="40"/>
      <c r="L131" s="40"/>
      <c r="M131" s="42"/>
      <c r="N131" s="39"/>
      <c r="O131" s="39"/>
      <c r="P131" s="43"/>
      <c r="Q131" s="44" t="str">
        <f t="shared" si="12"/>
        <v/>
      </c>
      <c r="R131" s="44" t="str">
        <f t="shared" si="13"/>
        <v/>
      </c>
      <c r="S131" s="44" t="str">
        <f t="shared" si="14"/>
        <v/>
      </c>
      <c r="T131" s="39"/>
      <c r="U131" s="41"/>
      <c r="V131" s="45" t="str">
        <f t="shared" si="15"/>
        <v/>
      </c>
      <c r="W131" s="45" t="str">
        <f t="shared" si="16"/>
        <v/>
      </c>
      <c r="X131" s="45" t="str">
        <f t="shared" si="17"/>
        <v/>
      </c>
      <c r="Y131" s="45" t="str">
        <f t="shared" si="18"/>
        <v/>
      </c>
      <c r="Z131" s="45" t="str">
        <f t="shared" si="19"/>
        <v/>
      </c>
      <c r="AA131" s="45" t="str">
        <f t="shared" si="20"/>
        <v/>
      </c>
    </row>
    <row r="132" spans="1:27" ht="15.75" thickBot="1" x14ac:dyDescent="0.3">
      <c r="A132" s="85" t="str">
        <f t="shared" si="11"/>
        <v/>
      </c>
      <c r="B132" s="40" t="s">
        <v>316</v>
      </c>
      <c r="C132" s="40"/>
      <c r="D132" s="39" t="s">
        <v>316</v>
      </c>
      <c r="E132" s="41" t="s">
        <v>290</v>
      </c>
      <c r="F132" s="39" t="s">
        <v>3</v>
      </c>
      <c r="G132" s="39">
        <v>86</v>
      </c>
      <c r="H132" s="41" t="s">
        <v>289</v>
      </c>
      <c r="I132" s="41" t="s">
        <v>48</v>
      </c>
      <c r="J132" s="40"/>
      <c r="K132" s="40"/>
      <c r="L132" s="40"/>
      <c r="M132" s="42"/>
      <c r="N132" s="39"/>
      <c r="O132" s="39"/>
      <c r="P132" s="43"/>
      <c r="Q132" s="44" t="str">
        <f t="shared" si="12"/>
        <v/>
      </c>
      <c r="R132" s="44" t="str">
        <f t="shared" si="13"/>
        <v/>
      </c>
      <c r="S132" s="44" t="str">
        <f t="shared" si="14"/>
        <v/>
      </c>
      <c r="T132" s="39"/>
      <c r="U132" s="41"/>
      <c r="V132" s="45" t="str">
        <f t="shared" si="15"/>
        <v/>
      </c>
      <c r="W132" s="45" t="str">
        <f t="shared" si="16"/>
        <v/>
      </c>
      <c r="X132" s="45" t="str">
        <f t="shared" si="17"/>
        <v/>
      </c>
      <c r="Y132" s="45" t="str">
        <f t="shared" si="18"/>
        <v/>
      </c>
      <c r="Z132" s="45" t="str">
        <f t="shared" si="19"/>
        <v/>
      </c>
      <c r="AA132" s="45" t="str">
        <f t="shared" si="20"/>
        <v/>
      </c>
    </row>
    <row r="133" spans="1:27" ht="16.5" thickTop="1" thickBot="1" x14ac:dyDescent="0.3">
      <c r="A133" s="85">
        <f t="shared" si="11"/>
        <v>1</v>
      </c>
      <c r="B133" s="61">
        <v>16</v>
      </c>
      <c r="C133" s="61"/>
      <c r="D133" s="60" t="s">
        <v>29</v>
      </c>
      <c r="E133" s="62" t="s">
        <v>260</v>
      </c>
      <c r="F133" s="60" t="s">
        <v>3</v>
      </c>
      <c r="G133" s="60">
        <v>77</v>
      </c>
      <c r="H133" s="62" t="s">
        <v>261</v>
      </c>
      <c r="I133" s="62" t="s">
        <v>243</v>
      </c>
      <c r="J133" s="61"/>
      <c r="K133" s="61"/>
      <c r="L133" s="61"/>
      <c r="M133" s="63"/>
      <c r="N133" s="60"/>
      <c r="O133" s="60"/>
      <c r="P133" s="64"/>
      <c r="Q133" s="65" t="str">
        <f t="shared" si="12"/>
        <v/>
      </c>
      <c r="R133" s="65" t="str">
        <f t="shared" si="13"/>
        <v/>
      </c>
      <c r="S133" s="65" t="str">
        <f t="shared" si="14"/>
        <v/>
      </c>
      <c r="T133" s="60"/>
      <c r="U133" s="62"/>
      <c r="V133" s="66" t="str">
        <f t="shared" si="15"/>
        <v/>
      </c>
      <c r="W133" s="66" t="str">
        <f t="shared" si="16"/>
        <v/>
      </c>
      <c r="X133" s="66" t="str">
        <f t="shared" si="17"/>
        <v/>
      </c>
      <c r="Y133" s="66" t="str">
        <f t="shared" si="18"/>
        <v/>
      </c>
      <c r="Z133" s="66" t="str">
        <f t="shared" si="19"/>
        <v/>
      </c>
      <c r="AA133" s="66" t="str">
        <f t="shared" si="20"/>
        <v/>
      </c>
    </row>
    <row r="134" spans="1:27" ht="15.75" thickTop="1" x14ac:dyDescent="0.25">
      <c r="A134" s="85">
        <f t="shared" ref="A134:A147" si="21">IF(B134="","",IF(C134&lt;=B134+0.5,1,3.25)+C134)</f>
        <v>1</v>
      </c>
      <c r="B134" s="40">
        <v>16</v>
      </c>
      <c r="C134" s="40"/>
      <c r="D134" s="39" t="s">
        <v>57</v>
      </c>
      <c r="E134" s="41" t="s">
        <v>87</v>
      </c>
      <c r="F134" s="39" t="s">
        <v>3</v>
      </c>
      <c r="G134" s="39">
        <v>28</v>
      </c>
      <c r="H134" s="41" t="s">
        <v>88</v>
      </c>
      <c r="I134" s="41" t="s">
        <v>89</v>
      </c>
      <c r="J134" s="40"/>
      <c r="K134" s="40"/>
      <c r="L134" s="40"/>
      <c r="M134" s="42"/>
      <c r="N134" s="39"/>
      <c r="O134" s="39"/>
      <c r="P134" s="43"/>
      <c r="Q134" s="44" t="str">
        <f t="shared" ref="Q134:Q147" si="22">IF(B134="","",IF(C134="","",B134-C134))</f>
        <v/>
      </c>
      <c r="R134" s="44" t="str">
        <f t="shared" ref="R134:R147" si="23">IF(K134="","",K134-J134)</f>
        <v/>
      </c>
      <c r="S134" s="44" t="str">
        <f t="shared" ref="S134:S147" si="24">IF(J134="","",IF(Q134&lt;0,(J134-C134),(J134-B134)))</f>
        <v/>
      </c>
      <c r="T134" s="39"/>
      <c r="U134" s="41"/>
      <c r="V134" s="45" t="str">
        <f t="shared" ref="V134:V147" si="25">IF($Q134="","",IF($Q134&lt;(-1),1,""))</f>
        <v/>
      </c>
      <c r="W134" s="45" t="str">
        <f t="shared" ref="W134:W147" si="26">IF($Q134="","",IF($Q134&lt;(-2),1,""))</f>
        <v/>
      </c>
      <c r="X134" s="45" t="str">
        <f t="shared" ref="X134:X147" si="27">IF($Q134="","",IF($Q134&gt;(2),1,""))</f>
        <v/>
      </c>
      <c r="Y134" s="45" t="str">
        <f t="shared" ref="Y134:Y147" si="28">IF($Q134="","",IF($Q134&gt;(4),1,""))</f>
        <v/>
      </c>
      <c r="Z134" s="45" t="str">
        <f t="shared" ref="Z134:Z147" si="29">IF(S134="","",IF(Q134&lt;0,"",IF(S134&gt;(1),1,"")))</f>
        <v/>
      </c>
      <c r="AA134" s="45" t="str">
        <f t="shared" ref="AA134:AA147" si="30">IF(J134="","",IF(J134&lt;B134,1,""))</f>
        <v/>
      </c>
    </row>
    <row r="135" spans="1:27" ht="15.75" thickBot="1" x14ac:dyDescent="0.3">
      <c r="A135" s="85" t="str">
        <f t="shared" si="21"/>
        <v/>
      </c>
      <c r="B135" s="40" t="s">
        <v>316</v>
      </c>
      <c r="C135" s="40"/>
      <c r="D135" s="39" t="s">
        <v>316</v>
      </c>
      <c r="E135" s="41" t="s">
        <v>90</v>
      </c>
      <c r="F135" s="39" t="s">
        <v>3</v>
      </c>
      <c r="G135" s="39">
        <v>28</v>
      </c>
      <c r="H135" s="41" t="s">
        <v>91</v>
      </c>
      <c r="I135" s="41" t="s">
        <v>89</v>
      </c>
      <c r="J135" s="40"/>
      <c r="K135" s="40"/>
      <c r="L135" s="40"/>
      <c r="M135" s="42"/>
      <c r="N135" s="39"/>
      <c r="O135" s="39"/>
      <c r="P135" s="43"/>
      <c r="Q135" s="44" t="str">
        <f t="shared" si="22"/>
        <v/>
      </c>
      <c r="R135" s="44" t="str">
        <f t="shared" si="23"/>
        <v/>
      </c>
      <c r="S135" s="44" t="str">
        <f t="shared" si="24"/>
        <v/>
      </c>
      <c r="T135" s="39"/>
      <c r="U135" s="41"/>
      <c r="V135" s="45" t="str">
        <f t="shared" si="25"/>
        <v/>
      </c>
      <c r="W135" s="45" t="str">
        <f t="shared" si="26"/>
        <v/>
      </c>
      <c r="X135" s="45" t="str">
        <f t="shared" si="27"/>
        <v/>
      </c>
      <c r="Y135" s="45" t="str">
        <f t="shared" si="28"/>
        <v/>
      </c>
      <c r="Z135" s="45" t="str">
        <f t="shared" si="29"/>
        <v/>
      </c>
      <c r="AA135" s="45" t="str">
        <f t="shared" si="30"/>
        <v/>
      </c>
    </row>
    <row r="136" spans="1:27" ht="15.75" thickTop="1" x14ac:dyDescent="0.25">
      <c r="A136" s="85">
        <f t="shared" si="21"/>
        <v>1</v>
      </c>
      <c r="B136" s="33">
        <v>16</v>
      </c>
      <c r="C136" s="33"/>
      <c r="D136" s="32" t="s">
        <v>57</v>
      </c>
      <c r="E136" s="34" t="s">
        <v>241</v>
      </c>
      <c r="F136" s="32" t="s">
        <v>3</v>
      </c>
      <c r="G136" s="32">
        <v>75</v>
      </c>
      <c r="H136" s="34" t="s">
        <v>242</v>
      </c>
      <c r="I136" s="34" t="s">
        <v>243</v>
      </c>
      <c r="J136" s="33"/>
      <c r="K136" s="33"/>
      <c r="L136" s="33"/>
      <c r="M136" s="35"/>
      <c r="N136" s="32"/>
      <c r="O136" s="32"/>
      <c r="P136" s="36"/>
      <c r="Q136" s="37" t="str">
        <f t="shared" si="22"/>
        <v/>
      </c>
      <c r="R136" s="37" t="str">
        <f t="shared" si="23"/>
        <v/>
      </c>
      <c r="S136" s="37" t="str">
        <f t="shared" si="24"/>
        <v/>
      </c>
      <c r="T136" s="32"/>
      <c r="U136" s="34"/>
      <c r="V136" s="38" t="str">
        <f t="shared" si="25"/>
        <v/>
      </c>
      <c r="W136" s="38" t="str">
        <f t="shared" si="26"/>
        <v/>
      </c>
      <c r="X136" s="38" t="str">
        <f t="shared" si="27"/>
        <v/>
      </c>
      <c r="Y136" s="38" t="str">
        <f t="shared" si="28"/>
        <v/>
      </c>
      <c r="Z136" s="38" t="str">
        <f t="shared" si="29"/>
        <v/>
      </c>
      <c r="AA136" s="38" t="str">
        <f t="shared" si="30"/>
        <v/>
      </c>
    </row>
    <row r="137" spans="1:27" ht="15.75" thickBot="1" x14ac:dyDescent="0.3">
      <c r="A137" s="85" t="str">
        <f t="shared" si="21"/>
        <v/>
      </c>
      <c r="B137" s="47" t="s">
        <v>316</v>
      </c>
      <c r="C137" s="47"/>
      <c r="D137" s="46" t="s">
        <v>316</v>
      </c>
      <c r="E137" s="48" t="s">
        <v>244</v>
      </c>
      <c r="F137" s="46" t="s">
        <v>3</v>
      </c>
      <c r="G137" s="46">
        <v>75</v>
      </c>
      <c r="H137" s="48" t="s">
        <v>242</v>
      </c>
      <c r="I137" s="48" t="s">
        <v>243</v>
      </c>
      <c r="J137" s="47"/>
      <c r="K137" s="47"/>
      <c r="L137" s="47"/>
      <c r="M137" s="49"/>
      <c r="N137" s="46"/>
      <c r="O137" s="46"/>
      <c r="P137" s="50"/>
      <c r="Q137" s="51" t="str">
        <f t="shared" si="22"/>
        <v/>
      </c>
      <c r="R137" s="51" t="str">
        <f t="shared" si="23"/>
        <v/>
      </c>
      <c r="S137" s="51" t="str">
        <f t="shared" si="24"/>
        <v/>
      </c>
      <c r="T137" s="46"/>
      <c r="U137" s="48"/>
      <c r="V137" s="52" t="str">
        <f t="shared" si="25"/>
        <v/>
      </c>
      <c r="W137" s="52" t="str">
        <f t="shared" si="26"/>
        <v/>
      </c>
      <c r="X137" s="52" t="str">
        <f t="shared" si="27"/>
        <v/>
      </c>
      <c r="Y137" s="52" t="str">
        <f t="shared" si="28"/>
        <v/>
      </c>
      <c r="Z137" s="52" t="str">
        <f t="shared" si="29"/>
        <v/>
      </c>
      <c r="AA137" s="52" t="str">
        <f t="shared" si="30"/>
        <v/>
      </c>
    </row>
    <row r="138" spans="1:27" ht="15.75" thickTop="1" x14ac:dyDescent="0.25">
      <c r="A138" s="85">
        <f t="shared" si="21"/>
        <v>1</v>
      </c>
      <c r="B138" s="40">
        <v>16</v>
      </c>
      <c r="C138" s="40"/>
      <c r="D138" s="39" t="s">
        <v>29</v>
      </c>
      <c r="E138" s="41" t="s">
        <v>53</v>
      </c>
      <c r="F138" s="39" t="s">
        <v>3</v>
      </c>
      <c r="G138" s="39">
        <v>21</v>
      </c>
      <c r="H138" s="41" t="s">
        <v>54</v>
      </c>
      <c r="I138" s="41" t="s">
        <v>52</v>
      </c>
      <c r="J138" s="40"/>
      <c r="K138" s="40"/>
      <c r="L138" s="40"/>
      <c r="M138" s="42"/>
      <c r="N138" s="39"/>
      <c r="O138" s="39"/>
      <c r="P138" s="43"/>
      <c r="Q138" s="44" t="str">
        <f t="shared" si="22"/>
        <v/>
      </c>
      <c r="R138" s="44" t="str">
        <f t="shared" si="23"/>
        <v/>
      </c>
      <c r="S138" s="44" t="str">
        <f t="shared" si="24"/>
        <v/>
      </c>
      <c r="T138" s="39"/>
      <c r="U138" s="41"/>
      <c r="V138" s="45" t="str">
        <f t="shared" si="25"/>
        <v/>
      </c>
      <c r="W138" s="45" t="str">
        <f t="shared" si="26"/>
        <v/>
      </c>
      <c r="X138" s="45" t="str">
        <f t="shared" si="27"/>
        <v/>
      </c>
      <c r="Y138" s="45" t="str">
        <f t="shared" si="28"/>
        <v/>
      </c>
      <c r="Z138" s="45" t="str">
        <f t="shared" si="29"/>
        <v/>
      </c>
      <c r="AA138" s="45" t="str">
        <f t="shared" si="30"/>
        <v/>
      </c>
    </row>
    <row r="139" spans="1:27" ht="15.75" thickBot="1" x14ac:dyDescent="0.3">
      <c r="A139" s="85" t="str">
        <f t="shared" si="21"/>
        <v/>
      </c>
      <c r="B139" s="40" t="s">
        <v>316</v>
      </c>
      <c r="C139" s="40"/>
      <c r="D139" s="39" t="s">
        <v>316</v>
      </c>
      <c r="E139" s="41" t="s">
        <v>81</v>
      </c>
      <c r="F139" s="39" t="s">
        <v>3</v>
      </c>
      <c r="G139" s="39">
        <v>25</v>
      </c>
      <c r="H139" s="41" t="s">
        <v>82</v>
      </c>
      <c r="I139" s="41" t="s">
        <v>52</v>
      </c>
      <c r="J139" s="40"/>
      <c r="K139" s="40"/>
      <c r="L139" s="40"/>
      <c r="M139" s="42"/>
      <c r="N139" s="39"/>
      <c r="O139" s="39"/>
      <c r="P139" s="43"/>
      <c r="Q139" s="44" t="str">
        <f t="shared" si="22"/>
        <v/>
      </c>
      <c r="R139" s="44" t="str">
        <f t="shared" si="23"/>
        <v/>
      </c>
      <c r="S139" s="44" t="str">
        <f t="shared" si="24"/>
        <v/>
      </c>
      <c r="T139" s="39"/>
      <c r="U139" s="41"/>
      <c r="V139" s="45" t="str">
        <f t="shared" si="25"/>
        <v/>
      </c>
      <c r="W139" s="45" t="str">
        <f t="shared" si="26"/>
        <v/>
      </c>
      <c r="X139" s="45" t="str">
        <f t="shared" si="27"/>
        <v/>
      </c>
      <c r="Y139" s="45" t="str">
        <f t="shared" si="28"/>
        <v/>
      </c>
      <c r="Z139" s="45" t="str">
        <f t="shared" si="29"/>
        <v/>
      </c>
      <c r="AA139" s="45" t="str">
        <f t="shared" si="30"/>
        <v/>
      </c>
    </row>
    <row r="140" spans="1:27" ht="15.75" thickTop="1" x14ac:dyDescent="0.25">
      <c r="A140" s="85">
        <f t="shared" si="21"/>
        <v>1</v>
      </c>
      <c r="B140" s="33">
        <v>16</v>
      </c>
      <c r="C140" s="33"/>
      <c r="D140" s="32" t="s">
        <v>61</v>
      </c>
      <c r="E140" s="34" t="s">
        <v>68</v>
      </c>
      <c r="F140" s="32" t="s">
        <v>3</v>
      </c>
      <c r="G140" s="32">
        <v>22</v>
      </c>
      <c r="H140" s="34" t="s">
        <v>69</v>
      </c>
      <c r="I140" s="34" t="s">
        <v>64</v>
      </c>
      <c r="J140" s="33"/>
      <c r="K140" s="33"/>
      <c r="L140" s="33"/>
      <c r="M140" s="35"/>
      <c r="N140" s="32"/>
      <c r="O140" s="32"/>
      <c r="P140" s="36"/>
      <c r="Q140" s="37" t="str">
        <f t="shared" si="22"/>
        <v/>
      </c>
      <c r="R140" s="37" t="str">
        <f t="shared" si="23"/>
        <v/>
      </c>
      <c r="S140" s="37" t="str">
        <f t="shared" si="24"/>
        <v/>
      </c>
      <c r="T140" s="32"/>
      <c r="U140" s="34"/>
      <c r="V140" s="38" t="str">
        <f t="shared" si="25"/>
        <v/>
      </c>
      <c r="W140" s="38" t="str">
        <f t="shared" si="26"/>
        <v/>
      </c>
      <c r="X140" s="38" t="str">
        <f t="shared" si="27"/>
        <v/>
      </c>
      <c r="Y140" s="38" t="str">
        <f t="shared" si="28"/>
        <v/>
      </c>
      <c r="Z140" s="38" t="str">
        <f t="shared" si="29"/>
        <v/>
      </c>
      <c r="AA140" s="38" t="str">
        <f t="shared" si="30"/>
        <v/>
      </c>
    </row>
    <row r="141" spans="1:27" ht="15.75" thickBot="1" x14ac:dyDescent="0.3">
      <c r="A141" s="85" t="str">
        <f t="shared" si="21"/>
        <v/>
      </c>
      <c r="B141" s="47" t="s">
        <v>316</v>
      </c>
      <c r="C141" s="47"/>
      <c r="D141" s="46" t="s">
        <v>316</v>
      </c>
      <c r="E141" s="48" t="s">
        <v>70</v>
      </c>
      <c r="F141" s="46" t="s">
        <v>3</v>
      </c>
      <c r="G141" s="46">
        <v>22</v>
      </c>
      <c r="H141" s="48" t="s">
        <v>69</v>
      </c>
      <c r="I141" s="48" t="s">
        <v>64</v>
      </c>
      <c r="J141" s="47"/>
      <c r="K141" s="47"/>
      <c r="L141" s="47"/>
      <c r="M141" s="49"/>
      <c r="N141" s="46"/>
      <c r="O141" s="46"/>
      <c r="P141" s="50"/>
      <c r="Q141" s="51" t="str">
        <f t="shared" si="22"/>
        <v/>
      </c>
      <c r="R141" s="51" t="str">
        <f t="shared" si="23"/>
        <v/>
      </c>
      <c r="S141" s="51" t="str">
        <f t="shared" si="24"/>
        <v/>
      </c>
      <c r="T141" s="46"/>
      <c r="U141" s="48"/>
      <c r="V141" s="52" t="str">
        <f t="shared" si="25"/>
        <v/>
      </c>
      <c r="W141" s="52" t="str">
        <f t="shared" si="26"/>
        <v/>
      </c>
      <c r="X141" s="52" t="str">
        <f t="shared" si="27"/>
        <v/>
      </c>
      <c r="Y141" s="52" t="str">
        <f t="shared" si="28"/>
        <v/>
      </c>
      <c r="Z141" s="52" t="str">
        <f t="shared" si="29"/>
        <v/>
      </c>
      <c r="AA141" s="52" t="str">
        <f t="shared" si="30"/>
        <v/>
      </c>
    </row>
    <row r="142" spans="1:27" ht="15.75" thickTop="1" x14ac:dyDescent="0.25">
      <c r="A142" s="85">
        <f t="shared" si="21"/>
        <v>1</v>
      </c>
      <c r="B142" s="40">
        <v>16</v>
      </c>
      <c r="C142" s="40"/>
      <c r="D142" s="39" t="s">
        <v>29</v>
      </c>
      <c r="E142" s="41" t="s">
        <v>71</v>
      </c>
      <c r="F142" s="39" t="s">
        <v>3</v>
      </c>
      <c r="G142" s="39">
        <v>24</v>
      </c>
      <c r="H142" s="41" t="s">
        <v>72</v>
      </c>
      <c r="I142" s="41" t="s">
        <v>42</v>
      </c>
      <c r="J142" s="40"/>
      <c r="K142" s="40"/>
      <c r="L142" s="40"/>
      <c r="M142" s="42"/>
      <c r="N142" s="39"/>
      <c r="O142" s="39"/>
      <c r="P142" s="43"/>
      <c r="Q142" s="44" t="str">
        <f t="shared" si="22"/>
        <v/>
      </c>
      <c r="R142" s="44" t="str">
        <f t="shared" si="23"/>
        <v/>
      </c>
      <c r="S142" s="44" t="str">
        <f t="shared" si="24"/>
        <v/>
      </c>
      <c r="T142" s="39"/>
      <c r="U142" s="41"/>
      <c r="V142" s="45" t="str">
        <f t="shared" si="25"/>
        <v/>
      </c>
      <c r="W142" s="45" t="str">
        <f t="shared" si="26"/>
        <v/>
      </c>
      <c r="X142" s="45" t="str">
        <f t="shared" si="27"/>
        <v/>
      </c>
      <c r="Y142" s="45" t="str">
        <f t="shared" si="28"/>
        <v/>
      </c>
      <c r="Z142" s="45" t="str">
        <f t="shared" si="29"/>
        <v/>
      </c>
      <c r="AA142" s="45" t="str">
        <f t="shared" si="30"/>
        <v/>
      </c>
    </row>
    <row r="143" spans="1:27" ht="15.75" thickBot="1" x14ac:dyDescent="0.3">
      <c r="A143" s="85" t="str">
        <f t="shared" si="21"/>
        <v/>
      </c>
      <c r="B143" s="40" t="s">
        <v>316</v>
      </c>
      <c r="C143" s="40"/>
      <c r="D143" s="39" t="s">
        <v>316</v>
      </c>
      <c r="E143" s="41" t="s">
        <v>73</v>
      </c>
      <c r="F143" s="39" t="s">
        <v>3</v>
      </c>
      <c r="G143" s="39">
        <v>24</v>
      </c>
      <c r="H143" s="41" t="s">
        <v>74</v>
      </c>
      <c r="I143" s="41" t="s">
        <v>42</v>
      </c>
      <c r="J143" s="40"/>
      <c r="K143" s="40"/>
      <c r="L143" s="40"/>
      <c r="M143" s="42"/>
      <c r="N143" s="39"/>
      <c r="O143" s="39"/>
      <c r="P143" s="43"/>
      <c r="Q143" s="44" t="str">
        <f t="shared" si="22"/>
        <v/>
      </c>
      <c r="R143" s="44" t="str">
        <f t="shared" si="23"/>
        <v/>
      </c>
      <c r="S143" s="44" t="str">
        <f t="shared" si="24"/>
        <v/>
      </c>
      <c r="T143" s="39"/>
      <c r="U143" s="41"/>
      <c r="V143" s="45" t="str">
        <f t="shared" si="25"/>
        <v/>
      </c>
      <c r="W143" s="45" t="str">
        <f t="shared" si="26"/>
        <v/>
      </c>
      <c r="X143" s="45" t="str">
        <f t="shared" si="27"/>
        <v/>
      </c>
      <c r="Y143" s="45" t="str">
        <f t="shared" si="28"/>
        <v/>
      </c>
      <c r="Z143" s="45" t="str">
        <f t="shared" si="29"/>
        <v/>
      </c>
      <c r="AA143" s="45" t="str">
        <f t="shared" si="30"/>
        <v/>
      </c>
    </row>
    <row r="144" spans="1:27" ht="16.5" thickTop="1" thickBot="1" x14ac:dyDescent="0.3">
      <c r="A144" s="85">
        <f t="shared" si="21"/>
        <v>1</v>
      </c>
      <c r="B144" s="61">
        <v>17</v>
      </c>
      <c r="C144" s="61"/>
      <c r="D144" s="60" t="s">
        <v>29</v>
      </c>
      <c r="E144" s="62" t="s">
        <v>101</v>
      </c>
      <c r="F144" s="60" t="s">
        <v>3</v>
      </c>
      <c r="G144" s="60">
        <v>29</v>
      </c>
      <c r="H144" s="62" t="s">
        <v>102</v>
      </c>
      <c r="I144" s="62" t="s">
        <v>64</v>
      </c>
      <c r="J144" s="61"/>
      <c r="K144" s="61"/>
      <c r="L144" s="61"/>
      <c r="M144" s="63"/>
      <c r="N144" s="60"/>
      <c r="O144" s="60"/>
      <c r="P144" s="64"/>
      <c r="Q144" s="65" t="str">
        <f t="shared" si="22"/>
        <v/>
      </c>
      <c r="R144" s="65" t="str">
        <f t="shared" si="23"/>
        <v/>
      </c>
      <c r="S144" s="65" t="str">
        <f t="shared" si="24"/>
        <v/>
      </c>
      <c r="T144" s="60"/>
      <c r="U144" s="62"/>
      <c r="V144" s="66" t="str">
        <f t="shared" si="25"/>
        <v/>
      </c>
      <c r="W144" s="66" t="str">
        <f t="shared" si="26"/>
        <v/>
      </c>
      <c r="X144" s="66" t="str">
        <f t="shared" si="27"/>
        <v/>
      </c>
      <c r="Y144" s="66" t="str">
        <f t="shared" si="28"/>
        <v/>
      </c>
      <c r="Z144" s="66" t="str">
        <f t="shared" si="29"/>
        <v/>
      </c>
      <c r="AA144" s="66" t="str">
        <f t="shared" si="30"/>
        <v/>
      </c>
    </row>
    <row r="145" spans="1:27" ht="15.75" thickTop="1" x14ac:dyDescent="0.25">
      <c r="A145" s="85">
        <f t="shared" si="21"/>
        <v>1</v>
      </c>
      <c r="B145" s="40">
        <v>18</v>
      </c>
      <c r="C145" s="40"/>
      <c r="D145" s="39" t="s">
        <v>49</v>
      </c>
      <c r="E145" s="41" t="s">
        <v>50</v>
      </c>
      <c r="F145" s="39" t="s">
        <v>3</v>
      </c>
      <c r="G145" s="39">
        <v>18</v>
      </c>
      <c r="H145" s="41" t="s">
        <v>51</v>
      </c>
      <c r="I145" s="41" t="s">
        <v>52</v>
      </c>
      <c r="J145" s="40"/>
      <c r="K145" s="40"/>
      <c r="L145" s="40"/>
      <c r="M145" s="42"/>
      <c r="N145" s="39"/>
      <c r="O145" s="39"/>
      <c r="P145" s="43"/>
      <c r="Q145" s="44" t="str">
        <f t="shared" si="22"/>
        <v/>
      </c>
      <c r="R145" s="44" t="str">
        <f t="shared" si="23"/>
        <v/>
      </c>
      <c r="S145" s="44" t="str">
        <f t="shared" si="24"/>
        <v/>
      </c>
      <c r="T145" s="39"/>
      <c r="U145" s="41"/>
      <c r="V145" s="45" t="str">
        <f t="shared" si="25"/>
        <v/>
      </c>
      <c r="W145" s="45" t="str">
        <f t="shared" si="26"/>
        <v/>
      </c>
      <c r="X145" s="45" t="str">
        <f t="shared" si="27"/>
        <v/>
      </c>
      <c r="Y145" s="45" t="str">
        <f t="shared" si="28"/>
        <v/>
      </c>
      <c r="Z145" s="45" t="str">
        <f t="shared" si="29"/>
        <v/>
      </c>
      <c r="AA145" s="45" t="str">
        <f t="shared" si="30"/>
        <v/>
      </c>
    </row>
    <row r="146" spans="1:27" x14ac:dyDescent="0.25">
      <c r="A146" s="85" t="str">
        <f t="shared" si="21"/>
        <v/>
      </c>
      <c r="B146" s="40" t="s">
        <v>316</v>
      </c>
      <c r="C146" s="40"/>
      <c r="D146" s="39" t="s">
        <v>316</v>
      </c>
      <c r="E146" s="41" t="s">
        <v>123</v>
      </c>
      <c r="F146" s="39" t="s">
        <v>3</v>
      </c>
      <c r="G146" s="39">
        <v>36</v>
      </c>
      <c r="H146" s="41" t="s">
        <v>124</v>
      </c>
      <c r="I146" s="41" t="s">
        <v>52</v>
      </c>
      <c r="J146" s="40"/>
      <c r="K146" s="40"/>
      <c r="L146" s="40"/>
      <c r="M146" s="42"/>
      <c r="N146" s="39"/>
      <c r="O146" s="39"/>
      <c r="P146" s="43"/>
      <c r="Q146" s="44" t="str">
        <f t="shared" si="22"/>
        <v/>
      </c>
      <c r="R146" s="44" t="str">
        <f t="shared" si="23"/>
        <v/>
      </c>
      <c r="S146" s="44" t="str">
        <f t="shared" si="24"/>
        <v/>
      </c>
      <c r="T146" s="39"/>
      <c r="U146" s="41"/>
      <c r="V146" s="45" t="str">
        <f t="shared" si="25"/>
        <v/>
      </c>
      <c r="W146" s="45" t="str">
        <f t="shared" si="26"/>
        <v/>
      </c>
      <c r="X146" s="45" t="str">
        <f t="shared" si="27"/>
        <v/>
      </c>
      <c r="Y146" s="45" t="str">
        <f t="shared" si="28"/>
        <v/>
      </c>
      <c r="Z146" s="45" t="str">
        <f t="shared" si="29"/>
        <v/>
      </c>
      <c r="AA146" s="45" t="str">
        <f t="shared" si="30"/>
        <v/>
      </c>
    </row>
    <row r="147" spans="1:27" ht="15.75" thickBot="1" x14ac:dyDescent="0.3">
      <c r="A147" s="85" t="str">
        <f t="shared" si="21"/>
        <v/>
      </c>
      <c r="B147" s="47" t="s">
        <v>316</v>
      </c>
      <c r="C147" s="47"/>
      <c r="D147" s="46" t="s">
        <v>316</v>
      </c>
      <c r="E147" s="48" t="s">
        <v>125</v>
      </c>
      <c r="F147" s="46" t="s">
        <v>3</v>
      </c>
      <c r="G147" s="46">
        <v>36</v>
      </c>
      <c r="H147" s="48" t="s">
        <v>126</v>
      </c>
      <c r="I147" s="48" t="s">
        <v>52</v>
      </c>
      <c r="J147" s="47"/>
      <c r="K147" s="47"/>
      <c r="L147" s="47"/>
      <c r="M147" s="49"/>
      <c r="N147" s="46"/>
      <c r="O147" s="46"/>
      <c r="P147" s="50"/>
      <c r="Q147" s="51" t="str">
        <f t="shared" si="22"/>
        <v/>
      </c>
      <c r="R147" s="51" t="str">
        <f t="shared" si="23"/>
        <v/>
      </c>
      <c r="S147" s="51" t="str">
        <f t="shared" si="24"/>
        <v/>
      </c>
      <c r="T147" s="46"/>
      <c r="U147" s="48"/>
      <c r="V147" s="52" t="str">
        <f t="shared" si="25"/>
        <v/>
      </c>
      <c r="W147" s="52" t="str">
        <f t="shared" si="26"/>
        <v/>
      </c>
      <c r="X147" s="52" t="str">
        <f t="shared" si="27"/>
        <v/>
      </c>
      <c r="Y147" s="52" t="str">
        <f t="shared" si="28"/>
        <v/>
      </c>
      <c r="Z147" s="52" t="str">
        <f t="shared" si="29"/>
        <v/>
      </c>
      <c r="AA147" s="52" t="str">
        <f t="shared" si="30"/>
        <v/>
      </c>
    </row>
    <row r="148" spans="1:27" ht="15.75" thickTop="1" x14ac:dyDescent="0.25">
      <c r="V148" s="31"/>
      <c r="W148" s="31"/>
      <c r="X148" s="31"/>
      <c r="Y148" s="31"/>
      <c r="Z148" s="31"/>
      <c r="AA148" s="31"/>
    </row>
    <row r="149" spans="1:27" x14ac:dyDescent="0.25">
      <c r="V149" s="31"/>
      <c r="W149" s="31"/>
      <c r="X149" s="31"/>
      <c r="Y149" s="31"/>
      <c r="Z149" s="31"/>
      <c r="AA149" s="31"/>
    </row>
    <row r="150" spans="1:27" x14ac:dyDescent="0.25">
      <c r="V150" s="31"/>
      <c r="W150" s="31"/>
      <c r="X150" s="31"/>
      <c r="Y150" s="31"/>
      <c r="Z150" s="31"/>
      <c r="AA150" s="31"/>
    </row>
    <row r="151" spans="1:27" x14ac:dyDescent="0.25">
      <c r="V151" s="31"/>
      <c r="W151" s="31"/>
      <c r="X151" s="31"/>
      <c r="Y151" s="31"/>
      <c r="Z151" s="31"/>
      <c r="AA151" s="31"/>
    </row>
    <row r="152" spans="1:27" x14ac:dyDescent="0.25">
      <c r="V152" s="31"/>
      <c r="W152" s="31"/>
      <c r="X152" s="31"/>
      <c r="Y152" s="31"/>
      <c r="Z152" s="31"/>
      <c r="AA152" s="31"/>
    </row>
    <row r="153" spans="1:27" x14ac:dyDescent="0.25">
      <c r="V153" s="31"/>
      <c r="W153" s="31"/>
      <c r="X153" s="31"/>
      <c r="Y153" s="31"/>
      <c r="Z153" s="31"/>
      <c r="AA153" s="31"/>
    </row>
    <row r="154" spans="1:27" x14ac:dyDescent="0.25">
      <c r="V154" s="31"/>
      <c r="W154" s="31"/>
      <c r="X154" s="31"/>
      <c r="Y154" s="31"/>
      <c r="Z154" s="31"/>
      <c r="AA154" s="31"/>
    </row>
    <row r="155" spans="1:27" x14ac:dyDescent="0.25">
      <c r="V155" s="31"/>
      <c r="W155" s="31"/>
      <c r="X155" s="31"/>
      <c r="Y155" s="31"/>
      <c r="Z155" s="31"/>
      <c r="AA155" s="31"/>
    </row>
    <row r="156" spans="1:27" x14ac:dyDescent="0.25">
      <c r="V156" s="31"/>
      <c r="W156" s="31"/>
      <c r="X156" s="31"/>
      <c r="Y156" s="31"/>
      <c r="Z156" s="31"/>
      <c r="AA156" s="31"/>
    </row>
    <row r="157" spans="1:27" x14ac:dyDescent="0.25">
      <c r="V157" s="31"/>
      <c r="W157" s="31"/>
      <c r="X157" s="31"/>
      <c r="Y157" s="31"/>
      <c r="Z157" s="31"/>
      <c r="AA157" s="31"/>
    </row>
    <row r="158" spans="1:27" x14ac:dyDescent="0.25">
      <c r="V158" s="31"/>
      <c r="W158" s="31"/>
      <c r="X158" s="31"/>
      <c r="Y158" s="31"/>
      <c r="Z158" s="31"/>
      <c r="AA158" s="31"/>
    </row>
    <row r="159" spans="1:27" x14ac:dyDescent="0.25">
      <c r="V159" s="31"/>
      <c r="W159" s="31"/>
      <c r="X159" s="31"/>
      <c r="Y159" s="31"/>
      <c r="Z159" s="31"/>
      <c r="AA159" s="31"/>
    </row>
    <row r="160" spans="1:27" x14ac:dyDescent="0.25">
      <c r="V160" s="31"/>
      <c r="W160" s="31"/>
      <c r="X160" s="31"/>
      <c r="Y160" s="31"/>
      <c r="Z160" s="31"/>
      <c r="AA160" s="31"/>
    </row>
    <row r="161" spans="22:27" x14ac:dyDescent="0.25">
      <c r="V161" s="31"/>
      <c r="W161" s="31"/>
      <c r="X161" s="31"/>
      <c r="Y161" s="31"/>
      <c r="Z161" s="31"/>
      <c r="AA161" s="31"/>
    </row>
    <row r="162" spans="22:27" x14ac:dyDescent="0.25">
      <c r="V162" s="31"/>
      <c r="W162" s="31"/>
      <c r="X162" s="31"/>
      <c r="Y162" s="31"/>
      <c r="Z162" s="31"/>
      <c r="AA162" s="31"/>
    </row>
    <row r="163" spans="22:27" x14ac:dyDescent="0.25">
      <c r="V163" s="31"/>
      <c r="W163" s="31"/>
      <c r="X163" s="31"/>
      <c r="Y163" s="31"/>
      <c r="Z163" s="31"/>
      <c r="AA163" s="31"/>
    </row>
    <row r="164" spans="22:27" x14ac:dyDescent="0.25">
      <c r="V164" s="31"/>
      <c r="W164" s="31"/>
      <c r="X164" s="31"/>
      <c r="Y164" s="31"/>
      <c r="Z164" s="31"/>
      <c r="AA164" s="31"/>
    </row>
    <row r="165" spans="22:27" x14ac:dyDescent="0.25">
      <c r="V165" s="31"/>
      <c r="W165" s="31"/>
      <c r="X165" s="31"/>
      <c r="Y165" s="31"/>
      <c r="Z165" s="31"/>
      <c r="AA165" s="31"/>
    </row>
    <row r="166" spans="22:27" x14ac:dyDescent="0.25">
      <c r="V166" s="31"/>
      <c r="W166" s="31"/>
      <c r="X166" s="31"/>
      <c r="Y166" s="31"/>
      <c r="Z166" s="31"/>
      <c r="AA166" s="31"/>
    </row>
    <row r="167" spans="22:27" x14ac:dyDescent="0.25">
      <c r="V167" s="31"/>
      <c r="W167" s="31"/>
      <c r="X167" s="31"/>
      <c r="Y167" s="31"/>
      <c r="Z167" s="31"/>
      <c r="AA167" s="31"/>
    </row>
    <row r="168" spans="22:27" x14ac:dyDescent="0.25">
      <c r="V168" s="31"/>
      <c r="W168" s="31"/>
      <c r="X168" s="31"/>
      <c r="Y168" s="31"/>
      <c r="Z168" s="31"/>
      <c r="AA168" s="31"/>
    </row>
    <row r="169" spans="22:27" x14ac:dyDescent="0.25">
      <c r="V169" s="31"/>
      <c r="W169" s="31"/>
      <c r="X169" s="31"/>
      <c r="Y169" s="31"/>
      <c r="Z169" s="31"/>
      <c r="AA169" s="31"/>
    </row>
    <row r="170" spans="22:27" x14ac:dyDescent="0.25">
      <c r="V170" s="31"/>
      <c r="W170" s="31"/>
      <c r="X170" s="31"/>
      <c r="Y170" s="31"/>
      <c r="Z170" s="31"/>
      <c r="AA170" s="31"/>
    </row>
    <row r="171" spans="22:27" x14ac:dyDescent="0.25">
      <c r="V171" s="31"/>
      <c r="W171" s="31"/>
      <c r="X171" s="31"/>
      <c r="Y171" s="31"/>
      <c r="Z171" s="31"/>
      <c r="AA171" s="31"/>
    </row>
    <row r="172" spans="22:27" x14ac:dyDescent="0.25">
      <c r="V172" s="31"/>
      <c r="W172" s="31"/>
      <c r="X172" s="31"/>
      <c r="Y172" s="31"/>
      <c r="Z172" s="31"/>
      <c r="AA172" s="31"/>
    </row>
    <row r="173" spans="22:27" x14ac:dyDescent="0.25">
      <c r="V173" s="31"/>
      <c r="W173" s="31"/>
      <c r="X173" s="31"/>
      <c r="Y173" s="31"/>
      <c r="Z173" s="31"/>
      <c r="AA173" s="31"/>
    </row>
    <row r="174" spans="22:27" x14ac:dyDescent="0.25">
      <c r="V174" s="31"/>
      <c r="W174" s="31"/>
      <c r="X174" s="31"/>
      <c r="Y174" s="31"/>
      <c r="Z174" s="31"/>
      <c r="AA174" s="31"/>
    </row>
    <row r="175" spans="22:27" x14ac:dyDescent="0.25">
      <c r="V175" s="31"/>
      <c r="W175" s="31"/>
      <c r="X175" s="31"/>
      <c r="Y175" s="31"/>
      <c r="Z175" s="31"/>
      <c r="AA175" s="31"/>
    </row>
    <row r="176" spans="22:27" x14ac:dyDescent="0.25">
      <c r="V176" s="31"/>
      <c r="W176" s="31"/>
      <c r="X176" s="31"/>
      <c r="Y176" s="31"/>
      <c r="Z176" s="31"/>
      <c r="AA176" s="31"/>
    </row>
    <row r="177" spans="22:27" x14ac:dyDescent="0.25">
      <c r="V177" s="31"/>
      <c r="W177" s="31"/>
      <c r="X177" s="31"/>
      <c r="Y177" s="31"/>
      <c r="Z177" s="31"/>
      <c r="AA177" s="31"/>
    </row>
    <row r="178" spans="22:27" x14ac:dyDescent="0.25">
      <c r="V178" s="31"/>
      <c r="W178" s="31"/>
      <c r="X178" s="31"/>
      <c r="Y178" s="31"/>
      <c r="Z178" s="31"/>
      <c r="AA178" s="31"/>
    </row>
    <row r="179" spans="22:27" x14ac:dyDescent="0.25">
      <c r="V179" s="31"/>
      <c r="W179" s="31"/>
      <c r="X179" s="31"/>
      <c r="Y179" s="31"/>
      <c r="Z179" s="31"/>
      <c r="AA179" s="31"/>
    </row>
    <row r="180" spans="22:27" x14ac:dyDescent="0.25">
      <c r="V180" s="31"/>
      <c r="W180" s="31"/>
      <c r="X180" s="31"/>
      <c r="Y180" s="31"/>
      <c r="Z180" s="31"/>
      <c r="AA180" s="31"/>
    </row>
    <row r="181" spans="22:27" x14ac:dyDescent="0.25">
      <c r="V181" s="31"/>
      <c r="W181" s="31"/>
      <c r="X181" s="31"/>
      <c r="Y181" s="31"/>
      <c r="Z181" s="31"/>
      <c r="AA181" s="31"/>
    </row>
    <row r="182" spans="22:27" x14ac:dyDescent="0.25">
      <c r="V182" s="31"/>
      <c r="W182" s="31"/>
      <c r="X182" s="31"/>
      <c r="Y182" s="31"/>
      <c r="Z182" s="31"/>
      <c r="AA182" s="31"/>
    </row>
    <row r="183" spans="22:27" x14ac:dyDescent="0.25">
      <c r="V183" s="31"/>
      <c r="W183" s="31"/>
      <c r="X183" s="31"/>
      <c r="Y183" s="31"/>
      <c r="Z183" s="31"/>
      <c r="AA183" s="31"/>
    </row>
    <row r="184" spans="22:27" x14ac:dyDescent="0.25">
      <c r="V184" s="31"/>
      <c r="W184" s="31"/>
      <c r="X184" s="31"/>
      <c r="Y184" s="31"/>
      <c r="Z184" s="31"/>
      <c r="AA184" s="31"/>
    </row>
    <row r="185" spans="22:27" x14ac:dyDescent="0.25">
      <c r="V185" s="31"/>
      <c r="W185" s="31"/>
      <c r="X185" s="31"/>
      <c r="Y185" s="31"/>
      <c r="Z185" s="31"/>
      <c r="AA185" s="31"/>
    </row>
    <row r="186" spans="22:27" x14ac:dyDescent="0.25">
      <c r="V186" s="31"/>
      <c r="W186" s="31"/>
      <c r="X186" s="31"/>
      <c r="Y186" s="31"/>
      <c r="Z186" s="31"/>
      <c r="AA186" s="31"/>
    </row>
    <row r="187" spans="22:27" x14ac:dyDescent="0.25">
      <c r="V187" s="31"/>
      <c r="W187" s="31"/>
      <c r="X187" s="31"/>
      <c r="Y187" s="31"/>
      <c r="Z187" s="31"/>
      <c r="AA187" s="31"/>
    </row>
    <row r="188" spans="22:27" x14ac:dyDescent="0.25">
      <c r="V188" s="31"/>
      <c r="W188" s="31"/>
      <c r="X188" s="31"/>
      <c r="Y188" s="31"/>
      <c r="Z188" s="31"/>
      <c r="AA188" s="31"/>
    </row>
    <row r="189" spans="22:27" x14ac:dyDescent="0.25">
      <c r="V189" s="31"/>
      <c r="W189" s="31"/>
      <c r="X189" s="31"/>
      <c r="Y189" s="31"/>
      <c r="Z189" s="31"/>
      <c r="AA189" s="31"/>
    </row>
    <row r="190" spans="22:27" x14ac:dyDescent="0.25">
      <c r="V190" s="31"/>
      <c r="W190" s="31"/>
      <c r="X190" s="31"/>
      <c r="Y190" s="31"/>
      <c r="Z190" s="31"/>
      <c r="AA190" s="31"/>
    </row>
    <row r="191" spans="22:27" x14ac:dyDescent="0.25">
      <c r="V191" s="31"/>
      <c r="W191" s="31"/>
      <c r="X191" s="31"/>
      <c r="Y191" s="31"/>
      <c r="Z191" s="31"/>
      <c r="AA191" s="31"/>
    </row>
    <row r="192" spans="22:27" x14ac:dyDescent="0.25">
      <c r="V192" s="31"/>
      <c r="W192" s="31"/>
      <c r="X192" s="31"/>
      <c r="Y192" s="31"/>
      <c r="Z192" s="31"/>
      <c r="AA192" s="31"/>
    </row>
    <row r="193" spans="22:27" x14ac:dyDescent="0.25">
      <c r="V193" s="31"/>
      <c r="W193" s="31"/>
      <c r="X193" s="31"/>
      <c r="Y193" s="31"/>
      <c r="Z193" s="31"/>
      <c r="AA193" s="31"/>
    </row>
    <row r="194" spans="22:27" x14ac:dyDescent="0.25">
      <c r="V194" s="31"/>
      <c r="W194" s="31"/>
      <c r="X194" s="31"/>
      <c r="Y194" s="31"/>
      <c r="Z194" s="31"/>
      <c r="AA194" s="31"/>
    </row>
    <row r="195" spans="22:27" x14ac:dyDescent="0.25">
      <c r="V195" s="31"/>
      <c r="W195" s="31"/>
      <c r="X195" s="31"/>
      <c r="Y195" s="31"/>
      <c r="Z195" s="31"/>
      <c r="AA195" s="31"/>
    </row>
    <row r="196" spans="22:27" x14ac:dyDescent="0.25">
      <c r="V196" s="31"/>
      <c r="W196" s="31"/>
      <c r="X196" s="31"/>
      <c r="Y196" s="31"/>
      <c r="Z196" s="31"/>
      <c r="AA196" s="31"/>
    </row>
    <row r="197" spans="22:27" x14ac:dyDescent="0.25">
      <c r="V197" s="31"/>
      <c r="W197" s="31"/>
      <c r="X197" s="31"/>
      <c r="Y197" s="31"/>
      <c r="Z197" s="31"/>
      <c r="AA197" s="31"/>
    </row>
    <row r="198" spans="22:27" x14ac:dyDescent="0.25">
      <c r="V198" s="31"/>
      <c r="W198" s="31"/>
      <c r="X198" s="31"/>
      <c r="Y198" s="31"/>
      <c r="Z198" s="31"/>
      <c r="AA198" s="31"/>
    </row>
    <row r="199" spans="22:27" x14ac:dyDescent="0.25">
      <c r="V199" s="31"/>
      <c r="W199" s="31"/>
      <c r="X199" s="31"/>
      <c r="Y199" s="31"/>
      <c r="Z199" s="31"/>
      <c r="AA199" s="31"/>
    </row>
    <row r="200" spans="22:27" x14ac:dyDescent="0.25">
      <c r="V200" s="31"/>
      <c r="W200" s="31"/>
      <c r="X200" s="31"/>
      <c r="Y200" s="31"/>
      <c r="Z200" s="31"/>
      <c r="AA200" s="31"/>
    </row>
    <row r="201" spans="22:27" x14ac:dyDescent="0.25">
      <c r="V201" s="31"/>
      <c r="W201" s="31"/>
      <c r="X201" s="31"/>
      <c r="Y201" s="31"/>
      <c r="Z201" s="31"/>
      <c r="AA201" s="31"/>
    </row>
    <row r="202" spans="22:27" x14ac:dyDescent="0.25">
      <c r="V202" s="31"/>
      <c r="W202" s="31"/>
      <c r="X202" s="31"/>
      <c r="Y202" s="31"/>
      <c r="Z202" s="31"/>
      <c r="AA202" s="31"/>
    </row>
    <row r="203" spans="22:27" x14ac:dyDescent="0.25">
      <c r="V203" s="31"/>
      <c r="W203" s="31"/>
      <c r="X203" s="31"/>
      <c r="Y203" s="31"/>
      <c r="Z203" s="31"/>
      <c r="AA203" s="31"/>
    </row>
    <row r="204" spans="22:27" x14ac:dyDescent="0.25">
      <c r="V204" s="31"/>
      <c r="W204" s="31"/>
      <c r="X204" s="31"/>
      <c r="Y204" s="31"/>
      <c r="Z204" s="31"/>
      <c r="AA204" s="31"/>
    </row>
    <row r="205" spans="22:27" x14ac:dyDescent="0.25">
      <c r="V205" s="31"/>
      <c r="W205" s="31"/>
      <c r="X205" s="31"/>
      <c r="Y205" s="31"/>
      <c r="Z205" s="31"/>
      <c r="AA205" s="31"/>
    </row>
    <row r="206" spans="22:27" x14ac:dyDescent="0.25">
      <c r="V206" s="31"/>
      <c r="W206" s="31"/>
      <c r="X206" s="31"/>
      <c r="Y206" s="31"/>
      <c r="Z206" s="31"/>
      <c r="AA206" s="31"/>
    </row>
    <row r="207" spans="22:27" x14ac:dyDescent="0.25">
      <c r="V207" s="31"/>
      <c r="W207" s="31"/>
      <c r="X207" s="31"/>
      <c r="Y207" s="31"/>
      <c r="Z207" s="31"/>
      <c r="AA207" s="31"/>
    </row>
    <row r="208" spans="22:27" x14ac:dyDescent="0.25">
      <c r="V208" s="31"/>
      <c r="W208" s="31"/>
      <c r="X208" s="31"/>
      <c r="Y208" s="31"/>
      <c r="Z208" s="31"/>
      <c r="AA208" s="31"/>
    </row>
    <row r="209" spans="22:27" x14ac:dyDescent="0.25">
      <c r="V209" s="31"/>
      <c r="W209" s="31"/>
      <c r="X209" s="31"/>
      <c r="Y209" s="31"/>
      <c r="Z209" s="31"/>
      <c r="AA209" s="31"/>
    </row>
    <row r="210" spans="22:27" x14ac:dyDescent="0.25">
      <c r="V210" s="31"/>
      <c r="W210" s="31"/>
      <c r="X210" s="31"/>
      <c r="Y210" s="31"/>
      <c r="Z210" s="31"/>
      <c r="AA210" s="31"/>
    </row>
    <row r="211" spans="22:27" x14ac:dyDescent="0.25">
      <c r="V211" s="31"/>
      <c r="W211" s="31"/>
      <c r="X211" s="31"/>
      <c r="Y211" s="31"/>
      <c r="Z211" s="31"/>
      <c r="AA211" s="31"/>
    </row>
    <row r="212" spans="22:27" x14ac:dyDescent="0.25">
      <c r="V212" s="31"/>
      <c r="W212" s="31"/>
      <c r="X212" s="31"/>
      <c r="Y212" s="31"/>
      <c r="Z212" s="31"/>
      <c r="AA212" s="31"/>
    </row>
    <row r="213" spans="22:27" x14ac:dyDescent="0.25">
      <c r="V213" s="31"/>
      <c r="W213" s="31"/>
      <c r="X213" s="31"/>
      <c r="Y213" s="31"/>
      <c r="Z213" s="31"/>
      <c r="AA213" s="31"/>
    </row>
    <row r="214" spans="22:27" x14ac:dyDescent="0.25">
      <c r="V214" s="31"/>
      <c r="W214" s="31"/>
      <c r="X214" s="31"/>
      <c r="Y214" s="31"/>
      <c r="Z214" s="31"/>
      <c r="AA214" s="31"/>
    </row>
    <row r="215" spans="22:27" x14ac:dyDescent="0.25">
      <c r="V215" s="31"/>
      <c r="W215" s="31"/>
      <c r="X215" s="31"/>
      <c r="Y215" s="31"/>
      <c r="Z215" s="31"/>
      <c r="AA215" s="31"/>
    </row>
    <row r="216" spans="22:27" x14ac:dyDescent="0.25">
      <c r="V216" s="31"/>
      <c r="W216" s="31"/>
      <c r="X216" s="31"/>
      <c r="Y216" s="31"/>
      <c r="Z216" s="31"/>
      <c r="AA216" s="31"/>
    </row>
    <row r="217" spans="22:27" x14ac:dyDescent="0.25">
      <c r="V217" s="31"/>
      <c r="W217" s="31"/>
      <c r="X217" s="31"/>
      <c r="Y217" s="31"/>
      <c r="Z217" s="31"/>
      <c r="AA217" s="31"/>
    </row>
    <row r="218" spans="22:27" x14ac:dyDescent="0.25">
      <c r="V218" s="31"/>
      <c r="W218" s="31"/>
      <c r="X218" s="31"/>
      <c r="Y218" s="31"/>
      <c r="Z218" s="31"/>
      <c r="AA218" s="31"/>
    </row>
    <row r="219" spans="22:27" x14ac:dyDescent="0.25">
      <c r="V219" s="31"/>
      <c r="W219" s="31"/>
      <c r="X219" s="31"/>
      <c r="Y219" s="31"/>
      <c r="Z219" s="31"/>
      <c r="AA219" s="31"/>
    </row>
    <row r="220" spans="22:27" x14ac:dyDescent="0.25">
      <c r="V220" s="31"/>
      <c r="W220" s="31"/>
      <c r="X220" s="31"/>
      <c r="Y220" s="31"/>
      <c r="Z220" s="31"/>
      <c r="AA220" s="31"/>
    </row>
    <row r="221" spans="22:27" x14ac:dyDescent="0.25">
      <c r="V221" s="31"/>
      <c r="W221" s="31"/>
      <c r="X221" s="31"/>
      <c r="Y221" s="31"/>
      <c r="Z221" s="31"/>
      <c r="AA221" s="31"/>
    </row>
    <row r="222" spans="22:27" x14ac:dyDescent="0.25">
      <c r="V222" s="31"/>
      <c r="W222" s="31"/>
      <c r="X222" s="31"/>
      <c r="Y222" s="31"/>
      <c r="Z222" s="31"/>
      <c r="AA222" s="31"/>
    </row>
    <row r="223" spans="22:27" x14ac:dyDescent="0.25">
      <c r="V223" s="31"/>
      <c r="W223" s="31"/>
      <c r="X223" s="31"/>
      <c r="Y223" s="31"/>
      <c r="Z223" s="31"/>
      <c r="AA223" s="31"/>
    </row>
    <row r="224" spans="22:27" x14ac:dyDescent="0.25">
      <c r="V224" s="31"/>
      <c r="W224" s="31"/>
      <c r="X224" s="31"/>
      <c r="Y224" s="31"/>
      <c r="Z224" s="31"/>
      <c r="AA224" s="31"/>
    </row>
    <row r="225" spans="22:27" x14ac:dyDescent="0.25">
      <c r="V225" s="31"/>
      <c r="W225" s="31"/>
      <c r="X225" s="31"/>
      <c r="Y225" s="31"/>
      <c r="Z225" s="31"/>
      <c r="AA225" s="31"/>
    </row>
    <row r="226" spans="22:27" x14ac:dyDescent="0.25">
      <c r="V226" s="31"/>
      <c r="W226" s="31"/>
      <c r="X226" s="31"/>
      <c r="Y226" s="31"/>
      <c r="Z226" s="31"/>
      <c r="AA226" s="31"/>
    </row>
    <row r="227" spans="22:27" x14ac:dyDescent="0.25">
      <c r="V227" s="31"/>
      <c r="W227" s="31"/>
      <c r="X227" s="31"/>
      <c r="Y227" s="31"/>
      <c r="Z227" s="31"/>
      <c r="AA227" s="31"/>
    </row>
    <row r="228" spans="22:27" x14ac:dyDescent="0.25">
      <c r="V228" s="31"/>
      <c r="W228" s="31"/>
      <c r="X228" s="31"/>
      <c r="Y228" s="31"/>
      <c r="Z228" s="31"/>
      <c r="AA228" s="31"/>
    </row>
    <row r="229" spans="22:27" x14ac:dyDescent="0.25">
      <c r="V229" s="31"/>
      <c r="W229" s="31"/>
      <c r="X229" s="31"/>
      <c r="Y229" s="31"/>
      <c r="Z229" s="31"/>
      <c r="AA229" s="31"/>
    </row>
    <row r="230" spans="22:27" x14ac:dyDescent="0.25">
      <c r="V230" s="31"/>
      <c r="W230" s="31"/>
      <c r="X230" s="31"/>
      <c r="Y230" s="31"/>
      <c r="Z230" s="31"/>
      <c r="AA230" s="31"/>
    </row>
    <row r="231" spans="22:27" x14ac:dyDescent="0.25">
      <c r="V231" s="31"/>
      <c r="W231" s="31"/>
      <c r="X231" s="31"/>
      <c r="Y231" s="31"/>
      <c r="Z231" s="31"/>
      <c r="AA231" s="31"/>
    </row>
    <row r="232" spans="22:27" x14ac:dyDescent="0.25">
      <c r="V232" s="31"/>
      <c r="W232" s="31"/>
      <c r="X232" s="31"/>
      <c r="Y232" s="31"/>
      <c r="Z232" s="31"/>
      <c r="AA232" s="31"/>
    </row>
    <row r="233" spans="22:27" x14ac:dyDescent="0.25">
      <c r="V233" s="31"/>
      <c r="W233" s="31"/>
      <c r="X233" s="31"/>
      <c r="Y233" s="31"/>
      <c r="Z233" s="31"/>
      <c r="AA233" s="31"/>
    </row>
    <row r="234" spans="22:27" x14ac:dyDescent="0.25">
      <c r="V234" s="31"/>
      <c r="W234" s="31"/>
      <c r="X234" s="31"/>
      <c r="Y234" s="31"/>
      <c r="Z234" s="31"/>
      <c r="AA234" s="31"/>
    </row>
    <row r="235" spans="22:27" x14ac:dyDescent="0.25">
      <c r="V235" s="31"/>
      <c r="W235" s="31"/>
      <c r="X235" s="31"/>
      <c r="Y235" s="31"/>
      <c r="Z235" s="31"/>
      <c r="AA235" s="31"/>
    </row>
    <row r="236" spans="22:27" x14ac:dyDescent="0.25">
      <c r="V236" s="31"/>
      <c r="W236" s="31"/>
      <c r="X236" s="31"/>
      <c r="Y236" s="31"/>
      <c r="Z236" s="31"/>
      <c r="AA236" s="31"/>
    </row>
    <row r="237" spans="22:27" x14ac:dyDescent="0.25">
      <c r="V237" s="31"/>
      <c r="W237" s="31"/>
      <c r="X237" s="31"/>
      <c r="Y237" s="31"/>
      <c r="Z237" s="31"/>
      <c r="AA237" s="31"/>
    </row>
    <row r="238" spans="22:27" x14ac:dyDescent="0.25">
      <c r="V238" s="31"/>
      <c r="W238" s="31"/>
      <c r="X238" s="31"/>
      <c r="Y238" s="31"/>
      <c r="Z238" s="31"/>
      <c r="AA238" s="31"/>
    </row>
    <row r="239" spans="22:27" x14ac:dyDescent="0.25">
      <c r="V239" s="31"/>
      <c r="W239" s="31"/>
      <c r="X239" s="31"/>
      <c r="Y239" s="31"/>
      <c r="Z239" s="31"/>
      <c r="AA239" s="31"/>
    </row>
    <row r="240" spans="22:27" x14ac:dyDescent="0.25">
      <c r="V240" s="31"/>
      <c r="W240" s="31"/>
      <c r="X240" s="31"/>
      <c r="Y240" s="31"/>
      <c r="Z240" s="31"/>
      <c r="AA240" s="31"/>
    </row>
    <row r="241" spans="22:27" x14ac:dyDescent="0.25">
      <c r="V241" s="31"/>
      <c r="W241" s="31"/>
      <c r="X241" s="31"/>
      <c r="Y241" s="31"/>
      <c r="Z241" s="31"/>
      <c r="AA241" s="31"/>
    </row>
    <row r="242" spans="22:27" x14ac:dyDescent="0.25">
      <c r="V242" s="31"/>
      <c r="W242" s="31"/>
      <c r="X242" s="31"/>
      <c r="Y242" s="31"/>
      <c r="Z242" s="31"/>
      <c r="AA242" s="31"/>
    </row>
    <row r="243" spans="22:27" x14ac:dyDescent="0.25">
      <c r="V243" s="31"/>
      <c r="W243" s="31"/>
      <c r="X243" s="31"/>
      <c r="Y243" s="31"/>
      <c r="Z243" s="31"/>
      <c r="AA243" s="31"/>
    </row>
    <row r="244" spans="22:27" x14ac:dyDescent="0.25">
      <c r="V244" s="31"/>
      <c r="W244" s="31"/>
      <c r="X244" s="31"/>
      <c r="Y244" s="31"/>
      <c r="Z244" s="31"/>
      <c r="AA244" s="31"/>
    </row>
    <row r="245" spans="22:27" x14ac:dyDescent="0.25">
      <c r="V245" s="31"/>
      <c r="W245" s="31"/>
      <c r="X245" s="31"/>
      <c r="Y245" s="31"/>
      <c r="Z245" s="31"/>
      <c r="AA245" s="31"/>
    </row>
    <row r="246" spans="22:27" x14ac:dyDescent="0.25">
      <c r="V246" s="31"/>
      <c r="W246" s="31"/>
      <c r="X246" s="31"/>
      <c r="Y246" s="31"/>
      <c r="Z246" s="31"/>
      <c r="AA246" s="31"/>
    </row>
    <row r="247" spans="22:27" x14ac:dyDescent="0.25">
      <c r="V247" s="31"/>
      <c r="W247" s="31"/>
      <c r="X247" s="31"/>
      <c r="Y247" s="31"/>
      <c r="Z247" s="31"/>
      <c r="AA247" s="31"/>
    </row>
    <row r="248" spans="22:27" x14ac:dyDescent="0.25">
      <c r="V248" s="31"/>
      <c r="W248" s="31"/>
      <c r="X248" s="31"/>
      <c r="Y248" s="31"/>
      <c r="Z248" s="31"/>
      <c r="AA248" s="31"/>
    </row>
    <row r="249" spans="22:27" x14ac:dyDescent="0.25">
      <c r="V249" s="31"/>
      <c r="W249" s="31"/>
      <c r="X249" s="31"/>
      <c r="Y249" s="31"/>
      <c r="Z249" s="31"/>
      <c r="AA249" s="31"/>
    </row>
    <row r="250" spans="22:27" x14ac:dyDescent="0.25">
      <c r="V250" s="31"/>
      <c r="W250" s="31"/>
      <c r="X250" s="31"/>
      <c r="Y250" s="31"/>
      <c r="Z250" s="31"/>
      <c r="AA250" s="31"/>
    </row>
    <row r="251" spans="22:27" x14ac:dyDescent="0.25">
      <c r="V251" s="31"/>
      <c r="W251" s="31"/>
      <c r="X251" s="31"/>
      <c r="Y251" s="31"/>
      <c r="Z251" s="31"/>
      <c r="AA251" s="31"/>
    </row>
    <row r="252" spans="22:27" x14ac:dyDescent="0.25">
      <c r="V252" s="31"/>
      <c r="W252" s="31"/>
      <c r="X252" s="31"/>
      <c r="Y252" s="31"/>
      <c r="Z252" s="31"/>
      <c r="AA252" s="31"/>
    </row>
    <row r="253" spans="22:27" x14ac:dyDescent="0.25">
      <c r="V253" s="31"/>
      <c r="W253" s="31"/>
      <c r="X253" s="31"/>
      <c r="Y253" s="31"/>
      <c r="Z253" s="31"/>
      <c r="AA253" s="31"/>
    </row>
    <row r="254" spans="22:27" x14ac:dyDescent="0.25">
      <c r="V254" s="31"/>
      <c r="W254" s="31"/>
      <c r="X254" s="31"/>
      <c r="Y254" s="31"/>
      <c r="Z254" s="31"/>
      <c r="AA254" s="31"/>
    </row>
    <row r="255" spans="22:27" x14ac:dyDescent="0.25">
      <c r="V255" s="31"/>
      <c r="W255" s="31"/>
      <c r="X255" s="31"/>
      <c r="Y255" s="31"/>
      <c r="Z255" s="31"/>
      <c r="AA255" s="31"/>
    </row>
    <row r="256" spans="22:27" x14ac:dyDescent="0.25">
      <c r="V256" s="31"/>
      <c r="W256" s="31"/>
      <c r="X256" s="31"/>
      <c r="Y256" s="31"/>
      <c r="Z256" s="31"/>
      <c r="AA256" s="31"/>
    </row>
    <row r="257" spans="22:27" x14ac:dyDescent="0.25">
      <c r="V257" s="31"/>
      <c r="W257" s="31"/>
      <c r="X257" s="31"/>
      <c r="Y257" s="31"/>
      <c r="Z257" s="31"/>
      <c r="AA257" s="31"/>
    </row>
    <row r="258" spans="22:27" x14ac:dyDescent="0.25">
      <c r="V258" s="31"/>
      <c r="W258" s="31"/>
      <c r="X258" s="31"/>
      <c r="Y258" s="31"/>
      <c r="Z258" s="31"/>
      <c r="AA258" s="31"/>
    </row>
    <row r="259" spans="22:27" x14ac:dyDescent="0.25">
      <c r="V259" s="31"/>
      <c r="W259" s="31"/>
      <c r="X259" s="31"/>
      <c r="Y259" s="31"/>
      <c r="Z259" s="31"/>
      <c r="AA259" s="31"/>
    </row>
    <row r="260" spans="22:27" x14ac:dyDescent="0.25">
      <c r="V260" s="31"/>
      <c r="W260" s="31"/>
      <c r="X260" s="31"/>
      <c r="Y260" s="31"/>
      <c r="Z260" s="31"/>
      <c r="AA260" s="31"/>
    </row>
    <row r="261" spans="22:27" x14ac:dyDescent="0.25">
      <c r="V261" s="31"/>
      <c r="W261" s="31"/>
      <c r="X261" s="31"/>
      <c r="Y261" s="31"/>
      <c r="Z261" s="31"/>
      <c r="AA261" s="31"/>
    </row>
    <row r="262" spans="22:27" x14ac:dyDescent="0.25">
      <c r="V262" s="31"/>
      <c r="W262" s="31"/>
      <c r="X262" s="31"/>
      <c r="Y262" s="31"/>
      <c r="Z262" s="31"/>
      <c r="AA262" s="31"/>
    </row>
    <row r="263" spans="22:27" x14ac:dyDescent="0.25">
      <c r="V263" s="31"/>
      <c r="W263" s="31"/>
      <c r="X263" s="31"/>
      <c r="Y263" s="31"/>
      <c r="Z263" s="31"/>
      <c r="AA263" s="31"/>
    </row>
    <row r="264" spans="22:27" x14ac:dyDescent="0.25">
      <c r="V264" s="31"/>
      <c r="W264" s="31"/>
      <c r="X264" s="31"/>
      <c r="Y264" s="31"/>
      <c r="Z264" s="31"/>
      <c r="AA264" s="31"/>
    </row>
    <row r="265" spans="22:27" x14ac:dyDescent="0.25">
      <c r="V265" s="31"/>
      <c r="W265" s="31"/>
      <c r="X265" s="31"/>
      <c r="Y265" s="31"/>
      <c r="Z265" s="31"/>
      <c r="AA265" s="31"/>
    </row>
    <row r="266" spans="22:27" x14ac:dyDescent="0.25">
      <c r="V266" s="31"/>
      <c r="W266" s="31"/>
      <c r="X266" s="31"/>
      <c r="Y266" s="31"/>
      <c r="Z266" s="31"/>
      <c r="AA266" s="31"/>
    </row>
    <row r="267" spans="22:27" x14ac:dyDescent="0.25">
      <c r="V267" s="31"/>
      <c r="W267" s="31"/>
      <c r="X267" s="31"/>
      <c r="Y267" s="31"/>
      <c r="Z267" s="31"/>
      <c r="AA267" s="31"/>
    </row>
    <row r="268" spans="22:27" x14ac:dyDescent="0.25">
      <c r="V268" s="31"/>
      <c r="W268" s="31"/>
      <c r="X268" s="31"/>
      <c r="Y268" s="31"/>
      <c r="Z268" s="31"/>
      <c r="AA268" s="31"/>
    </row>
    <row r="269" spans="22:27" x14ac:dyDescent="0.25">
      <c r="V269" s="31"/>
      <c r="W269" s="31"/>
      <c r="X269" s="31"/>
      <c r="Y269" s="31"/>
      <c r="Z269" s="31"/>
      <c r="AA269" s="31"/>
    </row>
    <row r="270" spans="22:27" x14ac:dyDescent="0.25">
      <c r="V270" s="31"/>
      <c r="W270" s="31"/>
      <c r="X270" s="31"/>
      <c r="Y270" s="31"/>
      <c r="Z270" s="31"/>
      <c r="AA270" s="31"/>
    </row>
    <row r="271" spans="22:27" x14ac:dyDescent="0.25">
      <c r="V271" s="31"/>
      <c r="W271" s="31"/>
      <c r="X271" s="31"/>
      <c r="Y271" s="31"/>
      <c r="Z271" s="31"/>
      <c r="AA271" s="31"/>
    </row>
    <row r="272" spans="22:27" x14ac:dyDescent="0.25">
      <c r="V272" s="31"/>
      <c r="W272" s="31"/>
      <c r="X272" s="31"/>
      <c r="Y272" s="31"/>
      <c r="Z272" s="31"/>
      <c r="AA272" s="31"/>
    </row>
    <row r="273" spans="22:27" x14ac:dyDescent="0.25">
      <c r="V273" s="31"/>
      <c r="W273" s="31"/>
      <c r="X273" s="31"/>
      <c r="Y273" s="31"/>
      <c r="Z273" s="31"/>
      <c r="AA273" s="31"/>
    </row>
    <row r="274" spans="22:27" x14ac:dyDescent="0.25">
      <c r="V274" s="31"/>
      <c r="W274" s="31"/>
      <c r="X274" s="31"/>
      <c r="Y274" s="31"/>
      <c r="Z274" s="31"/>
      <c r="AA274" s="31"/>
    </row>
    <row r="275" spans="22:27" x14ac:dyDescent="0.25">
      <c r="V275" s="31"/>
      <c r="W275" s="31"/>
      <c r="X275" s="31"/>
      <c r="Y275" s="31"/>
      <c r="Z275" s="31"/>
      <c r="AA275" s="31"/>
    </row>
    <row r="276" spans="22:27" x14ac:dyDescent="0.25">
      <c r="V276" s="31"/>
      <c r="W276" s="31"/>
      <c r="X276" s="31"/>
      <c r="Y276" s="31"/>
      <c r="Z276" s="31"/>
      <c r="AA276" s="31"/>
    </row>
    <row r="277" spans="22:27" x14ac:dyDescent="0.25">
      <c r="V277" s="31"/>
      <c r="W277" s="31"/>
      <c r="X277" s="31"/>
      <c r="Y277" s="31"/>
      <c r="Z277" s="31"/>
      <c r="AA277" s="31"/>
    </row>
    <row r="278" spans="22:27" x14ac:dyDescent="0.25">
      <c r="V278" s="31"/>
      <c r="W278" s="31"/>
      <c r="X278" s="31"/>
      <c r="Y278" s="31"/>
      <c r="Z278" s="31"/>
      <c r="AA278" s="31"/>
    </row>
    <row r="279" spans="22:27" x14ac:dyDescent="0.25">
      <c r="V279" s="31"/>
      <c r="W279" s="31"/>
      <c r="X279" s="31"/>
      <c r="Y279" s="31"/>
      <c r="Z279" s="31"/>
      <c r="AA279" s="31"/>
    </row>
    <row r="280" spans="22:27" x14ac:dyDescent="0.25">
      <c r="V280" s="31"/>
      <c r="W280" s="31"/>
      <c r="X280" s="31"/>
      <c r="Y280" s="31"/>
      <c r="Z280" s="31"/>
      <c r="AA280" s="31"/>
    </row>
    <row r="281" spans="22:27" x14ac:dyDescent="0.25">
      <c r="V281" s="31"/>
      <c r="W281" s="31"/>
      <c r="X281" s="31"/>
      <c r="Y281" s="31"/>
      <c r="Z281" s="31"/>
      <c r="AA281" s="31"/>
    </row>
    <row r="282" spans="22:27" x14ac:dyDescent="0.25">
      <c r="V282" s="31"/>
      <c r="W282" s="31"/>
      <c r="X282" s="31"/>
      <c r="Y282" s="31"/>
      <c r="Z282" s="31"/>
      <c r="AA282" s="31"/>
    </row>
    <row r="283" spans="22:27" x14ac:dyDescent="0.25">
      <c r="V283" s="31"/>
      <c r="W283" s="31"/>
      <c r="X283" s="31"/>
      <c r="Y283" s="31"/>
      <c r="Z283" s="31"/>
      <c r="AA283" s="31"/>
    </row>
    <row r="284" spans="22:27" x14ac:dyDescent="0.25">
      <c r="V284" s="31"/>
      <c r="W284" s="31"/>
      <c r="X284" s="31"/>
      <c r="Y284" s="31"/>
      <c r="Z284" s="31"/>
      <c r="AA284" s="31"/>
    </row>
    <row r="285" spans="22:27" x14ac:dyDescent="0.25">
      <c r="V285" s="31"/>
      <c r="W285" s="31"/>
      <c r="X285" s="31"/>
      <c r="Y285" s="31"/>
      <c r="Z285" s="31"/>
      <c r="AA285" s="31"/>
    </row>
    <row r="286" spans="22:27" x14ac:dyDescent="0.25">
      <c r="V286" s="31"/>
      <c r="W286" s="31"/>
      <c r="X286" s="31"/>
      <c r="Y286" s="31"/>
      <c r="Z286" s="31"/>
      <c r="AA286" s="31"/>
    </row>
    <row r="287" spans="22:27" x14ac:dyDescent="0.25">
      <c r="V287" s="31"/>
      <c r="W287" s="31"/>
      <c r="X287" s="31"/>
      <c r="Y287" s="31"/>
      <c r="Z287" s="31"/>
      <c r="AA287" s="31"/>
    </row>
    <row r="288" spans="22:27" x14ac:dyDescent="0.25">
      <c r="V288" s="31"/>
      <c r="W288" s="31"/>
      <c r="X288" s="31"/>
      <c r="Y288" s="31"/>
      <c r="Z288" s="31"/>
      <c r="AA288" s="31"/>
    </row>
    <row r="289" spans="22:27" x14ac:dyDescent="0.25">
      <c r="V289" s="31"/>
      <c r="W289" s="31"/>
      <c r="X289" s="31"/>
      <c r="Y289" s="31"/>
      <c r="Z289" s="31"/>
      <c r="AA289" s="31"/>
    </row>
    <row r="290" spans="22:27" x14ac:dyDescent="0.25">
      <c r="V290" s="31"/>
      <c r="W290" s="31"/>
      <c r="X290" s="31"/>
      <c r="Y290" s="31"/>
      <c r="Z290" s="31"/>
      <c r="AA290" s="31"/>
    </row>
    <row r="291" spans="22:27" x14ac:dyDescent="0.25">
      <c r="V291" s="31"/>
      <c r="W291" s="31"/>
      <c r="X291" s="31"/>
      <c r="Y291" s="31"/>
      <c r="Z291" s="31"/>
      <c r="AA291" s="31"/>
    </row>
    <row r="292" spans="22:27" x14ac:dyDescent="0.25">
      <c r="V292" s="31"/>
      <c r="W292" s="31"/>
      <c r="X292" s="31"/>
      <c r="Y292" s="31"/>
      <c r="Z292" s="31"/>
      <c r="AA292" s="31"/>
    </row>
    <row r="293" spans="22:27" x14ac:dyDescent="0.25">
      <c r="V293" s="31"/>
      <c r="W293" s="31"/>
      <c r="X293" s="31"/>
      <c r="Y293" s="31"/>
      <c r="Z293" s="31"/>
      <c r="AA293" s="31"/>
    </row>
    <row r="294" spans="22:27" x14ac:dyDescent="0.25">
      <c r="V294" s="31"/>
      <c r="W294" s="31"/>
      <c r="X294" s="31"/>
      <c r="Y294" s="31"/>
      <c r="Z294" s="31"/>
      <c r="AA294" s="31"/>
    </row>
    <row r="295" spans="22:27" x14ac:dyDescent="0.25">
      <c r="V295" s="31"/>
      <c r="W295" s="31"/>
      <c r="X295" s="31"/>
      <c r="Y295" s="31"/>
      <c r="Z295" s="31"/>
      <c r="AA295" s="31"/>
    </row>
    <row r="296" spans="22:27" x14ac:dyDescent="0.25">
      <c r="V296" s="31"/>
      <c r="W296" s="31"/>
      <c r="X296" s="31"/>
      <c r="Y296" s="31"/>
      <c r="Z296" s="31"/>
      <c r="AA296" s="31"/>
    </row>
    <row r="297" spans="22:27" x14ac:dyDescent="0.25">
      <c r="V297" s="31"/>
      <c r="W297" s="31"/>
      <c r="X297" s="31"/>
      <c r="Y297" s="31"/>
      <c r="Z297" s="31"/>
      <c r="AA297" s="31"/>
    </row>
    <row r="298" spans="22:27" x14ac:dyDescent="0.25">
      <c r="V298" s="31"/>
      <c r="W298" s="31"/>
      <c r="X298" s="31"/>
      <c r="Y298" s="31"/>
      <c r="Z298" s="31"/>
      <c r="AA298" s="31"/>
    </row>
    <row r="299" spans="22:27" x14ac:dyDescent="0.25">
      <c r="V299" s="31"/>
      <c r="W299" s="31"/>
      <c r="X299" s="31"/>
      <c r="Y299" s="31"/>
      <c r="Z299" s="31"/>
      <c r="AA299" s="31"/>
    </row>
    <row r="300" spans="22:27" x14ac:dyDescent="0.25">
      <c r="V300" s="31"/>
      <c r="W300" s="31"/>
      <c r="X300" s="31"/>
      <c r="Y300" s="31"/>
      <c r="Z300" s="31"/>
      <c r="AA300" s="31"/>
    </row>
    <row r="301" spans="22:27" x14ac:dyDescent="0.25">
      <c r="V301" s="31"/>
      <c r="W301" s="31"/>
      <c r="X301" s="31"/>
      <c r="Y301" s="31"/>
      <c r="Z301" s="31"/>
      <c r="AA301" s="31"/>
    </row>
    <row r="302" spans="22:27" x14ac:dyDescent="0.25">
      <c r="V302" s="31"/>
      <c r="W302" s="31"/>
      <c r="X302" s="31"/>
      <c r="Y302" s="31"/>
      <c r="Z302" s="31"/>
      <c r="AA302" s="31"/>
    </row>
    <row r="303" spans="22:27" x14ac:dyDescent="0.25">
      <c r="V303" s="31"/>
      <c r="W303" s="31"/>
      <c r="X303" s="31"/>
      <c r="Y303" s="31"/>
      <c r="Z303" s="31"/>
      <c r="AA303" s="31"/>
    </row>
    <row r="304" spans="22:27" x14ac:dyDescent="0.25">
      <c r="V304" s="31"/>
      <c r="W304" s="31"/>
      <c r="X304" s="31"/>
      <c r="Y304" s="31"/>
      <c r="Z304" s="31"/>
      <c r="AA304" s="31"/>
    </row>
    <row r="305" spans="22:27" x14ac:dyDescent="0.25">
      <c r="V305" s="31"/>
      <c r="W305" s="31"/>
      <c r="X305" s="31"/>
      <c r="Y305" s="31"/>
      <c r="Z305" s="31"/>
      <c r="AA305" s="31"/>
    </row>
    <row r="306" spans="22:27" x14ac:dyDescent="0.25">
      <c r="V306" s="31"/>
      <c r="W306" s="31"/>
      <c r="X306" s="31"/>
      <c r="Y306" s="31"/>
      <c r="Z306" s="31"/>
      <c r="AA306" s="31"/>
    </row>
    <row r="307" spans="22:27" x14ac:dyDescent="0.25">
      <c r="V307" s="31"/>
      <c r="W307" s="31"/>
      <c r="X307" s="31"/>
      <c r="Y307" s="31"/>
      <c r="Z307" s="31"/>
      <c r="AA307" s="31"/>
    </row>
    <row r="308" spans="22:27" x14ac:dyDescent="0.25">
      <c r="V308" s="31"/>
      <c r="W308" s="31"/>
      <c r="X308" s="31"/>
      <c r="Y308" s="31"/>
      <c r="Z308" s="31"/>
      <c r="AA308" s="31"/>
    </row>
    <row r="309" spans="22:27" x14ac:dyDescent="0.25">
      <c r="V309" s="31"/>
      <c r="W309" s="31"/>
      <c r="X309" s="31"/>
      <c r="Y309" s="31"/>
      <c r="Z309" s="31"/>
      <c r="AA309" s="31"/>
    </row>
    <row r="310" spans="22:27" x14ac:dyDescent="0.25">
      <c r="V310" s="31"/>
      <c r="W310" s="31"/>
      <c r="X310" s="31"/>
      <c r="Y310" s="31"/>
      <c r="Z310" s="31"/>
      <c r="AA310" s="31"/>
    </row>
    <row r="311" spans="22:27" x14ac:dyDescent="0.25">
      <c r="V311" s="31"/>
      <c r="W311" s="31"/>
      <c r="X311" s="31"/>
      <c r="Y311" s="31"/>
      <c r="Z311" s="31"/>
      <c r="AA311" s="31"/>
    </row>
    <row r="312" spans="22:27" x14ac:dyDescent="0.25">
      <c r="V312" s="31"/>
      <c r="W312" s="31"/>
      <c r="X312" s="31"/>
      <c r="Y312" s="31"/>
      <c r="Z312" s="31"/>
      <c r="AA312" s="31"/>
    </row>
    <row r="313" spans="22:27" x14ac:dyDescent="0.25">
      <c r="V313" s="31"/>
      <c r="W313" s="31"/>
      <c r="X313" s="31"/>
      <c r="Y313" s="31"/>
      <c r="Z313" s="31"/>
      <c r="AA313" s="31"/>
    </row>
    <row r="314" spans="22:27" x14ac:dyDescent="0.25">
      <c r="V314" s="31"/>
      <c r="W314" s="31"/>
      <c r="X314" s="31"/>
      <c r="Y314" s="31"/>
      <c r="Z314" s="31"/>
      <c r="AA314" s="31"/>
    </row>
    <row r="315" spans="22:27" x14ac:dyDescent="0.25">
      <c r="V315" s="31"/>
      <c r="W315" s="31"/>
      <c r="X315" s="31"/>
      <c r="Y315" s="31"/>
      <c r="Z315" s="31"/>
      <c r="AA315" s="31"/>
    </row>
    <row r="316" spans="22:27" x14ac:dyDescent="0.25">
      <c r="V316" s="31"/>
      <c r="W316" s="31"/>
      <c r="X316" s="31"/>
      <c r="Y316" s="31"/>
      <c r="Z316" s="31"/>
      <c r="AA316" s="31"/>
    </row>
    <row r="317" spans="22:27" x14ac:dyDescent="0.25">
      <c r="V317" s="31"/>
      <c r="W317" s="31"/>
      <c r="X317" s="31"/>
      <c r="Y317" s="31"/>
      <c r="Z317" s="31"/>
      <c r="AA317" s="31"/>
    </row>
    <row r="318" spans="22:27" x14ac:dyDescent="0.25">
      <c r="V318" s="31"/>
      <c r="W318" s="31"/>
      <c r="X318" s="31"/>
      <c r="Y318" s="31"/>
      <c r="Z318" s="31"/>
      <c r="AA318" s="31"/>
    </row>
    <row r="319" spans="22:27" x14ac:dyDescent="0.25">
      <c r="V319" s="31"/>
      <c r="W319" s="31"/>
      <c r="X319" s="31"/>
      <c r="Y319" s="31"/>
      <c r="Z319" s="31"/>
      <c r="AA319" s="31"/>
    </row>
    <row r="320" spans="22:27" x14ac:dyDescent="0.25">
      <c r="V320" s="31"/>
      <c r="W320" s="31"/>
      <c r="X320" s="31"/>
      <c r="Y320" s="31"/>
      <c r="Z320" s="31"/>
      <c r="AA320" s="31"/>
    </row>
    <row r="321" spans="22:27" x14ac:dyDescent="0.25">
      <c r="V321" s="31"/>
      <c r="W321" s="31"/>
      <c r="X321" s="31"/>
      <c r="Y321" s="31"/>
      <c r="Z321" s="31"/>
      <c r="AA321" s="31"/>
    </row>
    <row r="322" spans="22:27" x14ac:dyDescent="0.25">
      <c r="V322" s="31"/>
      <c r="W322" s="31"/>
      <c r="X322" s="31"/>
      <c r="Y322" s="31"/>
      <c r="Z322" s="31"/>
      <c r="AA322" s="31"/>
    </row>
    <row r="323" spans="22:27" x14ac:dyDescent="0.25">
      <c r="V323" s="31"/>
      <c r="W323" s="31"/>
      <c r="X323" s="31"/>
      <c r="Y323" s="31"/>
      <c r="Z323" s="31"/>
      <c r="AA323" s="31"/>
    </row>
    <row r="324" spans="22:27" x14ac:dyDescent="0.25">
      <c r="V324" s="31" t="str">
        <f t="shared" ref="V324:V325" si="31">IF($Q324="","",IF($Q324&lt;(-1),1,""))</f>
        <v/>
      </c>
      <c r="W324" s="31" t="str">
        <f t="shared" ref="W324:W325" si="32">IF($Q324="","",IF($Q324&lt;(-2),1,""))</f>
        <v/>
      </c>
      <c r="X324" s="31" t="str">
        <f t="shared" ref="X324:X325" si="33">IF($Q324="","",IF($Q324&gt;(2),1,""))</f>
        <v/>
      </c>
      <c r="Y324" s="31" t="str">
        <f t="shared" ref="Y324:Y325" si="34">IF($Q324="","",IF($Q324&gt;(4),1,""))</f>
        <v/>
      </c>
      <c r="Z324" s="31" t="str">
        <f t="shared" ref="Z324:Z325" si="35">IF(S324="","",IF(Q324&lt;0,"",IF(S324&gt;(1),1,"")))</f>
        <v/>
      </c>
      <c r="AA324" s="31" t="str">
        <f t="shared" ref="AA324:AA325" si="36">IF(J324="","",IF(J324&lt;B324,1,""))</f>
        <v/>
      </c>
    </row>
    <row r="325" spans="22:27" x14ac:dyDescent="0.25">
      <c r="V325" s="31" t="str">
        <f t="shared" si="31"/>
        <v/>
      </c>
      <c r="W325" s="31" t="str">
        <f t="shared" si="32"/>
        <v/>
      </c>
      <c r="X325" s="31" t="str">
        <f t="shared" si="33"/>
        <v/>
      </c>
      <c r="Y325" s="31" t="str">
        <f t="shared" si="34"/>
        <v/>
      </c>
      <c r="Z325" s="31" t="str">
        <f t="shared" si="35"/>
        <v/>
      </c>
      <c r="AA325" s="31" t="str">
        <f t="shared" si="36"/>
        <v/>
      </c>
    </row>
    <row r="326" spans="22:27" x14ac:dyDescent="0.25">
      <c r="V326" s="31" t="str">
        <f t="shared" ref="V326:V389" si="37">IF($Q326="","",IF($Q326&lt;(-1),1,""))</f>
        <v/>
      </c>
      <c r="W326" s="31" t="str">
        <f t="shared" ref="W326:W389" si="38">IF($Q326="","",IF($Q326&lt;(-2),1,""))</f>
        <v/>
      </c>
      <c r="X326" s="31" t="str">
        <f t="shared" ref="X326:X389" si="39">IF($Q326="","",IF($Q326&gt;(2),1,""))</f>
        <v/>
      </c>
      <c r="Y326" s="31" t="str">
        <f t="shared" ref="Y326:Y389" si="40">IF($Q326="","",IF($Q326&gt;(4),1,""))</f>
        <v/>
      </c>
      <c r="Z326" s="31" t="str">
        <f t="shared" ref="Z326:Z389" si="41">IF(S326="","",IF(Q326&lt;0,"",IF(S326&gt;(1),1,"")))</f>
        <v/>
      </c>
      <c r="AA326" s="31" t="str">
        <f t="shared" ref="AA326:AA389" si="42">IF(J326="","",IF(J326&lt;B326,1,""))</f>
        <v/>
      </c>
    </row>
    <row r="327" spans="22:27" x14ac:dyDescent="0.25">
      <c r="V327" s="31" t="str">
        <f t="shared" si="37"/>
        <v/>
      </c>
      <c r="W327" s="31" t="str">
        <f t="shared" si="38"/>
        <v/>
      </c>
      <c r="X327" s="31" t="str">
        <f t="shared" si="39"/>
        <v/>
      </c>
      <c r="Y327" s="31" t="str">
        <f t="shared" si="40"/>
        <v/>
      </c>
      <c r="Z327" s="31" t="str">
        <f t="shared" si="41"/>
        <v/>
      </c>
      <c r="AA327" s="31" t="str">
        <f t="shared" si="42"/>
        <v/>
      </c>
    </row>
    <row r="328" spans="22:27" x14ac:dyDescent="0.25">
      <c r="V328" s="31" t="str">
        <f t="shared" si="37"/>
        <v/>
      </c>
      <c r="W328" s="31" t="str">
        <f t="shared" si="38"/>
        <v/>
      </c>
      <c r="X328" s="31" t="str">
        <f t="shared" si="39"/>
        <v/>
      </c>
      <c r="Y328" s="31" t="str">
        <f t="shared" si="40"/>
        <v/>
      </c>
      <c r="Z328" s="31" t="str">
        <f t="shared" si="41"/>
        <v/>
      </c>
      <c r="AA328" s="31" t="str">
        <f t="shared" si="42"/>
        <v/>
      </c>
    </row>
    <row r="329" spans="22:27" x14ac:dyDescent="0.25">
      <c r="V329" s="31" t="str">
        <f t="shared" si="37"/>
        <v/>
      </c>
      <c r="W329" s="31" t="str">
        <f t="shared" si="38"/>
        <v/>
      </c>
      <c r="X329" s="31" t="str">
        <f t="shared" si="39"/>
        <v/>
      </c>
      <c r="Y329" s="31" t="str">
        <f t="shared" si="40"/>
        <v/>
      </c>
      <c r="Z329" s="31" t="str">
        <f t="shared" si="41"/>
        <v/>
      </c>
      <c r="AA329" s="31" t="str">
        <f t="shared" si="42"/>
        <v/>
      </c>
    </row>
    <row r="330" spans="22:27" x14ac:dyDescent="0.25">
      <c r="V330" s="31" t="str">
        <f t="shared" si="37"/>
        <v/>
      </c>
      <c r="W330" s="31" t="str">
        <f t="shared" si="38"/>
        <v/>
      </c>
      <c r="X330" s="31" t="str">
        <f t="shared" si="39"/>
        <v/>
      </c>
      <c r="Y330" s="31" t="str">
        <f t="shared" si="40"/>
        <v/>
      </c>
      <c r="Z330" s="31" t="str">
        <f t="shared" si="41"/>
        <v/>
      </c>
      <c r="AA330" s="31" t="str">
        <f t="shared" si="42"/>
        <v/>
      </c>
    </row>
    <row r="331" spans="22:27" x14ac:dyDescent="0.25">
      <c r="V331" s="31" t="str">
        <f t="shared" si="37"/>
        <v/>
      </c>
      <c r="W331" s="31" t="str">
        <f t="shared" si="38"/>
        <v/>
      </c>
      <c r="X331" s="31" t="str">
        <f t="shared" si="39"/>
        <v/>
      </c>
      <c r="Y331" s="31" t="str">
        <f t="shared" si="40"/>
        <v/>
      </c>
      <c r="Z331" s="31" t="str">
        <f t="shared" si="41"/>
        <v/>
      </c>
      <c r="AA331" s="31" t="str">
        <f t="shared" si="42"/>
        <v/>
      </c>
    </row>
    <row r="332" spans="22:27" x14ac:dyDescent="0.25">
      <c r="V332" s="31" t="str">
        <f t="shared" si="37"/>
        <v/>
      </c>
      <c r="W332" s="31" t="str">
        <f t="shared" si="38"/>
        <v/>
      </c>
      <c r="X332" s="31" t="str">
        <f t="shared" si="39"/>
        <v/>
      </c>
      <c r="Y332" s="31" t="str">
        <f t="shared" si="40"/>
        <v/>
      </c>
      <c r="Z332" s="31" t="str">
        <f t="shared" si="41"/>
        <v/>
      </c>
      <c r="AA332" s="31" t="str">
        <f t="shared" si="42"/>
        <v/>
      </c>
    </row>
    <row r="333" spans="22:27" x14ac:dyDescent="0.25">
      <c r="V333" s="31" t="str">
        <f t="shared" si="37"/>
        <v/>
      </c>
      <c r="W333" s="31" t="str">
        <f t="shared" si="38"/>
        <v/>
      </c>
      <c r="X333" s="31" t="str">
        <f t="shared" si="39"/>
        <v/>
      </c>
      <c r="Y333" s="31" t="str">
        <f t="shared" si="40"/>
        <v/>
      </c>
      <c r="Z333" s="31" t="str">
        <f t="shared" si="41"/>
        <v/>
      </c>
      <c r="AA333" s="31" t="str">
        <f t="shared" si="42"/>
        <v/>
      </c>
    </row>
    <row r="334" spans="22:27" x14ac:dyDescent="0.25">
      <c r="V334" s="31" t="str">
        <f t="shared" si="37"/>
        <v/>
      </c>
      <c r="W334" s="31" t="str">
        <f t="shared" si="38"/>
        <v/>
      </c>
      <c r="X334" s="31" t="str">
        <f t="shared" si="39"/>
        <v/>
      </c>
      <c r="Y334" s="31" t="str">
        <f t="shared" si="40"/>
        <v/>
      </c>
      <c r="Z334" s="31" t="str">
        <f t="shared" si="41"/>
        <v/>
      </c>
      <c r="AA334" s="31" t="str">
        <f t="shared" si="42"/>
        <v/>
      </c>
    </row>
    <row r="335" spans="22:27" x14ac:dyDescent="0.25">
      <c r="V335" s="31" t="str">
        <f t="shared" si="37"/>
        <v/>
      </c>
      <c r="W335" s="31" t="str">
        <f t="shared" si="38"/>
        <v/>
      </c>
      <c r="X335" s="31" t="str">
        <f t="shared" si="39"/>
        <v/>
      </c>
      <c r="Y335" s="31" t="str">
        <f t="shared" si="40"/>
        <v/>
      </c>
      <c r="Z335" s="31" t="str">
        <f t="shared" si="41"/>
        <v/>
      </c>
      <c r="AA335" s="31" t="str">
        <f t="shared" si="42"/>
        <v/>
      </c>
    </row>
    <row r="336" spans="22:27" x14ac:dyDescent="0.25">
      <c r="V336" s="31" t="str">
        <f t="shared" si="37"/>
        <v/>
      </c>
      <c r="W336" s="31" t="str">
        <f t="shared" si="38"/>
        <v/>
      </c>
      <c r="X336" s="31" t="str">
        <f t="shared" si="39"/>
        <v/>
      </c>
      <c r="Y336" s="31" t="str">
        <f t="shared" si="40"/>
        <v/>
      </c>
      <c r="Z336" s="31" t="str">
        <f t="shared" si="41"/>
        <v/>
      </c>
      <c r="AA336" s="31" t="str">
        <f t="shared" si="42"/>
        <v/>
      </c>
    </row>
    <row r="337" spans="22:27" x14ac:dyDescent="0.25">
      <c r="V337" s="31" t="str">
        <f t="shared" si="37"/>
        <v/>
      </c>
      <c r="W337" s="31" t="str">
        <f t="shared" si="38"/>
        <v/>
      </c>
      <c r="X337" s="31" t="str">
        <f t="shared" si="39"/>
        <v/>
      </c>
      <c r="Y337" s="31" t="str">
        <f t="shared" si="40"/>
        <v/>
      </c>
      <c r="Z337" s="31" t="str">
        <f t="shared" si="41"/>
        <v/>
      </c>
      <c r="AA337" s="31" t="str">
        <f t="shared" si="42"/>
        <v/>
      </c>
    </row>
    <row r="338" spans="22:27" x14ac:dyDescent="0.25">
      <c r="V338" s="31" t="str">
        <f t="shared" si="37"/>
        <v/>
      </c>
      <c r="W338" s="31" t="str">
        <f t="shared" si="38"/>
        <v/>
      </c>
      <c r="X338" s="31" t="str">
        <f t="shared" si="39"/>
        <v/>
      </c>
      <c r="Y338" s="31" t="str">
        <f t="shared" si="40"/>
        <v/>
      </c>
      <c r="Z338" s="31" t="str">
        <f t="shared" si="41"/>
        <v/>
      </c>
      <c r="AA338" s="31" t="str">
        <f t="shared" si="42"/>
        <v/>
      </c>
    </row>
    <row r="339" spans="22:27" x14ac:dyDescent="0.25">
      <c r="V339" s="31" t="str">
        <f t="shared" si="37"/>
        <v/>
      </c>
      <c r="W339" s="31" t="str">
        <f t="shared" si="38"/>
        <v/>
      </c>
      <c r="X339" s="31" t="str">
        <f t="shared" si="39"/>
        <v/>
      </c>
      <c r="Y339" s="31" t="str">
        <f t="shared" si="40"/>
        <v/>
      </c>
      <c r="Z339" s="31" t="str">
        <f t="shared" si="41"/>
        <v/>
      </c>
      <c r="AA339" s="31" t="str">
        <f t="shared" si="42"/>
        <v/>
      </c>
    </row>
    <row r="340" spans="22:27" x14ac:dyDescent="0.25">
      <c r="V340" s="31" t="str">
        <f t="shared" si="37"/>
        <v/>
      </c>
      <c r="W340" s="31" t="str">
        <f t="shared" si="38"/>
        <v/>
      </c>
      <c r="X340" s="31" t="str">
        <f t="shared" si="39"/>
        <v/>
      </c>
      <c r="Y340" s="31" t="str">
        <f t="shared" si="40"/>
        <v/>
      </c>
      <c r="Z340" s="31" t="str">
        <f t="shared" si="41"/>
        <v/>
      </c>
      <c r="AA340" s="31" t="str">
        <f t="shared" si="42"/>
        <v/>
      </c>
    </row>
    <row r="341" spans="22:27" x14ac:dyDescent="0.25">
      <c r="V341" s="31" t="str">
        <f t="shared" si="37"/>
        <v/>
      </c>
      <c r="W341" s="31" t="str">
        <f t="shared" si="38"/>
        <v/>
      </c>
      <c r="X341" s="31" t="str">
        <f t="shared" si="39"/>
        <v/>
      </c>
      <c r="Y341" s="31" t="str">
        <f t="shared" si="40"/>
        <v/>
      </c>
      <c r="Z341" s="31" t="str">
        <f t="shared" si="41"/>
        <v/>
      </c>
      <c r="AA341" s="31" t="str">
        <f t="shared" si="42"/>
        <v/>
      </c>
    </row>
    <row r="342" spans="22:27" x14ac:dyDescent="0.25">
      <c r="V342" s="31" t="str">
        <f t="shared" si="37"/>
        <v/>
      </c>
      <c r="W342" s="31" t="str">
        <f t="shared" si="38"/>
        <v/>
      </c>
      <c r="X342" s="31" t="str">
        <f t="shared" si="39"/>
        <v/>
      </c>
      <c r="Y342" s="31" t="str">
        <f t="shared" si="40"/>
        <v/>
      </c>
      <c r="Z342" s="31" t="str">
        <f t="shared" si="41"/>
        <v/>
      </c>
      <c r="AA342" s="31" t="str">
        <f t="shared" si="42"/>
        <v/>
      </c>
    </row>
    <row r="343" spans="22:27" x14ac:dyDescent="0.25">
      <c r="V343" s="31" t="str">
        <f t="shared" si="37"/>
        <v/>
      </c>
      <c r="W343" s="31" t="str">
        <f t="shared" si="38"/>
        <v/>
      </c>
      <c r="X343" s="31" t="str">
        <f t="shared" si="39"/>
        <v/>
      </c>
      <c r="Y343" s="31" t="str">
        <f t="shared" si="40"/>
        <v/>
      </c>
      <c r="Z343" s="31" t="str">
        <f t="shared" si="41"/>
        <v/>
      </c>
      <c r="AA343" s="31" t="str">
        <f t="shared" si="42"/>
        <v/>
      </c>
    </row>
    <row r="344" spans="22:27" x14ac:dyDescent="0.25">
      <c r="V344" s="31" t="str">
        <f t="shared" si="37"/>
        <v/>
      </c>
      <c r="W344" s="31" t="str">
        <f t="shared" si="38"/>
        <v/>
      </c>
      <c r="X344" s="31" t="str">
        <f t="shared" si="39"/>
        <v/>
      </c>
      <c r="Y344" s="31" t="str">
        <f t="shared" si="40"/>
        <v/>
      </c>
      <c r="Z344" s="31" t="str">
        <f t="shared" si="41"/>
        <v/>
      </c>
      <c r="AA344" s="31" t="str">
        <f t="shared" si="42"/>
        <v/>
      </c>
    </row>
    <row r="345" spans="22:27" x14ac:dyDescent="0.25">
      <c r="V345" s="31" t="str">
        <f t="shared" si="37"/>
        <v/>
      </c>
      <c r="W345" s="31" t="str">
        <f t="shared" si="38"/>
        <v/>
      </c>
      <c r="X345" s="31" t="str">
        <f t="shared" si="39"/>
        <v/>
      </c>
      <c r="Y345" s="31" t="str">
        <f t="shared" si="40"/>
        <v/>
      </c>
      <c r="Z345" s="31" t="str">
        <f t="shared" si="41"/>
        <v/>
      </c>
      <c r="AA345" s="31" t="str">
        <f t="shared" si="42"/>
        <v/>
      </c>
    </row>
    <row r="346" spans="22:27" x14ac:dyDescent="0.25">
      <c r="V346" s="31" t="str">
        <f t="shared" si="37"/>
        <v/>
      </c>
      <c r="W346" s="31" t="str">
        <f t="shared" si="38"/>
        <v/>
      </c>
      <c r="X346" s="31" t="str">
        <f t="shared" si="39"/>
        <v/>
      </c>
      <c r="Y346" s="31" t="str">
        <f t="shared" si="40"/>
        <v/>
      </c>
      <c r="Z346" s="31" t="str">
        <f t="shared" si="41"/>
        <v/>
      </c>
      <c r="AA346" s="31" t="str">
        <f t="shared" si="42"/>
        <v/>
      </c>
    </row>
    <row r="347" spans="22:27" x14ac:dyDescent="0.25">
      <c r="V347" s="31" t="str">
        <f t="shared" si="37"/>
        <v/>
      </c>
      <c r="W347" s="31" t="str">
        <f t="shared" si="38"/>
        <v/>
      </c>
      <c r="X347" s="31" t="str">
        <f t="shared" si="39"/>
        <v/>
      </c>
      <c r="Y347" s="31" t="str">
        <f t="shared" si="40"/>
        <v/>
      </c>
      <c r="Z347" s="31" t="str">
        <f t="shared" si="41"/>
        <v/>
      </c>
      <c r="AA347" s="31" t="str">
        <f t="shared" si="42"/>
        <v/>
      </c>
    </row>
    <row r="348" spans="22:27" x14ac:dyDescent="0.25">
      <c r="V348" s="31" t="str">
        <f t="shared" si="37"/>
        <v/>
      </c>
      <c r="W348" s="31" t="str">
        <f t="shared" si="38"/>
        <v/>
      </c>
      <c r="X348" s="31" t="str">
        <f t="shared" si="39"/>
        <v/>
      </c>
      <c r="Y348" s="31" t="str">
        <f t="shared" si="40"/>
        <v/>
      </c>
      <c r="Z348" s="31" t="str">
        <f t="shared" si="41"/>
        <v/>
      </c>
      <c r="AA348" s="31" t="str">
        <f t="shared" si="42"/>
        <v/>
      </c>
    </row>
    <row r="349" spans="22:27" x14ac:dyDescent="0.25">
      <c r="V349" s="31" t="str">
        <f t="shared" si="37"/>
        <v/>
      </c>
      <c r="W349" s="31" t="str">
        <f t="shared" si="38"/>
        <v/>
      </c>
      <c r="X349" s="31" t="str">
        <f t="shared" si="39"/>
        <v/>
      </c>
      <c r="Y349" s="31" t="str">
        <f t="shared" si="40"/>
        <v/>
      </c>
      <c r="Z349" s="31" t="str">
        <f t="shared" si="41"/>
        <v/>
      </c>
      <c r="AA349" s="31" t="str">
        <f t="shared" si="42"/>
        <v/>
      </c>
    </row>
    <row r="350" spans="22:27" x14ac:dyDescent="0.25">
      <c r="V350" s="31" t="str">
        <f t="shared" si="37"/>
        <v/>
      </c>
      <c r="W350" s="31" t="str">
        <f t="shared" si="38"/>
        <v/>
      </c>
      <c r="X350" s="31" t="str">
        <f t="shared" si="39"/>
        <v/>
      </c>
      <c r="Y350" s="31" t="str">
        <f t="shared" si="40"/>
        <v/>
      </c>
      <c r="Z350" s="31" t="str">
        <f t="shared" si="41"/>
        <v/>
      </c>
      <c r="AA350" s="31" t="str">
        <f t="shared" si="42"/>
        <v/>
      </c>
    </row>
    <row r="351" spans="22:27" x14ac:dyDescent="0.25">
      <c r="V351" s="31" t="str">
        <f t="shared" si="37"/>
        <v/>
      </c>
      <c r="W351" s="31" t="str">
        <f t="shared" si="38"/>
        <v/>
      </c>
      <c r="X351" s="31" t="str">
        <f t="shared" si="39"/>
        <v/>
      </c>
      <c r="Y351" s="31" t="str">
        <f t="shared" si="40"/>
        <v/>
      </c>
      <c r="Z351" s="31" t="str">
        <f t="shared" si="41"/>
        <v/>
      </c>
      <c r="AA351" s="31" t="str">
        <f t="shared" si="42"/>
        <v/>
      </c>
    </row>
    <row r="352" spans="22:27" x14ac:dyDescent="0.25">
      <c r="V352" s="31" t="str">
        <f t="shared" si="37"/>
        <v/>
      </c>
      <c r="W352" s="31" t="str">
        <f t="shared" si="38"/>
        <v/>
      </c>
      <c r="X352" s="31" t="str">
        <f t="shared" si="39"/>
        <v/>
      </c>
      <c r="Y352" s="31" t="str">
        <f t="shared" si="40"/>
        <v/>
      </c>
      <c r="Z352" s="31" t="str">
        <f t="shared" si="41"/>
        <v/>
      </c>
      <c r="AA352" s="31" t="str">
        <f t="shared" si="42"/>
        <v/>
      </c>
    </row>
    <row r="353" spans="22:27" x14ac:dyDescent="0.25">
      <c r="V353" s="31" t="str">
        <f t="shared" si="37"/>
        <v/>
      </c>
      <c r="W353" s="31" t="str">
        <f t="shared" si="38"/>
        <v/>
      </c>
      <c r="X353" s="31" t="str">
        <f t="shared" si="39"/>
        <v/>
      </c>
      <c r="Y353" s="31" t="str">
        <f t="shared" si="40"/>
        <v/>
      </c>
      <c r="Z353" s="31" t="str">
        <f t="shared" si="41"/>
        <v/>
      </c>
      <c r="AA353" s="31" t="str">
        <f t="shared" si="42"/>
        <v/>
      </c>
    </row>
    <row r="354" spans="22:27" x14ac:dyDescent="0.25">
      <c r="V354" s="31" t="str">
        <f t="shared" si="37"/>
        <v/>
      </c>
      <c r="W354" s="31" t="str">
        <f t="shared" si="38"/>
        <v/>
      </c>
      <c r="X354" s="31" t="str">
        <f t="shared" si="39"/>
        <v/>
      </c>
      <c r="Y354" s="31" t="str">
        <f t="shared" si="40"/>
        <v/>
      </c>
      <c r="Z354" s="31" t="str">
        <f t="shared" si="41"/>
        <v/>
      </c>
      <c r="AA354" s="31" t="str">
        <f t="shared" si="42"/>
        <v/>
      </c>
    </row>
    <row r="355" spans="22:27" x14ac:dyDescent="0.25">
      <c r="V355" s="31" t="str">
        <f t="shared" si="37"/>
        <v/>
      </c>
      <c r="W355" s="31" t="str">
        <f t="shared" si="38"/>
        <v/>
      </c>
      <c r="X355" s="31" t="str">
        <f t="shared" si="39"/>
        <v/>
      </c>
      <c r="Y355" s="31" t="str">
        <f t="shared" si="40"/>
        <v/>
      </c>
      <c r="Z355" s="31" t="str">
        <f t="shared" si="41"/>
        <v/>
      </c>
      <c r="AA355" s="31" t="str">
        <f t="shared" si="42"/>
        <v/>
      </c>
    </row>
    <row r="356" spans="22:27" x14ac:dyDescent="0.25">
      <c r="V356" s="31" t="str">
        <f t="shared" si="37"/>
        <v/>
      </c>
      <c r="W356" s="31" t="str">
        <f t="shared" si="38"/>
        <v/>
      </c>
      <c r="X356" s="31" t="str">
        <f t="shared" si="39"/>
        <v/>
      </c>
      <c r="Y356" s="31" t="str">
        <f t="shared" si="40"/>
        <v/>
      </c>
      <c r="Z356" s="31" t="str">
        <f t="shared" si="41"/>
        <v/>
      </c>
      <c r="AA356" s="31" t="str">
        <f t="shared" si="42"/>
        <v/>
      </c>
    </row>
    <row r="357" spans="22:27" x14ac:dyDescent="0.25">
      <c r="V357" s="31" t="str">
        <f t="shared" si="37"/>
        <v/>
      </c>
      <c r="W357" s="31" t="str">
        <f t="shared" si="38"/>
        <v/>
      </c>
      <c r="X357" s="31" t="str">
        <f t="shared" si="39"/>
        <v/>
      </c>
      <c r="Y357" s="31" t="str">
        <f t="shared" si="40"/>
        <v/>
      </c>
      <c r="Z357" s="31" t="str">
        <f t="shared" si="41"/>
        <v/>
      </c>
      <c r="AA357" s="31" t="str">
        <f t="shared" si="42"/>
        <v/>
      </c>
    </row>
    <row r="358" spans="22:27" x14ac:dyDescent="0.25">
      <c r="V358" s="31" t="str">
        <f t="shared" si="37"/>
        <v/>
      </c>
      <c r="W358" s="31" t="str">
        <f t="shared" si="38"/>
        <v/>
      </c>
      <c r="X358" s="31" t="str">
        <f t="shared" si="39"/>
        <v/>
      </c>
      <c r="Y358" s="31" t="str">
        <f t="shared" si="40"/>
        <v/>
      </c>
      <c r="Z358" s="31" t="str">
        <f t="shared" si="41"/>
        <v/>
      </c>
      <c r="AA358" s="31" t="str">
        <f t="shared" si="42"/>
        <v/>
      </c>
    </row>
    <row r="359" spans="22:27" x14ac:dyDescent="0.25">
      <c r="V359" s="31" t="str">
        <f t="shared" si="37"/>
        <v/>
      </c>
      <c r="W359" s="31" t="str">
        <f t="shared" si="38"/>
        <v/>
      </c>
      <c r="X359" s="31" t="str">
        <f t="shared" si="39"/>
        <v/>
      </c>
      <c r="Y359" s="31" t="str">
        <f t="shared" si="40"/>
        <v/>
      </c>
      <c r="Z359" s="31" t="str">
        <f t="shared" si="41"/>
        <v/>
      </c>
      <c r="AA359" s="31" t="str">
        <f t="shared" si="42"/>
        <v/>
      </c>
    </row>
    <row r="360" spans="22:27" x14ac:dyDescent="0.25">
      <c r="V360" s="31" t="str">
        <f t="shared" si="37"/>
        <v/>
      </c>
      <c r="W360" s="31" t="str">
        <f t="shared" si="38"/>
        <v/>
      </c>
      <c r="X360" s="31" t="str">
        <f t="shared" si="39"/>
        <v/>
      </c>
      <c r="Y360" s="31" t="str">
        <f t="shared" si="40"/>
        <v/>
      </c>
      <c r="Z360" s="31" t="str">
        <f t="shared" si="41"/>
        <v/>
      </c>
      <c r="AA360" s="31" t="str">
        <f t="shared" si="42"/>
        <v/>
      </c>
    </row>
    <row r="361" spans="22:27" x14ac:dyDescent="0.25">
      <c r="V361" s="31" t="str">
        <f t="shared" si="37"/>
        <v/>
      </c>
      <c r="W361" s="31" t="str">
        <f t="shared" si="38"/>
        <v/>
      </c>
      <c r="X361" s="31" t="str">
        <f t="shared" si="39"/>
        <v/>
      </c>
      <c r="Y361" s="31" t="str">
        <f t="shared" si="40"/>
        <v/>
      </c>
      <c r="Z361" s="31" t="str">
        <f t="shared" si="41"/>
        <v/>
      </c>
      <c r="AA361" s="31" t="str">
        <f t="shared" si="42"/>
        <v/>
      </c>
    </row>
    <row r="362" spans="22:27" x14ac:dyDescent="0.25">
      <c r="V362" s="31" t="str">
        <f t="shared" si="37"/>
        <v/>
      </c>
      <c r="W362" s="31" t="str">
        <f t="shared" si="38"/>
        <v/>
      </c>
      <c r="X362" s="31" t="str">
        <f t="shared" si="39"/>
        <v/>
      </c>
      <c r="Y362" s="31" t="str">
        <f t="shared" si="40"/>
        <v/>
      </c>
      <c r="Z362" s="31" t="str">
        <f t="shared" si="41"/>
        <v/>
      </c>
      <c r="AA362" s="31" t="str">
        <f t="shared" si="42"/>
        <v/>
      </c>
    </row>
    <row r="363" spans="22:27" x14ac:dyDescent="0.25">
      <c r="V363" s="31" t="str">
        <f t="shared" si="37"/>
        <v/>
      </c>
      <c r="W363" s="31" t="str">
        <f t="shared" si="38"/>
        <v/>
      </c>
      <c r="X363" s="31" t="str">
        <f t="shared" si="39"/>
        <v/>
      </c>
      <c r="Y363" s="31" t="str">
        <f t="shared" si="40"/>
        <v/>
      </c>
      <c r="Z363" s="31" t="str">
        <f t="shared" si="41"/>
        <v/>
      </c>
      <c r="AA363" s="31" t="str">
        <f t="shared" si="42"/>
        <v/>
      </c>
    </row>
    <row r="364" spans="22:27" x14ac:dyDescent="0.25">
      <c r="V364" s="31" t="str">
        <f t="shared" si="37"/>
        <v/>
      </c>
      <c r="W364" s="31" t="str">
        <f t="shared" si="38"/>
        <v/>
      </c>
      <c r="X364" s="31" t="str">
        <f t="shared" si="39"/>
        <v/>
      </c>
      <c r="Y364" s="31" t="str">
        <f t="shared" si="40"/>
        <v/>
      </c>
      <c r="Z364" s="31" t="str">
        <f t="shared" si="41"/>
        <v/>
      </c>
      <c r="AA364" s="31" t="str">
        <f t="shared" si="42"/>
        <v/>
      </c>
    </row>
    <row r="365" spans="22:27" x14ac:dyDescent="0.25">
      <c r="V365" s="31" t="str">
        <f t="shared" si="37"/>
        <v/>
      </c>
      <c r="W365" s="31" t="str">
        <f t="shared" si="38"/>
        <v/>
      </c>
      <c r="X365" s="31" t="str">
        <f t="shared" si="39"/>
        <v/>
      </c>
      <c r="Y365" s="31" t="str">
        <f t="shared" si="40"/>
        <v/>
      </c>
      <c r="Z365" s="31" t="str">
        <f t="shared" si="41"/>
        <v/>
      </c>
      <c r="AA365" s="31" t="str">
        <f t="shared" si="42"/>
        <v/>
      </c>
    </row>
    <row r="366" spans="22:27" x14ac:dyDescent="0.25">
      <c r="V366" s="31" t="str">
        <f t="shared" si="37"/>
        <v/>
      </c>
      <c r="W366" s="31" t="str">
        <f t="shared" si="38"/>
        <v/>
      </c>
      <c r="X366" s="31" t="str">
        <f t="shared" si="39"/>
        <v/>
      </c>
      <c r="Y366" s="31" t="str">
        <f t="shared" si="40"/>
        <v/>
      </c>
      <c r="Z366" s="31" t="str">
        <f t="shared" si="41"/>
        <v/>
      </c>
      <c r="AA366" s="31" t="str">
        <f t="shared" si="42"/>
        <v/>
      </c>
    </row>
    <row r="367" spans="22:27" x14ac:dyDescent="0.25">
      <c r="V367" s="31" t="str">
        <f t="shared" si="37"/>
        <v/>
      </c>
      <c r="W367" s="31" t="str">
        <f t="shared" si="38"/>
        <v/>
      </c>
      <c r="X367" s="31" t="str">
        <f t="shared" si="39"/>
        <v/>
      </c>
      <c r="Y367" s="31" t="str">
        <f t="shared" si="40"/>
        <v/>
      </c>
      <c r="Z367" s="31" t="str">
        <f t="shared" si="41"/>
        <v/>
      </c>
      <c r="AA367" s="31" t="str">
        <f t="shared" si="42"/>
        <v/>
      </c>
    </row>
    <row r="368" spans="22:27" x14ac:dyDescent="0.25">
      <c r="V368" s="31" t="str">
        <f t="shared" si="37"/>
        <v/>
      </c>
      <c r="W368" s="31" t="str">
        <f t="shared" si="38"/>
        <v/>
      </c>
      <c r="X368" s="31" t="str">
        <f t="shared" si="39"/>
        <v/>
      </c>
      <c r="Y368" s="31" t="str">
        <f t="shared" si="40"/>
        <v/>
      </c>
      <c r="Z368" s="31" t="str">
        <f t="shared" si="41"/>
        <v/>
      </c>
      <c r="AA368" s="31" t="str">
        <f t="shared" si="42"/>
        <v/>
      </c>
    </row>
    <row r="369" spans="22:27" x14ac:dyDescent="0.25">
      <c r="V369" s="31" t="str">
        <f t="shared" si="37"/>
        <v/>
      </c>
      <c r="W369" s="31" t="str">
        <f t="shared" si="38"/>
        <v/>
      </c>
      <c r="X369" s="31" t="str">
        <f t="shared" si="39"/>
        <v/>
      </c>
      <c r="Y369" s="31" t="str">
        <f t="shared" si="40"/>
        <v/>
      </c>
      <c r="Z369" s="31" t="str">
        <f t="shared" si="41"/>
        <v/>
      </c>
      <c r="AA369" s="31" t="str">
        <f t="shared" si="42"/>
        <v/>
      </c>
    </row>
    <row r="370" spans="22:27" x14ac:dyDescent="0.25">
      <c r="V370" s="31" t="str">
        <f t="shared" si="37"/>
        <v/>
      </c>
      <c r="W370" s="31" t="str">
        <f t="shared" si="38"/>
        <v/>
      </c>
      <c r="X370" s="31" t="str">
        <f t="shared" si="39"/>
        <v/>
      </c>
      <c r="Y370" s="31" t="str">
        <f t="shared" si="40"/>
        <v/>
      </c>
      <c r="Z370" s="31" t="str">
        <f t="shared" si="41"/>
        <v/>
      </c>
      <c r="AA370" s="31" t="str">
        <f t="shared" si="42"/>
        <v/>
      </c>
    </row>
    <row r="371" spans="22:27" x14ac:dyDescent="0.25">
      <c r="V371" s="31" t="str">
        <f t="shared" si="37"/>
        <v/>
      </c>
      <c r="W371" s="31" t="str">
        <f t="shared" si="38"/>
        <v/>
      </c>
      <c r="X371" s="31" t="str">
        <f t="shared" si="39"/>
        <v/>
      </c>
      <c r="Y371" s="31" t="str">
        <f t="shared" si="40"/>
        <v/>
      </c>
      <c r="Z371" s="31" t="str">
        <f t="shared" si="41"/>
        <v/>
      </c>
      <c r="AA371" s="31" t="str">
        <f t="shared" si="42"/>
        <v/>
      </c>
    </row>
    <row r="372" spans="22:27" x14ac:dyDescent="0.25">
      <c r="V372" s="31" t="str">
        <f t="shared" si="37"/>
        <v/>
      </c>
      <c r="W372" s="31" t="str">
        <f t="shared" si="38"/>
        <v/>
      </c>
      <c r="X372" s="31" t="str">
        <f t="shared" si="39"/>
        <v/>
      </c>
      <c r="Y372" s="31" t="str">
        <f t="shared" si="40"/>
        <v/>
      </c>
      <c r="Z372" s="31" t="str">
        <f t="shared" si="41"/>
        <v/>
      </c>
      <c r="AA372" s="31" t="str">
        <f t="shared" si="42"/>
        <v/>
      </c>
    </row>
    <row r="373" spans="22:27" x14ac:dyDescent="0.25">
      <c r="V373" s="31" t="str">
        <f t="shared" si="37"/>
        <v/>
      </c>
      <c r="W373" s="31" t="str">
        <f t="shared" si="38"/>
        <v/>
      </c>
      <c r="X373" s="31" t="str">
        <f t="shared" si="39"/>
        <v/>
      </c>
      <c r="Y373" s="31" t="str">
        <f t="shared" si="40"/>
        <v/>
      </c>
      <c r="Z373" s="31" t="str">
        <f t="shared" si="41"/>
        <v/>
      </c>
      <c r="AA373" s="31" t="str">
        <f t="shared" si="42"/>
        <v/>
      </c>
    </row>
    <row r="374" spans="22:27" x14ac:dyDescent="0.25">
      <c r="V374" s="31" t="str">
        <f t="shared" si="37"/>
        <v/>
      </c>
      <c r="W374" s="31" t="str">
        <f t="shared" si="38"/>
        <v/>
      </c>
      <c r="X374" s="31" t="str">
        <f t="shared" si="39"/>
        <v/>
      </c>
      <c r="Y374" s="31" t="str">
        <f t="shared" si="40"/>
        <v/>
      </c>
      <c r="Z374" s="31" t="str">
        <f t="shared" si="41"/>
        <v/>
      </c>
      <c r="AA374" s="31" t="str">
        <f t="shared" si="42"/>
        <v/>
      </c>
    </row>
    <row r="375" spans="22:27" x14ac:dyDescent="0.25">
      <c r="V375" s="31" t="str">
        <f t="shared" si="37"/>
        <v/>
      </c>
      <c r="W375" s="31" t="str">
        <f t="shared" si="38"/>
        <v/>
      </c>
      <c r="X375" s="31" t="str">
        <f t="shared" si="39"/>
        <v/>
      </c>
      <c r="Y375" s="31" t="str">
        <f t="shared" si="40"/>
        <v/>
      </c>
      <c r="Z375" s="31" t="str">
        <f t="shared" si="41"/>
        <v/>
      </c>
      <c r="AA375" s="31" t="str">
        <f t="shared" si="42"/>
        <v/>
      </c>
    </row>
    <row r="376" spans="22:27" x14ac:dyDescent="0.25">
      <c r="V376" s="31" t="str">
        <f t="shared" si="37"/>
        <v/>
      </c>
      <c r="W376" s="31" t="str">
        <f t="shared" si="38"/>
        <v/>
      </c>
      <c r="X376" s="31" t="str">
        <f t="shared" si="39"/>
        <v/>
      </c>
      <c r="Y376" s="31" t="str">
        <f t="shared" si="40"/>
        <v/>
      </c>
      <c r="Z376" s="31" t="str">
        <f t="shared" si="41"/>
        <v/>
      </c>
      <c r="AA376" s="31" t="str">
        <f t="shared" si="42"/>
        <v/>
      </c>
    </row>
    <row r="377" spans="22:27" x14ac:dyDescent="0.25">
      <c r="V377" s="31" t="str">
        <f t="shared" si="37"/>
        <v/>
      </c>
      <c r="W377" s="31" t="str">
        <f t="shared" si="38"/>
        <v/>
      </c>
      <c r="X377" s="31" t="str">
        <f t="shared" si="39"/>
        <v/>
      </c>
      <c r="Y377" s="31" t="str">
        <f t="shared" si="40"/>
        <v/>
      </c>
      <c r="Z377" s="31" t="str">
        <f t="shared" si="41"/>
        <v/>
      </c>
      <c r="AA377" s="31" t="str">
        <f t="shared" si="42"/>
        <v/>
      </c>
    </row>
    <row r="378" spans="22:27" x14ac:dyDescent="0.25">
      <c r="V378" s="31" t="str">
        <f t="shared" si="37"/>
        <v/>
      </c>
      <c r="W378" s="31" t="str">
        <f t="shared" si="38"/>
        <v/>
      </c>
      <c r="X378" s="31" t="str">
        <f t="shared" si="39"/>
        <v/>
      </c>
      <c r="Y378" s="31" t="str">
        <f t="shared" si="40"/>
        <v/>
      </c>
      <c r="Z378" s="31" t="str">
        <f t="shared" si="41"/>
        <v/>
      </c>
      <c r="AA378" s="31" t="str">
        <f t="shared" si="42"/>
        <v/>
      </c>
    </row>
    <row r="379" spans="22:27" x14ac:dyDescent="0.25">
      <c r="V379" s="31" t="str">
        <f t="shared" si="37"/>
        <v/>
      </c>
      <c r="W379" s="31" t="str">
        <f t="shared" si="38"/>
        <v/>
      </c>
      <c r="X379" s="31" t="str">
        <f t="shared" si="39"/>
        <v/>
      </c>
      <c r="Y379" s="31" t="str">
        <f t="shared" si="40"/>
        <v/>
      </c>
      <c r="Z379" s="31" t="str">
        <f t="shared" si="41"/>
        <v/>
      </c>
      <c r="AA379" s="31" t="str">
        <f t="shared" si="42"/>
        <v/>
      </c>
    </row>
    <row r="380" spans="22:27" x14ac:dyDescent="0.25">
      <c r="V380" s="31" t="str">
        <f t="shared" si="37"/>
        <v/>
      </c>
      <c r="W380" s="31" t="str">
        <f t="shared" si="38"/>
        <v/>
      </c>
      <c r="X380" s="31" t="str">
        <f t="shared" si="39"/>
        <v/>
      </c>
      <c r="Y380" s="31" t="str">
        <f t="shared" si="40"/>
        <v/>
      </c>
      <c r="Z380" s="31" t="str">
        <f t="shared" si="41"/>
        <v/>
      </c>
      <c r="AA380" s="31" t="str">
        <f t="shared" si="42"/>
        <v/>
      </c>
    </row>
    <row r="381" spans="22:27" x14ac:dyDescent="0.25">
      <c r="V381" s="31" t="str">
        <f t="shared" si="37"/>
        <v/>
      </c>
      <c r="W381" s="31" t="str">
        <f t="shared" si="38"/>
        <v/>
      </c>
      <c r="X381" s="31" t="str">
        <f t="shared" si="39"/>
        <v/>
      </c>
      <c r="Y381" s="31" t="str">
        <f t="shared" si="40"/>
        <v/>
      </c>
      <c r="Z381" s="31" t="str">
        <f t="shared" si="41"/>
        <v/>
      </c>
      <c r="AA381" s="31" t="str">
        <f t="shared" si="42"/>
        <v/>
      </c>
    </row>
    <row r="382" spans="22:27" x14ac:dyDescent="0.25">
      <c r="V382" s="31" t="str">
        <f t="shared" si="37"/>
        <v/>
      </c>
      <c r="W382" s="31" t="str">
        <f t="shared" si="38"/>
        <v/>
      </c>
      <c r="X382" s="31" t="str">
        <f t="shared" si="39"/>
        <v/>
      </c>
      <c r="Y382" s="31" t="str">
        <f t="shared" si="40"/>
        <v/>
      </c>
      <c r="Z382" s="31" t="str">
        <f t="shared" si="41"/>
        <v/>
      </c>
      <c r="AA382" s="31" t="str">
        <f t="shared" si="42"/>
        <v/>
      </c>
    </row>
    <row r="383" spans="22:27" x14ac:dyDescent="0.25">
      <c r="V383" s="31" t="str">
        <f t="shared" si="37"/>
        <v/>
      </c>
      <c r="W383" s="31" t="str">
        <f t="shared" si="38"/>
        <v/>
      </c>
      <c r="X383" s="31" t="str">
        <f t="shared" si="39"/>
        <v/>
      </c>
      <c r="Y383" s="31" t="str">
        <f t="shared" si="40"/>
        <v/>
      </c>
      <c r="Z383" s="31" t="str">
        <f t="shared" si="41"/>
        <v/>
      </c>
      <c r="AA383" s="31" t="str">
        <f t="shared" si="42"/>
        <v/>
      </c>
    </row>
    <row r="384" spans="22:27" x14ac:dyDescent="0.25">
      <c r="V384" s="31" t="str">
        <f t="shared" si="37"/>
        <v/>
      </c>
      <c r="W384" s="31" t="str">
        <f t="shared" si="38"/>
        <v/>
      </c>
      <c r="X384" s="31" t="str">
        <f t="shared" si="39"/>
        <v/>
      </c>
      <c r="Y384" s="31" t="str">
        <f t="shared" si="40"/>
        <v/>
      </c>
      <c r="Z384" s="31" t="str">
        <f t="shared" si="41"/>
        <v/>
      </c>
      <c r="AA384" s="31" t="str">
        <f t="shared" si="42"/>
        <v/>
      </c>
    </row>
    <row r="385" spans="22:27" x14ac:dyDescent="0.25">
      <c r="V385" s="31" t="str">
        <f t="shared" si="37"/>
        <v/>
      </c>
      <c r="W385" s="31" t="str">
        <f t="shared" si="38"/>
        <v/>
      </c>
      <c r="X385" s="31" t="str">
        <f t="shared" si="39"/>
        <v/>
      </c>
      <c r="Y385" s="31" t="str">
        <f t="shared" si="40"/>
        <v/>
      </c>
      <c r="Z385" s="31" t="str">
        <f t="shared" si="41"/>
        <v/>
      </c>
      <c r="AA385" s="31" t="str">
        <f t="shared" si="42"/>
        <v/>
      </c>
    </row>
    <row r="386" spans="22:27" x14ac:dyDescent="0.25">
      <c r="V386" s="31" t="str">
        <f t="shared" si="37"/>
        <v/>
      </c>
      <c r="W386" s="31" t="str">
        <f t="shared" si="38"/>
        <v/>
      </c>
      <c r="X386" s="31" t="str">
        <f t="shared" si="39"/>
        <v/>
      </c>
      <c r="Y386" s="31" t="str">
        <f t="shared" si="40"/>
        <v/>
      </c>
      <c r="Z386" s="31" t="str">
        <f t="shared" si="41"/>
        <v/>
      </c>
      <c r="AA386" s="31" t="str">
        <f t="shared" si="42"/>
        <v/>
      </c>
    </row>
    <row r="387" spans="22:27" x14ac:dyDescent="0.25">
      <c r="V387" s="31" t="str">
        <f t="shared" si="37"/>
        <v/>
      </c>
      <c r="W387" s="31" t="str">
        <f t="shared" si="38"/>
        <v/>
      </c>
      <c r="X387" s="31" t="str">
        <f t="shared" si="39"/>
        <v/>
      </c>
      <c r="Y387" s="31" t="str">
        <f t="shared" si="40"/>
        <v/>
      </c>
      <c r="Z387" s="31" t="str">
        <f t="shared" si="41"/>
        <v/>
      </c>
      <c r="AA387" s="31" t="str">
        <f t="shared" si="42"/>
        <v/>
      </c>
    </row>
    <row r="388" spans="22:27" x14ac:dyDescent="0.25">
      <c r="V388" s="31" t="str">
        <f t="shared" si="37"/>
        <v/>
      </c>
      <c r="W388" s="31" t="str">
        <f t="shared" si="38"/>
        <v/>
      </c>
      <c r="X388" s="31" t="str">
        <f t="shared" si="39"/>
        <v/>
      </c>
      <c r="Y388" s="31" t="str">
        <f t="shared" si="40"/>
        <v/>
      </c>
      <c r="Z388" s="31" t="str">
        <f t="shared" si="41"/>
        <v/>
      </c>
      <c r="AA388" s="31" t="str">
        <f t="shared" si="42"/>
        <v/>
      </c>
    </row>
    <row r="389" spans="22:27" x14ac:dyDescent="0.25">
      <c r="V389" s="31" t="str">
        <f t="shared" si="37"/>
        <v/>
      </c>
      <c r="W389" s="31" t="str">
        <f t="shared" si="38"/>
        <v/>
      </c>
      <c r="X389" s="31" t="str">
        <f t="shared" si="39"/>
        <v/>
      </c>
      <c r="Y389" s="31" t="str">
        <f t="shared" si="40"/>
        <v/>
      </c>
      <c r="Z389" s="31" t="str">
        <f t="shared" si="41"/>
        <v/>
      </c>
      <c r="AA389" s="31" t="str">
        <f t="shared" si="42"/>
        <v/>
      </c>
    </row>
    <row r="390" spans="22:27" x14ac:dyDescent="0.25">
      <c r="V390" s="31" t="str">
        <f t="shared" ref="V390:V453" si="43">IF($Q390="","",IF($Q390&lt;(-1),1,""))</f>
        <v/>
      </c>
      <c r="W390" s="31" t="str">
        <f t="shared" ref="W390:W453" si="44">IF($Q390="","",IF($Q390&lt;(-2),1,""))</f>
        <v/>
      </c>
      <c r="X390" s="31" t="str">
        <f t="shared" ref="X390:X453" si="45">IF($Q390="","",IF($Q390&gt;(2),1,""))</f>
        <v/>
      </c>
      <c r="Y390" s="31" t="str">
        <f t="shared" ref="Y390:Y453" si="46">IF($Q390="","",IF($Q390&gt;(4),1,""))</f>
        <v/>
      </c>
      <c r="Z390" s="31" t="str">
        <f t="shared" ref="Z390:Z453" si="47">IF(S390="","",IF(Q390&lt;0,"",IF(S390&gt;(1),1,"")))</f>
        <v/>
      </c>
      <c r="AA390" s="31" t="str">
        <f t="shared" ref="AA390:AA453" si="48">IF(J390="","",IF(J390&lt;B390,1,""))</f>
        <v/>
      </c>
    </row>
    <row r="391" spans="22:27" x14ac:dyDescent="0.25">
      <c r="V391" s="31" t="str">
        <f t="shared" si="43"/>
        <v/>
      </c>
      <c r="W391" s="31" t="str">
        <f t="shared" si="44"/>
        <v/>
      </c>
      <c r="X391" s="31" t="str">
        <f t="shared" si="45"/>
        <v/>
      </c>
      <c r="Y391" s="31" t="str">
        <f t="shared" si="46"/>
        <v/>
      </c>
      <c r="Z391" s="31" t="str">
        <f t="shared" si="47"/>
        <v/>
      </c>
      <c r="AA391" s="31" t="str">
        <f t="shared" si="48"/>
        <v/>
      </c>
    </row>
    <row r="392" spans="22:27" x14ac:dyDescent="0.25">
      <c r="V392" s="31" t="str">
        <f t="shared" si="43"/>
        <v/>
      </c>
      <c r="W392" s="31" t="str">
        <f t="shared" si="44"/>
        <v/>
      </c>
      <c r="X392" s="31" t="str">
        <f t="shared" si="45"/>
        <v/>
      </c>
      <c r="Y392" s="31" t="str">
        <f t="shared" si="46"/>
        <v/>
      </c>
      <c r="Z392" s="31" t="str">
        <f t="shared" si="47"/>
        <v/>
      </c>
      <c r="AA392" s="31" t="str">
        <f t="shared" si="48"/>
        <v/>
      </c>
    </row>
    <row r="393" spans="22:27" x14ac:dyDescent="0.25">
      <c r="V393" s="31" t="str">
        <f t="shared" si="43"/>
        <v/>
      </c>
      <c r="W393" s="31" t="str">
        <f t="shared" si="44"/>
        <v/>
      </c>
      <c r="X393" s="31" t="str">
        <f t="shared" si="45"/>
        <v/>
      </c>
      <c r="Y393" s="31" t="str">
        <f t="shared" si="46"/>
        <v/>
      </c>
      <c r="Z393" s="31" t="str">
        <f t="shared" si="47"/>
        <v/>
      </c>
      <c r="AA393" s="31" t="str">
        <f t="shared" si="48"/>
        <v/>
      </c>
    </row>
    <row r="394" spans="22:27" x14ac:dyDescent="0.25">
      <c r="V394" s="31" t="str">
        <f t="shared" si="43"/>
        <v/>
      </c>
      <c r="W394" s="31" t="str">
        <f t="shared" si="44"/>
        <v/>
      </c>
      <c r="X394" s="31" t="str">
        <f t="shared" si="45"/>
        <v/>
      </c>
      <c r="Y394" s="31" t="str">
        <f t="shared" si="46"/>
        <v/>
      </c>
      <c r="Z394" s="31" t="str">
        <f t="shared" si="47"/>
        <v/>
      </c>
      <c r="AA394" s="31" t="str">
        <f t="shared" si="48"/>
        <v/>
      </c>
    </row>
    <row r="395" spans="22:27" x14ac:dyDescent="0.25">
      <c r="V395" s="31" t="str">
        <f t="shared" si="43"/>
        <v/>
      </c>
      <c r="W395" s="31" t="str">
        <f t="shared" si="44"/>
        <v/>
      </c>
      <c r="X395" s="31" t="str">
        <f t="shared" si="45"/>
        <v/>
      </c>
      <c r="Y395" s="31" t="str">
        <f t="shared" si="46"/>
        <v/>
      </c>
      <c r="Z395" s="31" t="str">
        <f t="shared" si="47"/>
        <v/>
      </c>
      <c r="AA395" s="31" t="str">
        <f t="shared" si="48"/>
        <v/>
      </c>
    </row>
    <row r="396" spans="22:27" x14ac:dyDescent="0.25">
      <c r="V396" s="31" t="str">
        <f t="shared" si="43"/>
        <v/>
      </c>
      <c r="W396" s="31" t="str">
        <f t="shared" si="44"/>
        <v/>
      </c>
      <c r="X396" s="31" t="str">
        <f t="shared" si="45"/>
        <v/>
      </c>
      <c r="Y396" s="31" t="str">
        <f t="shared" si="46"/>
        <v/>
      </c>
      <c r="Z396" s="31" t="str">
        <f t="shared" si="47"/>
        <v/>
      </c>
      <c r="AA396" s="31" t="str">
        <f t="shared" si="48"/>
        <v/>
      </c>
    </row>
    <row r="397" spans="22:27" x14ac:dyDescent="0.25">
      <c r="V397" s="31" t="str">
        <f t="shared" si="43"/>
        <v/>
      </c>
      <c r="W397" s="31" t="str">
        <f t="shared" si="44"/>
        <v/>
      </c>
      <c r="X397" s="31" t="str">
        <f t="shared" si="45"/>
        <v/>
      </c>
      <c r="Y397" s="31" t="str">
        <f t="shared" si="46"/>
        <v/>
      </c>
      <c r="Z397" s="31" t="str">
        <f t="shared" si="47"/>
        <v/>
      </c>
      <c r="AA397" s="31" t="str">
        <f t="shared" si="48"/>
        <v/>
      </c>
    </row>
    <row r="398" spans="22:27" x14ac:dyDescent="0.25">
      <c r="V398" s="31" t="str">
        <f t="shared" si="43"/>
        <v/>
      </c>
      <c r="W398" s="31" t="str">
        <f t="shared" si="44"/>
        <v/>
      </c>
      <c r="X398" s="31" t="str">
        <f t="shared" si="45"/>
        <v/>
      </c>
      <c r="Y398" s="31" t="str">
        <f t="shared" si="46"/>
        <v/>
      </c>
      <c r="Z398" s="31" t="str">
        <f t="shared" si="47"/>
        <v/>
      </c>
      <c r="AA398" s="31" t="str">
        <f t="shared" si="48"/>
        <v/>
      </c>
    </row>
    <row r="399" spans="22:27" x14ac:dyDescent="0.25">
      <c r="V399" s="31" t="str">
        <f t="shared" si="43"/>
        <v/>
      </c>
      <c r="W399" s="31" t="str">
        <f t="shared" si="44"/>
        <v/>
      </c>
      <c r="X399" s="31" t="str">
        <f t="shared" si="45"/>
        <v/>
      </c>
      <c r="Y399" s="31" t="str">
        <f t="shared" si="46"/>
        <v/>
      </c>
      <c r="Z399" s="31" t="str">
        <f t="shared" si="47"/>
        <v/>
      </c>
      <c r="AA399" s="31" t="str">
        <f t="shared" si="48"/>
        <v/>
      </c>
    </row>
    <row r="400" spans="22:27" x14ac:dyDescent="0.25">
      <c r="V400" s="31" t="str">
        <f t="shared" si="43"/>
        <v/>
      </c>
      <c r="W400" s="31" t="str">
        <f t="shared" si="44"/>
        <v/>
      </c>
      <c r="X400" s="31" t="str">
        <f t="shared" si="45"/>
        <v/>
      </c>
      <c r="Y400" s="31" t="str">
        <f t="shared" si="46"/>
        <v/>
      </c>
      <c r="Z400" s="31" t="str">
        <f t="shared" si="47"/>
        <v/>
      </c>
      <c r="AA400" s="31" t="str">
        <f t="shared" si="48"/>
        <v/>
      </c>
    </row>
    <row r="401" spans="22:27" x14ac:dyDescent="0.25">
      <c r="V401" s="31" t="str">
        <f t="shared" si="43"/>
        <v/>
      </c>
      <c r="W401" s="31" t="str">
        <f t="shared" si="44"/>
        <v/>
      </c>
      <c r="X401" s="31" t="str">
        <f t="shared" si="45"/>
        <v/>
      </c>
      <c r="Y401" s="31" t="str">
        <f t="shared" si="46"/>
        <v/>
      </c>
      <c r="Z401" s="31" t="str">
        <f t="shared" si="47"/>
        <v/>
      </c>
      <c r="AA401" s="31" t="str">
        <f t="shared" si="48"/>
        <v/>
      </c>
    </row>
    <row r="402" spans="22:27" x14ac:dyDescent="0.25">
      <c r="V402" s="31" t="str">
        <f t="shared" si="43"/>
        <v/>
      </c>
      <c r="W402" s="31" t="str">
        <f t="shared" si="44"/>
        <v/>
      </c>
      <c r="X402" s="31" t="str">
        <f t="shared" si="45"/>
        <v/>
      </c>
      <c r="Y402" s="31" t="str">
        <f t="shared" si="46"/>
        <v/>
      </c>
      <c r="Z402" s="31" t="str">
        <f t="shared" si="47"/>
        <v/>
      </c>
      <c r="AA402" s="31" t="str">
        <f t="shared" si="48"/>
        <v/>
      </c>
    </row>
    <row r="403" spans="22:27" x14ac:dyDescent="0.25">
      <c r="V403" s="31" t="str">
        <f t="shared" si="43"/>
        <v/>
      </c>
      <c r="W403" s="31" t="str">
        <f t="shared" si="44"/>
        <v/>
      </c>
      <c r="X403" s="31" t="str">
        <f t="shared" si="45"/>
        <v/>
      </c>
      <c r="Y403" s="31" t="str">
        <f t="shared" si="46"/>
        <v/>
      </c>
      <c r="Z403" s="31" t="str">
        <f t="shared" si="47"/>
        <v/>
      </c>
      <c r="AA403" s="31" t="str">
        <f t="shared" si="48"/>
        <v/>
      </c>
    </row>
    <row r="404" spans="22:27" x14ac:dyDescent="0.25">
      <c r="V404" s="31" t="str">
        <f t="shared" si="43"/>
        <v/>
      </c>
      <c r="W404" s="31" t="str">
        <f t="shared" si="44"/>
        <v/>
      </c>
      <c r="X404" s="31" t="str">
        <f t="shared" si="45"/>
        <v/>
      </c>
      <c r="Y404" s="31" t="str">
        <f t="shared" si="46"/>
        <v/>
      </c>
      <c r="Z404" s="31" t="str">
        <f t="shared" si="47"/>
        <v/>
      </c>
      <c r="AA404" s="31" t="str">
        <f t="shared" si="48"/>
        <v/>
      </c>
    </row>
    <row r="405" spans="22:27" x14ac:dyDescent="0.25">
      <c r="V405" s="31" t="str">
        <f t="shared" si="43"/>
        <v/>
      </c>
      <c r="W405" s="31" t="str">
        <f t="shared" si="44"/>
        <v/>
      </c>
      <c r="X405" s="31" t="str">
        <f t="shared" si="45"/>
        <v/>
      </c>
      <c r="Y405" s="31" t="str">
        <f t="shared" si="46"/>
        <v/>
      </c>
      <c r="Z405" s="31" t="str">
        <f t="shared" si="47"/>
        <v/>
      </c>
      <c r="AA405" s="31" t="str">
        <f t="shared" si="48"/>
        <v/>
      </c>
    </row>
    <row r="406" spans="22:27" x14ac:dyDescent="0.25">
      <c r="V406" s="31" t="str">
        <f t="shared" si="43"/>
        <v/>
      </c>
      <c r="W406" s="31" t="str">
        <f t="shared" si="44"/>
        <v/>
      </c>
      <c r="X406" s="31" t="str">
        <f t="shared" si="45"/>
        <v/>
      </c>
      <c r="Y406" s="31" t="str">
        <f t="shared" si="46"/>
        <v/>
      </c>
      <c r="Z406" s="31" t="str">
        <f t="shared" si="47"/>
        <v/>
      </c>
      <c r="AA406" s="31" t="str">
        <f t="shared" si="48"/>
        <v/>
      </c>
    </row>
    <row r="407" spans="22:27" x14ac:dyDescent="0.25">
      <c r="V407" s="31" t="str">
        <f t="shared" si="43"/>
        <v/>
      </c>
      <c r="W407" s="31" t="str">
        <f t="shared" si="44"/>
        <v/>
      </c>
      <c r="X407" s="31" t="str">
        <f t="shared" si="45"/>
        <v/>
      </c>
      <c r="Y407" s="31" t="str">
        <f t="shared" si="46"/>
        <v/>
      </c>
      <c r="Z407" s="31" t="str">
        <f t="shared" si="47"/>
        <v/>
      </c>
      <c r="AA407" s="31" t="str">
        <f t="shared" si="48"/>
        <v/>
      </c>
    </row>
    <row r="408" spans="22:27" x14ac:dyDescent="0.25">
      <c r="V408" s="31" t="str">
        <f t="shared" si="43"/>
        <v/>
      </c>
      <c r="W408" s="31" t="str">
        <f t="shared" si="44"/>
        <v/>
      </c>
      <c r="X408" s="31" t="str">
        <f t="shared" si="45"/>
        <v/>
      </c>
      <c r="Y408" s="31" t="str">
        <f t="shared" si="46"/>
        <v/>
      </c>
      <c r="Z408" s="31" t="str">
        <f t="shared" si="47"/>
        <v/>
      </c>
      <c r="AA408" s="31" t="str">
        <f t="shared" si="48"/>
        <v/>
      </c>
    </row>
    <row r="409" spans="22:27" x14ac:dyDescent="0.25">
      <c r="V409" s="31" t="str">
        <f t="shared" si="43"/>
        <v/>
      </c>
      <c r="W409" s="31" t="str">
        <f t="shared" si="44"/>
        <v/>
      </c>
      <c r="X409" s="31" t="str">
        <f t="shared" si="45"/>
        <v/>
      </c>
      <c r="Y409" s="31" t="str">
        <f t="shared" si="46"/>
        <v/>
      </c>
      <c r="Z409" s="31" t="str">
        <f t="shared" si="47"/>
        <v/>
      </c>
      <c r="AA409" s="31" t="str">
        <f t="shared" si="48"/>
        <v/>
      </c>
    </row>
    <row r="410" spans="22:27" x14ac:dyDescent="0.25">
      <c r="V410" s="31" t="str">
        <f t="shared" si="43"/>
        <v/>
      </c>
      <c r="W410" s="31" t="str">
        <f t="shared" si="44"/>
        <v/>
      </c>
      <c r="X410" s="31" t="str">
        <f t="shared" si="45"/>
        <v/>
      </c>
      <c r="Y410" s="31" t="str">
        <f t="shared" si="46"/>
        <v/>
      </c>
      <c r="Z410" s="31" t="str">
        <f t="shared" si="47"/>
        <v/>
      </c>
      <c r="AA410" s="31" t="str">
        <f t="shared" si="48"/>
        <v/>
      </c>
    </row>
    <row r="411" spans="22:27" x14ac:dyDescent="0.25">
      <c r="V411" s="31" t="str">
        <f t="shared" si="43"/>
        <v/>
      </c>
      <c r="W411" s="31" t="str">
        <f t="shared" si="44"/>
        <v/>
      </c>
      <c r="X411" s="31" t="str">
        <f t="shared" si="45"/>
        <v/>
      </c>
      <c r="Y411" s="31" t="str">
        <f t="shared" si="46"/>
        <v/>
      </c>
      <c r="Z411" s="31" t="str">
        <f t="shared" si="47"/>
        <v/>
      </c>
      <c r="AA411" s="31" t="str">
        <f t="shared" si="48"/>
        <v/>
      </c>
    </row>
    <row r="412" spans="22:27" x14ac:dyDescent="0.25">
      <c r="V412" s="31" t="str">
        <f t="shared" si="43"/>
        <v/>
      </c>
      <c r="W412" s="31" t="str">
        <f t="shared" si="44"/>
        <v/>
      </c>
      <c r="X412" s="31" t="str">
        <f t="shared" si="45"/>
        <v/>
      </c>
      <c r="Y412" s="31" t="str">
        <f t="shared" si="46"/>
        <v/>
      </c>
      <c r="Z412" s="31" t="str">
        <f t="shared" si="47"/>
        <v/>
      </c>
      <c r="AA412" s="31" t="str">
        <f t="shared" si="48"/>
        <v/>
      </c>
    </row>
    <row r="413" spans="22:27" x14ac:dyDescent="0.25">
      <c r="V413" s="31" t="str">
        <f t="shared" si="43"/>
        <v/>
      </c>
      <c r="W413" s="31" t="str">
        <f t="shared" si="44"/>
        <v/>
      </c>
      <c r="X413" s="31" t="str">
        <f t="shared" si="45"/>
        <v/>
      </c>
      <c r="Y413" s="31" t="str">
        <f t="shared" si="46"/>
        <v/>
      </c>
      <c r="Z413" s="31" t="str">
        <f t="shared" si="47"/>
        <v/>
      </c>
      <c r="AA413" s="31" t="str">
        <f t="shared" si="48"/>
        <v/>
      </c>
    </row>
    <row r="414" spans="22:27" x14ac:dyDescent="0.25">
      <c r="V414" s="31" t="str">
        <f t="shared" si="43"/>
        <v/>
      </c>
      <c r="W414" s="31" t="str">
        <f t="shared" si="44"/>
        <v/>
      </c>
      <c r="X414" s="31" t="str">
        <f t="shared" si="45"/>
        <v/>
      </c>
      <c r="Y414" s="31" t="str">
        <f t="shared" si="46"/>
        <v/>
      </c>
      <c r="Z414" s="31" t="str">
        <f t="shared" si="47"/>
        <v/>
      </c>
      <c r="AA414" s="31" t="str">
        <f t="shared" si="48"/>
        <v/>
      </c>
    </row>
    <row r="415" spans="22:27" x14ac:dyDescent="0.25">
      <c r="V415" s="31" t="str">
        <f t="shared" si="43"/>
        <v/>
      </c>
      <c r="W415" s="31" t="str">
        <f t="shared" si="44"/>
        <v/>
      </c>
      <c r="X415" s="31" t="str">
        <f t="shared" si="45"/>
        <v/>
      </c>
      <c r="Y415" s="31" t="str">
        <f t="shared" si="46"/>
        <v/>
      </c>
      <c r="Z415" s="31" t="str">
        <f t="shared" si="47"/>
        <v/>
      </c>
      <c r="AA415" s="31" t="str">
        <f t="shared" si="48"/>
        <v/>
      </c>
    </row>
    <row r="416" spans="22:27" x14ac:dyDescent="0.25">
      <c r="V416" s="31" t="str">
        <f t="shared" si="43"/>
        <v/>
      </c>
      <c r="W416" s="31" t="str">
        <f t="shared" si="44"/>
        <v/>
      </c>
      <c r="X416" s="31" t="str">
        <f t="shared" si="45"/>
        <v/>
      </c>
      <c r="Y416" s="31" t="str">
        <f t="shared" si="46"/>
        <v/>
      </c>
      <c r="Z416" s="31" t="str">
        <f t="shared" si="47"/>
        <v/>
      </c>
      <c r="AA416" s="31" t="str">
        <f t="shared" si="48"/>
        <v/>
      </c>
    </row>
    <row r="417" spans="22:27" x14ac:dyDescent="0.25">
      <c r="V417" s="31" t="str">
        <f t="shared" si="43"/>
        <v/>
      </c>
      <c r="W417" s="31" t="str">
        <f t="shared" si="44"/>
        <v/>
      </c>
      <c r="X417" s="31" t="str">
        <f t="shared" si="45"/>
        <v/>
      </c>
      <c r="Y417" s="31" t="str">
        <f t="shared" si="46"/>
        <v/>
      </c>
      <c r="Z417" s="31" t="str">
        <f t="shared" si="47"/>
        <v/>
      </c>
      <c r="AA417" s="31" t="str">
        <f t="shared" si="48"/>
        <v/>
      </c>
    </row>
    <row r="418" spans="22:27" x14ac:dyDescent="0.25">
      <c r="V418" s="31" t="str">
        <f t="shared" si="43"/>
        <v/>
      </c>
      <c r="W418" s="31" t="str">
        <f t="shared" si="44"/>
        <v/>
      </c>
      <c r="X418" s="31" t="str">
        <f t="shared" si="45"/>
        <v/>
      </c>
      <c r="Y418" s="31" t="str">
        <f t="shared" si="46"/>
        <v/>
      </c>
      <c r="Z418" s="31" t="str">
        <f t="shared" si="47"/>
        <v/>
      </c>
      <c r="AA418" s="31" t="str">
        <f t="shared" si="48"/>
        <v/>
      </c>
    </row>
    <row r="419" spans="22:27" x14ac:dyDescent="0.25">
      <c r="V419" s="31" t="str">
        <f t="shared" si="43"/>
        <v/>
      </c>
      <c r="W419" s="31" t="str">
        <f t="shared" si="44"/>
        <v/>
      </c>
      <c r="X419" s="31" t="str">
        <f t="shared" si="45"/>
        <v/>
      </c>
      <c r="Y419" s="31" t="str">
        <f t="shared" si="46"/>
        <v/>
      </c>
      <c r="Z419" s="31" t="str">
        <f t="shared" si="47"/>
        <v/>
      </c>
      <c r="AA419" s="31" t="str">
        <f t="shared" si="48"/>
        <v/>
      </c>
    </row>
    <row r="420" spans="22:27" x14ac:dyDescent="0.25">
      <c r="V420" s="31" t="str">
        <f t="shared" si="43"/>
        <v/>
      </c>
      <c r="W420" s="31" t="str">
        <f t="shared" si="44"/>
        <v/>
      </c>
      <c r="X420" s="31" t="str">
        <f t="shared" si="45"/>
        <v/>
      </c>
      <c r="Y420" s="31" t="str">
        <f t="shared" si="46"/>
        <v/>
      </c>
      <c r="Z420" s="31" t="str">
        <f t="shared" si="47"/>
        <v/>
      </c>
      <c r="AA420" s="31" t="str">
        <f t="shared" si="48"/>
        <v/>
      </c>
    </row>
    <row r="421" spans="22:27" x14ac:dyDescent="0.25">
      <c r="V421" s="31" t="str">
        <f t="shared" si="43"/>
        <v/>
      </c>
      <c r="W421" s="31" t="str">
        <f t="shared" si="44"/>
        <v/>
      </c>
      <c r="X421" s="31" t="str">
        <f t="shared" si="45"/>
        <v/>
      </c>
      <c r="Y421" s="31" t="str">
        <f t="shared" si="46"/>
        <v/>
      </c>
      <c r="Z421" s="31" t="str">
        <f t="shared" si="47"/>
        <v/>
      </c>
      <c r="AA421" s="31" t="str">
        <f t="shared" si="48"/>
        <v/>
      </c>
    </row>
    <row r="422" spans="22:27" x14ac:dyDescent="0.25">
      <c r="V422" s="31" t="str">
        <f t="shared" si="43"/>
        <v/>
      </c>
      <c r="W422" s="31" t="str">
        <f t="shared" si="44"/>
        <v/>
      </c>
      <c r="X422" s="31" t="str">
        <f t="shared" si="45"/>
        <v/>
      </c>
      <c r="Y422" s="31" t="str">
        <f t="shared" si="46"/>
        <v/>
      </c>
      <c r="Z422" s="31" t="str">
        <f t="shared" si="47"/>
        <v/>
      </c>
      <c r="AA422" s="31" t="str">
        <f t="shared" si="48"/>
        <v/>
      </c>
    </row>
    <row r="423" spans="22:27" x14ac:dyDescent="0.25">
      <c r="V423" s="31" t="str">
        <f t="shared" si="43"/>
        <v/>
      </c>
      <c r="W423" s="31" t="str">
        <f t="shared" si="44"/>
        <v/>
      </c>
      <c r="X423" s="31" t="str">
        <f t="shared" si="45"/>
        <v/>
      </c>
      <c r="Y423" s="31" t="str">
        <f t="shared" si="46"/>
        <v/>
      </c>
      <c r="Z423" s="31" t="str">
        <f t="shared" si="47"/>
        <v/>
      </c>
      <c r="AA423" s="31" t="str">
        <f t="shared" si="48"/>
        <v/>
      </c>
    </row>
    <row r="424" spans="22:27" x14ac:dyDescent="0.25">
      <c r="V424" s="31" t="str">
        <f t="shared" si="43"/>
        <v/>
      </c>
      <c r="W424" s="31" t="str">
        <f t="shared" si="44"/>
        <v/>
      </c>
      <c r="X424" s="31" t="str">
        <f t="shared" si="45"/>
        <v/>
      </c>
      <c r="Y424" s="31" t="str">
        <f t="shared" si="46"/>
        <v/>
      </c>
      <c r="Z424" s="31" t="str">
        <f t="shared" si="47"/>
        <v/>
      </c>
      <c r="AA424" s="31" t="str">
        <f t="shared" si="48"/>
        <v/>
      </c>
    </row>
    <row r="425" spans="22:27" x14ac:dyDescent="0.25">
      <c r="V425" s="31" t="str">
        <f t="shared" si="43"/>
        <v/>
      </c>
      <c r="W425" s="31" t="str">
        <f t="shared" si="44"/>
        <v/>
      </c>
      <c r="X425" s="31" t="str">
        <f t="shared" si="45"/>
        <v/>
      </c>
      <c r="Y425" s="31" t="str">
        <f t="shared" si="46"/>
        <v/>
      </c>
      <c r="Z425" s="31" t="str">
        <f t="shared" si="47"/>
        <v/>
      </c>
      <c r="AA425" s="31" t="str">
        <f t="shared" si="48"/>
        <v/>
      </c>
    </row>
    <row r="426" spans="22:27" x14ac:dyDescent="0.25">
      <c r="V426" s="31" t="str">
        <f t="shared" si="43"/>
        <v/>
      </c>
      <c r="W426" s="31" t="str">
        <f t="shared" si="44"/>
        <v/>
      </c>
      <c r="X426" s="31" t="str">
        <f t="shared" si="45"/>
        <v/>
      </c>
      <c r="Y426" s="31" t="str">
        <f t="shared" si="46"/>
        <v/>
      </c>
      <c r="Z426" s="31" t="str">
        <f t="shared" si="47"/>
        <v/>
      </c>
      <c r="AA426" s="31" t="str">
        <f t="shared" si="48"/>
        <v/>
      </c>
    </row>
    <row r="427" spans="22:27" x14ac:dyDescent="0.25">
      <c r="V427" s="31" t="str">
        <f t="shared" si="43"/>
        <v/>
      </c>
      <c r="W427" s="31" t="str">
        <f t="shared" si="44"/>
        <v/>
      </c>
      <c r="X427" s="31" t="str">
        <f t="shared" si="45"/>
        <v/>
      </c>
      <c r="Y427" s="31" t="str">
        <f t="shared" si="46"/>
        <v/>
      </c>
      <c r="Z427" s="31" t="str">
        <f t="shared" si="47"/>
        <v/>
      </c>
      <c r="AA427" s="31" t="str">
        <f t="shared" si="48"/>
        <v/>
      </c>
    </row>
    <row r="428" spans="22:27" x14ac:dyDescent="0.25">
      <c r="V428" s="31" t="str">
        <f t="shared" si="43"/>
        <v/>
      </c>
      <c r="W428" s="31" t="str">
        <f t="shared" si="44"/>
        <v/>
      </c>
      <c r="X428" s="31" t="str">
        <f t="shared" si="45"/>
        <v/>
      </c>
      <c r="Y428" s="31" t="str">
        <f t="shared" si="46"/>
        <v/>
      </c>
      <c r="Z428" s="31" t="str">
        <f t="shared" si="47"/>
        <v/>
      </c>
      <c r="AA428" s="31" t="str">
        <f t="shared" si="48"/>
        <v/>
      </c>
    </row>
    <row r="429" spans="22:27" x14ac:dyDescent="0.25">
      <c r="V429" s="31" t="str">
        <f t="shared" si="43"/>
        <v/>
      </c>
      <c r="W429" s="31" t="str">
        <f t="shared" si="44"/>
        <v/>
      </c>
      <c r="X429" s="31" t="str">
        <f t="shared" si="45"/>
        <v/>
      </c>
      <c r="Y429" s="31" t="str">
        <f t="shared" si="46"/>
        <v/>
      </c>
      <c r="Z429" s="31" t="str">
        <f t="shared" si="47"/>
        <v/>
      </c>
      <c r="AA429" s="31" t="str">
        <f t="shared" si="48"/>
        <v/>
      </c>
    </row>
    <row r="430" spans="22:27" x14ac:dyDescent="0.25">
      <c r="V430" s="31" t="str">
        <f t="shared" si="43"/>
        <v/>
      </c>
      <c r="W430" s="31" t="str">
        <f t="shared" si="44"/>
        <v/>
      </c>
      <c r="X430" s="31" t="str">
        <f t="shared" si="45"/>
        <v/>
      </c>
      <c r="Y430" s="31" t="str">
        <f t="shared" si="46"/>
        <v/>
      </c>
      <c r="Z430" s="31" t="str">
        <f t="shared" si="47"/>
        <v/>
      </c>
      <c r="AA430" s="31" t="str">
        <f t="shared" si="48"/>
        <v/>
      </c>
    </row>
    <row r="431" spans="22:27" x14ac:dyDescent="0.25">
      <c r="V431" s="31" t="str">
        <f t="shared" si="43"/>
        <v/>
      </c>
      <c r="W431" s="31" t="str">
        <f t="shared" si="44"/>
        <v/>
      </c>
      <c r="X431" s="31" t="str">
        <f t="shared" si="45"/>
        <v/>
      </c>
      <c r="Y431" s="31" t="str">
        <f t="shared" si="46"/>
        <v/>
      </c>
      <c r="Z431" s="31" t="str">
        <f t="shared" si="47"/>
        <v/>
      </c>
      <c r="AA431" s="31" t="str">
        <f t="shared" si="48"/>
        <v/>
      </c>
    </row>
    <row r="432" spans="22:27" x14ac:dyDescent="0.25">
      <c r="V432" s="31" t="str">
        <f t="shared" si="43"/>
        <v/>
      </c>
      <c r="W432" s="31" t="str">
        <f t="shared" si="44"/>
        <v/>
      </c>
      <c r="X432" s="31" t="str">
        <f t="shared" si="45"/>
        <v/>
      </c>
      <c r="Y432" s="31" t="str">
        <f t="shared" si="46"/>
        <v/>
      </c>
      <c r="Z432" s="31" t="str">
        <f t="shared" si="47"/>
        <v/>
      </c>
      <c r="AA432" s="31" t="str">
        <f t="shared" si="48"/>
        <v/>
      </c>
    </row>
    <row r="433" spans="22:27" x14ac:dyDescent="0.25">
      <c r="V433" s="31" t="str">
        <f t="shared" si="43"/>
        <v/>
      </c>
      <c r="W433" s="31" t="str">
        <f t="shared" si="44"/>
        <v/>
      </c>
      <c r="X433" s="31" t="str">
        <f t="shared" si="45"/>
        <v/>
      </c>
      <c r="Y433" s="31" t="str">
        <f t="shared" si="46"/>
        <v/>
      </c>
      <c r="Z433" s="31" t="str">
        <f t="shared" si="47"/>
        <v/>
      </c>
      <c r="AA433" s="31" t="str">
        <f t="shared" si="48"/>
        <v/>
      </c>
    </row>
    <row r="434" spans="22:27" x14ac:dyDescent="0.25">
      <c r="V434" s="31" t="str">
        <f t="shared" si="43"/>
        <v/>
      </c>
      <c r="W434" s="31" t="str">
        <f t="shared" si="44"/>
        <v/>
      </c>
      <c r="X434" s="31" t="str">
        <f t="shared" si="45"/>
        <v/>
      </c>
      <c r="Y434" s="31" t="str">
        <f t="shared" si="46"/>
        <v/>
      </c>
      <c r="Z434" s="31" t="str">
        <f t="shared" si="47"/>
        <v/>
      </c>
      <c r="AA434" s="31" t="str">
        <f t="shared" si="48"/>
        <v/>
      </c>
    </row>
    <row r="435" spans="22:27" x14ac:dyDescent="0.25">
      <c r="V435" s="31" t="str">
        <f t="shared" si="43"/>
        <v/>
      </c>
      <c r="W435" s="31" t="str">
        <f t="shared" si="44"/>
        <v/>
      </c>
      <c r="X435" s="31" t="str">
        <f t="shared" si="45"/>
        <v/>
      </c>
      <c r="Y435" s="31" t="str">
        <f t="shared" si="46"/>
        <v/>
      </c>
      <c r="Z435" s="31" t="str">
        <f t="shared" si="47"/>
        <v/>
      </c>
      <c r="AA435" s="31" t="str">
        <f t="shared" si="48"/>
        <v/>
      </c>
    </row>
    <row r="436" spans="22:27" x14ac:dyDescent="0.25">
      <c r="V436" s="31" t="str">
        <f t="shared" si="43"/>
        <v/>
      </c>
      <c r="W436" s="31" t="str">
        <f t="shared" si="44"/>
        <v/>
      </c>
      <c r="X436" s="31" t="str">
        <f t="shared" si="45"/>
        <v/>
      </c>
      <c r="Y436" s="31" t="str">
        <f t="shared" si="46"/>
        <v/>
      </c>
      <c r="Z436" s="31" t="str">
        <f t="shared" si="47"/>
        <v/>
      </c>
      <c r="AA436" s="31" t="str">
        <f t="shared" si="48"/>
        <v/>
      </c>
    </row>
    <row r="437" spans="22:27" x14ac:dyDescent="0.25">
      <c r="V437" s="31" t="str">
        <f t="shared" si="43"/>
        <v/>
      </c>
      <c r="W437" s="31" t="str">
        <f t="shared" si="44"/>
        <v/>
      </c>
      <c r="X437" s="31" t="str">
        <f t="shared" si="45"/>
        <v/>
      </c>
      <c r="Y437" s="31" t="str">
        <f t="shared" si="46"/>
        <v/>
      </c>
      <c r="Z437" s="31" t="str">
        <f t="shared" si="47"/>
        <v/>
      </c>
      <c r="AA437" s="31" t="str">
        <f t="shared" si="48"/>
        <v/>
      </c>
    </row>
    <row r="438" spans="22:27" x14ac:dyDescent="0.25">
      <c r="V438" s="31" t="str">
        <f t="shared" si="43"/>
        <v/>
      </c>
      <c r="W438" s="31" t="str">
        <f t="shared" si="44"/>
        <v/>
      </c>
      <c r="X438" s="31" t="str">
        <f t="shared" si="45"/>
        <v/>
      </c>
      <c r="Y438" s="31" t="str">
        <f t="shared" si="46"/>
        <v/>
      </c>
      <c r="Z438" s="31" t="str">
        <f t="shared" si="47"/>
        <v/>
      </c>
      <c r="AA438" s="31" t="str">
        <f t="shared" si="48"/>
        <v/>
      </c>
    </row>
    <row r="439" spans="22:27" x14ac:dyDescent="0.25">
      <c r="V439" s="31" t="str">
        <f t="shared" si="43"/>
        <v/>
      </c>
      <c r="W439" s="31" t="str">
        <f t="shared" si="44"/>
        <v/>
      </c>
      <c r="X439" s="31" t="str">
        <f t="shared" si="45"/>
        <v/>
      </c>
      <c r="Y439" s="31" t="str">
        <f t="shared" si="46"/>
        <v/>
      </c>
      <c r="Z439" s="31" t="str">
        <f t="shared" si="47"/>
        <v/>
      </c>
      <c r="AA439" s="31" t="str">
        <f t="shared" si="48"/>
        <v/>
      </c>
    </row>
    <row r="440" spans="22:27" x14ac:dyDescent="0.25">
      <c r="V440" s="31" t="str">
        <f t="shared" si="43"/>
        <v/>
      </c>
      <c r="W440" s="31" t="str">
        <f t="shared" si="44"/>
        <v/>
      </c>
      <c r="X440" s="31" t="str">
        <f t="shared" si="45"/>
        <v/>
      </c>
      <c r="Y440" s="31" t="str">
        <f t="shared" si="46"/>
        <v/>
      </c>
      <c r="Z440" s="31" t="str">
        <f t="shared" si="47"/>
        <v/>
      </c>
      <c r="AA440" s="31" t="str">
        <f t="shared" si="48"/>
        <v/>
      </c>
    </row>
    <row r="441" spans="22:27" x14ac:dyDescent="0.25">
      <c r="V441" s="31" t="str">
        <f t="shared" si="43"/>
        <v/>
      </c>
      <c r="W441" s="31" t="str">
        <f t="shared" si="44"/>
        <v/>
      </c>
      <c r="X441" s="31" t="str">
        <f t="shared" si="45"/>
        <v/>
      </c>
      <c r="Y441" s="31" t="str">
        <f t="shared" si="46"/>
        <v/>
      </c>
      <c r="Z441" s="31" t="str">
        <f t="shared" si="47"/>
        <v/>
      </c>
      <c r="AA441" s="31" t="str">
        <f t="shared" si="48"/>
        <v/>
      </c>
    </row>
    <row r="442" spans="22:27" x14ac:dyDescent="0.25">
      <c r="V442" s="31" t="str">
        <f t="shared" si="43"/>
        <v/>
      </c>
      <c r="W442" s="31" t="str">
        <f t="shared" si="44"/>
        <v/>
      </c>
      <c r="X442" s="31" t="str">
        <f t="shared" si="45"/>
        <v/>
      </c>
      <c r="Y442" s="31" t="str">
        <f t="shared" si="46"/>
        <v/>
      </c>
      <c r="Z442" s="31" t="str">
        <f t="shared" si="47"/>
        <v/>
      </c>
      <c r="AA442" s="31" t="str">
        <f t="shared" si="48"/>
        <v/>
      </c>
    </row>
    <row r="443" spans="22:27" x14ac:dyDescent="0.25">
      <c r="V443" s="31" t="str">
        <f t="shared" si="43"/>
        <v/>
      </c>
      <c r="W443" s="31" t="str">
        <f t="shared" si="44"/>
        <v/>
      </c>
      <c r="X443" s="31" t="str">
        <f t="shared" si="45"/>
        <v/>
      </c>
      <c r="Y443" s="31" t="str">
        <f t="shared" si="46"/>
        <v/>
      </c>
      <c r="Z443" s="31" t="str">
        <f t="shared" si="47"/>
        <v/>
      </c>
      <c r="AA443" s="31" t="str">
        <f t="shared" si="48"/>
        <v/>
      </c>
    </row>
    <row r="444" spans="22:27" x14ac:dyDescent="0.25">
      <c r="V444" s="31" t="str">
        <f t="shared" si="43"/>
        <v/>
      </c>
      <c r="W444" s="31" t="str">
        <f t="shared" si="44"/>
        <v/>
      </c>
      <c r="X444" s="31" t="str">
        <f t="shared" si="45"/>
        <v/>
      </c>
      <c r="Y444" s="31" t="str">
        <f t="shared" si="46"/>
        <v/>
      </c>
      <c r="Z444" s="31" t="str">
        <f t="shared" si="47"/>
        <v/>
      </c>
      <c r="AA444" s="31" t="str">
        <f t="shared" si="48"/>
        <v/>
      </c>
    </row>
    <row r="445" spans="22:27" x14ac:dyDescent="0.25">
      <c r="V445" s="31" t="str">
        <f t="shared" si="43"/>
        <v/>
      </c>
      <c r="W445" s="31" t="str">
        <f t="shared" si="44"/>
        <v/>
      </c>
      <c r="X445" s="31" t="str">
        <f t="shared" si="45"/>
        <v/>
      </c>
      <c r="Y445" s="31" t="str">
        <f t="shared" si="46"/>
        <v/>
      </c>
      <c r="Z445" s="31" t="str">
        <f t="shared" si="47"/>
        <v/>
      </c>
      <c r="AA445" s="31" t="str">
        <f t="shared" si="48"/>
        <v/>
      </c>
    </row>
    <row r="446" spans="22:27" x14ac:dyDescent="0.25">
      <c r="V446" s="31" t="str">
        <f t="shared" si="43"/>
        <v/>
      </c>
      <c r="W446" s="31" t="str">
        <f t="shared" si="44"/>
        <v/>
      </c>
      <c r="X446" s="31" t="str">
        <f t="shared" si="45"/>
        <v/>
      </c>
      <c r="Y446" s="31" t="str">
        <f t="shared" si="46"/>
        <v/>
      </c>
      <c r="Z446" s="31" t="str">
        <f t="shared" si="47"/>
        <v/>
      </c>
      <c r="AA446" s="31" t="str">
        <f t="shared" si="48"/>
        <v/>
      </c>
    </row>
    <row r="447" spans="22:27" x14ac:dyDescent="0.25">
      <c r="V447" s="31" t="str">
        <f t="shared" si="43"/>
        <v/>
      </c>
      <c r="W447" s="31" t="str">
        <f t="shared" si="44"/>
        <v/>
      </c>
      <c r="X447" s="31" t="str">
        <f t="shared" si="45"/>
        <v/>
      </c>
      <c r="Y447" s="31" t="str">
        <f t="shared" si="46"/>
        <v/>
      </c>
      <c r="Z447" s="31" t="str">
        <f t="shared" si="47"/>
        <v/>
      </c>
      <c r="AA447" s="31" t="str">
        <f t="shared" si="48"/>
        <v/>
      </c>
    </row>
    <row r="448" spans="22:27" x14ac:dyDescent="0.25">
      <c r="V448" s="31" t="str">
        <f t="shared" si="43"/>
        <v/>
      </c>
      <c r="W448" s="31" t="str">
        <f t="shared" si="44"/>
        <v/>
      </c>
      <c r="X448" s="31" t="str">
        <f t="shared" si="45"/>
        <v/>
      </c>
      <c r="Y448" s="31" t="str">
        <f t="shared" si="46"/>
        <v/>
      </c>
      <c r="Z448" s="31" t="str">
        <f t="shared" si="47"/>
        <v/>
      </c>
      <c r="AA448" s="31" t="str">
        <f t="shared" si="48"/>
        <v/>
      </c>
    </row>
    <row r="449" spans="22:27" x14ac:dyDescent="0.25">
      <c r="V449" s="31" t="str">
        <f t="shared" si="43"/>
        <v/>
      </c>
      <c r="W449" s="31" t="str">
        <f t="shared" si="44"/>
        <v/>
      </c>
      <c r="X449" s="31" t="str">
        <f t="shared" si="45"/>
        <v/>
      </c>
      <c r="Y449" s="31" t="str">
        <f t="shared" si="46"/>
        <v/>
      </c>
      <c r="Z449" s="31" t="str">
        <f t="shared" si="47"/>
        <v/>
      </c>
      <c r="AA449" s="31" t="str">
        <f t="shared" si="48"/>
        <v/>
      </c>
    </row>
    <row r="450" spans="22:27" x14ac:dyDescent="0.25">
      <c r="V450" s="31" t="str">
        <f t="shared" si="43"/>
        <v/>
      </c>
      <c r="W450" s="31" t="str">
        <f t="shared" si="44"/>
        <v/>
      </c>
      <c r="X450" s="31" t="str">
        <f t="shared" si="45"/>
        <v/>
      </c>
      <c r="Y450" s="31" t="str">
        <f t="shared" si="46"/>
        <v/>
      </c>
      <c r="Z450" s="31" t="str">
        <f t="shared" si="47"/>
        <v/>
      </c>
      <c r="AA450" s="31" t="str">
        <f t="shared" si="48"/>
        <v/>
      </c>
    </row>
    <row r="451" spans="22:27" x14ac:dyDescent="0.25">
      <c r="V451" s="31" t="str">
        <f t="shared" si="43"/>
        <v/>
      </c>
      <c r="W451" s="31" t="str">
        <f t="shared" si="44"/>
        <v/>
      </c>
      <c r="X451" s="31" t="str">
        <f t="shared" si="45"/>
        <v/>
      </c>
      <c r="Y451" s="31" t="str">
        <f t="shared" si="46"/>
        <v/>
      </c>
      <c r="Z451" s="31" t="str">
        <f t="shared" si="47"/>
        <v/>
      </c>
      <c r="AA451" s="31" t="str">
        <f t="shared" si="48"/>
        <v/>
      </c>
    </row>
    <row r="452" spans="22:27" x14ac:dyDescent="0.25">
      <c r="V452" s="31" t="str">
        <f t="shared" si="43"/>
        <v/>
      </c>
      <c r="W452" s="31" t="str">
        <f t="shared" si="44"/>
        <v/>
      </c>
      <c r="X452" s="31" t="str">
        <f t="shared" si="45"/>
        <v/>
      </c>
      <c r="Y452" s="31" t="str">
        <f t="shared" si="46"/>
        <v/>
      </c>
      <c r="Z452" s="31" t="str">
        <f t="shared" si="47"/>
        <v/>
      </c>
      <c r="AA452" s="31" t="str">
        <f t="shared" si="48"/>
        <v/>
      </c>
    </row>
    <row r="453" spans="22:27" x14ac:dyDescent="0.25">
      <c r="V453" s="31" t="str">
        <f t="shared" si="43"/>
        <v/>
      </c>
      <c r="W453" s="31" t="str">
        <f t="shared" si="44"/>
        <v/>
      </c>
      <c r="X453" s="31" t="str">
        <f t="shared" si="45"/>
        <v/>
      </c>
      <c r="Y453" s="31" t="str">
        <f t="shared" si="46"/>
        <v/>
      </c>
      <c r="Z453" s="31" t="str">
        <f t="shared" si="47"/>
        <v/>
      </c>
      <c r="AA453" s="31" t="str">
        <f t="shared" si="48"/>
        <v/>
      </c>
    </row>
    <row r="454" spans="22:27" x14ac:dyDescent="0.25">
      <c r="V454" s="31" t="str">
        <f t="shared" ref="V454:V517" si="49">IF($Q454="","",IF($Q454&lt;(-1),1,""))</f>
        <v/>
      </c>
      <c r="W454" s="31" t="str">
        <f t="shared" ref="W454:W517" si="50">IF($Q454="","",IF($Q454&lt;(-2),1,""))</f>
        <v/>
      </c>
      <c r="X454" s="31" t="str">
        <f t="shared" ref="X454:X517" si="51">IF($Q454="","",IF($Q454&gt;(2),1,""))</f>
        <v/>
      </c>
      <c r="Y454" s="31" t="str">
        <f t="shared" ref="Y454:Y517" si="52">IF($Q454="","",IF($Q454&gt;(4),1,""))</f>
        <v/>
      </c>
      <c r="Z454" s="31" t="str">
        <f t="shared" ref="Z454:Z517" si="53">IF(S454="","",IF(Q454&lt;0,"",IF(S454&gt;(1),1,"")))</f>
        <v/>
      </c>
      <c r="AA454" s="31" t="str">
        <f t="shared" ref="AA454:AA517" si="54">IF(J454="","",IF(J454&lt;B454,1,""))</f>
        <v/>
      </c>
    </row>
    <row r="455" spans="22:27" x14ac:dyDescent="0.25">
      <c r="V455" s="31" t="str">
        <f t="shared" si="49"/>
        <v/>
      </c>
      <c r="W455" s="31" t="str">
        <f t="shared" si="50"/>
        <v/>
      </c>
      <c r="X455" s="31" t="str">
        <f t="shared" si="51"/>
        <v/>
      </c>
      <c r="Y455" s="31" t="str">
        <f t="shared" si="52"/>
        <v/>
      </c>
      <c r="Z455" s="31" t="str">
        <f t="shared" si="53"/>
        <v/>
      </c>
      <c r="AA455" s="31" t="str">
        <f t="shared" si="54"/>
        <v/>
      </c>
    </row>
    <row r="456" spans="22:27" x14ac:dyDescent="0.25">
      <c r="V456" s="31" t="str">
        <f t="shared" si="49"/>
        <v/>
      </c>
      <c r="W456" s="31" t="str">
        <f t="shared" si="50"/>
        <v/>
      </c>
      <c r="X456" s="31" t="str">
        <f t="shared" si="51"/>
        <v/>
      </c>
      <c r="Y456" s="31" t="str">
        <f t="shared" si="52"/>
        <v/>
      </c>
      <c r="Z456" s="31" t="str">
        <f t="shared" si="53"/>
        <v/>
      </c>
      <c r="AA456" s="31" t="str">
        <f t="shared" si="54"/>
        <v/>
      </c>
    </row>
    <row r="457" spans="22:27" x14ac:dyDescent="0.25">
      <c r="V457" s="31" t="str">
        <f t="shared" si="49"/>
        <v/>
      </c>
      <c r="W457" s="31" t="str">
        <f t="shared" si="50"/>
        <v/>
      </c>
      <c r="X457" s="31" t="str">
        <f t="shared" si="51"/>
        <v/>
      </c>
      <c r="Y457" s="31" t="str">
        <f t="shared" si="52"/>
        <v/>
      </c>
      <c r="Z457" s="31" t="str">
        <f t="shared" si="53"/>
        <v/>
      </c>
      <c r="AA457" s="31" t="str">
        <f t="shared" si="54"/>
        <v/>
      </c>
    </row>
    <row r="458" spans="22:27" x14ac:dyDescent="0.25">
      <c r="V458" s="31" t="str">
        <f t="shared" si="49"/>
        <v/>
      </c>
      <c r="W458" s="31" t="str">
        <f t="shared" si="50"/>
        <v/>
      </c>
      <c r="X458" s="31" t="str">
        <f t="shared" si="51"/>
        <v/>
      </c>
      <c r="Y458" s="31" t="str">
        <f t="shared" si="52"/>
        <v/>
      </c>
      <c r="Z458" s="31" t="str">
        <f t="shared" si="53"/>
        <v/>
      </c>
      <c r="AA458" s="31" t="str">
        <f t="shared" si="54"/>
        <v/>
      </c>
    </row>
    <row r="459" spans="22:27" x14ac:dyDescent="0.25">
      <c r="V459" s="31" t="str">
        <f t="shared" si="49"/>
        <v/>
      </c>
      <c r="W459" s="31" t="str">
        <f t="shared" si="50"/>
        <v/>
      </c>
      <c r="X459" s="31" t="str">
        <f t="shared" si="51"/>
        <v/>
      </c>
      <c r="Y459" s="31" t="str">
        <f t="shared" si="52"/>
        <v/>
      </c>
      <c r="Z459" s="31" t="str">
        <f t="shared" si="53"/>
        <v/>
      </c>
      <c r="AA459" s="31" t="str">
        <f t="shared" si="54"/>
        <v/>
      </c>
    </row>
    <row r="460" spans="22:27" x14ac:dyDescent="0.25">
      <c r="V460" s="31" t="str">
        <f t="shared" si="49"/>
        <v/>
      </c>
      <c r="W460" s="31" t="str">
        <f t="shared" si="50"/>
        <v/>
      </c>
      <c r="X460" s="31" t="str">
        <f t="shared" si="51"/>
        <v/>
      </c>
      <c r="Y460" s="31" t="str">
        <f t="shared" si="52"/>
        <v/>
      </c>
      <c r="Z460" s="31" t="str">
        <f t="shared" si="53"/>
        <v/>
      </c>
      <c r="AA460" s="31" t="str">
        <f t="shared" si="54"/>
        <v/>
      </c>
    </row>
    <row r="461" spans="22:27" x14ac:dyDescent="0.25">
      <c r="V461" s="31" t="str">
        <f t="shared" si="49"/>
        <v/>
      </c>
      <c r="W461" s="31" t="str">
        <f t="shared" si="50"/>
        <v/>
      </c>
      <c r="X461" s="31" t="str">
        <f t="shared" si="51"/>
        <v/>
      </c>
      <c r="Y461" s="31" t="str">
        <f t="shared" si="52"/>
        <v/>
      </c>
      <c r="Z461" s="31" t="str">
        <f t="shared" si="53"/>
        <v/>
      </c>
      <c r="AA461" s="31" t="str">
        <f t="shared" si="54"/>
        <v/>
      </c>
    </row>
    <row r="462" spans="22:27" x14ac:dyDescent="0.25">
      <c r="V462" s="31" t="str">
        <f t="shared" si="49"/>
        <v/>
      </c>
      <c r="W462" s="31" t="str">
        <f t="shared" si="50"/>
        <v/>
      </c>
      <c r="X462" s="31" t="str">
        <f t="shared" si="51"/>
        <v/>
      </c>
      <c r="Y462" s="31" t="str">
        <f t="shared" si="52"/>
        <v/>
      </c>
      <c r="Z462" s="31" t="str">
        <f t="shared" si="53"/>
        <v/>
      </c>
      <c r="AA462" s="31" t="str">
        <f t="shared" si="54"/>
        <v/>
      </c>
    </row>
    <row r="463" spans="22:27" x14ac:dyDescent="0.25">
      <c r="V463" s="31" t="str">
        <f t="shared" si="49"/>
        <v/>
      </c>
      <c r="W463" s="31" t="str">
        <f t="shared" si="50"/>
        <v/>
      </c>
      <c r="X463" s="31" t="str">
        <f t="shared" si="51"/>
        <v/>
      </c>
      <c r="Y463" s="31" t="str">
        <f t="shared" si="52"/>
        <v/>
      </c>
      <c r="Z463" s="31" t="str">
        <f t="shared" si="53"/>
        <v/>
      </c>
      <c r="AA463" s="31" t="str">
        <f t="shared" si="54"/>
        <v/>
      </c>
    </row>
    <row r="464" spans="22:27" x14ac:dyDescent="0.25">
      <c r="V464" s="31" t="str">
        <f t="shared" si="49"/>
        <v/>
      </c>
      <c r="W464" s="31" t="str">
        <f t="shared" si="50"/>
        <v/>
      </c>
      <c r="X464" s="31" t="str">
        <f t="shared" si="51"/>
        <v/>
      </c>
      <c r="Y464" s="31" t="str">
        <f t="shared" si="52"/>
        <v/>
      </c>
      <c r="Z464" s="31" t="str">
        <f t="shared" si="53"/>
        <v/>
      </c>
      <c r="AA464" s="31" t="str">
        <f t="shared" si="54"/>
        <v/>
      </c>
    </row>
    <row r="465" spans="22:27" x14ac:dyDescent="0.25">
      <c r="V465" s="31" t="str">
        <f t="shared" si="49"/>
        <v/>
      </c>
      <c r="W465" s="31" t="str">
        <f t="shared" si="50"/>
        <v/>
      </c>
      <c r="X465" s="31" t="str">
        <f t="shared" si="51"/>
        <v/>
      </c>
      <c r="Y465" s="31" t="str">
        <f t="shared" si="52"/>
        <v/>
      </c>
      <c r="Z465" s="31" t="str">
        <f t="shared" si="53"/>
        <v/>
      </c>
      <c r="AA465" s="31" t="str">
        <f t="shared" si="54"/>
        <v/>
      </c>
    </row>
    <row r="466" spans="22:27" x14ac:dyDescent="0.25">
      <c r="V466" s="31" t="str">
        <f t="shared" si="49"/>
        <v/>
      </c>
      <c r="W466" s="31" t="str">
        <f t="shared" si="50"/>
        <v/>
      </c>
      <c r="X466" s="31" t="str">
        <f t="shared" si="51"/>
        <v/>
      </c>
      <c r="Y466" s="31" t="str">
        <f t="shared" si="52"/>
        <v/>
      </c>
      <c r="Z466" s="31" t="str">
        <f t="shared" si="53"/>
        <v/>
      </c>
      <c r="AA466" s="31" t="str">
        <f t="shared" si="54"/>
        <v/>
      </c>
    </row>
    <row r="467" spans="22:27" x14ac:dyDescent="0.25">
      <c r="V467" s="31" t="str">
        <f t="shared" si="49"/>
        <v/>
      </c>
      <c r="W467" s="31" t="str">
        <f t="shared" si="50"/>
        <v/>
      </c>
      <c r="X467" s="31" t="str">
        <f t="shared" si="51"/>
        <v/>
      </c>
      <c r="Y467" s="31" t="str">
        <f t="shared" si="52"/>
        <v/>
      </c>
      <c r="Z467" s="31" t="str">
        <f t="shared" si="53"/>
        <v/>
      </c>
      <c r="AA467" s="31" t="str">
        <f t="shared" si="54"/>
        <v/>
      </c>
    </row>
    <row r="468" spans="22:27" x14ac:dyDescent="0.25">
      <c r="V468" s="31" t="str">
        <f t="shared" si="49"/>
        <v/>
      </c>
      <c r="W468" s="31" t="str">
        <f t="shared" si="50"/>
        <v/>
      </c>
      <c r="X468" s="31" t="str">
        <f t="shared" si="51"/>
        <v/>
      </c>
      <c r="Y468" s="31" t="str">
        <f t="shared" si="52"/>
        <v/>
      </c>
      <c r="Z468" s="31" t="str">
        <f t="shared" si="53"/>
        <v/>
      </c>
      <c r="AA468" s="31" t="str">
        <f t="shared" si="54"/>
        <v/>
      </c>
    </row>
    <row r="469" spans="22:27" x14ac:dyDescent="0.25">
      <c r="V469" s="31" t="str">
        <f t="shared" si="49"/>
        <v/>
      </c>
      <c r="W469" s="31" t="str">
        <f t="shared" si="50"/>
        <v/>
      </c>
      <c r="X469" s="31" t="str">
        <f t="shared" si="51"/>
        <v/>
      </c>
      <c r="Y469" s="31" t="str">
        <f t="shared" si="52"/>
        <v/>
      </c>
      <c r="Z469" s="31" t="str">
        <f t="shared" si="53"/>
        <v/>
      </c>
      <c r="AA469" s="31" t="str">
        <f t="shared" si="54"/>
        <v/>
      </c>
    </row>
    <row r="470" spans="22:27" x14ac:dyDescent="0.25">
      <c r="V470" s="31" t="str">
        <f t="shared" si="49"/>
        <v/>
      </c>
      <c r="W470" s="31" t="str">
        <f t="shared" si="50"/>
        <v/>
      </c>
      <c r="X470" s="31" t="str">
        <f t="shared" si="51"/>
        <v/>
      </c>
      <c r="Y470" s="31" t="str">
        <f t="shared" si="52"/>
        <v/>
      </c>
      <c r="Z470" s="31" t="str">
        <f t="shared" si="53"/>
        <v/>
      </c>
      <c r="AA470" s="31" t="str">
        <f t="shared" si="54"/>
        <v/>
      </c>
    </row>
    <row r="471" spans="22:27" x14ac:dyDescent="0.25">
      <c r="V471" s="31" t="str">
        <f t="shared" si="49"/>
        <v/>
      </c>
      <c r="W471" s="31" t="str">
        <f t="shared" si="50"/>
        <v/>
      </c>
      <c r="X471" s="31" t="str">
        <f t="shared" si="51"/>
        <v/>
      </c>
      <c r="Y471" s="31" t="str">
        <f t="shared" si="52"/>
        <v/>
      </c>
      <c r="Z471" s="31" t="str">
        <f t="shared" si="53"/>
        <v/>
      </c>
      <c r="AA471" s="31" t="str">
        <f t="shared" si="54"/>
        <v/>
      </c>
    </row>
    <row r="472" spans="22:27" x14ac:dyDescent="0.25">
      <c r="V472" s="31" t="str">
        <f t="shared" si="49"/>
        <v/>
      </c>
      <c r="W472" s="31" t="str">
        <f t="shared" si="50"/>
        <v/>
      </c>
      <c r="X472" s="31" t="str">
        <f t="shared" si="51"/>
        <v/>
      </c>
      <c r="Y472" s="31" t="str">
        <f t="shared" si="52"/>
        <v/>
      </c>
      <c r="Z472" s="31" t="str">
        <f t="shared" si="53"/>
        <v/>
      </c>
      <c r="AA472" s="31" t="str">
        <f t="shared" si="54"/>
        <v/>
      </c>
    </row>
    <row r="473" spans="22:27" x14ac:dyDescent="0.25">
      <c r="V473" s="31" t="str">
        <f t="shared" si="49"/>
        <v/>
      </c>
      <c r="W473" s="31" t="str">
        <f t="shared" si="50"/>
        <v/>
      </c>
      <c r="X473" s="31" t="str">
        <f t="shared" si="51"/>
        <v/>
      </c>
      <c r="Y473" s="31" t="str">
        <f t="shared" si="52"/>
        <v/>
      </c>
      <c r="Z473" s="31" t="str">
        <f t="shared" si="53"/>
        <v/>
      </c>
      <c r="AA473" s="31" t="str">
        <f t="shared" si="54"/>
        <v/>
      </c>
    </row>
    <row r="474" spans="22:27" x14ac:dyDescent="0.25">
      <c r="V474" s="31" t="str">
        <f t="shared" si="49"/>
        <v/>
      </c>
      <c r="W474" s="31" t="str">
        <f t="shared" si="50"/>
        <v/>
      </c>
      <c r="X474" s="31" t="str">
        <f t="shared" si="51"/>
        <v/>
      </c>
      <c r="Y474" s="31" t="str">
        <f t="shared" si="52"/>
        <v/>
      </c>
      <c r="Z474" s="31" t="str">
        <f t="shared" si="53"/>
        <v/>
      </c>
      <c r="AA474" s="31" t="str">
        <f t="shared" si="54"/>
        <v/>
      </c>
    </row>
    <row r="475" spans="22:27" x14ac:dyDescent="0.25">
      <c r="V475" s="31" t="str">
        <f t="shared" si="49"/>
        <v/>
      </c>
      <c r="W475" s="31" t="str">
        <f t="shared" si="50"/>
        <v/>
      </c>
      <c r="X475" s="31" t="str">
        <f t="shared" si="51"/>
        <v/>
      </c>
      <c r="Y475" s="31" t="str">
        <f t="shared" si="52"/>
        <v/>
      </c>
      <c r="Z475" s="31" t="str">
        <f t="shared" si="53"/>
        <v/>
      </c>
      <c r="AA475" s="31" t="str">
        <f t="shared" si="54"/>
        <v/>
      </c>
    </row>
    <row r="476" spans="22:27" x14ac:dyDescent="0.25">
      <c r="V476" s="31" t="str">
        <f t="shared" si="49"/>
        <v/>
      </c>
      <c r="W476" s="31" t="str">
        <f t="shared" si="50"/>
        <v/>
      </c>
      <c r="X476" s="31" t="str">
        <f t="shared" si="51"/>
        <v/>
      </c>
      <c r="Y476" s="31" t="str">
        <f t="shared" si="52"/>
        <v/>
      </c>
      <c r="Z476" s="31" t="str">
        <f t="shared" si="53"/>
        <v/>
      </c>
      <c r="AA476" s="31" t="str">
        <f t="shared" si="54"/>
        <v/>
      </c>
    </row>
    <row r="477" spans="22:27" x14ac:dyDescent="0.25">
      <c r="V477" s="31" t="str">
        <f t="shared" si="49"/>
        <v/>
      </c>
      <c r="W477" s="31" t="str">
        <f t="shared" si="50"/>
        <v/>
      </c>
      <c r="X477" s="31" t="str">
        <f t="shared" si="51"/>
        <v/>
      </c>
      <c r="Y477" s="31" t="str">
        <f t="shared" si="52"/>
        <v/>
      </c>
      <c r="Z477" s="31" t="str">
        <f t="shared" si="53"/>
        <v/>
      </c>
      <c r="AA477" s="31" t="str">
        <f t="shared" si="54"/>
        <v/>
      </c>
    </row>
    <row r="478" spans="22:27" x14ac:dyDescent="0.25">
      <c r="V478" s="31" t="str">
        <f t="shared" si="49"/>
        <v/>
      </c>
      <c r="W478" s="31" t="str">
        <f t="shared" si="50"/>
        <v/>
      </c>
      <c r="X478" s="31" t="str">
        <f t="shared" si="51"/>
        <v/>
      </c>
      <c r="Y478" s="31" t="str">
        <f t="shared" si="52"/>
        <v/>
      </c>
      <c r="Z478" s="31" t="str">
        <f t="shared" si="53"/>
        <v/>
      </c>
      <c r="AA478" s="31" t="str">
        <f t="shared" si="54"/>
        <v/>
      </c>
    </row>
    <row r="479" spans="22:27" x14ac:dyDescent="0.25">
      <c r="V479" s="31" t="str">
        <f t="shared" si="49"/>
        <v/>
      </c>
      <c r="W479" s="31" t="str">
        <f t="shared" si="50"/>
        <v/>
      </c>
      <c r="X479" s="31" t="str">
        <f t="shared" si="51"/>
        <v/>
      </c>
      <c r="Y479" s="31" t="str">
        <f t="shared" si="52"/>
        <v/>
      </c>
      <c r="Z479" s="31" t="str">
        <f t="shared" si="53"/>
        <v/>
      </c>
      <c r="AA479" s="31" t="str">
        <f t="shared" si="54"/>
        <v/>
      </c>
    </row>
    <row r="480" spans="22:27" x14ac:dyDescent="0.25">
      <c r="V480" s="31" t="str">
        <f t="shared" si="49"/>
        <v/>
      </c>
      <c r="W480" s="31" t="str">
        <f t="shared" si="50"/>
        <v/>
      </c>
      <c r="X480" s="31" t="str">
        <f t="shared" si="51"/>
        <v/>
      </c>
      <c r="Y480" s="31" t="str">
        <f t="shared" si="52"/>
        <v/>
      </c>
      <c r="Z480" s="31" t="str">
        <f t="shared" si="53"/>
        <v/>
      </c>
      <c r="AA480" s="31" t="str">
        <f t="shared" si="54"/>
        <v/>
      </c>
    </row>
    <row r="481" spans="22:27" x14ac:dyDescent="0.25">
      <c r="V481" s="31" t="str">
        <f t="shared" si="49"/>
        <v/>
      </c>
      <c r="W481" s="31" t="str">
        <f t="shared" si="50"/>
        <v/>
      </c>
      <c r="X481" s="31" t="str">
        <f t="shared" si="51"/>
        <v/>
      </c>
      <c r="Y481" s="31" t="str">
        <f t="shared" si="52"/>
        <v/>
      </c>
      <c r="Z481" s="31" t="str">
        <f t="shared" si="53"/>
        <v/>
      </c>
      <c r="AA481" s="31" t="str">
        <f t="shared" si="54"/>
        <v/>
      </c>
    </row>
    <row r="482" spans="22:27" x14ac:dyDescent="0.25">
      <c r="V482" s="31" t="str">
        <f t="shared" si="49"/>
        <v/>
      </c>
      <c r="W482" s="31" t="str">
        <f t="shared" si="50"/>
        <v/>
      </c>
      <c r="X482" s="31" t="str">
        <f t="shared" si="51"/>
        <v/>
      </c>
      <c r="Y482" s="31" t="str">
        <f t="shared" si="52"/>
        <v/>
      </c>
      <c r="Z482" s="31" t="str">
        <f t="shared" si="53"/>
        <v/>
      </c>
      <c r="AA482" s="31" t="str">
        <f t="shared" si="54"/>
        <v/>
      </c>
    </row>
    <row r="483" spans="22:27" x14ac:dyDescent="0.25">
      <c r="V483" s="31" t="str">
        <f t="shared" si="49"/>
        <v/>
      </c>
      <c r="W483" s="31" t="str">
        <f t="shared" si="50"/>
        <v/>
      </c>
      <c r="X483" s="31" t="str">
        <f t="shared" si="51"/>
        <v/>
      </c>
      <c r="Y483" s="31" t="str">
        <f t="shared" si="52"/>
        <v/>
      </c>
      <c r="Z483" s="31" t="str">
        <f t="shared" si="53"/>
        <v/>
      </c>
      <c r="AA483" s="31" t="str">
        <f t="shared" si="54"/>
        <v/>
      </c>
    </row>
    <row r="484" spans="22:27" x14ac:dyDescent="0.25">
      <c r="V484" s="31" t="str">
        <f t="shared" si="49"/>
        <v/>
      </c>
      <c r="W484" s="31" t="str">
        <f t="shared" si="50"/>
        <v/>
      </c>
      <c r="X484" s="31" t="str">
        <f t="shared" si="51"/>
        <v/>
      </c>
      <c r="Y484" s="31" t="str">
        <f t="shared" si="52"/>
        <v/>
      </c>
      <c r="Z484" s="31" t="str">
        <f t="shared" si="53"/>
        <v/>
      </c>
      <c r="AA484" s="31" t="str">
        <f t="shared" si="54"/>
        <v/>
      </c>
    </row>
    <row r="485" spans="22:27" x14ac:dyDescent="0.25">
      <c r="V485" s="31" t="str">
        <f t="shared" si="49"/>
        <v/>
      </c>
      <c r="W485" s="31" t="str">
        <f t="shared" si="50"/>
        <v/>
      </c>
      <c r="X485" s="31" t="str">
        <f t="shared" si="51"/>
        <v/>
      </c>
      <c r="Y485" s="31" t="str">
        <f t="shared" si="52"/>
        <v/>
      </c>
      <c r="Z485" s="31" t="str">
        <f t="shared" si="53"/>
        <v/>
      </c>
      <c r="AA485" s="31" t="str">
        <f t="shared" si="54"/>
        <v/>
      </c>
    </row>
    <row r="486" spans="22:27" x14ac:dyDescent="0.25">
      <c r="V486" s="31" t="str">
        <f t="shared" si="49"/>
        <v/>
      </c>
      <c r="W486" s="31" t="str">
        <f t="shared" si="50"/>
        <v/>
      </c>
      <c r="X486" s="31" t="str">
        <f t="shared" si="51"/>
        <v/>
      </c>
      <c r="Y486" s="31" t="str">
        <f t="shared" si="52"/>
        <v/>
      </c>
      <c r="Z486" s="31" t="str">
        <f t="shared" si="53"/>
        <v/>
      </c>
      <c r="AA486" s="31" t="str">
        <f t="shared" si="54"/>
        <v/>
      </c>
    </row>
    <row r="487" spans="22:27" x14ac:dyDescent="0.25">
      <c r="V487" s="31" t="str">
        <f t="shared" si="49"/>
        <v/>
      </c>
      <c r="W487" s="31" t="str">
        <f t="shared" si="50"/>
        <v/>
      </c>
      <c r="X487" s="31" t="str">
        <f t="shared" si="51"/>
        <v/>
      </c>
      <c r="Y487" s="31" t="str">
        <f t="shared" si="52"/>
        <v/>
      </c>
      <c r="Z487" s="31" t="str">
        <f t="shared" si="53"/>
        <v/>
      </c>
      <c r="AA487" s="31" t="str">
        <f t="shared" si="54"/>
        <v/>
      </c>
    </row>
    <row r="488" spans="22:27" x14ac:dyDescent="0.25">
      <c r="V488" s="31" t="str">
        <f t="shared" si="49"/>
        <v/>
      </c>
      <c r="W488" s="31" t="str">
        <f t="shared" si="50"/>
        <v/>
      </c>
      <c r="X488" s="31" t="str">
        <f t="shared" si="51"/>
        <v/>
      </c>
      <c r="Y488" s="31" t="str">
        <f t="shared" si="52"/>
        <v/>
      </c>
      <c r="Z488" s="31" t="str">
        <f t="shared" si="53"/>
        <v/>
      </c>
      <c r="AA488" s="31" t="str">
        <f t="shared" si="54"/>
        <v/>
      </c>
    </row>
    <row r="489" spans="22:27" x14ac:dyDescent="0.25">
      <c r="V489" s="31" t="str">
        <f t="shared" si="49"/>
        <v/>
      </c>
      <c r="W489" s="31" t="str">
        <f t="shared" si="50"/>
        <v/>
      </c>
      <c r="X489" s="31" t="str">
        <f t="shared" si="51"/>
        <v/>
      </c>
      <c r="Y489" s="31" t="str">
        <f t="shared" si="52"/>
        <v/>
      </c>
      <c r="Z489" s="31" t="str">
        <f t="shared" si="53"/>
        <v/>
      </c>
      <c r="AA489" s="31" t="str">
        <f t="shared" si="54"/>
        <v/>
      </c>
    </row>
    <row r="490" spans="22:27" x14ac:dyDescent="0.25">
      <c r="V490" s="31" t="str">
        <f t="shared" si="49"/>
        <v/>
      </c>
      <c r="W490" s="31" t="str">
        <f t="shared" si="50"/>
        <v/>
      </c>
      <c r="X490" s="31" t="str">
        <f t="shared" si="51"/>
        <v/>
      </c>
      <c r="Y490" s="31" t="str">
        <f t="shared" si="52"/>
        <v/>
      </c>
      <c r="Z490" s="31" t="str">
        <f t="shared" si="53"/>
        <v/>
      </c>
      <c r="AA490" s="31" t="str">
        <f t="shared" si="54"/>
        <v/>
      </c>
    </row>
    <row r="491" spans="22:27" x14ac:dyDescent="0.25">
      <c r="V491" s="31" t="str">
        <f t="shared" si="49"/>
        <v/>
      </c>
      <c r="W491" s="31" t="str">
        <f t="shared" si="50"/>
        <v/>
      </c>
      <c r="X491" s="31" t="str">
        <f t="shared" si="51"/>
        <v/>
      </c>
      <c r="Y491" s="31" t="str">
        <f t="shared" si="52"/>
        <v/>
      </c>
      <c r="Z491" s="31" t="str">
        <f t="shared" si="53"/>
        <v/>
      </c>
      <c r="AA491" s="31" t="str">
        <f t="shared" si="54"/>
        <v/>
      </c>
    </row>
    <row r="492" spans="22:27" x14ac:dyDescent="0.25">
      <c r="V492" s="31" t="str">
        <f t="shared" si="49"/>
        <v/>
      </c>
      <c r="W492" s="31" t="str">
        <f t="shared" si="50"/>
        <v/>
      </c>
      <c r="X492" s="31" t="str">
        <f t="shared" si="51"/>
        <v/>
      </c>
      <c r="Y492" s="31" t="str">
        <f t="shared" si="52"/>
        <v/>
      </c>
      <c r="Z492" s="31" t="str">
        <f t="shared" si="53"/>
        <v/>
      </c>
      <c r="AA492" s="31" t="str">
        <f t="shared" si="54"/>
        <v/>
      </c>
    </row>
    <row r="493" spans="22:27" x14ac:dyDescent="0.25">
      <c r="V493" s="31" t="str">
        <f t="shared" si="49"/>
        <v/>
      </c>
      <c r="W493" s="31" t="str">
        <f t="shared" si="50"/>
        <v/>
      </c>
      <c r="X493" s="31" t="str">
        <f t="shared" si="51"/>
        <v/>
      </c>
      <c r="Y493" s="31" t="str">
        <f t="shared" si="52"/>
        <v/>
      </c>
      <c r="Z493" s="31" t="str">
        <f t="shared" si="53"/>
        <v/>
      </c>
      <c r="AA493" s="31" t="str">
        <f t="shared" si="54"/>
        <v/>
      </c>
    </row>
    <row r="494" spans="22:27" x14ac:dyDescent="0.25">
      <c r="V494" s="31" t="str">
        <f t="shared" si="49"/>
        <v/>
      </c>
      <c r="W494" s="31" t="str">
        <f t="shared" si="50"/>
        <v/>
      </c>
      <c r="X494" s="31" t="str">
        <f t="shared" si="51"/>
        <v/>
      </c>
      <c r="Y494" s="31" t="str">
        <f t="shared" si="52"/>
        <v/>
      </c>
      <c r="Z494" s="31" t="str">
        <f t="shared" si="53"/>
        <v/>
      </c>
      <c r="AA494" s="31" t="str">
        <f t="shared" si="54"/>
        <v/>
      </c>
    </row>
    <row r="495" spans="22:27" x14ac:dyDescent="0.25">
      <c r="V495" s="31" t="str">
        <f t="shared" si="49"/>
        <v/>
      </c>
      <c r="W495" s="31" t="str">
        <f t="shared" si="50"/>
        <v/>
      </c>
      <c r="X495" s="31" t="str">
        <f t="shared" si="51"/>
        <v/>
      </c>
      <c r="Y495" s="31" t="str">
        <f t="shared" si="52"/>
        <v/>
      </c>
      <c r="Z495" s="31" t="str">
        <f t="shared" si="53"/>
        <v/>
      </c>
      <c r="AA495" s="31" t="str">
        <f t="shared" si="54"/>
        <v/>
      </c>
    </row>
    <row r="496" spans="22:27" x14ac:dyDescent="0.25">
      <c r="V496" s="31" t="str">
        <f t="shared" si="49"/>
        <v/>
      </c>
      <c r="W496" s="31" t="str">
        <f t="shared" si="50"/>
        <v/>
      </c>
      <c r="X496" s="31" t="str">
        <f t="shared" si="51"/>
        <v/>
      </c>
      <c r="Y496" s="31" t="str">
        <f t="shared" si="52"/>
        <v/>
      </c>
      <c r="Z496" s="31" t="str">
        <f t="shared" si="53"/>
        <v/>
      </c>
      <c r="AA496" s="31" t="str">
        <f t="shared" si="54"/>
        <v/>
      </c>
    </row>
    <row r="497" spans="22:27" x14ac:dyDescent="0.25">
      <c r="V497" s="31" t="str">
        <f t="shared" si="49"/>
        <v/>
      </c>
      <c r="W497" s="31" t="str">
        <f t="shared" si="50"/>
        <v/>
      </c>
      <c r="X497" s="31" t="str">
        <f t="shared" si="51"/>
        <v/>
      </c>
      <c r="Y497" s="31" t="str">
        <f t="shared" si="52"/>
        <v/>
      </c>
      <c r="Z497" s="31" t="str">
        <f t="shared" si="53"/>
        <v/>
      </c>
      <c r="AA497" s="31" t="str">
        <f t="shared" si="54"/>
        <v/>
      </c>
    </row>
    <row r="498" spans="22:27" x14ac:dyDescent="0.25">
      <c r="V498" s="31" t="str">
        <f t="shared" si="49"/>
        <v/>
      </c>
      <c r="W498" s="31" t="str">
        <f t="shared" si="50"/>
        <v/>
      </c>
      <c r="X498" s="31" t="str">
        <f t="shared" si="51"/>
        <v/>
      </c>
      <c r="Y498" s="31" t="str">
        <f t="shared" si="52"/>
        <v/>
      </c>
      <c r="Z498" s="31" t="str">
        <f t="shared" si="53"/>
        <v/>
      </c>
      <c r="AA498" s="31" t="str">
        <f t="shared" si="54"/>
        <v/>
      </c>
    </row>
    <row r="499" spans="22:27" x14ac:dyDescent="0.25">
      <c r="V499" s="31" t="str">
        <f t="shared" si="49"/>
        <v/>
      </c>
      <c r="W499" s="31" t="str">
        <f t="shared" si="50"/>
        <v/>
      </c>
      <c r="X499" s="31" t="str">
        <f t="shared" si="51"/>
        <v/>
      </c>
      <c r="Y499" s="31" t="str">
        <f t="shared" si="52"/>
        <v/>
      </c>
      <c r="Z499" s="31" t="str">
        <f t="shared" si="53"/>
        <v/>
      </c>
      <c r="AA499" s="31" t="str">
        <f t="shared" si="54"/>
        <v/>
      </c>
    </row>
    <row r="500" spans="22:27" x14ac:dyDescent="0.25">
      <c r="V500" s="31" t="str">
        <f t="shared" si="49"/>
        <v/>
      </c>
      <c r="W500" s="31" t="str">
        <f t="shared" si="50"/>
        <v/>
      </c>
      <c r="X500" s="31" t="str">
        <f t="shared" si="51"/>
        <v/>
      </c>
      <c r="Y500" s="31" t="str">
        <f t="shared" si="52"/>
        <v/>
      </c>
      <c r="Z500" s="31" t="str">
        <f t="shared" si="53"/>
        <v/>
      </c>
      <c r="AA500" s="31" t="str">
        <f t="shared" si="54"/>
        <v/>
      </c>
    </row>
    <row r="501" spans="22:27" x14ac:dyDescent="0.25">
      <c r="V501" s="31" t="str">
        <f t="shared" si="49"/>
        <v/>
      </c>
      <c r="W501" s="31" t="str">
        <f t="shared" si="50"/>
        <v/>
      </c>
      <c r="X501" s="31" t="str">
        <f t="shared" si="51"/>
        <v/>
      </c>
      <c r="Y501" s="31" t="str">
        <f t="shared" si="52"/>
        <v/>
      </c>
      <c r="Z501" s="31" t="str">
        <f t="shared" si="53"/>
        <v/>
      </c>
      <c r="AA501" s="31" t="str">
        <f t="shared" si="54"/>
        <v/>
      </c>
    </row>
    <row r="502" spans="22:27" x14ac:dyDescent="0.25">
      <c r="V502" s="31" t="str">
        <f t="shared" si="49"/>
        <v/>
      </c>
      <c r="W502" s="31" t="str">
        <f t="shared" si="50"/>
        <v/>
      </c>
      <c r="X502" s="31" t="str">
        <f t="shared" si="51"/>
        <v/>
      </c>
      <c r="Y502" s="31" t="str">
        <f t="shared" si="52"/>
        <v/>
      </c>
      <c r="Z502" s="31" t="str">
        <f t="shared" si="53"/>
        <v/>
      </c>
      <c r="AA502" s="31" t="str">
        <f t="shared" si="54"/>
        <v/>
      </c>
    </row>
    <row r="503" spans="22:27" x14ac:dyDescent="0.25">
      <c r="V503" s="31" t="str">
        <f t="shared" si="49"/>
        <v/>
      </c>
      <c r="W503" s="31" t="str">
        <f t="shared" si="50"/>
        <v/>
      </c>
      <c r="X503" s="31" t="str">
        <f t="shared" si="51"/>
        <v/>
      </c>
      <c r="Y503" s="31" t="str">
        <f t="shared" si="52"/>
        <v/>
      </c>
      <c r="Z503" s="31" t="str">
        <f t="shared" si="53"/>
        <v/>
      </c>
      <c r="AA503" s="31" t="str">
        <f t="shared" si="54"/>
        <v/>
      </c>
    </row>
    <row r="504" spans="22:27" x14ac:dyDescent="0.25">
      <c r="V504" s="31" t="str">
        <f t="shared" si="49"/>
        <v/>
      </c>
      <c r="W504" s="31" t="str">
        <f t="shared" si="50"/>
        <v/>
      </c>
      <c r="X504" s="31" t="str">
        <f t="shared" si="51"/>
        <v/>
      </c>
      <c r="Y504" s="31" t="str">
        <f t="shared" si="52"/>
        <v/>
      </c>
      <c r="Z504" s="31" t="str">
        <f t="shared" si="53"/>
        <v/>
      </c>
      <c r="AA504" s="31" t="str">
        <f t="shared" si="54"/>
        <v/>
      </c>
    </row>
    <row r="505" spans="22:27" x14ac:dyDescent="0.25">
      <c r="V505" s="31" t="str">
        <f t="shared" si="49"/>
        <v/>
      </c>
      <c r="W505" s="31" t="str">
        <f t="shared" si="50"/>
        <v/>
      </c>
      <c r="X505" s="31" t="str">
        <f t="shared" si="51"/>
        <v/>
      </c>
      <c r="Y505" s="31" t="str">
        <f t="shared" si="52"/>
        <v/>
      </c>
      <c r="Z505" s="31" t="str">
        <f t="shared" si="53"/>
        <v/>
      </c>
      <c r="AA505" s="31" t="str">
        <f t="shared" si="54"/>
        <v/>
      </c>
    </row>
    <row r="506" spans="22:27" x14ac:dyDescent="0.25">
      <c r="V506" s="31" t="str">
        <f t="shared" si="49"/>
        <v/>
      </c>
      <c r="W506" s="31" t="str">
        <f t="shared" si="50"/>
        <v/>
      </c>
      <c r="X506" s="31" t="str">
        <f t="shared" si="51"/>
        <v/>
      </c>
      <c r="Y506" s="31" t="str">
        <f t="shared" si="52"/>
        <v/>
      </c>
      <c r="Z506" s="31" t="str">
        <f t="shared" si="53"/>
        <v/>
      </c>
      <c r="AA506" s="31" t="str">
        <f t="shared" si="54"/>
        <v/>
      </c>
    </row>
    <row r="507" spans="22:27" x14ac:dyDescent="0.25">
      <c r="V507" s="31" t="str">
        <f t="shared" si="49"/>
        <v/>
      </c>
      <c r="W507" s="31" t="str">
        <f t="shared" si="50"/>
        <v/>
      </c>
      <c r="X507" s="31" t="str">
        <f t="shared" si="51"/>
        <v/>
      </c>
      <c r="Y507" s="31" t="str">
        <f t="shared" si="52"/>
        <v/>
      </c>
      <c r="Z507" s="31" t="str">
        <f t="shared" si="53"/>
        <v/>
      </c>
      <c r="AA507" s="31" t="str">
        <f t="shared" si="54"/>
        <v/>
      </c>
    </row>
    <row r="508" spans="22:27" x14ac:dyDescent="0.25">
      <c r="V508" s="31" t="str">
        <f t="shared" si="49"/>
        <v/>
      </c>
      <c r="W508" s="31" t="str">
        <f t="shared" si="50"/>
        <v/>
      </c>
      <c r="X508" s="31" t="str">
        <f t="shared" si="51"/>
        <v/>
      </c>
      <c r="Y508" s="31" t="str">
        <f t="shared" si="52"/>
        <v/>
      </c>
      <c r="Z508" s="31" t="str">
        <f t="shared" si="53"/>
        <v/>
      </c>
      <c r="AA508" s="31" t="str">
        <f t="shared" si="54"/>
        <v/>
      </c>
    </row>
    <row r="509" spans="22:27" x14ac:dyDescent="0.25">
      <c r="V509" s="31" t="str">
        <f t="shared" si="49"/>
        <v/>
      </c>
      <c r="W509" s="31" t="str">
        <f t="shared" si="50"/>
        <v/>
      </c>
      <c r="X509" s="31" t="str">
        <f t="shared" si="51"/>
        <v/>
      </c>
      <c r="Y509" s="31" t="str">
        <f t="shared" si="52"/>
        <v/>
      </c>
      <c r="Z509" s="31" t="str">
        <f t="shared" si="53"/>
        <v/>
      </c>
      <c r="AA509" s="31" t="str">
        <f t="shared" si="54"/>
        <v/>
      </c>
    </row>
    <row r="510" spans="22:27" x14ac:dyDescent="0.25">
      <c r="V510" s="31" t="str">
        <f t="shared" si="49"/>
        <v/>
      </c>
      <c r="W510" s="31" t="str">
        <f t="shared" si="50"/>
        <v/>
      </c>
      <c r="X510" s="31" t="str">
        <f t="shared" si="51"/>
        <v/>
      </c>
      <c r="Y510" s="31" t="str">
        <f t="shared" si="52"/>
        <v/>
      </c>
      <c r="Z510" s="31" t="str">
        <f t="shared" si="53"/>
        <v/>
      </c>
      <c r="AA510" s="31" t="str">
        <f t="shared" si="54"/>
        <v/>
      </c>
    </row>
    <row r="511" spans="22:27" x14ac:dyDescent="0.25">
      <c r="V511" s="31" t="str">
        <f t="shared" si="49"/>
        <v/>
      </c>
      <c r="W511" s="31" t="str">
        <f t="shared" si="50"/>
        <v/>
      </c>
      <c r="X511" s="31" t="str">
        <f t="shared" si="51"/>
        <v/>
      </c>
      <c r="Y511" s="31" t="str">
        <f t="shared" si="52"/>
        <v/>
      </c>
      <c r="Z511" s="31" t="str">
        <f t="shared" si="53"/>
        <v/>
      </c>
      <c r="AA511" s="31" t="str">
        <f t="shared" si="54"/>
        <v/>
      </c>
    </row>
    <row r="512" spans="22:27" x14ac:dyDescent="0.25">
      <c r="V512" s="31" t="str">
        <f t="shared" si="49"/>
        <v/>
      </c>
      <c r="W512" s="31" t="str">
        <f t="shared" si="50"/>
        <v/>
      </c>
      <c r="X512" s="31" t="str">
        <f t="shared" si="51"/>
        <v/>
      </c>
      <c r="Y512" s="31" t="str">
        <f t="shared" si="52"/>
        <v/>
      </c>
      <c r="Z512" s="31" t="str">
        <f t="shared" si="53"/>
        <v/>
      </c>
      <c r="AA512" s="31" t="str">
        <f t="shared" si="54"/>
        <v/>
      </c>
    </row>
    <row r="513" spans="22:27" x14ac:dyDescent="0.25">
      <c r="V513" s="31" t="str">
        <f t="shared" si="49"/>
        <v/>
      </c>
      <c r="W513" s="31" t="str">
        <f t="shared" si="50"/>
        <v/>
      </c>
      <c r="X513" s="31" t="str">
        <f t="shared" si="51"/>
        <v/>
      </c>
      <c r="Y513" s="31" t="str">
        <f t="shared" si="52"/>
        <v/>
      </c>
      <c r="Z513" s="31" t="str">
        <f t="shared" si="53"/>
        <v/>
      </c>
      <c r="AA513" s="31" t="str">
        <f t="shared" si="54"/>
        <v/>
      </c>
    </row>
    <row r="514" spans="22:27" x14ac:dyDescent="0.25">
      <c r="V514" s="31" t="str">
        <f t="shared" si="49"/>
        <v/>
      </c>
      <c r="W514" s="31" t="str">
        <f t="shared" si="50"/>
        <v/>
      </c>
      <c r="X514" s="31" t="str">
        <f t="shared" si="51"/>
        <v/>
      </c>
      <c r="Y514" s="31" t="str">
        <f t="shared" si="52"/>
        <v/>
      </c>
      <c r="Z514" s="31" t="str">
        <f t="shared" si="53"/>
        <v/>
      </c>
      <c r="AA514" s="31" t="str">
        <f t="shared" si="54"/>
        <v/>
      </c>
    </row>
    <row r="515" spans="22:27" x14ac:dyDescent="0.25">
      <c r="V515" s="31" t="str">
        <f t="shared" si="49"/>
        <v/>
      </c>
      <c r="W515" s="31" t="str">
        <f t="shared" si="50"/>
        <v/>
      </c>
      <c r="X515" s="31" t="str">
        <f t="shared" si="51"/>
        <v/>
      </c>
      <c r="Y515" s="31" t="str">
        <f t="shared" si="52"/>
        <v/>
      </c>
      <c r="Z515" s="31" t="str">
        <f t="shared" si="53"/>
        <v/>
      </c>
      <c r="AA515" s="31" t="str">
        <f t="shared" si="54"/>
        <v/>
      </c>
    </row>
    <row r="516" spans="22:27" x14ac:dyDescent="0.25">
      <c r="V516" s="31" t="str">
        <f t="shared" si="49"/>
        <v/>
      </c>
      <c r="W516" s="31" t="str">
        <f t="shared" si="50"/>
        <v/>
      </c>
      <c r="X516" s="31" t="str">
        <f t="shared" si="51"/>
        <v/>
      </c>
      <c r="Y516" s="31" t="str">
        <f t="shared" si="52"/>
        <v/>
      </c>
      <c r="Z516" s="31" t="str">
        <f t="shared" si="53"/>
        <v/>
      </c>
      <c r="AA516" s="31" t="str">
        <f t="shared" si="54"/>
        <v/>
      </c>
    </row>
    <row r="517" spans="22:27" x14ac:dyDescent="0.25">
      <c r="V517" s="31" t="str">
        <f t="shared" si="49"/>
        <v/>
      </c>
      <c r="W517" s="31" t="str">
        <f t="shared" si="50"/>
        <v/>
      </c>
      <c r="X517" s="31" t="str">
        <f t="shared" si="51"/>
        <v/>
      </c>
      <c r="Y517" s="31" t="str">
        <f t="shared" si="52"/>
        <v/>
      </c>
      <c r="Z517" s="31" t="str">
        <f t="shared" si="53"/>
        <v/>
      </c>
      <c r="AA517" s="31" t="str">
        <f t="shared" si="54"/>
        <v/>
      </c>
    </row>
    <row r="518" spans="22:27" x14ac:dyDescent="0.25">
      <c r="V518" s="31" t="str">
        <f t="shared" ref="V518:V581" si="55">IF($Q518="","",IF($Q518&lt;(-1),1,""))</f>
        <v/>
      </c>
      <c r="W518" s="31" t="str">
        <f t="shared" ref="W518:W581" si="56">IF($Q518="","",IF($Q518&lt;(-2),1,""))</f>
        <v/>
      </c>
      <c r="X518" s="31" t="str">
        <f t="shared" ref="X518:X581" si="57">IF($Q518="","",IF($Q518&gt;(2),1,""))</f>
        <v/>
      </c>
      <c r="Y518" s="31" t="str">
        <f t="shared" ref="Y518:Y581" si="58">IF($Q518="","",IF($Q518&gt;(4),1,""))</f>
        <v/>
      </c>
      <c r="Z518" s="31" t="str">
        <f t="shared" ref="Z518:Z581" si="59">IF(S518="","",IF(Q518&lt;0,"",IF(S518&gt;(1),1,"")))</f>
        <v/>
      </c>
      <c r="AA518" s="31" t="str">
        <f t="shared" ref="AA518:AA581" si="60">IF(J518="","",IF(J518&lt;B518,1,""))</f>
        <v/>
      </c>
    </row>
    <row r="519" spans="22:27" x14ac:dyDescent="0.25">
      <c r="V519" s="31" t="str">
        <f t="shared" si="55"/>
        <v/>
      </c>
      <c r="W519" s="31" t="str">
        <f t="shared" si="56"/>
        <v/>
      </c>
      <c r="X519" s="31" t="str">
        <f t="shared" si="57"/>
        <v/>
      </c>
      <c r="Y519" s="31" t="str">
        <f t="shared" si="58"/>
        <v/>
      </c>
      <c r="Z519" s="31" t="str">
        <f t="shared" si="59"/>
        <v/>
      </c>
      <c r="AA519" s="31" t="str">
        <f t="shared" si="60"/>
        <v/>
      </c>
    </row>
    <row r="520" spans="22:27" x14ac:dyDescent="0.25">
      <c r="V520" s="31" t="str">
        <f t="shared" si="55"/>
        <v/>
      </c>
      <c r="W520" s="31" t="str">
        <f t="shared" si="56"/>
        <v/>
      </c>
      <c r="X520" s="31" t="str">
        <f t="shared" si="57"/>
        <v/>
      </c>
      <c r="Y520" s="31" t="str">
        <f t="shared" si="58"/>
        <v/>
      </c>
      <c r="Z520" s="31" t="str">
        <f t="shared" si="59"/>
        <v/>
      </c>
      <c r="AA520" s="31" t="str">
        <f t="shared" si="60"/>
        <v/>
      </c>
    </row>
    <row r="521" spans="22:27" x14ac:dyDescent="0.25">
      <c r="V521" s="31" t="str">
        <f t="shared" si="55"/>
        <v/>
      </c>
      <c r="W521" s="31" t="str">
        <f t="shared" si="56"/>
        <v/>
      </c>
      <c r="X521" s="31" t="str">
        <f t="shared" si="57"/>
        <v/>
      </c>
      <c r="Y521" s="31" t="str">
        <f t="shared" si="58"/>
        <v/>
      </c>
      <c r="Z521" s="31" t="str">
        <f t="shared" si="59"/>
        <v/>
      </c>
      <c r="AA521" s="31" t="str">
        <f t="shared" si="60"/>
        <v/>
      </c>
    </row>
    <row r="522" spans="22:27" x14ac:dyDescent="0.25">
      <c r="V522" s="31" t="str">
        <f t="shared" si="55"/>
        <v/>
      </c>
      <c r="W522" s="31" t="str">
        <f t="shared" si="56"/>
        <v/>
      </c>
      <c r="X522" s="31" t="str">
        <f t="shared" si="57"/>
        <v/>
      </c>
      <c r="Y522" s="31" t="str">
        <f t="shared" si="58"/>
        <v/>
      </c>
      <c r="Z522" s="31" t="str">
        <f t="shared" si="59"/>
        <v/>
      </c>
      <c r="AA522" s="31" t="str">
        <f t="shared" si="60"/>
        <v/>
      </c>
    </row>
    <row r="523" spans="22:27" x14ac:dyDescent="0.25">
      <c r="V523" s="31" t="str">
        <f t="shared" si="55"/>
        <v/>
      </c>
      <c r="W523" s="31" t="str">
        <f t="shared" si="56"/>
        <v/>
      </c>
      <c r="X523" s="31" t="str">
        <f t="shared" si="57"/>
        <v/>
      </c>
      <c r="Y523" s="31" t="str">
        <f t="shared" si="58"/>
        <v/>
      </c>
      <c r="Z523" s="31" t="str">
        <f t="shared" si="59"/>
        <v/>
      </c>
      <c r="AA523" s="31" t="str">
        <f t="shared" si="60"/>
        <v/>
      </c>
    </row>
    <row r="524" spans="22:27" x14ac:dyDescent="0.25">
      <c r="V524" s="31" t="str">
        <f t="shared" si="55"/>
        <v/>
      </c>
      <c r="W524" s="31" t="str">
        <f t="shared" si="56"/>
        <v/>
      </c>
      <c r="X524" s="31" t="str">
        <f t="shared" si="57"/>
        <v/>
      </c>
      <c r="Y524" s="31" t="str">
        <f t="shared" si="58"/>
        <v/>
      </c>
      <c r="Z524" s="31" t="str">
        <f t="shared" si="59"/>
        <v/>
      </c>
      <c r="AA524" s="31" t="str">
        <f t="shared" si="60"/>
        <v/>
      </c>
    </row>
    <row r="525" spans="22:27" x14ac:dyDescent="0.25">
      <c r="V525" s="31" t="str">
        <f t="shared" si="55"/>
        <v/>
      </c>
      <c r="W525" s="31" t="str">
        <f t="shared" si="56"/>
        <v/>
      </c>
      <c r="X525" s="31" t="str">
        <f t="shared" si="57"/>
        <v/>
      </c>
      <c r="Y525" s="31" t="str">
        <f t="shared" si="58"/>
        <v/>
      </c>
      <c r="Z525" s="31" t="str">
        <f t="shared" si="59"/>
        <v/>
      </c>
      <c r="AA525" s="31" t="str">
        <f t="shared" si="60"/>
        <v/>
      </c>
    </row>
    <row r="526" spans="22:27" x14ac:dyDescent="0.25">
      <c r="V526" s="31" t="str">
        <f t="shared" si="55"/>
        <v/>
      </c>
      <c r="W526" s="31" t="str">
        <f t="shared" si="56"/>
        <v/>
      </c>
      <c r="X526" s="31" t="str">
        <f t="shared" si="57"/>
        <v/>
      </c>
      <c r="Y526" s="31" t="str">
        <f t="shared" si="58"/>
        <v/>
      </c>
      <c r="Z526" s="31" t="str">
        <f t="shared" si="59"/>
        <v/>
      </c>
      <c r="AA526" s="31" t="str">
        <f t="shared" si="60"/>
        <v/>
      </c>
    </row>
    <row r="527" spans="22:27" x14ac:dyDescent="0.25">
      <c r="V527" s="31" t="str">
        <f t="shared" si="55"/>
        <v/>
      </c>
      <c r="W527" s="31" t="str">
        <f t="shared" si="56"/>
        <v/>
      </c>
      <c r="X527" s="31" t="str">
        <f t="shared" si="57"/>
        <v/>
      </c>
      <c r="Y527" s="31" t="str">
        <f t="shared" si="58"/>
        <v/>
      </c>
      <c r="Z527" s="31" t="str">
        <f t="shared" si="59"/>
        <v/>
      </c>
      <c r="AA527" s="31" t="str">
        <f t="shared" si="60"/>
        <v/>
      </c>
    </row>
    <row r="528" spans="22:27" x14ac:dyDescent="0.25">
      <c r="V528" s="31" t="str">
        <f t="shared" si="55"/>
        <v/>
      </c>
      <c r="W528" s="31" t="str">
        <f t="shared" si="56"/>
        <v/>
      </c>
      <c r="X528" s="31" t="str">
        <f t="shared" si="57"/>
        <v/>
      </c>
      <c r="Y528" s="31" t="str">
        <f t="shared" si="58"/>
        <v/>
      </c>
      <c r="Z528" s="31" t="str">
        <f t="shared" si="59"/>
        <v/>
      </c>
      <c r="AA528" s="31" t="str">
        <f t="shared" si="60"/>
        <v/>
      </c>
    </row>
    <row r="529" spans="22:27" x14ac:dyDescent="0.25">
      <c r="V529" s="31" t="str">
        <f t="shared" si="55"/>
        <v/>
      </c>
      <c r="W529" s="31" t="str">
        <f t="shared" si="56"/>
        <v/>
      </c>
      <c r="X529" s="31" t="str">
        <f t="shared" si="57"/>
        <v/>
      </c>
      <c r="Y529" s="31" t="str">
        <f t="shared" si="58"/>
        <v/>
      </c>
      <c r="Z529" s="31" t="str">
        <f t="shared" si="59"/>
        <v/>
      </c>
      <c r="AA529" s="31" t="str">
        <f t="shared" si="60"/>
        <v/>
      </c>
    </row>
    <row r="530" spans="22:27" x14ac:dyDescent="0.25">
      <c r="V530" s="31" t="str">
        <f t="shared" si="55"/>
        <v/>
      </c>
      <c r="W530" s="31" t="str">
        <f t="shared" si="56"/>
        <v/>
      </c>
      <c r="X530" s="31" t="str">
        <f t="shared" si="57"/>
        <v/>
      </c>
      <c r="Y530" s="31" t="str">
        <f t="shared" si="58"/>
        <v/>
      </c>
      <c r="Z530" s="31" t="str">
        <f t="shared" si="59"/>
        <v/>
      </c>
      <c r="AA530" s="31" t="str">
        <f t="shared" si="60"/>
        <v/>
      </c>
    </row>
    <row r="531" spans="22:27" x14ac:dyDescent="0.25">
      <c r="V531" s="31" t="str">
        <f t="shared" si="55"/>
        <v/>
      </c>
      <c r="W531" s="31" t="str">
        <f t="shared" si="56"/>
        <v/>
      </c>
      <c r="X531" s="31" t="str">
        <f t="shared" si="57"/>
        <v/>
      </c>
      <c r="Y531" s="31" t="str">
        <f t="shared" si="58"/>
        <v/>
      </c>
      <c r="Z531" s="31" t="str">
        <f t="shared" si="59"/>
        <v/>
      </c>
      <c r="AA531" s="31" t="str">
        <f t="shared" si="60"/>
        <v/>
      </c>
    </row>
    <row r="532" spans="22:27" x14ac:dyDescent="0.25">
      <c r="V532" s="31" t="str">
        <f t="shared" si="55"/>
        <v/>
      </c>
      <c r="W532" s="31" t="str">
        <f t="shared" si="56"/>
        <v/>
      </c>
      <c r="X532" s="31" t="str">
        <f t="shared" si="57"/>
        <v/>
      </c>
      <c r="Y532" s="31" t="str">
        <f t="shared" si="58"/>
        <v/>
      </c>
      <c r="Z532" s="31" t="str">
        <f t="shared" si="59"/>
        <v/>
      </c>
      <c r="AA532" s="31" t="str">
        <f t="shared" si="60"/>
        <v/>
      </c>
    </row>
    <row r="533" spans="22:27" x14ac:dyDescent="0.25">
      <c r="V533" s="31" t="str">
        <f t="shared" si="55"/>
        <v/>
      </c>
      <c r="W533" s="31" t="str">
        <f t="shared" si="56"/>
        <v/>
      </c>
      <c r="X533" s="31" t="str">
        <f t="shared" si="57"/>
        <v/>
      </c>
      <c r="Y533" s="31" t="str">
        <f t="shared" si="58"/>
        <v/>
      </c>
      <c r="Z533" s="31" t="str">
        <f t="shared" si="59"/>
        <v/>
      </c>
      <c r="AA533" s="31" t="str">
        <f t="shared" si="60"/>
        <v/>
      </c>
    </row>
    <row r="534" spans="22:27" x14ac:dyDescent="0.25">
      <c r="V534" s="31" t="str">
        <f t="shared" si="55"/>
        <v/>
      </c>
      <c r="W534" s="31" t="str">
        <f t="shared" si="56"/>
        <v/>
      </c>
      <c r="X534" s="31" t="str">
        <f t="shared" si="57"/>
        <v/>
      </c>
      <c r="Y534" s="31" t="str">
        <f t="shared" si="58"/>
        <v/>
      </c>
      <c r="Z534" s="31" t="str">
        <f t="shared" si="59"/>
        <v/>
      </c>
      <c r="AA534" s="31" t="str">
        <f t="shared" si="60"/>
        <v/>
      </c>
    </row>
    <row r="535" spans="22:27" x14ac:dyDescent="0.25">
      <c r="V535" s="31" t="str">
        <f t="shared" si="55"/>
        <v/>
      </c>
      <c r="W535" s="31" t="str">
        <f t="shared" si="56"/>
        <v/>
      </c>
      <c r="X535" s="31" t="str">
        <f t="shared" si="57"/>
        <v/>
      </c>
      <c r="Y535" s="31" t="str">
        <f t="shared" si="58"/>
        <v/>
      </c>
      <c r="Z535" s="31" t="str">
        <f t="shared" si="59"/>
        <v/>
      </c>
      <c r="AA535" s="31" t="str">
        <f t="shared" si="60"/>
        <v/>
      </c>
    </row>
    <row r="536" spans="22:27" x14ac:dyDescent="0.25">
      <c r="V536" s="31" t="str">
        <f t="shared" si="55"/>
        <v/>
      </c>
      <c r="W536" s="31" t="str">
        <f t="shared" si="56"/>
        <v/>
      </c>
      <c r="X536" s="31" t="str">
        <f t="shared" si="57"/>
        <v/>
      </c>
      <c r="Y536" s="31" t="str">
        <f t="shared" si="58"/>
        <v/>
      </c>
      <c r="Z536" s="31" t="str">
        <f t="shared" si="59"/>
        <v/>
      </c>
      <c r="AA536" s="31" t="str">
        <f t="shared" si="60"/>
        <v/>
      </c>
    </row>
    <row r="537" spans="22:27" x14ac:dyDescent="0.25">
      <c r="V537" s="31" t="str">
        <f t="shared" si="55"/>
        <v/>
      </c>
      <c r="W537" s="31" t="str">
        <f t="shared" si="56"/>
        <v/>
      </c>
      <c r="X537" s="31" t="str">
        <f t="shared" si="57"/>
        <v/>
      </c>
      <c r="Y537" s="31" t="str">
        <f t="shared" si="58"/>
        <v/>
      </c>
      <c r="Z537" s="31" t="str">
        <f t="shared" si="59"/>
        <v/>
      </c>
      <c r="AA537" s="31" t="str">
        <f t="shared" si="60"/>
        <v/>
      </c>
    </row>
    <row r="538" spans="22:27" x14ac:dyDescent="0.25">
      <c r="V538" s="31" t="str">
        <f t="shared" si="55"/>
        <v/>
      </c>
      <c r="W538" s="31" t="str">
        <f t="shared" si="56"/>
        <v/>
      </c>
      <c r="X538" s="31" t="str">
        <f t="shared" si="57"/>
        <v/>
      </c>
      <c r="Y538" s="31" t="str">
        <f t="shared" si="58"/>
        <v/>
      </c>
      <c r="Z538" s="31" t="str">
        <f t="shared" si="59"/>
        <v/>
      </c>
      <c r="AA538" s="31" t="str">
        <f t="shared" si="60"/>
        <v/>
      </c>
    </row>
    <row r="539" spans="22:27" x14ac:dyDescent="0.25">
      <c r="V539" s="31" t="str">
        <f t="shared" si="55"/>
        <v/>
      </c>
      <c r="W539" s="31" t="str">
        <f t="shared" si="56"/>
        <v/>
      </c>
      <c r="X539" s="31" t="str">
        <f t="shared" si="57"/>
        <v/>
      </c>
      <c r="Y539" s="31" t="str">
        <f t="shared" si="58"/>
        <v/>
      </c>
      <c r="Z539" s="31" t="str">
        <f t="shared" si="59"/>
        <v/>
      </c>
      <c r="AA539" s="31" t="str">
        <f t="shared" si="60"/>
        <v/>
      </c>
    </row>
    <row r="540" spans="22:27" x14ac:dyDescent="0.25">
      <c r="V540" s="31" t="str">
        <f t="shared" si="55"/>
        <v/>
      </c>
      <c r="W540" s="31" t="str">
        <f t="shared" si="56"/>
        <v/>
      </c>
      <c r="X540" s="31" t="str">
        <f t="shared" si="57"/>
        <v/>
      </c>
      <c r="Y540" s="31" t="str">
        <f t="shared" si="58"/>
        <v/>
      </c>
      <c r="Z540" s="31" t="str">
        <f t="shared" si="59"/>
        <v/>
      </c>
      <c r="AA540" s="31" t="str">
        <f t="shared" si="60"/>
        <v/>
      </c>
    </row>
    <row r="541" spans="22:27" x14ac:dyDescent="0.25">
      <c r="V541" s="31" t="str">
        <f t="shared" si="55"/>
        <v/>
      </c>
      <c r="W541" s="31" t="str">
        <f t="shared" si="56"/>
        <v/>
      </c>
      <c r="X541" s="31" t="str">
        <f t="shared" si="57"/>
        <v/>
      </c>
      <c r="Y541" s="31" t="str">
        <f t="shared" si="58"/>
        <v/>
      </c>
      <c r="Z541" s="31" t="str">
        <f t="shared" si="59"/>
        <v/>
      </c>
      <c r="AA541" s="31" t="str">
        <f t="shared" si="60"/>
        <v/>
      </c>
    </row>
    <row r="542" spans="22:27" x14ac:dyDescent="0.25">
      <c r="V542" s="31" t="str">
        <f t="shared" si="55"/>
        <v/>
      </c>
      <c r="W542" s="31" t="str">
        <f t="shared" si="56"/>
        <v/>
      </c>
      <c r="X542" s="31" t="str">
        <f t="shared" si="57"/>
        <v/>
      </c>
      <c r="Y542" s="31" t="str">
        <f t="shared" si="58"/>
        <v/>
      </c>
      <c r="Z542" s="31" t="str">
        <f t="shared" si="59"/>
        <v/>
      </c>
      <c r="AA542" s="31" t="str">
        <f t="shared" si="60"/>
        <v/>
      </c>
    </row>
    <row r="543" spans="22:27" x14ac:dyDescent="0.25">
      <c r="V543" s="31" t="str">
        <f t="shared" si="55"/>
        <v/>
      </c>
      <c r="W543" s="31" t="str">
        <f t="shared" si="56"/>
        <v/>
      </c>
      <c r="X543" s="31" t="str">
        <f t="shared" si="57"/>
        <v/>
      </c>
      <c r="Y543" s="31" t="str">
        <f t="shared" si="58"/>
        <v/>
      </c>
      <c r="Z543" s="31" t="str">
        <f t="shared" si="59"/>
        <v/>
      </c>
      <c r="AA543" s="31" t="str">
        <f t="shared" si="60"/>
        <v/>
      </c>
    </row>
    <row r="544" spans="22:27" x14ac:dyDescent="0.25">
      <c r="V544" s="31" t="str">
        <f t="shared" si="55"/>
        <v/>
      </c>
      <c r="W544" s="31" t="str">
        <f t="shared" si="56"/>
        <v/>
      </c>
      <c r="X544" s="31" t="str">
        <f t="shared" si="57"/>
        <v/>
      </c>
      <c r="Y544" s="31" t="str">
        <f t="shared" si="58"/>
        <v/>
      </c>
      <c r="Z544" s="31" t="str">
        <f t="shared" si="59"/>
        <v/>
      </c>
      <c r="AA544" s="31" t="str">
        <f t="shared" si="60"/>
        <v/>
      </c>
    </row>
    <row r="545" spans="22:27" x14ac:dyDescent="0.25">
      <c r="V545" s="31" t="str">
        <f t="shared" si="55"/>
        <v/>
      </c>
      <c r="W545" s="31" t="str">
        <f t="shared" si="56"/>
        <v/>
      </c>
      <c r="X545" s="31" t="str">
        <f t="shared" si="57"/>
        <v/>
      </c>
      <c r="Y545" s="31" t="str">
        <f t="shared" si="58"/>
        <v/>
      </c>
      <c r="Z545" s="31" t="str">
        <f t="shared" si="59"/>
        <v/>
      </c>
      <c r="AA545" s="31" t="str">
        <f t="shared" si="60"/>
        <v/>
      </c>
    </row>
    <row r="546" spans="22:27" x14ac:dyDescent="0.25">
      <c r="V546" s="31" t="str">
        <f t="shared" si="55"/>
        <v/>
      </c>
      <c r="W546" s="31" t="str">
        <f t="shared" si="56"/>
        <v/>
      </c>
      <c r="X546" s="31" t="str">
        <f t="shared" si="57"/>
        <v/>
      </c>
      <c r="Y546" s="31" t="str">
        <f t="shared" si="58"/>
        <v/>
      </c>
      <c r="Z546" s="31" t="str">
        <f t="shared" si="59"/>
        <v/>
      </c>
      <c r="AA546" s="31" t="str">
        <f t="shared" si="60"/>
        <v/>
      </c>
    </row>
    <row r="547" spans="22:27" x14ac:dyDescent="0.25">
      <c r="V547" s="31" t="str">
        <f t="shared" si="55"/>
        <v/>
      </c>
      <c r="W547" s="31" t="str">
        <f t="shared" si="56"/>
        <v/>
      </c>
      <c r="X547" s="31" t="str">
        <f t="shared" si="57"/>
        <v/>
      </c>
      <c r="Y547" s="31" t="str">
        <f t="shared" si="58"/>
        <v/>
      </c>
      <c r="Z547" s="31" t="str">
        <f t="shared" si="59"/>
        <v/>
      </c>
      <c r="AA547" s="31" t="str">
        <f t="shared" si="60"/>
        <v/>
      </c>
    </row>
    <row r="548" spans="22:27" x14ac:dyDescent="0.25">
      <c r="V548" s="31" t="str">
        <f t="shared" si="55"/>
        <v/>
      </c>
      <c r="W548" s="31" t="str">
        <f t="shared" si="56"/>
        <v/>
      </c>
      <c r="X548" s="31" t="str">
        <f t="shared" si="57"/>
        <v/>
      </c>
      <c r="Y548" s="31" t="str">
        <f t="shared" si="58"/>
        <v/>
      </c>
      <c r="Z548" s="31" t="str">
        <f t="shared" si="59"/>
        <v/>
      </c>
      <c r="AA548" s="31" t="str">
        <f t="shared" si="60"/>
        <v/>
      </c>
    </row>
    <row r="549" spans="22:27" x14ac:dyDescent="0.25">
      <c r="V549" s="31" t="str">
        <f t="shared" si="55"/>
        <v/>
      </c>
      <c r="W549" s="31" t="str">
        <f t="shared" si="56"/>
        <v/>
      </c>
      <c r="X549" s="31" t="str">
        <f t="shared" si="57"/>
        <v/>
      </c>
      <c r="Y549" s="31" t="str">
        <f t="shared" si="58"/>
        <v/>
      </c>
      <c r="Z549" s="31" t="str">
        <f t="shared" si="59"/>
        <v/>
      </c>
      <c r="AA549" s="31" t="str">
        <f t="shared" si="60"/>
        <v/>
      </c>
    </row>
    <row r="550" spans="22:27" x14ac:dyDescent="0.25">
      <c r="V550" s="31" t="str">
        <f t="shared" si="55"/>
        <v/>
      </c>
      <c r="W550" s="31" t="str">
        <f t="shared" si="56"/>
        <v/>
      </c>
      <c r="X550" s="31" t="str">
        <f t="shared" si="57"/>
        <v/>
      </c>
      <c r="Y550" s="31" t="str">
        <f t="shared" si="58"/>
        <v/>
      </c>
      <c r="Z550" s="31" t="str">
        <f t="shared" si="59"/>
        <v/>
      </c>
      <c r="AA550" s="31" t="str">
        <f t="shared" si="60"/>
        <v/>
      </c>
    </row>
    <row r="551" spans="22:27" x14ac:dyDescent="0.25">
      <c r="V551" s="31" t="str">
        <f t="shared" si="55"/>
        <v/>
      </c>
      <c r="W551" s="31" t="str">
        <f t="shared" si="56"/>
        <v/>
      </c>
      <c r="X551" s="31" t="str">
        <f t="shared" si="57"/>
        <v/>
      </c>
      <c r="Y551" s="31" t="str">
        <f t="shared" si="58"/>
        <v/>
      </c>
      <c r="Z551" s="31" t="str">
        <f t="shared" si="59"/>
        <v/>
      </c>
      <c r="AA551" s="31" t="str">
        <f t="shared" si="60"/>
        <v/>
      </c>
    </row>
    <row r="552" spans="22:27" x14ac:dyDescent="0.25">
      <c r="V552" s="31" t="str">
        <f t="shared" si="55"/>
        <v/>
      </c>
      <c r="W552" s="31" t="str">
        <f t="shared" si="56"/>
        <v/>
      </c>
      <c r="X552" s="31" t="str">
        <f t="shared" si="57"/>
        <v/>
      </c>
      <c r="Y552" s="31" t="str">
        <f t="shared" si="58"/>
        <v/>
      </c>
      <c r="Z552" s="31" t="str">
        <f t="shared" si="59"/>
        <v/>
      </c>
      <c r="AA552" s="31" t="str">
        <f t="shared" si="60"/>
        <v/>
      </c>
    </row>
    <row r="553" spans="22:27" x14ac:dyDescent="0.25">
      <c r="V553" s="31" t="str">
        <f t="shared" si="55"/>
        <v/>
      </c>
      <c r="W553" s="31" t="str">
        <f t="shared" si="56"/>
        <v/>
      </c>
      <c r="X553" s="31" t="str">
        <f t="shared" si="57"/>
        <v/>
      </c>
      <c r="Y553" s="31" t="str">
        <f t="shared" si="58"/>
        <v/>
      </c>
      <c r="Z553" s="31" t="str">
        <f t="shared" si="59"/>
        <v/>
      </c>
      <c r="AA553" s="31" t="str">
        <f t="shared" si="60"/>
        <v/>
      </c>
    </row>
    <row r="554" spans="22:27" x14ac:dyDescent="0.25">
      <c r="V554" s="31" t="str">
        <f t="shared" si="55"/>
        <v/>
      </c>
      <c r="W554" s="31" t="str">
        <f t="shared" si="56"/>
        <v/>
      </c>
      <c r="X554" s="31" t="str">
        <f t="shared" si="57"/>
        <v/>
      </c>
      <c r="Y554" s="31" t="str">
        <f t="shared" si="58"/>
        <v/>
      </c>
      <c r="Z554" s="31" t="str">
        <f t="shared" si="59"/>
        <v/>
      </c>
      <c r="AA554" s="31" t="str">
        <f t="shared" si="60"/>
        <v/>
      </c>
    </row>
    <row r="555" spans="22:27" x14ac:dyDescent="0.25">
      <c r="V555" s="31" t="str">
        <f t="shared" si="55"/>
        <v/>
      </c>
      <c r="W555" s="31" t="str">
        <f t="shared" si="56"/>
        <v/>
      </c>
      <c r="X555" s="31" t="str">
        <f t="shared" si="57"/>
        <v/>
      </c>
      <c r="Y555" s="31" t="str">
        <f t="shared" si="58"/>
        <v/>
      </c>
      <c r="Z555" s="31" t="str">
        <f t="shared" si="59"/>
        <v/>
      </c>
      <c r="AA555" s="31" t="str">
        <f t="shared" si="60"/>
        <v/>
      </c>
    </row>
    <row r="556" spans="22:27" x14ac:dyDescent="0.25">
      <c r="V556" s="31" t="str">
        <f t="shared" si="55"/>
        <v/>
      </c>
      <c r="W556" s="31" t="str">
        <f t="shared" si="56"/>
        <v/>
      </c>
      <c r="X556" s="31" t="str">
        <f t="shared" si="57"/>
        <v/>
      </c>
      <c r="Y556" s="31" t="str">
        <f t="shared" si="58"/>
        <v/>
      </c>
      <c r="Z556" s="31" t="str">
        <f t="shared" si="59"/>
        <v/>
      </c>
      <c r="AA556" s="31" t="str">
        <f t="shared" si="60"/>
        <v/>
      </c>
    </row>
    <row r="557" spans="22:27" x14ac:dyDescent="0.25">
      <c r="V557" s="31" t="str">
        <f t="shared" si="55"/>
        <v/>
      </c>
      <c r="W557" s="31" t="str">
        <f t="shared" si="56"/>
        <v/>
      </c>
      <c r="X557" s="31" t="str">
        <f t="shared" si="57"/>
        <v/>
      </c>
      <c r="Y557" s="31" t="str">
        <f t="shared" si="58"/>
        <v/>
      </c>
      <c r="Z557" s="31" t="str">
        <f t="shared" si="59"/>
        <v/>
      </c>
      <c r="AA557" s="31" t="str">
        <f t="shared" si="60"/>
        <v/>
      </c>
    </row>
    <row r="558" spans="22:27" x14ac:dyDescent="0.25">
      <c r="V558" s="31" t="str">
        <f t="shared" si="55"/>
        <v/>
      </c>
      <c r="W558" s="31" t="str">
        <f t="shared" si="56"/>
        <v/>
      </c>
      <c r="X558" s="31" t="str">
        <f t="shared" si="57"/>
        <v/>
      </c>
      <c r="Y558" s="31" t="str">
        <f t="shared" si="58"/>
        <v/>
      </c>
      <c r="Z558" s="31" t="str">
        <f t="shared" si="59"/>
        <v/>
      </c>
      <c r="AA558" s="31" t="str">
        <f t="shared" si="60"/>
        <v/>
      </c>
    </row>
    <row r="559" spans="22:27" x14ac:dyDescent="0.25">
      <c r="V559" s="31" t="str">
        <f t="shared" si="55"/>
        <v/>
      </c>
      <c r="W559" s="31" t="str">
        <f t="shared" si="56"/>
        <v/>
      </c>
      <c r="X559" s="31" t="str">
        <f t="shared" si="57"/>
        <v/>
      </c>
      <c r="Y559" s="31" t="str">
        <f t="shared" si="58"/>
        <v/>
      </c>
      <c r="Z559" s="31" t="str">
        <f t="shared" si="59"/>
        <v/>
      </c>
      <c r="AA559" s="31" t="str">
        <f t="shared" si="60"/>
        <v/>
      </c>
    </row>
    <row r="560" spans="22:27" x14ac:dyDescent="0.25">
      <c r="V560" s="31" t="str">
        <f t="shared" si="55"/>
        <v/>
      </c>
      <c r="W560" s="31" t="str">
        <f t="shared" si="56"/>
        <v/>
      </c>
      <c r="X560" s="31" t="str">
        <f t="shared" si="57"/>
        <v/>
      </c>
      <c r="Y560" s="31" t="str">
        <f t="shared" si="58"/>
        <v/>
      </c>
      <c r="Z560" s="31" t="str">
        <f t="shared" si="59"/>
        <v/>
      </c>
      <c r="AA560" s="31" t="str">
        <f t="shared" si="60"/>
        <v/>
      </c>
    </row>
    <row r="561" spans="22:27" x14ac:dyDescent="0.25">
      <c r="V561" s="31" t="str">
        <f t="shared" si="55"/>
        <v/>
      </c>
      <c r="W561" s="31" t="str">
        <f t="shared" si="56"/>
        <v/>
      </c>
      <c r="X561" s="31" t="str">
        <f t="shared" si="57"/>
        <v/>
      </c>
      <c r="Y561" s="31" t="str">
        <f t="shared" si="58"/>
        <v/>
      </c>
      <c r="Z561" s="31" t="str">
        <f t="shared" si="59"/>
        <v/>
      </c>
      <c r="AA561" s="31" t="str">
        <f t="shared" si="60"/>
        <v/>
      </c>
    </row>
    <row r="562" spans="22:27" x14ac:dyDescent="0.25">
      <c r="V562" s="31" t="str">
        <f t="shared" si="55"/>
        <v/>
      </c>
      <c r="W562" s="31" t="str">
        <f t="shared" si="56"/>
        <v/>
      </c>
      <c r="X562" s="31" t="str">
        <f t="shared" si="57"/>
        <v/>
      </c>
      <c r="Y562" s="31" t="str">
        <f t="shared" si="58"/>
        <v/>
      </c>
      <c r="Z562" s="31" t="str">
        <f t="shared" si="59"/>
        <v/>
      </c>
      <c r="AA562" s="31" t="str">
        <f t="shared" si="60"/>
        <v/>
      </c>
    </row>
    <row r="563" spans="22:27" x14ac:dyDescent="0.25">
      <c r="V563" s="31" t="str">
        <f t="shared" si="55"/>
        <v/>
      </c>
      <c r="W563" s="31" t="str">
        <f t="shared" si="56"/>
        <v/>
      </c>
      <c r="X563" s="31" t="str">
        <f t="shared" si="57"/>
        <v/>
      </c>
      <c r="Y563" s="31" t="str">
        <f t="shared" si="58"/>
        <v/>
      </c>
      <c r="Z563" s="31" t="str">
        <f t="shared" si="59"/>
        <v/>
      </c>
      <c r="AA563" s="31" t="str">
        <f t="shared" si="60"/>
        <v/>
      </c>
    </row>
    <row r="564" spans="22:27" x14ac:dyDescent="0.25">
      <c r="V564" s="31" t="str">
        <f t="shared" si="55"/>
        <v/>
      </c>
      <c r="W564" s="31" t="str">
        <f t="shared" si="56"/>
        <v/>
      </c>
      <c r="X564" s="31" t="str">
        <f t="shared" si="57"/>
        <v/>
      </c>
      <c r="Y564" s="31" t="str">
        <f t="shared" si="58"/>
        <v/>
      </c>
      <c r="Z564" s="31" t="str">
        <f t="shared" si="59"/>
        <v/>
      </c>
      <c r="AA564" s="31" t="str">
        <f t="shared" si="60"/>
        <v/>
      </c>
    </row>
    <row r="565" spans="22:27" x14ac:dyDescent="0.25">
      <c r="V565" s="31" t="str">
        <f t="shared" si="55"/>
        <v/>
      </c>
      <c r="W565" s="31" t="str">
        <f t="shared" si="56"/>
        <v/>
      </c>
      <c r="X565" s="31" t="str">
        <f t="shared" si="57"/>
        <v/>
      </c>
      <c r="Y565" s="31" t="str">
        <f t="shared" si="58"/>
        <v/>
      </c>
      <c r="Z565" s="31" t="str">
        <f t="shared" si="59"/>
        <v/>
      </c>
      <c r="AA565" s="31" t="str">
        <f t="shared" si="60"/>
        <v/>
      </c>
    </row>
    <row r="566" spans="22:27" x14ac:dyDescent="0.25">
      <c r="V566" s="31" t="str">
        <f t="shared" si="55"/>
        <v/>
      </c>
      <c r="W566" s="31" t="str">
        <f t="shared" si="56"/>
        <v/>
      </c>
      <c r="X566" s="31" t="str">
        <f t="shared" si="57"/>
        <v/>
      </c>
      <c r="Y566" s="31" t="str">
        <f t="shared" si="58"/>
        <v/>
      </c>
      <c r="Z566" s="31" t="str">
        <f t="shared" si="59"/>
        <v/>
      </c>
      <c r="AA566" s="31" t="str">
        <f t="shared" si="60"/>
        <v/>
      </c>
    </row>
    <row r="567" spans="22:27" x14ac:dyDescent="0.25">
      <c r="V567" s="31" t="str">
        <f t="shared" si="55"/>
        <v/>
      </c>
      <c r="W567" s="31" t="str">
        <f t="shared" si="56"/>
        <v/>
      </c>
      <c r="X567" s="31" t="str">
        <f t="shared" si="57"/>
        <v/>
      </c>
      <c r="Y567" s="31" t="str">
        <f t="shared" si="58"/>
        <v/>
      </c>
      <c r="Z567" s="31" t="str">
        <f t="shared" si="59"/>
        <v/>
      </c>
      <c r="AA567" s="31" t="str">
        <f t="shared" si="60"/>
        <v/>
      </c>
    </row>
    <row r="568" spans="22:27" x14ac:dyDescent="0.25">
      <c r="V568" s="31" t="str">
        <f t="shared" si="55"/>
        <v/>
      </c>
      <c r="W568" s="31" t="str">
        <f t="shared" si="56"/>
        <v/>
      </c>
      <c r="X568" s="31" t="str">
        <f t="shared" si="57"/>
        <v/>
      </c>
      <c r="Y568" s="31" t="str">
        <f t="shared" si="58"/>
        <v/>
      </c>
      <c r="Z568" s="31" t="str">
        <f t="shared" si="59"/>
        <v/>
      </c>
      <c r="AA568" s="31" t="str">
        <f t="shared" si="60"/>
        <v/>
      </c>
    </row>
    <row r="569" spans="22:27" x14ac:dyDescent="0.25">
      <c r="V569" s="31" t="str">
        <f t="shared" si="55"/>
        <v/>
      </c>
      <c r="W569" s="31" t="str">
        <f t="shared" si="56"/>
        <v/>
      </c>
      <c r="X569" s="31" t="str">
        <f t="shared" si="57"/>
        <v/>
      </c>
      <c r="Y569" s="31" t="str">
        <f t="shared" si="58"/>
        <v/>
      </c>
      <c r="Z569" s="31" t="str">
        <f t="shared" si="59"/>
        <v/>
      </c>
      <c r="AA569" s="31" t="str">
        <f t="shared" si="60"/>
        <v/>
      </c>
    </row>
    <row r="570" spans="22:27" x14ac:dyDescent="0.25">
      <c r="V570" s="31" t="str">
        <f t="shared" si="55"/>
        <v/>
      </c>
      <c r="W570" s="31" t="str">
        <f t="shared" si="56"/>
        <v/>
      </c>
      <c r="X570" s="31" t="str">
        <f t="shared" si="57"/>
        <v/>
      </c>
      <c r="Y570" s="31" t="str">
        <f t="shared" si="58"/>
        <v/>
      </c>
      <c r="Z570" s="31" t="str">
        <f t="shared" si="59"/>
        <v/>
      </c>
      <c r="AA570" s="31" t="str">
        <f t="shared" si="60"/>
        <v/>
      </c>
    </row>
    <row r="571" spans="22:27" x14ac:dyDescent="0.25">
      <c r="V571" s="31" t="str">
        <f t="shared" si="55"/>
        <v/>
      </c>
      <c r="W571" s="31" t="str">
        <f t="shared" si="56"/>
        <v/>
      </c>
      <c r="X571" s="31" t="str">
        <f t="shared" si="57"/>
        <v/>
      </c>
      <c r="Y571" s="31" t="str">
        <f t="shared" si="58"/>
        <v/>
      </c>
      <c r="Z571" s="31" t="str">
        <f t="shared" si="59"/>
        <v/>
      </c>
      <c r="AA571" s="31" t="str">
        <f t="shared" si="60"/>
        <v/>
      </c>
    </row>
    <row r="572" spans="22:27" x14ac:dyDescent="0.25">
      <c r="V572" s="31" t="str">
        <f t="shared" si="55"/>
        <v/>
      </c>
      <c r="W572" s="31" t="str">
        <f t="shared" si="56"/>
        <v/>
      </c>
      <c r="X572" s="31" t="str">
        <f t="shared" si="57"/>
        <v/>
      </c>
      <c r="Y572" s="31" t="str">
        <f t="shared" si="58"/>
        <v/>
      </c>
      <c r="Z572" s="31" t="str">
        <f t="shared" si="59"/>
        <v/>
      </c>
      <c r="AA572" s="31" t="str">
        <f t="shared" si="60"/>
        <v/>
      </c>
    </row>
    <row r="573" spans="22:27" x14ac:dyDescent="0.25">
      <c r="V573" s="31" t="str">
        <f t="shared" si="55"/>
        <v/>
      </c>
      <c r="W573" s="31" t="str">
        <f t="shared" si="56"/>
        <v/>
      </c>
      <c r="X573" s="31" t="str">
        <f t="shared" si="57"/>
        <v/>
      </c>
      <c r="Y573" s="31" t="str">
        <f t="shared" si="58"/>
        <v/>
      </c>
      <c r="Z573" s="31" t="str">
        <f t="shared" si="59"/>
        <v/>
      </c>
      <c r="AA573" s="31" t="str">
        <f t="shared" si="60"/>
        <v/>
      </c>
    </row>
    <row r="574" spans="22:27" x14ac:dyDescent="0.25">
      <c r="V574" s="31" t="str">
        <f t="shared" si="55"/>
        <v/>
      </c>
      <c r="W574" s="31" t="str">
        <f t="shared" si="56"/>
        <v/>
      </c>
      <c r="X574" s="31" t="str">
        <f t="shared" si="57"/>
        <v/>
      </c>
      <c r="Y574" s="31" t="str">
        <f t="shared" si="58"/>
        <v/>
      </c>
      <c r="Z574" s="31" t="str">
        <f t="shared" si="59"/>
        <v/>
      </c>
      <c r="AA574" s="31" t="str">
        <f t="shared" si="60"/>
        <v/>
      </c>
    </row>
    <row r="575" spans="22:27" x14ac:dyDescent="0.25">
      <c r="V575" s="31" t="str">
        <f t="shared" si="55"/>
        <v/>
      </c>
      <c r="W575" s="31" t="str">
        <f t="shared" si="56"/>
        <v/>
      </c>
      <c r="X575" s="31" t="str">
        <f t="shared" si="57"/>
        <v/>
      </c>
      <c r="Y575" s="31" t="str">
        <f t="shared" si="58"/>
        <v/>
      </c>
      <c r="Z575" s="31" t="str">
        <f t="shared" si="59"/>
        <v/>
      </c>
      <c r="AA575" s="31" t="str">
        <f t="shared" si="60"/>
        <v/>
      </c>
    </row>
    <row r="576" spans="22:27" x14ac:dyDescent="0.25">
      <c r="V576" s="31" t="str">
        <f t="shared" si="55"/>
        <v/>
      </c>
      <c r="W576" s="31" t="str">
        <f t="shared" si="56"/>
        <v/>
      </c>
      <c r="X576" s="31" t="str">
        <f t="shared" si="57"/>
        <v/>
      </c>
      <c r="Y576" s="31" t="str">
        <f t="shared" si="58"/>
        <v/>
      </c>
      <c r="Z576" s="31" t="str">
        <f t="shared" si="59"/>
        <v/>
      </c>
      <c r="AA576" s="31" t="str">
        <f t="shared" si="60"/>
        <v/>
      </c>
    </row>
    <row r="577" spans="22:27" x14ac:dyDescent="0.25">
      <c r="V577" s="31" t="str">
        <f t="shared" si="55"/>
        <v/>
      </c>
      <c r="W577" s="31" t="str">
        <f t="shared" si="56"/>
        <v/>
      </c>
      <c r="X577" s="31" t="str">
        <f t="shared" si="57"/>
        <v/>
      </c>
      <c r="Y577" s="31" t="str">
        <f t="shared" si="58"/>
        <v/>
      </c>
      <c r="Z577" s="31" t="str">
        <f t="shared" si="59"/>
        <v/>
      </c>
      <c r="AA577" s="31" t="str">
        <f t="shared" si="60"/>
        <v/>
      </c>
    </row>
    <row r="578" spans="22:27" x14ac:dyDescent="0.25">
      <c r="V578" s="31" t="str">
        <f t="shared" si="55"/>
        <v/>
      </c>
      <c r="W578" s="31" t="str">
        <f t="shared" si="56"/>
        <v/>
      </c>
      <c r="X578" s="31" t="str">
        <f t="shared" si="57"/>
        <v/>
      </c>
      <c r="Y578" s="31" t="str">
        <f t="shared" si="58"/>
        <v/>
      </c>
      <c r="Z578" s="31" t="str">
        <f t="shared" si="59"/>
        <v/>
      </c>
      <c r="AA578" s="31" t="str">
        <f t="shared" si="60"/>
        <v/>
      </c>
    </row>
    <row r="579" spans="22:27" x14ac:dyDescent="0.25">
      <c r="V579" s="31" t="str">
        <f t="shared" si="55"/>
        <v/>
      </c>
      <c r="W579" s="31" t="str">
        <f t="shared" si="56"/>
        <v/>
      </c>
      <c r="X579" s="31" t="str">
        <f t="shared" si="57"/>
        <v/>
      </c>
      <c r="Y579" s="31" t="str">
        <f t="shared" si="58"/>
        <v/>
      </c>
      <c r="Z579" s="31" t="str">
        <f t="shared" si="59"/>
        <v/>
      </c>
      <c r="AA579" s="31" t="str">
        <f t="shared" si="60"/>
        <v/>
      </c>
    </row>
    <row r="580" spans="22:27" x14ac:dyDescent="0.25">
      <c r="V580" s="31" t="str">
        <f t="shared" si="55"/>
        <v/>
      </c>
      <c r="W580" s="31" t="str">
        <f t="shared" si="56"/>
        <v/>
      </c>
      <c r="X580" s="31" t="str">
        <f t="shared" si="57"/>
        <v/>
      </c>
      <c r="Y580" s="31" t="str">
        <f t="shared" si="58"/>
        <v/>
      </c>
      <c r="Z580" s="31" t="str">
        <f t="shared" si="59"/>
        <v/>
      </c>
      <c r="AA580" s="31" t="str">
        <f t="shared" si="60"/>
        <v/>
      </c>
    </row>
    <row r="581" spans="22:27" x14ac:dyDescent="0.25">
      <c r="V581" s="31" t="str">
        <f t="shared" si="55"/>
        <v/>
      </c>
      <c r="W581" s="31" t="str">
        <f t="shared" si="56"/>
        <v/>
      </c>
      <c r="X581" s="31" t="str">
        <f t="shared" si="57"/>
        <v/>
      </c>
      <c r="Y581" s="31" t="str">
        <f t="shared" si="58"/>
        <v/>
      </c>
      <c r="Z581" s="31" t="str">
        <f t="shared" si="59"/>
        <v/>
      </c>
      <c r="AA581" s="31" t="str">
        <f t="shared" si="60"/>
        <v/>
      </c>
    </row>
    <row r="582" spans="22:27" x14ac:dyDescent="0.25">
      <c r="V582" s="31" t="str">
        <f t="shared" ref="V582:V645" si="61">IF($Q582="","",IF($Q582&lt;(-1),1,""))</f>
        <v/>
      </c>
      <c r="W582" s="31" t="str">
        <f t="shared" ref="W582:W645" si="62">IF($Q582="","",IF($Q582&lt;(-2),1,""))</f>
        <v/>
      </c>
      <c r="X582" s="31" t="str">
        <f t="shared" ref="X582:X645" si="63">IF($Q582="","",IF($Q582&gt;(2),1,""))</f>
        <v/>
      </c>
      <c r="Y582" s="31" t="str">
        <f t="shared" ref="Y582:Y645" si="64">IF($Q582="","",IF($Q582&gt;(4),1,""))</f>
        <v/>
      </c>
      <c r="Z582" s="31" t="str">
        <f t="shared" ref="Z582:Z645" si="65">IF(S582="","",IF(Q582&lt;0,"",IF(S582&gt;(1),1,"")))</f>
        <v/>
      </c>
      <c r="AA582" s="31" t="str">
        <f t="shared" ref="AA582:AA645" si="66">IF(J582="","",IF(J582&lt;B582,1,""))</f>
        <v/>
      </c>
    </row>
    <row r="583" spans="22:27" x14ac:dyDescent="0.25">
      <c r="V583" s="31" t="str">
        <f t="shared" si="61"/>
        <v/>
      </c>
      <c r="W583" s="31" t="str">
        <f t="shared" si="62"/>
        <v/>
      </c>
      <c r="X583" s="31" t="str">
        <f t="shared" si="63"/>
        <v/>
      </c>
      <c r="Y583" s="31" t="str">
        <f t="shared" si="64"/>
        <v/>
      </c>
      <c r="Z583" s="31" t="str">
        <f t="shared" si="65"/>
        <v/>
      </c>
      <c r="AA583" s="31" t="str">
        <f t="shared" si="66"/>
        <v/>
      </c>
    </row>
    <row r="584" spans="22:27" x14ac:dyDescent="0.25">
      <c r="V584" s="31" t="str">
        <f t="shared" si="61"/>
        <v/>
      </c>
      <c r="W584" s="31" t="str">
        <f t="shared" si="62"/>
        <v/>
      </c>
      <c r="X584" s="31" t="str">
        <f t="shared" si="63"/>
        <v/>
      </c>
      <c r="Y584" s="31" t="str">
        <f t="shared" si="64"/>
        <v/>
      </c>
      <c r="Z584" s="31" t="str">
        <f t="shared" si="65"/>
        <v/>
      </c>
      <c r="AA584" s="31" t="str">
        <f t="shared" si="66"/>
        <v/>
      </c>
    </row>
    <row r="585" spans="22:27" x14ac:dyDescent="0.25">
      <c r="V585" s="31" t="str">
        <f t="shared" si="61"/>
        <v/>
      </c>
      <c r="W585" s="31" t="str">
        <f t="shared" si="62"/>
        <v/>
      </c>
      <c r="X585" s="31" t="str">
        <f t="shared" si="63"/>
        <v/>
      </c>
      <c r="Y585" s="31" t="str">
        <f t="shared" si="64"/>
        <v/>
      </c>
      <c r="Z585" s="31" t="str">
        <f t="shared" si="65"/>
        <v/>
      </c>
      <c r="AA585" s="31" t="str">
        <f t="shared" si="66"/>
        <v/>
      </c>
    </row>
    <row r="586" spans="22:27" x14ac:dyDescent="0.25">
      <c r="V586" s="31" t="str">
        <f t="shared" si="61"/>
        <v/>
      </c>
      <c r="W586" s="31" t="str">
        <f t="shared" si="62"/>
        <v/>
      </c>
      <c r="X586" s="31" t="str">
        <f t="shared" si="63"/>
        <v/>
      </c>
      <c r="Y586" s="31" t="str">
        <f t="shared" si="64"/>
        <v/>
      </c>
      <c r="Z586" s="31" t="str">
        <f t="shared" si="65"/>
        <v/>
      </c>
      <c r="AA586" s="31" t="str">
        <f t="shared" si="66"/>
        <v/>
      </c>
    </row>
    <row r="587" spans="22:27" x14ac:dyDescent="0.25">
      <c r="V587" s="31" t="str">
        <f t="shared" si="61"/>
        <v/>
      </c>
      <c r="W587" s="31" t="str">
        <f t="shared" si="62"/>
        <v/>
      </c>
      <c r="X587" s="31" t="str">
        <f t="shared" si="63"/>
        <v/>
      </c>
      <c r="Y587" s="31" t="str">
        <f t="shared" si="64"/>
        <v/>
      </c>
      <c r="Z587" s="31" t="str">
        <f t="shared" si="65"/>
        <v/>
      </c>
      <c r="AA587" s="31" t="str">
        <f t="shared" si="66"/>
        <v/>
      </c>
    </row>
    <row r="588" spans="22:27" x14ac:dyDescent="0.25">
      <c r="V588" s="31" t="str">
        <f t="shared" si="61"/>
        <v/>
      </c>
      <c r="W588" s="31" t="str">
        <f t="shared" si="62"/>
        <v/>
      </c>
      <c r="X588" s="31" t="str">
        <f t="shared" si="63"/>
        <v/>
      </c>
      <c r="Y588" s="31" t="str">
        <f t="shared" si="64"/>
        <v/>
      </c>
      <c r="Z588" s="31" t="str">
        <f t="shared" si="65"/>
        <v/>
      </c>
      <c r="AA588" s="31" t="str">
        <f t="shared" si="66"/>
        <v/>
      </c>
    </row>
    <row r="589" spans="22:27" x14ac:dyDescent="0.25">
      <c r="V589" s="31" t="str">
        <f t="shared" si="61"/>
        <v/>
      </c>
      <c r="W589" s="31" t="str">
        <f t="shared" si="62"/>
        <v/>
      </c>
      <c r="X589" s="31" t="str">
        <f t="shared" si="63"/>
        <v/>
      </c>
      <c r="Y589" s="31" t="str">
        <f t="shared" si="64"/>
        <v/>
      </c>
      <c r="Z589" s="31" t="str">
        <f t="shared" si="65"/>
        <v/>
      </c>
      <c r="AA589" s="31" t="str">
        <f t="shared" si="66"/>
        <v/>
      </c>
    </row>
    <row r="590" spans="22:27" x14ac:dyDescent="0.25">
      <c r="V590" s="31" t="str">
        <f t="shared" si="61"/>
        <v/>
      </c>
      <c r="W590" s="31" t="str">
        <f t="shared" si="62"/>
        <v/>
      </c>
      <c r="X590" s="31" t="str">
        <f t="shared" si="63"/>
        <v/>
      </c>
      <c r="Y590" s="31" t="str">
        <f t="shared" si="64"/>
        <v/>
      </c>
      <c r="Z590" s="31" t="str">
        <f t="shared" si="65"/>
        <v/>
      </c>
      <c r="AA590" s="31" t="str">
        <f t="shared" si="66"/>
        <v/>
      </c>
    </row>
    <row r="591" spans="22:27" x14ac:dyDescent="0.25">
      <c r="V591" s="31" t="str">
        <f t="shared" si="61"/>
        <v/>
      </c>
      <c r="W591" s="31" t="str">
        <f t="shared" si="62"/>
        <v/>
      </c>
      <c r="X591" s="31" t="str">
        <f t="shared" si="63"/>
        <v/>
      </c>
      <c r="Y591" s="31" t="str">
        <f t="shared" si="64"/>
        <v/>
      </c>
      <c r="Z591" s="31" t="str">
        <f t="shared" si="65"/>
        <v/>
      </c>
      <c r="AA591" s="31" t="str">
        <f t="shared" si="66"/>
        <v/>
      </c>
    </row>
    <row r="592" spans="22:27" x14ac:dyDescent="0.25">
      <c r="V592" s="31" t="str">
        <f t="shared" si="61"/>
        <v/>
      </c>
      <c r="W592" s="31" t="str">
        <f t="shared" si="62"/>
        <v/>
      </c>
      <c r="X592" s="31" t="str">
        <f t="shared" si="63"/>
        <v/>
      </c>
      <c r="Y592" s="31" t="str">
        <f t="shared" si="64"/>
        <v/>
      </c>
      <c r="Z592" s="31" t="str">
        <f t="shared" si="65"/>
        <v/>
      </c>
      <c r="AA592" s="31" t="str">
        <f t="shared" si="66"/>
        <v/>
      </c>
    </row>
    <row r="593" spans="22:27" x14ac:dyDescent="0.25">
      <c r="V593" s="31" t="str">
        <f t="shared" si="61"/>
        <v/>
      </c>
      <c r="W593" s="31" t="str">
        <f t="shared" si="62"/>
        <v/>
      </c>
      <c r="X593" s="31" t="str">
        <f t="shared" si="63"/>
        <v/>
      </c>
      <c r="Y593" s="31" t="str">
        <f t="shared" si="64"/>
        <v/>
      </c>
      <c r="Z593" s="31" t="str">
        <f t="shared" si="65"/>
        <v/>
      </c>
      <c r="AA593" s="31" t="str">
        <f t="shared" si="66"/>
        <v/>
      </c>
    </row>
    <row r="594" spans="22:27" x14ac:dyDescent="0.25">
      <c r="V594" s="31" t="str">
        <f t="shared" si="61"/>
        <v/>
      </c>
      <c r="W594" s="31" t="str">
        <f t="shared" si="62"/>
        <v/>
      </c>
      <c r="X594" s="31" t="str">
        <f t="shared" si="63"/>
        <v/>
      </c>
      <c r="Y594" s="31" t="str">
        <f t="shared" si="64"/>
        <v/>
      </c>
      <c r="Z594" s="31" t="str">
        <f t="shared" si="65"/>
        <v/>
      </c>
      <c r="AA594" s="31" t="str">
        <f t="shared" si="66"/>
        <v/>
      </c>
    </row>
    <row r="595" spans="22:27" x14ac:dyDescent="0.25">
      <c r="V595" s="31" t="str">
        <f t="shared" si="61"/>
        <v/>
      </c>
      <c r="W595" s="31" t="str">
        <f t="shared" si="62"/>
        <v/>
      </c>
      <c r="X595" s="31" t="str">
        <f t="shared" si="63"/>
        <v/>
      </c>
      <c r="Y595" s="31" t="str">
        <f t="shared" si="64"/>
        <v/>
      </c>
      <c r="Z595" s="31" t="str">
        <f t="shared" si="65"/>
        <v/>
      </c>
      <c r="AA595" s="31" t="str">
        <f t="shared" si="66"/>
        <v/>
      </c>
    </row>
    <row r="596" spans="22:27" x14ac:dyDescent="0.25">
      <c r="V596" s="31" t="str">
        <f t="shared" si="61"/>
        <v/>
      </c>
      <c r="W596" s="31" t="str">
        <f t="shared" si="62"/>
        <v/>
      </c>
      <c r="X596" s="31" t="str">
        <f t="shared" si="63"/>
        <v/>
      </c>
      <c r="Y596" s="31" t="str">
        <f t="shared" si="64"/>
        <v/>
      </c>
      <c r="Z596" s="31" t="str">
        <f t="shared" si="65"/>
        <v/>
      </c>
      <c r="AA596" s="31" t="str">
        <f t="shared" si="66"/>
        <v/>
      </c>
    </row>
    <row r="597" spans="22:27" x14ac:dyDescent="0.25">
      <c r="V597" s="31" t="str">
        <f t="shared" si="61"/>
        <v/>
      </c>
      <c r="W597" s="31" t="str">
        <f t="shared" si="62"/>
        <v/>
      </c>
      <c r="X597" s="31" t="str">
        <f t="shared" si="63"/>
        <v/>
      </c>
      <c r="Y597" s="31" t="str">
        <f t="shared" si="64"/>
        <v/>
      </c>
      <c r="Z597" s="31" t="str">
        <f t="shared" si="65"/>
        <v/>
      </c>
      <c r="AA597" s="31" t="str">
        <f t="shared" si="66"/>
        <v/>
      </c>
    </row>
    <row r="598" spans="22:27" x14ac:dyDescent="0.25">
      <c r="V598" s="31" t="str">
        <f t="shared" si="61"/>
        <v/>
      </c>
      <c r="W598" s="31" t="str">
        <f t="shared" si="62"/>
        <v/>
      </c>
      <c r="X598" s="31" t="str">
        <f t="shared" si="63"/>
        <v/>
      </c>
      <c r="Y598" s="31" t="str">
        <f t="shared" si="64"/>
        <v/>
      </c>
      <c r="Z598" s="31" t="str">
        <f t="shared" si="65"/>
        <v/>
      </c>
      <c r="AA598" s="31" t="str">
        <f t="shared" si="66"/>
        <v/>
      </c>
    </row>
    <row r="599" spans="22:27" x14ac:dyDescent="0.25">
      <c r="V599" s="31" t="str">
        <f t="shared" si="61"/>
        <v/>
      </c>
      <c r="W599" s="31" t="str">
        <f t="shared" si="62"/>
        <v/>
      </c>
      <c r="X599" s="31" t="str">
        <f t="shared" si="63"/>
        <v/>
      </c>
      <c r="Y599" s="31" t="str">
        <f t="shared" si="64"/>
        <v/>
      </c>
      <c r="Z599" s="31" t="str">
        <f t="shared" si="65"/>
        <v/>
      </c>
      <c r="AA599" s="31" t="str">
        <f t="shared" si="66"/>
        <v/>
      </c>
    </row>
    <row r="600" spans="22:27" x14ac:dyDescent="0.25">
      <c r="V600" s="31" t="str">
        <f t="shared" si="61"/>
        <v/>
      </c>
      <c r="W600" s="31" t="str">
        <f t="shared" si="62"/>
        <v/>
      </c>
      <c r="X600" s="31" t="str">
        <f t="shared" si="63"/>
        <v/>
      </c>
      <c r="Y600" s="31" t="str">
        <f t="shared" si="64"/>
        <v/>
      </c>
      <c r="Z600" s="31" t="str">
        <f t="shared" si="65"/>
        <v/>
      </c>
      <c r="AA600" s="31" t="str">
        <f t="shared" si="66"/>
        <v/>
      </c>
    </row>
    <row r="601" spans="22:27" x14ac:dyDescent="0.25">
      <c r="V601" s="31" t="str">
        <f t="shared" si="61"/>
        <v/>
      </c>
      <c r="W601" s="31" t="str">
        <f t="shared" si="62"/>
        <v/>
      </c>
      <c r="X601" s="31" t="str">
        <f t="shared" si="63"/>
        <v/>
      </c>
      <c r="Y601" s="31" t="str">
        <f t="shared" si="64"/>
        <v/>
      </c>
      <c r="Z601" s="31" t="str">
        <f t="shared" si="65"/>
        <v/>
      </c>
      <c r="AA601" s="31" t="str">
        <f t="shared" si="66"/>
        <v/>
      </c>
    </row>
    <row r="602" spans="22:27" x14ac:dyDescent="0.25">
      <c r="V602" s="31" t="str">
        <f t="shared" si="61"/>
        <v/>
      </c>
      <c r="W602" s="31" t="str">
        <f t="shared" si="62"/>
        <v/>
      </c>
      <c r="X602" s="31" t="str">
        <f t="shared" si="63"/>
        <v/>
      </c>
      <c r="Y602" s="31" t="str">
        <f t="shared" si="64"/>
        <v/>
      </c>
      <c r="Z602" s="31" t="str">
        <f t="shared" si="65"/>
        <v/>
      </c>
      <c r="AA602" s="31" t="str">
        <f t="shared" si="66"/>
        <v/>
      </c>
    </row>
    <row r="603" spans="22:27" x14ac:dyDescent="0.25">
      <c r="V603" s="31" t="str">
        <f t="shared" si="61"/>
        <v/>
      </c>
      <c r="W603" s="31" t="str">
        <f t="shared" si="62"/>
        <v/>
      </c>
      <c r="X603" s="31" t="str">
        <f t="shared" si="63"/>
        <v/>
      </c>
      <c r="Y603" s="31" t="str">
        <f t="shared" si="64"/>
        <v/>
      </c>
      <c r="Z603" s="31" t="str">
        <f t="shared" si="65"/>
        <v/>
      </c>
      <c r="AA603" s="31" t="str">
        <f t="shared" si="66"/>
        <v/>
      </c>
    </row>
    <row r="604" spans="22:27" x14ac:dyDescent="0.25">
      <c r="V604" s="31" t="str">
        <f t="shared" si="61"/>
        <v/>
      </c>
      <c r="W604" s="31" t="str">
        <f t="shared" si="62"/>
        <v/>
      </c>
      <c r="X604" s="31" t="str">
        <f t="shared" si="63"/>
        <v/>
      </c>
      <c r="Y604" s="31" t="str">
        <f t="shared" si="64"/>
        <v/>
      </c>
      <c r="Z604" s="31" t="str">
        <f t="shared" si="65"/>
        <v/>
      </c>
      <c r="AA604" s="31" t="str">
        <f t="shared" si="66"/>
        <v/>
      </c>
    </row>
    <row r="605" spans="22:27" x14ac:dyDescent="0.25">
      <c r="V605" s="31" t="str">
        <f t="shared" si="61"/>
        <v/>
      </c>
      <c r="W605" s="31" t="str">
        <f t="shared" si="62"/>
        <v/>
      </c>
      <c r="X605" s="31" t="str">
        <f t="shared" si="63"/>
        <v/>
      </c>
      <c r="Y605" s="31" t="str">
        <f t="shared" si="64"/>
        <v/>
      </c>
      <c r="Z605" s="31" t="str">
        <f t="shared" si="65"/>
        <v/>
      </c>
      <c r="AA605" s="31" t="str">
        <f t="shared" si="66"/>
        <v/>
      </c>
    </row>
    <row r="606" spans="22:27" x14ac:dyDescent="0.25">
      <c r="V606" s="31" t="str">
        <f t="shared" si="61"/>
        <v/>
      </c>
      <c r="W606" s="31" t="str">
        <f t="shared" si="62"/>
        <v/>
      </c>
      <c r="X606" s="31" t="str">
        <f t="shared" si="63"/>
        <v/>
      </c>
      <c r="Y606" s="31" t="str">
        <f t="shared" si="64"/>
        <v/>
      </c>
      <c r="Z606" s="31" t="str">
        <f t="shared" si="65"/>
        <v/>
      </c>
      <c r="AA606" s="31" t="str">
        <f t="shared" si="66"/>
        <v/>
      </c>
    </row>
    <row r="607" spans="22:27" x14ac:dyDescent="0.25">
      <c r="V607" s="31" t="str">
        <f t="shared" si="61"/>
        <v/>
      </c>
      <c r="W607" s="31" t="str">
        <f t="shared" si="62"/>
        <v/>
      </c>
      <c r="X607" s="31" t="str">
        <f t="shared" si="63"/>
        <v/>
      </c>
      <c r="Y607" s="31" t="str">
        <f t="shared" si="64"/>
        <v/>
      </c>
      <c r="Z607" s="31" t="str">
        <f t="shared" si="65"/>
        <v/>
      </c>
      <c r="AA607" s="31" t="str">
        <f t="shared" si="66"/>
        <v/>
      </c>
    </row>
    <row r="608" spans="22:27" x14ac:dyDescent="0.25">
      <c r="V608" s="31" t="str">
        <f t="shared" si="61"/>
        <v/>
      </c>
      <c r="W608" s="31" t="str">
        <f t="shared" si="62"/>
        <v/>
      </c>
      <c r="X608" s="31" t="str">
        <f t="shared" si="63"/>
        <v/>
      </c>
      <c r="Y608" s="31" t="str">
        <f t="shared" si="64"/>
        <v/>
      </c>
      <c r="Z608" s="31" t="str">
        <f t="shared" si="65"/>
        <v/>
      </c>
      <c r="AA608" s="31" t="str">
        <f t="shared" si="66"/>
        <v/>
      </c>
    </row>
    <row r="609" spans="22:27" x14ac:dyDescent="0.25">
      <c r="V609" s="31" t="str">
        <f t="shared" si="61"/>
        <v/>
      </c>
      <c r="W609" s="31" t="str">
        <f t="shared" si="62"/>
        <v/>
      </c>
      <c r="X609" s="31" t="str">
        <f t="shared" si="63"/>
        <v/>
      </c>
      <c r="Y609" s="31" t="str">
        <f t="shared" si="64"/>
        <v/>
      </c>
      <c r="Z609" s="31" t="str">
        <f t="shared" si="65"/>
        <v/>
      </c>
      <c r="AA609" s="31" t="str">
        <f t="shared" si="66"/>
        <v/>
      </c>
    </row>
    <row r="610" spans="22:27" x14ac:dyDescent="0.25">
      <c r="V610" s="31" t="str">
        <f t="shared" si="61"/>
        <v/>
      </c>
      <c r="W610" s="31" t="str">
        <f t="shared" si="62"/>
        <v/>
      </c>
      <c r="X610" s="31" t="str">
        <f t="shared" si="63"/>
        <v/>
      </c>
      <c r="Y610" s="31" t="str">
        <f t="shared" si="64"/>
        <v/>
      </c>
      <c r="Z610" s="31" t="str">
        <f t="shared" si="65"/>
        <v/>
      </c>
      <c r="AA610" s="31" t="str">
        <f t="shared" si="66"/>
        <v/>
      </c>
    </row>
    <row r="611" spans="22:27" x14ac:dyDescent="0.25">
      <c r="V611" s="31" t="str">
        <f t="shared" si="61"/>
        <v/>
      </c>
      <c r="W611" s="31" t="str">
        <f t="shared" si="62"/>
        <v/>
      </c>
      <c r="X611" s="31" t="str">
        <f t="shared" si="63"/>
        <v/>
      </c>
      <c r="Y611" s="31" t="str">
        <f t="shared" si="64"/>
        <v/>
      </c>
      <c r="Z611" s="31" t="str">
        <f t="shared" si="65"/>
        <v/>
      </c>
      <c r="AA611" s="31" t="str">
        <f t="shared" si="66"/>
        <v/>
      </c>
    </row>
    <row r="612" spans="22:27" x14ac:dyDescent="0.25">
      <c r="V612" s="31" t="str">
        <f t="shared" si="61"/>
        <v/>
      </c>
      <c r="W612" s="31" t="str">
        <f t="shared" si="62"/>
        <v/>
      </c>
      <c r="X612" s="31" t="str">
        <f t="shared" si="63"/>
        <v/>
      </c>
      <c r="Y612" s="31" t="str">
        <f t="shared" si="64"/>
        <v/>
      </c>
      <c r="Z612" s="31" t="str">
        <f t="shared" si="65"/>
        <v/>
      </c>
      <c r="AA612" s="31" t="str">
        <f t="shared" si="66"/>
        <v/>
      </c>
    </row>
    <row r="613" spans="22:27" x14ac:dyDescent="0.25">
      <c r="V613" s="31" t="str">
        <f t="shared" si="61"/>
        <v/>
      </c>
      <c r="W613" s="31" t="str">
        <f t="shared" si="62"/>
        <v/>
      </c>
      <c r="X613" s="31" t="str">
        <f t="shared" si="63"/>
        <v/>
      </c>
      <c r="Y613" s="31" t="str">
        <f t="shared" si="64"/>
        <v/>
      </c>
      <c r="Z613" s="31" t="str">
        <f t="shared" si="65"/>
        <v/>
      </c>
      <c r="AA613" s="31" t="str">
        <f t="shared" si="66"/>
        <v/>
      </c>
    </row>
    <row r="614" spans="22:27" x14ac:dyDescent="0.25">
      <c r="V614" s="31" t="str">
        <f t="shared" si="61"/>
        <v/>
      </c>
      <c r="W614" s="31" t="str">
        <f t="shared" si="62"/>
        <v/>
      </c>
      <c r="X614" s="31" t="str">
        <f t="shared" si="63"/>
        <v/>
      </c>
      <c r="Y614" s="31" t="str">
        <f t="shared" si="64"/>
        <v/>
      </c>
      <c r="Z614" s="31" t="str">
        <f t="shared" si="65"/>
        <v/>
      </c>
      <c r="AA614" s="31" t="str">
        <f t="shared" si="66"/>
        <v/>
      </c>
    </row>
    <row r="615" spans="22:27" x14ac:dyDescent="0.25">
      <c r="V615" s="31" t="str">
        <f t="shared" si="61"/>
        <v/>
      </c>
      <c r="W615" s="31" t="str">
        <f t="shared" si="62"/>
        <v/>
      </c>
      <c r="X615" s="31" t="str">
        <f t="shared" si="63"/>
        <v/>
      </c>
      <c r="Y615" s="31" t="str">
        <f t="shared" si="64"/>
        <v/>
      </c>
      <c r="Z615" s="31" t="str">
        <f t="shared" si="65"/>
        <v/>
      </c>
      <c r="AA615" s="31" t="str">
        <f t="shared" si="66"/>
        <v/>
      </c>
    </row>
    <row r="616" spans="22:27" x14ac:dyDescent="0.25">
      <c r="V616" s="31" t="str">
        <f t="shared" si="61"/>
        <v/>
      </c>
      <c r="W616" s="31" t="str">
        <f t="shared" si="62"/>
        <v/>
      </c>
      <c r="X616" s="31" t="str">
        <f t="shared" si="63"/>
        <v/>
      </c>
      <c r="Y616" s="31" t="str">
        <f t="shared" si="64"/>
        <v/>
      </c>
      <c r="Z616" s="31" t="str">
        <f t="shared" si="65"/>
        <v/>
      </c>
      <c r="AA616" s="31" t="str">
        <f t="shared" si="66"/>
        <v/>
      </c>
    </row>
    <row r="617" spans="22:27" x14ac:dyDescent="0.25">
      <c r="V617" s="31" t="str">
        <f t="shared" si="61"/>
        <v/>
      </c>
      <c r="W617" s="31" t="str">
        <f t="shared" si="62"/>
        <v/>
      </c>
      <c r="X617" s="31" t="str">
        <f t="shared" si="63"/>
        <v/>
      </c>
      <c r="Y617" s="31" t="str">
        <f t="shared" si="64"/>
        <v/>
      </c>
      <c r="Z617" s="31" t="str">
        <f t="shared" si="65"/>
        <v/>
      </c>
      <c r="AA617" s="31" t="str">
        <f t="shared" si="66"/>
        <v/>
      </c>
    </row>
    <row r="618" spans="22:27" x14ac:dyDescent="0.25">
      <c r="V618" s="31" t="str">
        <f t="shared" si="61"/>
        <v/>
      </c>
      <c r="W618" s="31" t="str">
        <f t="shared" si="62"/>
        <v/>
      </c>
      <c r="X618" s="31" t="str">
        <f t="shared" si="63"/>
        <v/>
      </c>
      <c r="Y618" s="31" t="str">
        <f t="shared" si="64"/>
        <v/>
      </c>
      <c r="Z618" s="31" t="str">
        <f t="shared" si="65"/>
        <v/>
      </c>
      <c r="AA618" s="31" t="str">
        <f t="shared" si="66"/>
        <v/>
      </c>
    </row>
    <row r="619" spans="22:27" x14ac:dyDescent="0.25">
      <c r="V619" s="31" t="str">
        <f t="shared" si="61"/>
        <v/>
      </c>
      <c r="W619" s="31" t="str">
        <f t="shared" si="62"/>
        <v/>
      </c>
      <c r="X619" s="31" t="str">
        <f t="shared" si="63"/>
        <v/>
      </c>
      <c r="Y619" s="31" t="str">
        <f t="shared" si="64"/>
        <v/>
      </c>
      <c r="Z619" s="31" t="str">
        <f t="shared" si="65"/>
        <v/>
      </c>
      <c r="AA619" s="31" t="str">
        <f t="shared" si="66"/>
        <v/>
      </c>
    </row>
    <row r="620" spans="22:27" x14ac:dyDescent="0.25">
      <c r="V620" s="31" t="str">
        <f t="shared" si="61"/>
        <v/>
      </c>
      <c r="W620" s="31" t="str">
        <f t="shared" si="62"/>
        <v/>
      </c>
      <c r="X620" s="31" t="str">
        <f t="shared" si="63"/>
        <v/>
      </c>
      <c r="Y620" s="31" t="str">
        <f t="shared" si="64"/>
        <v/>
      </c>
      <c r="Z620" s="31" t="str">
        <f t="shared" si="65"/>
        <v/>
      </c>
      <c r="AA620" s="31" t="str">
        <f t="shared" si="66"/>
        <v/>
      </c>
    </row>
    <row r="621" spans="22:27" x14ac:dyDescent="0.25">
      <c r="V621" s="31" t="str">
        <f t="shared" si="61"/>
        <v/>
      </c>
      <c r="W621" s="31" t="str">
        <f t="shared" si="62"/>
        <v/>
      </c>
      <c r="X621" s="31" t="str">
        <f t="shared" si="63"/>
        <v/>
      </c>
      <c r="Y621" s="31" t="str">
        <f t="shared" si="64"/>
        <v/>
      </c>
      <c r="Z621" s="31" t="str">
        <f t="shared" si="65"/>
        <v/>
      </c>
      <c r="AA621" s="31" t="str">
        <f t="shared" si="66"/>
        <v/>
      </c>
    </row>
    <row r="622" spans="22:27" x14ac:dyDescent="0.25">
      <c r="V622" s="31" t="str">
        <f t="shared" si="61"/>
        <v/>
      </c>
      <c r="W622" s="31" t="str">
        <f t="shared" si="62"/>
        <v/>
      </c>
      <c r="X622" s="31" t="str">
        <f t="shared" si="63"/>
        <v/>
      </c>
      <c r="Y622" s="31" t="str">
        <f t="shared" si="64"/>
        <v/>
      </c>
      <c r="Z622" s="31" t="str">
        <f t="shared" si="65"/>
        <v/>
      </c>
      <c r="AA622" s="31" t="str">
        <f t="shared" si="66"/>
        <v/>
      </c>
    </row>
    <row r="623" spans="22:27" x14ac:dyDescent="0.25">
      <c r="V623" s="31" t="str">
        <f t="shared" si="61"/>
        <v/>
      </c>
      <c r="W623" s="31" t="str">
        <f t="shared" si="62"/>
        <v/>
      </c>
      <c r="X623" s="31" t="str">
        <f t="shared" si="63"/>
        <v/>
      </c>
      <c r="Y623" s="31" t="str">
        <f t="shared" si="64"/>
        <v/>
      </c>
      <c r="Z623" s="31" t="str">
        <f t="shared" si="65"/>
        <v/>
      </c>
      <c r="AA623" s="31" t="str">
        <f t="shared" si="66"/>
        <v/>
      </c>
    </row>
    <row r="624" spans="22:27" x14ac:dyDescent="0.25">
      <c r="V624" s="31" t="str">
        <f t="shared" si="61"/>
        <v/>
      </c>
      <c r="W624" s="31" t="str">
        <f t="shared" si="62"/>
        <v/>
      </c>
      <c r="X624" s="31" t="str">
        <f t="shared" si="63"/>
        <v/>
      </c>
      <c r="Y624" s="31" t="str">
        <f t="shared" si="64"/>
        <v/>
      </c>
      <c r="Z624" s="31" t="str">
        <f t="shared" si="65"/>
        <v/>
      </c>
      <c r="AA624" s="31" t="str">
        <f t="shared" si="66"/>
        <v/>
      </c>
    </row>
    <row r="625" spans="22:27" x14ac:dyDescent="0.25">
      <c r="V625" s="31" t="str">
        <f t="shared" si="61"/>
        <v/>
      </c>
      <c r="W625" s="31" t="str">
        <f t="shared" si="62"/>
        <v/>
      </c>
      <c r="X625" s="31" t="str">
        <f t="shared" si="63"/>
        <v/>
      </c>
      <c r="Y625" s="31" t="str">
        <f t="shared" si="64"/>
        <v/>
      </c>
      <c r="Z625" s="31" t="str">
        <f t="shared" si="65"/>
        <v/>
      </c>
      <c r="AA625" s="31" t="str">
        <f t="shared" si="66"/>
        <v/>
      </c>
    </row>
    <row r="626" spans="22:27" x14ac:dyDescent="0.25">
      <c r="V626" s="31" t="str">
        <f t="shared" si="61"/>
        <v/>
      </c>
      <c r="W626" s="31" t="str">
        <f t="shared" si="62"/>
        <v/>
      </c>
      <c r="X626" s="31" t="str">
        <f t="shared" si="63"/>
        <v/>
      </c>
      <c r="Y626" s="31" t="str">
        <f t="shared" si="64"/>
        <v/>
      </c>
      <c r="Z626" s="31" t="str">
        <f t="shared" si="65"/>
        <v/>
      </c>
      <c r="AA626" s="31" t="str">
        <f t="shared" si="66"/>
        <v/>
      </c>
    </row>
    <row r="627" spans="22:27" x14ac:dyDescent="0.25">
      <c r="V627" s="31" t="str">
        <f t="shared" si="61"/>
        <v/>
      </c>
      <c r="W627" s="31" t="str">
        <f t="shared" si="62"/>
        <v/>
      </c>
      <c r="X627" s="31" t="str">
        <f t="shared" si="63"/>
        <v/>
      </c>
      <c r="Y627" s="31" t="str">
        <f t="shared" si="64"/>
        <v/>
      </c>
      <c r="Z627" s="31" t="str">
        <f t="shared" si="65"/>
        <v/>
      </c>
      <c r="AA627" s="31" t="str">
        <f t="shared" si="66"/>
        <v/>
      </c>
    </row>
    <row r="628" spans="22:27" x14ac:dyDescent="0.25">
      <c r="V628" s="31" t="str">
        <f t="shared" si="61"/>
        <v/>
      </c>
      <c r="W628" s="31" t="str">
        <f t="shared" si="62"/>
        <v/>
      </c>
      <c r="X628" s="31" t="str">
        <f t="shared" si="63"/>
        <v/>
      </c>
      <c r="Y628" s="31" t="str">
        <f t="shared" si="64"/>
        <v/>
      </c>
      <c r="Z628" s="31" t="str">
        <f t="shared" si="65"/>
        <v/>
      </c>
      <c r="AA628" s="31" t="str">
        <f t="shared" si="66"/>
        <v/>
      </c>
    </row>
    <row r="629" spans="22:27" x14ac:dyDescent="0.25">
      <c r="V629" s="31" t="str">
        <f t="shared" si="61"/>
        <v/>
      </c>
      <c r="W629" s="31" t="str">
        <f t="shared" si="62"/>
        <v/>
      </c>
      <c r="X629" s="31" t="str">
        <f t="shared" si="63"/>
        <v/>
      </c>
      <c r="Y629" s="31" t="str">
        <f t="shared" si="64"/>
        <v/>
      </c>
      <c r="Z629" s="31" t="str">
        <f t="shared" si="65"/>
        <v/>
      </c>
      <c r="AA629" s="31" t="str">
        <f t="shared" si="66"/>
        <v/>
      </c>
    </row>
    <row r="630" spans="22:27" x14ac:dyDescent="0.25">
      <c r="V630" s="31" t="str">
        <f t="shared" si="61"/>
        <v/>
      </c>
      <c r="W630" s="31" t="str">
        <f t="shared" si="62"/>
        <v/>
      </c>
      <c r="X630" s="31" t="str">
        <f t="shared" si="63"/>
        <v/>
      </c>
      <c r="Y630" s="31" t="str">
        <f t="shared" si="64"/>
        <v/>
      </c>
      <c r="Z630" s="31" t="str">
        <f t="shared" si="65"/>
        <v/>
      </c>
      <c r="AA630" s="31" t="str">
        <f t="shared" si="66"/>
        <v/>
      </c>
    </row>
    <row r="631" spans="22:27" x14ac:dyDescent="0.25">
      <c r="V631" s="31" t="str">
        <f t="shared" si="61"/>
        <v/>
      </c>
      <c r="W631" s="31" t="str">
        <f t="shared" si="62"/>
        <v/>
      </c>
      <c r="X631" s="31" t="str">
        <f t="shared" si="63"/>
        <v/>
      </c>
      <c r="Y631" s="31" t="str">
        <f t="shared" si="64"/>
        <v/>
      </c>
      <c r="Z631" s="31" t="str">
        <f t="shared" si="65"/>
        <v/>
      </c>
      <c r="AA631" s="31" t="str">
        <f t="shared" si="66"/>
        <v/>
      </c>
    </row>
    <row r="632" spans="22:27" x14ac:dyDescent="0.25">
      <c r="V632" s="31" t="str">
        <f t="shared" si="61"/>
        <v/>
      </c>
      <c r="W632" s="31" t="str">
        <f t="shared" si="62"/>
        <v/>
      </c>
      <c r="X632" s="31" t="str">
        <f t="shared" si="63"/>
        <v/>
      </c>
      <c r="Y632" s="31" t="str">
        <f t="shared" si="64"/>
        <v/>
      </c>
      <c r="Z632" s="31" t="str">
        <f t="shared" si="65"/>
        <v/>
      </c>
      <c r="AA632" s="31" t="str">
        <f t="shared" si="66"/>
        <v/>
      </c>
    </row>
    <row r="633" spans="22:27" x14ac:dyDescent="0.25">
      <c r="V633" s="31" t="str">
        <f t="shared" si="61"/>
        <v/>
      </c>
      <c r="W633" s="31" t="str">
        <f t="shared" si="62"/>
        <v/>
      </c>
      <c r="X633" s="31" t="str">
        <f t="shared" si="63"/>
        <v/>
      </c>
      <c r="Y633" s="31" t="str">
        <f t="shared" si="64"/>
        <v/>
      </c>
      <c r="Z633" s="31" t="str">
        <f t="shared" si="65"/>
        <v/>
      </c>
      <c r="AA633" s="31" t="str">
        <f t="shared" si="66"/>
        <v/>
      </c>
    </row>
    <row r="634" spans="22:27" x14ac:dyDescent="0.25">
      <c r="V634" s="31" t="str">
        <f t="shared" si="61"/>
        <v/>
      </c>
      <c r="W634" s="31" t="str">
        <f t="shared" si="62"/>
        <v/>
      </c>
      <c r="X634" s="31" t="str">
        <f t="shared" si="63"/>
        <v/>
      </c>
      <c r="Y634" s="31" t="str">
        <f t="shared" si="64"/>
        <v/>
      </c>
      <c r="Z634" s="31" t="str">
        <f t="shared" si="65"/>
        <v/>
      </c>
      <c r="AA634" s="31" t="str">
        <f t="shared" si="66"/>
        <v/>
      </c>
    </row>
    <row r="635" spans="22:27" x14ac:dyDescent="0.25">
      <c r="V635" s="31" t="str">
        <f t="shared" si="61"/>
        <v/>
      </c>
      <c r="W635" s="31" t="str">
        <f t="shared" si="62"/>
        <v/>
      </c>
      <c r="X635" s="31" t="str">
        <f t="shared" si="63"/>
        <v/>
      </c>
      <c r="Y635" s="31" t="str">
        <f t="shared" si="64"/>
        <v/>
      </c>
      <c r="Z635" s="31" t="str">
        <f t="shared" si="65"/>
        <v/>
      </c>
      <c r="AA635" s="31" t="str">
        <f t="shared" si="66"/>
        <v/>
      </c>
    </row>
    <row r="636" spans="22:27" x14ac:dyDescent="0.25">
      <c r="V636" s="31" t="str">
        <f t="shared" si="61"/>
        <v/>
      </c>
      <c r="W636" s="31" t="str">
        <f t="shared" si="62"/>
        <v/>
      </c>
      <c r="X636" s="31" t="str">
        <f t="shared" si="63"/>
        <v/>
      </c>
      <c r="Y636" s="31" t="str">
        <f t="shared" si="64"/>
        <v/>
      </c>
      <c r="Z636" s="31" t="str">
        <f t="shared" si="65"/>
        <v/>
      </c>
      <c r="AA636" s="31" t="str">
        <f t="shared" si="66"/>
        <v/>
      </c>
    </row>
    <row r="637" spans="22:27" x14ac:dyDescent="0.25">
      <c r="V637" s="31" t="str">
        <f t="shared" si="61"/>
        <v/>
      </c>
      <c r="W637" s="31" t="str">
        <f t="shared" si="62"/>
        <v/>
      </c>
      <c r="X637" s="31" t="str">
        <f t="shared" si="63"/>
        <v/>
      </c>
      <c r="Y637" s="31" t="str">
        <f t="shared" si="64"/>
        <v/>
      </c>
      <c r="Z637" s="31" t="str">
        <f t="shared" si="65"/>
        <v/>
      </c>
      <c r="AA637" s="31" t="str">
        <f t="shared" si="66"/>
        <v/>
      </c>
    </row>
    <row r="638" spans="22:27" x14ac:dyDescent="0.25">
      <c r="V638" s="31" t="str">
        <f t="shared" si="61"/>
        <v/>
      </c>
      <c r="W638" s="31" t="str">
        <f t="shared" si="62"/>
        <v/>
      </c>
      <c r="X638" s="31" t="str">
        <f t="shared" si="63"/>
        <v/>
      </c>
      <c r="Y638" s="31" t="str">
        <f t="shared" si="64"/>
        <v/>
      </c>
      <c r="Z638" s="31" t="str">
        <f t="shared" si="65"/>
        <v/>
      </c>
      <c r="AA638" s="31" t="str">
        <f t="shared" si="66"/>
        <v/>
      </c>
    </row>
    <row r="639" spans="22:27" x14ac:dyDescent="0.25">
      <c r="V639" s="31" t="str">
        <f t="shared" si="61"/>
        <v/>
      </c>
      <c r="W639" s="31" t="str">
        <f t="shared" si="62"/>
        <v/>
      </c>
      <c r="X639" s="31" t="str">
        <f t="shared" si="63"/>
        <v/>
      </c>
      <c r="Y639" s="31" t="str">
        <f t="shared" si="64"/>
        <v/>
      </c>
      <c r="Z639" s="31" t="str">
        <f t="shared" si="65"/>
        <v/>
      </c>
      <c r="AA639" s="31" t="str">
        <f t="shared" si="66"/>
        <v/>
      </c>
    </row>
    <row r="640" spans="22:27" x14ac:dyDescent="0.25">
      <c r="V640" s="31" t="str">
        <f t="shared" si="61"/>
        <v/>
      </c>
      <c r="W640" s="31" t="str">
        <f t="shared" si="62"/>
        <v/>
      </c>
      <c r="X640" s="31" t="str">
        <f t="shared" si="63"/>
        <v/>
      </c>
      <c r="Y640" s="31" t="str">
        <f t="shared" si="64"/>
        <v/>
      </c>
      <c r="Z640" s="31" t="str">
        <f t="shared" si="65"/>
        <v/>
      </c>
      <c r="AA640" s="31" t="str">
        <f t="shared" si="66"/>
        <v/>
      </c>
    </row>
    <row r="641" spans="22:27" x14ac:dyDescent="0.25">
      <c r="V641" s="31" t="str">
        <f t="shared" si="61"/>
        <v/>
      </c>
      <c r="W641" s="31" t="str">
        <f t="shared" si="62"/>
        <v/>
      </c>
      <c r="X641" s="31" t="str">
        <f t="shared" si="63"/>
        <v/>
      </c>
      <c r="Y641" s="31" t="str">
        <f t="shared" si="64"/>
        <v/>
      </c>
      <c r="Z641" s="31" t="str">
        <f t="shared" si="65"/>
        <v/>
      </c>
      <c r="AA641" s="31" t="str">
        <f t="shared" si="66"/>
        <v/>
      </c>
    </row>
    <row r="642" spans="22:27" x14ac:dyDescent="0.25">
      <c r="V642" s="31" t="str">
        <f t="shared" si="61"/>
        <v/>
      </c>
      <c r="W642" s="31" t="str">
        <f t="shared" si="62"/>
        <v/>
      </c>
      <c r="X642" s="31" t="str">
        <f t="shared" si="63"/>
        <v/>
      </c>
      <c r="Y642" s="31" t="str">
        <f t="shared" si="64"/>
        <v/>
      </c>
      <c r="Z642" s="31" t="str">
        <f t="shared" si="65"/>
        <v/>
      </c>
      <c r="AA642" s="31" t="str">
        <f t="shared" si="66"/>
        <v/>
      </c>
    </row>
    <row r="643" spans="22:27" x14ac:dyDescent="0.25">
      <c r="V643" s="31" t="str">
        <f t="shared" si="61"/>
        <v/>
      </c>
      <c r="W643" s="31" t="str">
        <f t="shared" si="62"/>
        <v/>
      </c>
      <c r="X643" s="31" t="str">
        <f t="shared" si="63"/>
        <v/>
      </c>
      <c r="Y643" s="31" t="str">
        <f t="shared" si="64"/>
        <v/>
      </c>
      <c r="Z643" s="31" t="str">
        <f t="shared" si="65"/>
        <v/>
      </c>
      <c r="AA643" s="31" t="str">
        <f t="shared" si="66"/>
        <v/>
      </c>
    </row>
    <row r="644" spans="22:27" x14ac:dyDescent="0.25">
      <c r="V644" s="31" t="str">
        <f t="shared" si="61"/>
        <v/>
      </c>
      <c r="W644" s="31" t="str">
        <f t="shared" si="62"/>
        <v/>
      </c>
      <c r="X644" s="31" t="str">
        <f t="shared" si="63"/>
        <v/>
      </c>
      <c r="Y644" s="31" t="str">
        <f t="shared" si="64"/>
        <v/>
      </c>
      <c r="Z644" s="31" t="str">
        <f t="shared" si="65"/>
        <v/>
      </c>
      <c r="AA644" s="31" t="str">
        <f t="shared" si="66"/>
        <v/>
      </c>
    </row>
    <row r="645" spans="22:27" x14ac:dyDescent="0.25">
      <c r="V645" s="31" t="str">
        <f t="shared" si="61"/>
        <v/>
      </c>
      <c r="W645" s="31" t="str">
        <f t="shared" si="62"/>
        <v/>
      </c>
      <c r="X645" s="31" t="str">
        <f t="shared" si="63"/>
        <v/>
      </c>
      <c r="Y645" s="31" t="str">
        <f t="shared" si="64"/>
        <v/>
      </c>
      <c r="Z645" s="31" t="str">
        <f t="shared" si="65"/>
        <v/>
      </c>
      <c r="AA645" s="31" t="str">
        <f t="shared" si="66"/>
        <v/>
      </c>
    </row>
    <row r="646" spans="22:27" x14ac:dyDescent="0.25">
      <c r="V646" s="31" t="str">
        <f t="shared" ref="V646:V680" si="67">IF($Q646="","",IF($Q646&lt;(-1),1,""))</f>
        <v/>
      </c>
      <c r="W646" s="31" t="str">
        <f t="shared" ref="W646:W680" si="68">IF($Q646="","",IF($Q646&lt;(-2),1,""))</f>
        <v/>
      </c>
      <c r="X646" s="31" t="str">
        <f t="shared" ref="X646:X680" si="69">IF($Q646="","",IF($Q646&gt;(2),1,""))</f>
        <v/>
      </c>
      <c r="Y646" s="31" t="str">
        <f t="shared" ref="Y646:Y680" si="70">IF($Q646="","",IF($Q646&gt;(4),1,""))</f>
        <v/>
      </c>
      <c r="Z646" s="31" t="str">
        <f t="shared" ref="Z646:Z680" si="71">IF(S646="","",IF(Q646&lt;0,"",IF(S646&gt;(1),1,"")))</f>
        <v/>
      </c>
      <c r="AA646" s="31" t="str">
        <f t="shared" ref="AA646:AA680" si="72">IF(J646="","",IF(J646&lt;B646,1,""))</f>
        <v/>
      </c>
    </row>
    <row r="647" spans="22:27" x14ac:dyDescent="0.25">
      <c r="V647" s="31" t="str">
        <f t="shared" si="67"/>
        <v/>
      </c>
      <c r="W647" s="31" t="str">
        <f t="shared" si="68"/>
        <v/>
      </c>
      <c r="X647" s="31" t="str">
        <f t="shared" si="69"/>
        <v/>
      </c>
      <c r="Y647" s="31" t="str">
        <f t="shared" si="70"/>
        <v/>
      </c>
      <c r="Z647" s="31" t="str">
        <f t="shared" si="71"/>
        <v/>
      </c>
      <c r="AA647" s="31" t="str">
        <f t="shared" si="72"/>
        <v/>
      </c>
    </row>
    <row r="648" spans="22:27" x14ac:dyDescent="0.25">
      <c r="V648" s="31" t="str">
        <f t="shared" si="67"/>
        <v/>
      </c>
      <c r="W648" s="31" t="str">
        <f t="shared" si="68"/>
        <v/>
      </c>
      <c r="X648" s="31" t="str">
        <f t="shared" si="69"/>
        <v/>
      </c>
      <c r="Y648" s="31" t="str">
        <f t="shared" si="70"/>
        <v/>
      </c>
      <c r="Z648" s="31" t="str">
        <f t="shared" si="71"/>
        <v/>
      </c>
      <c r="AA648" s="31" t="str">
        <f t="shared" si="72"/>
        <v/>
      </c>
    </row>
    <row r="649" spans="22:27" x14ac:dyDescent="0.25">
      <c r="V649" s="31" t="str">
        <f t="shared" si="67"/>
        <v/>
      </c>
      <c r="W649" s="31" t="str">
        <f t="shared" si="68"/>
        <v/>
      </c>
      <c r="X649" s="31" t="str">
        <f t="shared" si="69"/>
        <v/>
      </c>
      <c r="Y649" s="31" t="str">
        <f t="shared" si="70"/>
        <v/>
      </c>
      <c r="Z649" s="31" t="str">
        <f t="shared" si="71"/>
        <v/>
      </c>
      <c r="AA649" s="31" t="str">
        <f t="shared" si="72"/>
        <v/>
      </c>
    </row>
    <row r="650" spans="22:27" x14ac:dyDescent="0.25">
      <c r="V650" s="31" t="str">
        <f t="shared" si="67"/>
        <v/>
      </c>
      <c r="W650" s="31" t="str">
        <f t="shared" si="68"/>
        <v/>
      </c>
      <c r="X650" s="31" t="str">
        <f t="shared" si="69"/>
        <v/>
      </c>
      <c r="Y650" s="31" t="str">
        <f t="shared" si="70"/>
        <v/>
      </c>
      <c r="Z650" s="31" t="str">
        <f t="shared" si="71"/>
        <v/>
      </c>
      <c r="AA650" s="31" t="str">
        <f t="shared" si="72"/>
        <v/>
      </c>
    </row>
    <row r="651" spans="22:27" x14ac:dyDescent="0.25">
      <c r="V651" s="31" t="str">
        <f t="shared" si="67"/>
        <v/>
      </c>
      <c r="W651" s="31" t="str">
        <f t="shared" si="68"/>
        <v/>
      </c>
      <c r="X651" s="31" t="str">
        <f t="shared" si="69"/>
        <v/>
      </c>
      <c r="Y651" s="31" t="str">
        <f t="shared" si="70"/>
        <v/>
      </c>
      <c r="Z651" s="31" t="str">
        <f t="shared" si="71"/>
        <v/>
      </c>
      <c r="AA651" s="31" t="str">
        <f t="shared" si="72"/>
        <v/>
      </c>
    </row>
    <row r="652" spans="22:27" x14ac:dyDescent="0.25">
      <c r="V652" s="31" t="str">
        <f t="shared" si="67"/>
        <v/>
      </c>
      <c r="W652" s="31" t="str">
        <f t="shared" si="68"/>
        <v/>
      </c>
      <c r="X652" s="31" t="str">
        <f t="shared" si="69"/>
        <v/>
      </c>
      <c r="Y652" s="31" t="str">
        <f t="shared" si="70"/>
        <v/>
      </c>
      <c r="Z652" s="31" t="str">
        <f t="shared" si="71"/>
        <v/>
      </c>
      <c r="AA652" s="31" t="str">
        <f t="shared" si="72"/>
        <v/>
      </c>
    </row>
    <row r="653" spans="22:27" x14ac:dyDescent="0.25">
      <c r="V653" s="31" t="str">
        <f t="shared" si="67"/>
        <v/>
      </c>
      <c r="W653" s="31" t="str">
        <f t="shared" si="68"/>
        <v/>
      </c>
      <c r="X653" s="31" t="str">
        <f t="shared" si="69"/>
        <v/>
      </c>
      <c r="Y653" s="31" t="str">
        <f t="shared" si="70"/>
        <v/>
      </c>
      <c r="Z653" s="31" t="str">
        <f t="shared" si="71"/>
        <v/>
      </c>
      <c r="AA653" s="31" t="str">
        <f t="shared" si="72"/>
        <v/>
      </c>
    </row>
    <row r="654" spans="22:27" x14ac:dyDescent="0.25">
      <c r="V654" s="31" t="str">
        <f t="shared" si="67"/>
        <v/>
      </c>
      <c r="W654" s="31" t="str">
        <f t="shared" si="68"/>
        <v/>
      </c>
      <c r="X654" s="31" t="str">
        <f t="shared" si="69"/>
        <v/>
      </c>
      <c r="Y654" s="31" t="str">
        <f t="shared" si="70"/>
        <v/>
      </c>
      <c r="Z654" s="31" t="str">
        <f t="shared" si="71"/>
        <v/>
      </c>
      <c r="AA654" s="31" t="str">
        <f t="shared" si="72"/>
        <v/>
      </c>
    </row>
    <row r="655" spans="22:27" x14ac:dyDescent="0.25">
      <c r="V655" s="31" t="str">
        <f t="shared" si="67"/>
        <v/>
      </c>
      <c r="W655" s="31" t="str">
        <f t="shared" si="68"/>
        <v/>
      </c>
      <c r="X655" s="31" t="str">
        <f t="shared" si="69"/>
        <v/>
      </c>
      <c r="Y655" s="31" t="str">
        <f t="shared" si="70"/>
        <v/>
      </c>
      <c r="Z655" s="31" t="str">
        <f t="shared" si="71"/>
        <v/>
      </c>
      <c r="AA655" s="31" t="str">
        <f t="shared" si="72"/>
        <v/>
      </c>
    </row>
    <row r="656" spans="22:27" x14ac:dyDescent="0.25">
      <c r="V656" s="31" t="str">
        <f t="shared" si="67"/>
        <v/>
      </c>
      <c r="W656" s="31" t="str">
        <f t="shared" si="68"/>
        <v/>
      </c>
      <c r="X656" s="31" t="str">
        <f t="shared" si="69"/>
        <v/>
      </c>
      <c r="Y656" s="31" t="str">
        <f t="shared" si="70"/>
        <v/>
      </c>
      <c r="Z656" s="31" t="str">
        <f t="shared" si="71"/>
        <v/>
      </c>
      <c r="AA656" s="31" t="str">
        <f t="shared" si="72"/>
        <v/>
      </c>
    </row>
    <row r="657" spans="22:27" x14ac:dyDescent="0.25">
      <c r="V657" s="31" t="str">
        <f t="shared" si="67"/>
        <v/>
      </c>
      <c r="W657" s="31" t="str">
        <f t="shared" si="68"/>
        <v/>
      </c>
      <c r="X657" s="31" t="str">
        <f t="shared" si="69"/>
        <v/>
      </c>
      <c r="Y657" s="31" t="str">
        <f t="shared" si="70"/>
        <v/>
      </c>
      <c r="Z657" s="31" t="str">
        <f t="shared" si="71"/>
        <v/>
      </c>
      <c r="AA657" s="31" t="str">
        <f t="shared" si="72"/>
        <v/>
      </c>
    </row>
    <row r="658" spans="22:27" x14ac:dyDescent="0.25">
      <c r="V658" s="31" t="str">
        <f t="shared" si="67"/>
        <v/>
      </c>
      <c r="W658" s="31" t="str">
        <f t="shared" si="68"/>
        <v/>
      </c>
      <c r="X658" s="31" t="str">
        <f t="shared" si="69"/>
        <v/>
      </c>
      <c r="Y658" s="31" t="str">
        <f t="shared" si="70"/>
        <v/>
      </c>
      <c r="Z658" s="31" t="str">
        <f t="shared" si="71"/>
        <v/>
      </c>
      <c r="AA658" s="31" t="str">
        <f t="shared" si="72"/>
        <v/>
      </c>
    </row>
    <row r="659" spans="22:27" x14ac:dyDescent="0.25">
      <c r="V659" s="31" t="str">
        <f t="shared" si="67"/>
        <v/>
      </c>
      <c r="W659" s="31" t="str">
        <f t="shared" si="68"/>
        <v/>
      </c>
      <c r="X659" s="31" t="str">
        <f t="shared" si="69"/>
        <v/>
      </c>
      <c r="Y659" s="31" t="str">
        <f t="shared" si="70"/>
        <v/>
      </c>
      <c r="Z659" s="31" t="str">
        <f t="shared" si="71"/>
        <v/>
      </c>
      <c r="AA659" s="31" t="str">
        <f t="shared" si="72"/>
        <v/>
      </c>
    </row>
    <row r="660" spans="22:27" x14ac:dyDescent="0.25">
      <c r="V660" s="31" t="str">
        <f t="shared" si="67"/>
        <v/>
      </c>
      <c r="W660" s="31" t="str">
        <f t="shared" si="68"/>
        <v/>
      </c>
      <c r="X660" s="31" t="str">
        <f t="shared" si="69"/>
        <v/>
      </c>
      <c r="Y660" s="31" t="str">
        <f t="shared" si="70"/>
        <v/>
      </c>
      <c r="Z660" s="31" t="str">
        <f t="shared" si="71"/>
        <v/>
      </c>
      <c r="AA660" s="31" t="str">
        <f t="shared" si="72"/>
        <v/>
      </c>
    </row>
    <row r="661" spans="22:27" x14ac:dyDescent="0.25">
      <c r="V661" s="31" t="str">
        <f t="shared" si="67"/>
        <v/>
      </c>
      <c r="W661" s="31" t="str">
        <f t="shared" si="68"/>
        <v/>
      </c>
      <c r="X661" s="31" t="str">
        <f t="shared" si="69"/>
        <v/>
      </c>
      <c r="Y661" s="31" t="str">
        <f t="shared" si="70"/>
        <v/>
      </c>
      <c r="Z661" s="31" t="str">
        <f t="shared" si="71"/>
        <v/>
      </c>
      <c r="AA661" s="31" t="str">
        <f t="shared" si="72"/>
        <v/>
      </c>
    </row>
    <row r="662" spans="22:27" x14ac:dyDescent="0.25">
      <c r="V662" s="31" t="str">
        <f t="shared" si="67"/>
        <v/>
      </c>
      <c r="W662" s="31" t="str">
        <f t="shared" si="68"/>
        <v/>
      </c>
      <c r="X662" s="31" t="str">
        <f t="shared" si="69"/>
        <v/>
      </c>
      <c r="Y662" s="31" t="str">
        <f t="shared" si="70"/>
        <v/>
      </c>
      <c r="Z662" s="31" t="str">
        <f t="shared" si="71"/>
        <v/>
      </c>
      <c r="AA662" s="31" t="str">
        <f t="shared" si="72"/>
        <v/>
      </c>
    </row>
    <row r="663" spans="22:27" x14ac:dyDescent="0.25">
      <c r="V663" s="31" t="str">
        <f t="shared" si="67"/>
        <v/>
      </c>
      <c r="W663" s="31" t="str">
        <f t="shared" si="68"/>
        <v/>
      </c>
      <c r="X663" s="31" t="str">
        <f t="shared" si="69"/>
        <v/>
      </c>
      <c r="Y663" s="31" t="str">
        <f t="shared" si="70"/>
        <v/>
      </c>
      <c r="Z663" s="31" t="str">
        <f t="shared" si="71"/>
        <v/>
      </c>
      <c r="AA663" s="31" t="str">
        <f t="shared" si="72"/>
        <v/>
      </c>
    </row>
    <row r="664" spans="22:27" x14ac:dyDescent="0.25">
      <c r="V664" s="31" t="str">
        <f t="shared" si="67"/>
        <v/>
      </c>
      <c r="W664" s="31" t="str">
        <f t="shared" si="68"/>
        <v/>
      </c>
      <c r="X664" s="31" t="str">
        <f t="shared" si="69"/>
        <v/>
      </c>
      <c r="Y664" s="31" t="str">
        <f t="shared" si="70"/>
        <v/>
      </c>
      <c r="Z664" s="31" t="str">
        <f t="shared" si="71"/>
        <v/>
      </c>
      <c r="AA664" s="31" t="str">
        <f t="shared" si="72"/>
        <v/>
      </c>
    </row>
    <row r="665" spans="22:27" x14ac:dyDescent="0.25">
      <c r="V665" s="31" t="str">
        <f t="shared" si="67"/>
        <v/>
      </c>
      <c r="W665" s="31" t="str">
        <f t="shared" si="68"/>
        <v/>
      </c>
      <c r="X665" s="31" t="str">
        <f t="shared" si="69"/>
        <v/>
      </c>
      <c r="Y665" s="31" t="str">
        <f t="shared" si="70"/>
        <v/>
      </c>
      <c r="Z665" s="31" t="str">
        <f t="shared" si="71"/>
        <v/>
      </c>
      <c r="AA665" s="31" t="str">
        <f t="shared" si="72"/>
        <v/>
      </c>
    </row>
    <row r="666" spans="22:27" x14ac:dyDescent="0.25">
      <c r="V666" s="31" t="str">
        <f t="shared" si="67"/>
        <v/>
      </c>
      <c r="W666" s="31" t="str">
        <f t="shared" si="68"/>
        <v/>
      </c>
      <c r="X666" s="31" t="str">
        <f t="shared" si="69"/>
        <v/>
      </c>
      <c r="Y666" s="31" t="str">
        <f t="shared" si="70"/>
        <v/>
      </c>
      <c r="Z666" s="31" t="str">
        <f t="shared" si="71"/>
        <v/>
      </c>
      <c r="AA666" s="31" t="str">
        <f t="shared" si="72"/>
        <v/>
      </c>
    </row>
    <row r="667" spans="22:27" x14ac:dyDescent="0.25">
      <c r="V667" s="31" t="str">
        <f t="shared" si="67"/>
        <v/>
      </c>
      <c r="W667" s="31" t="str">
        <f t="shared" si="68"/>
        <v/>
      </c>
      <c r="X667" s="31" t="str">
        <f t="shared" si="69"/>
        <v/>
      </c>
      <c r="Y667" s="31" t="str">
        <f t="shared" si="70"/>
        <v/>
      </c>
      <c r="Z667" s="31" t="str">
        <f t="shared" si="71"/>
        <v/>
      </c>
      <c r="AA667" s="31" t="str">
        <f t="shared" si="72"/>
        <v/>
      </c>
    </row>
    <row r="668" spans="22:27" x14ac:dyDescent="0.25">
      <c r="V668" s="31" t="str">
        <f t="shared" si="67"/>
        <v/>
      </c>
      <c r="W668" s="31" t="str">
        <f t="shared" si="68"/>
        <v/>
      </c>
      <c r="X668" s="31" t="str">
        <f t="shared" si="69"/>
        <v/>
      </c>
      <c r="Y668" s="31" t="str">
        <f t="shared" si="70"/>
        <v/>
      </c>
      <c r="Z668" s="31" t="str">
        <f t="shared" si="71"/>
        <v/>
      </c>
      <c r="AA668" s="31" t="str">
        <f t="shared" si="72"/>
        <v/>
      </c>
    </row>
    <row r="669" spans="22:27" x14ac:dyDescent="0.25">
      <c r="V669" s="31" t="str">
        <f t="shared" si="67"/>
        <v/>
      </c>
      <c r="W669" s="31" t="str">
        <f t="shared" si="68"/>
        <v/>
      </c>
      <c r="X669" s="31" t="str">
        <f t="shared" si="69"/>
        <v/>
      </c>
      <c r="Y669" s="31" t="str">
        <f t="shared" si="70"/>
        <v/>
      </c>
      <c r="Z669" s="31" t="str">
        <f t="shared" si="71"/>
        <v/>
      </c>
      <c r="AA669" s="31" t="str">
        <f t="shared" si="72"/>
        <v/>
      </c>
    </row>
    <row r="670" spans="22:27" x14ac:dyDescent="0.25">
      <c r="V670" s="31" t="str">
        <f t="shared" si="67"/>
        <v/>
      </c>
      <c r="W670" s="31" t="str">
        <f t="shared" si="68"/>
        <v/>
      </c>
      <c r="X670" s="31" t="str">
        <f t="shared" si="69"/>
        <v/>
      </c>
      <c r="Y670" s="31" t="str">
        <f t="shared" si="70"/>
        <v/>
      </c>
      <c r="Z670" s="31" t="str">
        <f t="shared" si="71"/>
        <v/>
      </c>
      <c r="AA670" s="31" t="str">
        <f t="shared" si="72"/>
        <v/>
      </c>
    </row>
    <row r="671" spans="22:27" x14ac:dyDescent="0.25">
      <c r="V671" s="31" t="str">
        <f t="shared" si="67"/>
        <v/>
      </c>
      <c r="W671" s="31" t="str">
        <f t="shared" si="68"/>
        <v/>
      </c>
      <c r="X671" s="31" t="str">
        <f t="shared" si="69"/>
        <v/>
      </c>
      <c r="Y671" s="31" t="str">
        <f t="shared" si="70"/>
        <v/>
      </c>
      <c r="Z671" s="31" t="str">
        <f t="shared" si="71"/>
        <v/>
      </c>
      <c r="AA671" s="31" t="str">
        <f t="shared" si="72"/>
        <v/>
      </c>
    </row>
    <row r="672" spans="22:27" x14ac:dyDescent="0.25">
      <c r="V672" s="31" t="str">
        <f t="shared" si="67"/>
        <v/>
      </c>
      <c r="W672" s="31" t="str">
        <f t="shared" si="68"/>
        <v/>
      </c>
      <c r="X672" s="31" t="str">
        <f t="shared" si="69"/>
        <v/>
      </c>
      <c r="Y672" s="31" t="str">
        <f t="shared" si="70"/>
        <v/>
      </c>
      <c r="Z672" s="31" t="str">
        <f t="shared" si="71"/>
        <v/>
      </c>
      <c r="AA672" s="31" t="str">
        <f t="shared" si="72"/>
        <v/>
      </c>
    </row>
    <row r="673" spans="22:27" x14ac:dyDescent="0.25">
      <c r="V673" s="31" t="str">
        <f t="shared" si="67"/>
        <v/>
      </c>
      <c r="W673" s="31" t="str">
        <f t="shared" si="68"/>
        <v/>
      </c>
      <c r="X673" s="31" t="str">
        <f t="shared" si="69"/>
        <v/>
      </c>
      <c r="Y673" s="31" t="str">
        <f t="shared" si="70"/>
        <v/>
      </c>
      <c r="Z673" s="31" t="str">
        <f t="shared" si="71"/>
        <v/>
      </c>
      <c r="AA673" s="31" t="str">
        <f t="shared" si="72"/>
        <v/>
      </c>
    </row>
    <row r="674" spans="22:27" x14ac:dyDescent="0.25">
      <c r="V674" s="31" t="str">
        <f t="shared" si="67"/>
        <v/>
      </c>
      <c r="W674" s="31" t="str">
        <f t="shared" si="68"/>
        <v/>
      </c>
      <c r="X674" s="31" t="str">
        <f t="shared" si="69"/>
        <v/>
      </c>
      <c r="Y674" s="31" t="str">
        <f t="shared" si="70"/>
        <v/>
      </c>
      <c r="Z674" s="31" t="str">
        <f t="shared" si="71"/>
        <v/>
      </c>
      <c r="AA674" s="31" t="str">
        <f t="shared" si="72"/>
        <v/>
      </c>
    </row>
    <row r="675" spans="22:27" x14ac:dyDescent="0.25">
      <c r="V675" s="31" t="str">
        <f t="shared" si="67"/>
        <v/>
      </c>
      <c r="W675" s="31" t="str">
        <f t="shared" si="68"/>
        <v/>
      </c>
      <c r="X675" s="31" t="str">
        <f t="shared" si="69"/>
        <v/>
      </c>
      <c r="Y675" s="31" t="str">
        <f t="shared" si="70"/>
        <v/>
      </c>
      <c r="Z675" s="31" t="str">
        <f t="shared" si="71"/>
        <v/>
      </c>
      <c r="AA675" s="31" t="str">
        <f t="shared" si="72"/>
        <v/>
      </c>
    </row>
    <row r="676" spans="22:27" x14ac:dyDescent="0.25">
      <c r="V676" s="31" t="str">
        <f t="shared" si="67"/>
        <v/>
      </c>
      <c r="W676" s="31" t="str">
        <f t="shared" si="68"/>
        <v/>
      </c>
      <c r="X676" s="31" t="str">
        <f t="shared" si="69"/>
        <v/>
      </c>
      <c r="Y676" s="31" t="str">
        <f t="shared" si="70"/>
        <v/>
      </c>
      <c r="Z676" s="31" t="str">
        <f t="shared" si="71"/>
        <v/>
      </c>
      <c r="AA676" s="31" t="str">
        <f t="shared" si="72"/>
        <v/>
      </c>
    </row>
    <row r="677" spans="22:27" x14ac:dyDescent="0.25">
      <c r="V677" s="31" t="str">
        <f t="shared" si="67"/>
        <v/>
      </c>
      <c r="W677" s="31" t="str">
        <f t="shared" si="68"/>
        <v/>
      </c>
      <c r="X677" s="31" t="str">
        <f t="shared" si="69"/>
        <v/>
      </c>
      <c r="Y677" s="31" t="str">
        <f t="shared" si="70"/>
        <v/>
      </c>
      <c r="Z677" s="31" t="str">
        <f t="shared" si="71"/>
        <v/>
      </c>
      <c r="AA677" s="31" t="str">
        <f t="shared" si="72"/>
        <v/>
      </c>
    </row>
    <row r="678" spans="22:27" x14ac:dyDescent="0.25">
      <c r="V678" s="31" t="str">
        <f t="shared" si="67"/>
        <v/>
      </c>
      <c r="W678" s="31" t="str">
        <f t="shared" si="68"/>
        <v/>
      </c>
      <c r="X678" s="31" t="str">
        <f t="shared" si="69"/>
        <v/>
      </c>
      <c r="Y678" s="31" t="str">
        <f t="shared" si="70"/>
        <v/>
      </c>
      <c r="Z678" s="31" t="str">
        <f t="shared" si="71"/>
        <v/>
      </c>
      <c r="AA678" s="31" t="str">
        <f t="shared" si="72"/>
        <v/>
      </c>
    </row>
    <row r="679" spans="22:27" x14ac:dyDescent="0.25">
      <c r="V679" s="31" t="str">
        <f t="shared" si="67"/>
        <v/>
      </c>
      <c r="W679" s="31" t="str">
        <f t="shared" si="68"/>
        <v/>
      </c>
      <c r="X679" s="31" t="str">
        <f t="shared" si="69"/>
        <v/>
      </c>
      <c r="Y679" s="31" t="str">
        <f t="shared" si="70"/>
        <v/>
      </c>
      <c r="Z679" s="31" t="str">
        <f t="shared" si="71"/>
        <v/>
      </c>
      <c r="AA679" s="31" t="str">
        <f t="shared" si="72"/>
        <v/>
      </c>
    </row>
    <row r="680" spans="22:27" x14ac:dyDescent="0.25">
      <c r="V680" s="31" t="str">
        <f t="shared" si="67"/>
        <v/>
      </c>
      <c r="W680" s="31" t="str">
        <f t="shared" si="68"/>
        <v/>
      </c>
      <c r="X680" s="31" t="str">
        <f t="shared" si="69"/>
        <v/>
      </c>
      <c r="Y680" s="31" t="str">
        <f t="shared" si="70"/>
        <v/>
      </c>
      <c r="Z680" s="31" t="str">
        <f t="shared" si="71"/>
        <v/>
      </c>
      <c r="AA680" s="31" t="str">
        <f t="shared" si="72"/>
        <v/>
      </c>
    </row>
  </sheetData>
  <printOptions horizontalCentered="1" verticalCentered="1"/>
  <pageMargins left="0" right="0" top="0" bottom="0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16" workbookViewId="0">
      <selection activeCell="B33" sqref="B33"/>
    </sheetView>
  </sheetViews>
  <sheetFormatPr baseColWidth="10" defaultRowHeight="15" x14ac:dyDescent="0.25"/>
  <cols>
    <col min="4" max="4" width="16.42578125" customWidth="1"/>
    <col min="5" max="5" width="11.28515625" bestFit="1" customWidth="1"/>
    <col min="6" max="6" width="8.85546875" bestFit="1" customWidth="1"/>
    <col min="8" max="8" width="11.7109375" bestFit="1" customWidth="1"/>
  </cols>
  <sheetData>
    <row r="1" spans="1:10" ht="15.75" thickBot="1" x14ac:dyDescent="0.3">
      <c r="B1" s="11" t="s">
        <v>328</v>
      </c>
      <c r="C1" s="15"/>
      <c r="D1" s="29">
        <f>'1'!D1</f>
        <v>42096</v>
      </c>
      <c r="F1" s="1"/>
      <c r="G1" s="1">
        <f>'1'!G1</f>
        <v>0</v>
      </c>
      <c r="H1" s="3" t="str">
        <f>'1'!H1</f>
        <v>69 camions</v>
      </c>
    </row>
    <row r="3" spans="1:10" x14ac:dyDescent="0.25">
      <c r="A3" t="s">
        <v>335</v>
      </c>
      <c r="B3" t="s">
        <v>336</v>
      </c>
      <c r="C3" t="s">
        <v>337</v>
      </c>
      <c r="D3" s="1">
        <f>SUM('1'!V:V)</f>
        <v>3</v>
      </c>
      <c r="E3" t="s">
        <v>339</v>
      </c>
      <c r="G3" s="1">
        <f>SUM('1'!W:W)</f>
        <v>3</v>
      </c>
      <c r="H3" t="s">
        <v>356</v>
      </c>
      <c r="I3" s="28">
        <f>IF(ISERROR(D3/D26),0,(D3/D26))</f>
        <v>1.5</v>
      </c>
      <c r="J3" t="s">
        <v>357</v>
      </c>
    </row>
    <row r="5" spans="1:10" x14ac:dyDescent="0.25">
      <c r="A5" t="s">
        <v>335</v>
      </c>
      <c r="B5" t="s">
        <v>336</v>
      </c>
      <c r="C5" t="s">
        <v>338</v>
      </c>
      <c r="D5" s="1">
        <f>SUM('1'!X:X)</f>
        <v>0</v>
      </c>
      <c r="E5" t="s">
        <v>340</v>
      </c>
      <c r="G5" s="1">
        <f>SUM('1'!Y:Y)</f>
        <v>0</v>
      </c>
    </row>
    <row r="7" spans="1:10" x14ac:dyDescent="0.25">
      <c r="D7" s="22" t="s">
        <v>331</v>
      </c>
      <c r="E7" s="22" t="s">
        <v>332</v>
      </c>
      <c r="F7" s="22" t="s">
        <v>333</v>
      </c>
      <c r="G7" s="22"/>
      <c r="H7" s="22" t="s">
        <v>334</v>
      </c>
    </row>
    <row r="8" spans="1:10" x14ac:dyDescent="0.25">
      <c r="C8" s="22" t="s">
        <v>341</v>
      </c>
      <c r="D8" s="25">
        <f>COUNTIF('1'!N:N,Récap!C8)</f>
        <v>0</v>
      </c>
      <c r="E8" s="26"/>
      <c r="F8" s="26"/>
      <c r="G8" s="26"/>
      <c r="H8" s="26">
        <f>SUM(D8:G8)</f>
        <v>0</v>
      </c>
    </row>
    <row r="9" spans="1:10" x14ac:dyDescent="0.25">
      <c r="C9" s="22" t="s">
        <v>342</v>
      </c>
      <c r="D9" s="25">
        <f>COUNTIF('1'!N:N,Récap!C9)</f>
        <v>0</v>
      </c>
      <c r="E9" s="23"/>
      <c r="F9" s="23"/>
      <c r="G9" s="23"/>
      <c r="H9" s="23">
        <f t="shared" ref="H9:H25" si="0">SUM(D9:G9)</f>
        <v>0</v>
      </c>
    </row>
    <row r="10" spans="1:10" x14ac:dyDescent="0.25">
      <c r="C10" s="22" t="s">
        <v>343</v>
      </c>
      <c r="D10" s="25">
        <f>COUNTIF('1'!N:N,Récap!C10)</f>
        <v>0</v>
      </c>
      <c r="E10" s="23"/>
      <c r="F10" s="23"/>
      <c r="G10" s="23"/>
      <c r="H10" s="23">
        <f t="shared" si="0"/>
        <v>0</v>
      </c>
    </row>
    <row r="11" spans="1:10" x14ac:dyDescent="0.25">
      <c r="C11" s="22" t="s">
        <v>344</v>
      </c>
      <c r="D11" s="25">
        <f>COUNTIF('1'!N:N,Récap!C11)</f>
        <v>0</v>
      </c>
      <c r="E11" s="23"/>
      <c r="F11" s="23"/>
      <c r="G11" s="23"/>
      <c r="H11" s="23">
        <f t="shared" si="0"/>
        <v>0</v>
      </c>
    </row>
    <row r="12" spans="1:10" x14ac:dyDescent="0.25">
      <c r="C12" s="22" t="s">
        <v>345</v>
      </c>
      <c r="D12" s="25">
        <f>COUNTIF('1'!N:N,Récap!C12)</f>
        <v>0</v>
      </c>
      <c r="E12" s="23"/>
      <c r="F12" s="23"/>
      <c r="G12" s="23"/>
      <c r="H12" s="23">
        <f t="shared" si="0"/>
        <v>0</v>
      </c>
    </row>
    <row r="13" spans="1:10" x14ac:dyDescent="0.25">
      <c r="C13" s="22" t="s">
        <v>346</v>
      </c>
      <c r="D13" s="25">
        <f>COUNTIF('1'!N:N,Récap!C13)</f>
        <v>0</v>
      </c>
      <c r="E13" s="23"/>
      <c r="F13" s="23"/>
      <c r="G13" s="23"/>
      <c r="H13" s="23">
        <f t="shared" si="0"/>
        <v>0</v>
      </c>
    </row>
    <row r="14" spans="1:10" x14ac:dyDescent="0.25">
      <c r="C14" s="22" t="s">
        <v>214</v>
      </c>
      <c r="D14" s="25">
        <f>COUNTIF('1'!N:N,Récap!C14)</f>
        <v>2</v>
      </c>
      <c r="E14" s="23"/>
      <c r="F14" s="23"/>
      <c r="G14" s="23"/>
      <c r="H14" s="23">
        <f t="shared" si="0"/>
        <v>2</v>
      </c>
    </row>
    <row r="15" spans="1:10" x14ac:dyDescent="0.25">
      <c r="C15" s="22" t="s">
        <v>347</v>
      </c>
      <c r="D15" s="25">
        <f>COUNTIF('1'!N:N,Récap!C15)</f>
        <v>0</v>
      </c>
      <c r="E15" s="23"/>
      <c r="F15" s="23"/>
      <c r="G15" s="23"/>
      <c r="H15" s="23">
        <f t="shared" si="0"/>
        <v>0</v>
      </c>
    </row>
    <row r="16" spans="1:10" x14ac:dyDescent="0.25">
      <c r="C16" s="22" t="s">
        <v>348</v>
      </c>
      <c r="D16" s="25">
        <f>COUNTIF('1'!N:N,Récap!C16)</f>
        <v>0</v>
      </c>
      <c r="E16" s="23"/>
      <c r="F16" s="23"/>
      <c r="G16" s="23"/>
      <c r="H16" s="23">
        <f t="shared" si="0"/>
        <v>0</v>
      </c>
    </row>
    <row r="17" spans="1:8" x14ac:dyDescent="0.25">
      <c r="C17" s="22" t="s">
        <v>349</v>
      </c>
      <c r="D17" s="25">
        <f>COUNTIF('1'!N:N,Récap!C17)</f>
        <v>0</v>
      </c>
      <c r="E17" s="23"/>
      <c r="F17" s="23"/>
      <c r="G17" s="23"/>
      <c r="H17" s="23">
        <f t="shared" si="0"/>
        <v>0</v>
      </c>
    </row>
    <row r="18" spans="1:8" x14ac:dyDescent="0.25">
      <c r="C18" s="22" t="s">
        <v>350</v>
      </c>
      <c r="D18" s="25">
        <f>COUNTIF('1'!N:N,Récap!C18)</f>
        <v>0</v>
      </c>
      <c r="E18" s="23"/>
      <c r="F18" s="23"/>
      <c r="G18" s="23"/>
      <c r="H18" s="23">
        <f t="shared" si="0"/>
        <v>0</v>
      </c>
    </row>
    <row r="19" spans="1:8" x14ac:dyDescent="0.25">
      <c r="C19" s="22" t="s">
        <v>351</v>
      </c>
      <c r="D19" s="25">
        <f>COUNTIF('1'!N:N,Récap!C19)</f>
        <v>0</v>
      </c>
      <c r="E19" s="23"/>
      <c r="F19" s="23"/>
      <c r="G19" s="23"/>
      <c r="H19" s="23">
        <f t="shared" si="0"/>
        <v>0</v>
      </c>
    </row>
    <row r="20" spans="1:8" x14ac:dyDescent="0.25">
      <c r="C20" s="22" t="s">
        <v>19</v>
      </c>
      <c r="D20" s="25">
        <f>COUNTIF('1'!N:N,Récap!C20)</f>
        <v>0</v>
      </c>
      <c r="E20" s="23"/>
      <c r="F20" s="23"/>
      <c r="G20" s="23"/>
      <c r="H20" s="23">
        <f t="shared" si="0"/>
        <v>0</v>
      </c>
    </row>
    <row r="21" spans="1:8" x14ac:dyDescent="0.25">
      <c r="C21" s="22" t="s">
        <v>352</v>
      </c>
      <c r="D21" s="25">
        <f>COUNTIF('1'!N:N,Récap!C21)</f>
        <v>0</v>
      </c>
      <c r="E21" s="23"/>
      <c r="F21" s="23"/>
      <c r="G21" s="23"/>
      <c r="H21" s="23">
        <f t="shared" si="0"/>
        <v>0</v>
      </c>
    </row>
    <row r="22" spans="1:8" x14ac:dyDescent="0.25">
      <c r="C22" s="22" t="s">
        <v>353</v>
      </c>
      <c r="D22" s="25">
        <f>COUNTIF('1'!N:N,Récap!C22)</f>
        <v>0</v>
      </c>
      <c r="E22" s="23"/>
      <c r="F22" s="23"/>
      <c r="G22" s="23"/>
      <c r="H22" s="23">
        <f t="shared" si="0"/>
        <v>0</v>
      </c>
    </row>
    <row r="23" spans="1:8" x14ac:dyDescent="0.25">
      <c r="C23" s="22" t="s">
        <v>354</v>
      </c>
      <c r="D23" s="25">
        <f>COUNTIF('1'!N:N,Récap!C23)</f>
        <v>0</v>
      </c>
      <c r="E23" s="23"/>
      <c r="F23" s="23"/>
      <c r="G23" s="23"/>
      <c r="H23" s="23">
        <f t="shared" si="0"/>
        <v>0</v>
      </c>
    </row>
    <row r="24" spans="1:8" x14ac:dyDescent="0.25">
      <c r="C24" s="22" t="s">
        <v>355</v>
      </c>
      <c r="D24" s="25">
        <f>COUNTIF('1'!N:N,Récap!C24)</f>
        <v>0</v>
      </c>
      <c r="E24" s="23"/>
      <c r="F24" s="23"/>
      <c r="G24" s="23"/>
      <c r="H24" s="23">
        <f t="shared" si="0"/>
        <v>0</v>
      </c>
    </row>
    <row r="25" spans="1:8" x14ac:dyDescent="0.25">
      <c r="C25" s="23"/>
      <c r="D25" s="25">
        <f>COUNTIF('1'!N:N,Récap!C25)</f>
        <v>0</v>
      </c>
      <c r="E25" s="23"/>
      <c r="F25" s="23"/>
      <c r="G25" s="23"/>
      <c r="H25" s="23">
        <f t="shared" si="0"/>
        <v>0</v>
      </c>
    </row>
    <row r="26" spans="1:8" x14ac:dyDescent="0.25">
      <c r="C26" s="22"/>
      <c r="D26" s="24">
        <f>SUM(D8:D25)</f>
        <v>2</v>
      </c>
      <c r="E26" s="23">
        <f>SUM(E8:E25)</f>
        <v>0</v>
      </c>
      <c r="F26" s="23">
        <f>SUM(F8:F25)</f>
        <v>0</v>
      </c>
      <c r="G26" s="23">
        <f>SUM(G8:G25)</f>
        <v>0</v>
      </c>
      <c r="H26" s="23">
        <f>SUM(H8:H25)</f>
        <v>2</v>
      </c>
    </row>
    <row r="28" spans="1:8" x14ac:dyDescent="0.25">
      <c r="A28" t="s">
        <v>335</v>
      </c>
      <c r="B28" t="s">
        <v>358</v>
      </c>
      <c r="C28" s="1" t="s">
        <v>359</v>
      </c>
      <c r="D28" s="1" t="s">
        <v>361</v>
      </c>
      <c r="E28" s="1">
        <f>SUM('1'!Z:Z)</f>
        <v>0</v>
      </c>
      <c r="F28" s="1" t="s">
        <v>362</v>
      </c>
      <c r="G28" s="28">
        <f>IF(ISERROR(E28/D26),0,(E28/D26))</f>
        <v>0</v>
      </c>
      <c r="H28" s="1" t="s">
        <v>357</v>
      </c>
    </row>
    <row r="29" spans="1:8" x14ac:dyDescent="0.25">
      <c r="A29" t="s">
        <v>335</v>
      </c>
      <c r="B29" t="s">
        <v>358</v>
      </c>
      <c r="C29" s="1" t="s">
        <v>360</v>
      </c>
      <c r="D29" s="1" t="s">
        <v>361</v>
      </c>
      <c r="E29" s="1">
        <f>SUM('1'!AA:AA)</f>
        <v>0</v>
      </c>
      <c r="F29" s="1" t="s">
        <v>362</v>
      </c>
      <c r="G29" s="28">
        <f>IF(ISERROR(E29/D26),0,(E29/D26))</f>
        <v>0</v>
      </c>
      <c r="H29" s="1" t="s">
        <v>363</v>
      </c>
    </row>
  </sheetData>
  <pageMargins left="0.78740157499999996" right="0.78740157499999996" top="0.98425196900000012" bottom="0.98425196900000012" header="0.49212598450000006" footer="0.4921259845000000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Récap</vt:lpstr>
      <vt:lpstr>'1'!Impression_des_titres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DANCHOT</dc:creator>
  <cp:lastModifiedBy>daloa72</cp:lastModifiedBy>
  <dcterms:created xsi:type="dcterms:W3CDTF">2015-04-01T15:14:47Z</dcterms:created>
  <dcterms:modified xsi:type="dcterms:W3CDTF">2015-04-26T11:43:17Z</dcterms:modified>
</cp:coreProperties>
</file>