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5310" windowWidth="21660" windowHeight="5355" activeTab="3"/>
  </bookViews>
  <sheets>
    <sheet name="Suivis" sheetId="1" r:id="rId1"/>
    <sheet name="Parametres" sheetId="2" r:id="rId2"/>
    <sheet name="TCD" sheetId="6" r:id="rId3"/>
    <sheet name="Recupererdonnees" sheetId="7" r:id="rId4"/>
  </sheets>
  <definedNames>
    <definedName name="Aes_ates">Parametres!$B$11:$H$11</definedName>
    <definedName name="Caties">Parametres!$B$13:$F$13</definedName>
    <definedName name="CN">Parametres!$B$3:$AA$3</definedName>
    <definedName name="Pri">Parametres!$B$17:$K$17</definedName>
    <definedName name="Pro_D">Parametres!$B$9:$J$9</definedName>
    <definedName name="Qfait">Parametres!$B$15:$H$15</definedName>
    <definedName name="TR">Parametres!$B$7:$C$7</definedName>
    <definedName name="Type_t">Parametres!$B$1:$F$1</definedName>
    <definedName name="WE">Parametres!$B$5:$O$5</definedName>
  </definedNames>
  <calcPr calcId="125725"/>
  <pivotCaches>
    <pivotCache cacheId="0" r:id="rId5"/>
  </pivotCaches>
</workbook>
</file>

<file path=xl/calcChain.xml><?xml version="1.0" encoding="utf-8"?>
<calcChain xmlns="http://schemas.openxmlformats.org/spreadsheetml/2006/main">
  <c r="H3" i="1"/>
  <c r="H4"/>
  <c r="H5"/>
  <c r="H6"/>
  <c r="H7"/>
  <c r="H8"/>
  <c r="H9"/>
  <c r="H2"/>
</calcChain>
</file>

<file path=xl/sharedStrings.xml><?xml version="1.0" encoding="utf-8"?>
<sst xmlns="http://schemas.openxmlformats.org/spreadsheetml/2006/main" count="145" uniqueCount="97">
  <si>
    <t>CN</t>
  </si>
  <si>
    <t>JFZ</t>
  </si>
  <si>
    <t>Valeurs</t>
  </si>
  <si>
    <t>Sc</t>
  </si>
  <si>
    <t>Norma</t>
  </si>
  <si>
    <t>Référ</t>
  </si>
  <si>
    <t>Ses_Agen</t>
  </si>
  <si>
    <t>Passere</t>
  </si>
  <si>
    <t>Sie_int</t>
  </si>
  <si>
    <t>Sit_int_</t>
  </si>
  <si>
    <t>Si_ICE_D</t>
  </si>
  <si>
    <t>B_off_oxy</t>
  </si>
  <si>
    <t>Es_cli</t>
  </si>
  <si>
    <t>Reur</t>
  </si>
  <si>
    <t>Migraructure</t>
  </si>
  <si>
    <t>Mise_encess</t>
  </si>
  <si>
    <t>Scard_Gsite</t>
  </si>
  <si>
    <t>Tns2</t>
  </si>
  <si>
    <t>Hotli_3</t>
  </si>
  <si>
    <t xml:space="preserve">Hebergeucture </t>
  </si>
  <si>
    <t>Suppt_inte</t>
  </si>
  <si>
    <t>SuPimen</t>
  </si>
  <si>
    <t>Geson_uts</t>
  </si>
  <si>
    <t>Statisur_le_se</t>
  </si>
  <si>
    <t>Partenes</t>
  </si>
  <si>
    <t>Su_de_proipe</t>
  </si>
  <si>
    <t xml:space="preserve">Suivi dem </t>
  </si>
  <si>
    <t>Reunieb</t>
  </si>
  <si>
    <t>Reuni_Ne</t>
  </si>
  <si>
    <t>ReuRH</t>
  </si>
  <si>
    <t>Aunion</t>
  </si>
  <si>
    <t>Rent</t>
  </si>
  <si>
    <t>huion</t>
  </si>
  <si>
    <t>Semiille</t>
  </si>
  <si>
    <t>PIMON</t>
  </si>
  <si>
    <t>TRLU</t>
  </si>
  <si>
    <t>PASFI</t>
  </si>
  <si>
    <t>BFABK</t>
  </si>
  <si>
    <t>BHRIL</t>
  </si>
  <si>
    <t>JFZOP</t>
  </si>
  <si>
    <t>LCTNJ</t>
  </si>
  <si>
    <t>TR</t>
  </si>
  <si>
    <t>WE</t>
  </si>
  <si>
    <t>Type_t</t>
  </si>
  <si>
    <t>Pro_D</t>
  </si>
  <si>
    <t>Aes_ates</t>
  </si>
  <si>
    <t>Caties</t>
  </si>
  <si>
    <t>Qfait</t>
  </si>
  <si>
    <t>Pri</t>
  </si>
  <si>
    <t>Outilsapides</t>
  </si>
  <si>
    <t>Bloc_qunce</t>
  </si>
  <si>
    <t>Blc_Manation</t>
  </si>
  <si>
    <t>Vios</t>
  </si>
  <si>
    <t>Conqe_Bai</t>
  </si>
  <si>
    <t>Mes_Con</t>
  </si>
  <si>
    <t>Cuête_Blleur</t>
  </si>
  <si>
    <t>GEDI</t>
  </si>
  <si>
    <t>E_int2</t>
  </si>
  <si>
    <t>E_pri</t>
  </si>
  <si>
    <t>AOC_V9</t>
  </si>
  <si>
    <t>OC_V1_Acs_rint</t>
  </si>
  <si>
    <t>AC_VT</t>
  </si>
  <si>
    <t>Ve_ade_V1</t>
  </si>
  <si>
    <t>Vu_Bn_Fuon</t>
  </si>
  <si>
    <t>Moe_e_sation</t>
  </si>
  <si>
    <t>Ve_adree_1</t>
  </si>
  <si>
    <t>Min_Tr _Cet</t>
  </si>
  <si>
    <t>Ge_des_mnts_ces</t>
  </si>
  <si>
    <t>ons_ace_et_ris</t>
  </si>
  <si>
    <t>Ane_des_ls</t>
  </si>
  <si>
    <t>Mance_Mielle</t>
  </si>
  <si>
    <t>Maince_Appive</t>
  </si>
  <si>
    <t>Spécifns</t>
  </si>
  <si>
    <t>Dévment</t>
  </si>
  <si>
    <t>Rete</t>
  </si>
  <si>
    <t>Debg</t>
  </si>
  <si>
    <t>Pge</t>
  </si>
  <si>
    <t>N° Fray</t>
  </si>
  <si>
    <t>Commres</t>
  </si>
  <si>
    <t>e lison</t>
  </si>
  <si>
    <t>Dae prison</t>
  </si>
  <si>
    <t>Conmmé</t>
  </si>
  <si>
    <t>Avament</t>
  </si>
  <si>
    <t>Dte dbut</t>
  </si>
  <si>
    <t>Priité</t>
  </si>
  <si>
    <t>ui fit</t>
  </si>
  <si>
    <t>Chrage</t>
  </si>
  <si>
    <t>Sus Prjets</t>
  </si>
  <si>
    <t>Prets</t>
  </si>
  <si>
    <t>Étiquettes de lignes</t>
  </si>
  <si>
    <t>(vide)</t>
  </si>
  <si>
    <t>Total général</t>
  </si>
  <si>
    <t>Max de Dte dbut</t>
  </si>
  <si>
    <t>Somme de Conmmé</t>
  </si>
  <si>
    <t>Moyenne de Avament</t>
  </si>
  <si>
    <t>RAF</t>
  </si>
  <si>
    <t xml:space="preserve">fonction LIREDONNEESTABCROISDYNAMIQUE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</si>
</sst>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vertical="top"/>
    </xf>
    <xf numFmtId="0" fontId="0" fillId="0" borderId="0" xfId="0" pivotButton="1"/>
    <xf numFmtId="10" fontId="1" fillId="0" borderId="0" xfId="0" applyNumberFormat="1" applyFont="1" applyAlignment="1">
      <alignment horizontal="center" vertical="center"/>
    </xf>
    <xf numFmtId="10" fontId="0" fillId="0" borderId="0" xfId="0" applyNumberFormat="1"/>
    <xf numFmtId="14" fontId="0" fillId="0" borderId="0" xfId="0" applyNumberFormat="1"/>
    <xf numFmtId="1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fernandez" refreshedDate="42087.604791782411" createdVersion="3" refreshedVersion="3" minRefreshableVersion="3" recordCount="20">
  <cacheSource type="worksheet">
    <worksheetSource ref="A1:M1048576" sheet="Suivis"/>
  </cacheSource>
  <cacheFields count="13">
    <cacheField name="Type_t" numFmtId="0">
      <sharedItems containsBlank="1"/>
    </cacheField>
    <cacheField name="Prets" numFmtId="0">
      <sharedItems containsBlank="1" count="8">
        <s v="ReuRH"/>
        <s v="Blc_Manation"/>
        <s v="Ses_Agen"/>
        <s v="Geson_uts"/>
        <s v="Outilsapides"/>
        <s v="Bloc_qunce"/>
        <s v="Hebergeucture "/>
        <m/>
      </sharedItems>
    </cacheField>
    <cacheField name="Sus Prjets" numFmtId="0">
      <sharedItems containsBlank="1"/>
    </cacheField>
    <cacheField name="Chrage" numFmtId="0">
      <sharedItems containsString="0" containsBlank="1" containsNumber="1" containsInteger="1" minValue="2" maxValue="9"/>
    </cacheField>
    <cacheField name="ui fit" numFmtId="0">
      <sharedItems containsBlank="1"/>
    </cacheField>
    <cacheField name="Priité" numFmtId="0">
      <sharedItems containsNonDate="0" containsString="0" containsBlank="1"/>
    </cacheField>
    <cacheField name="Dte dbut" numFmtId="0">
      <sharedItems containsNonDate="0" containsDate="1" containsString="0" containsBlank="1" minDate="2015-03-01T00:00:00" maxDate="2015-03-04T00:00:00" count="4">
        <d v="2015-03-01T00:00:00"/>
        <d v="2015-03-02T00:00:00"/>
        <d v="2015-03-03T00:00:00"/>
        <m/>
      </sharedItems>
    </cacheField>
    <cacheField name="Avament" numFmtId="10">
      <sharedItems containsString="0" containsBlank="1" containsNumber="1" minValue="0" maxValue="1.35" count="6">
        <n v="1"/>
        <n v="0.5"/>
        <n v="1.35"/>
        <n v="0.75"/>
        <n v="0"/>
        <m/>
      </sharedItems>
    </cacheField>
    <cacheField name="Conmmé" numFmtId="0">
      <sharedItems containsString="0" containsBlank="1" containsNumber="1" minValue="0.05" maxValue="9" count="14">
        <n v="9"/>
        <n v="3"/>
        <n v="1"/>
        <n v="2.7"/>
        <n v="0.2"/>
        <n v="0.1"/>
        <n v="0.3"/>
        <n v="0.6"/>
        <n v="0.55000000000000004"/>
        <n v="0.8"/>
        <n v="0.05"/>
        <n v="0.25"/>
        <n v="2.2999999999999998"/>
        <m/>
      </sharedItems>
    </cacheField>
    <cacheField name="Dae prison" numFmtId="14">
      <sharedItems containsNonDate="0" containsDate="1" containsString="0" containsBlank="1" minDate="2015-01-05T00:00:00" maxDate="2015-04-06T00:00:00"/>
    </cacheField>
    <cacheField name="e lison" numFmtId="14">
      <sharedItems containsNonDate="0" containsDate="1" containsString="0" containsBlank="1" minDate="2015-03-19T00:00:00" maxDate="2015-04-16T00:00:00"/>
    </cacheField>
    <cacheField name="N° Fray" numFmtId="0">
      <sharedItems containsNonDate="0" containsString="0" containsBlank="1"/>
    </cacheField>
    <cacheField name="Commres" numFmtId="0">
      <sharedItems containsNonDate="0" containsString="0"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s v="Aes_ates"/>
    <x v="0"/>
    <s v="Dévment"/>
    <n v="9"/>
    <s v="BHRIL"/>
    <m/>
    <x v="0"/>
    <x v="0"/>
    <x v="0"/>
    <d v="2015-03-23T00:00:00"/>
    <d v="2015-04-02T00:00:00"/>
    <m/>
    <m/>
  </r>
  <r>
    <s v="CN"/>
    <x v="1"/>
    <s v="Rete"/>
    <n v="3"/>
    <s v="JFZOP"/>
    <m/>
    <x v="0"/>
    <x v="0"/>
    <x v="1"/>
    <d v="2015-03-24T00:00:00"/>
    <d v="2015-04-03T00:00:00"/>
    <m/>
    <m/>
  </r>
  <r>
    <s v="WE"/>
    <x v="2"/>
    <s v="Debg"/>
    <n v="2"/>
    <s v="BFABK"/>
    <m/>
    <x v="0"/>
    <x v="1"/>
    <x v="2"/>
    <d v="2015-03-25T00:00:00"/>
    <d v="2015-04-04T00:00:00"/>
    <m/>
    <m/>
  </r>
  <r>
    <s v="Pro_D"/>
    <x v="3"/>
    <s v="Rete"/>
    <n v="2"/>
    <s v="BFABK"/>
    <m/>
    <x v="0"/>
    <x v="2"/>
    <x v="3"/>
    <d v="2015-03-26T00:00:00"/>
    <d v="2015-04-05T00:00:00"/>
    <m/>
    <m/>
  </r>
  <r>
    <s v="CN"/>
    <x v="4"/>
    <s v="Rete"/>
    <n v="4"/>
    <s v="LCTNJ"/>
    <m/>
    <x v="0"/>
    <x v="3"/>
    <x v="1"/>
    <d v="2015-03-27T00:00:00"/>
    <d v="2015-04-06T00:00:00"/>
    <m/>
    <m/>
  </r>
  <r>
    <s v="CN"/>
    <x v="5"/>
    <s v="Rete"/>
    <m/>
    <s v="JFZ"/>
    <m/>
    <x v="0"/>
    <x v="4"/>
    <x v="4"/>
    <d v="2015-03-28T00:00:00"/>
    <d v="2015-04-07T00:00:00"/>
    <m/>
    <m/>
  </r>
  <r>
    <s v="WE"/>
    <x v="2"/>
    <s v="Debg"/>
    <m/>
    <s v="BFABK"/>
    <m/>
    <x v="1"/>
    <x v="4"/>
    <x v="5"/>
    <d v="2015-03-29T00:00:00"/>
    <d v="2015-04-08T00:00:00"/>
    <m/>
    <m/>
  </r>
  <r>
    <s v="Pro_D"/>
    <x v="6"/>
    <s v="Spécifns"/>
    <m/>
    <s v="JFZOP"/>
    <m/>
    <x v="2"/>
    <x v="4"/>
    <x v="6"/>
    <d v="2015-03-30T00:00:00"/>
    <d v="2015-04-09T00:00:00"/>
    <m/>
    <m/>
  </r>
  <r>
    <m/>
    <x v="7"/>
    <m/>
    <m/>
    <m/>
    <m/>
    <x v="3"/>
    <x v="5"/>
    <x v="7"/>
    <d v="2015-03-31T00:00:00"/>
    <d v="2015-04-10T00:00:00"/>
    <m/>
    <m/>
  </r>
  <r>
    <m/>
    <x v="7"/>
    <m/>
    <m/>
    <m/>
    <m/>
    <x v="3"/>
    <x v="5"/>
    <x v="8"/>
    <d v="2015-04-01T00:00:00"/>
    <d v="2015-04-11T00:00:00"/>
    <m/>
    <m/>
  </r>
  <r>
    <m/>
    <x v="7"/>
    <m/>
    <m/>
    <m/>
    <m/>
    <x v="3"/>
    <x v="5"/>
    <x v="9"/>
    <d v="2015-04-02T00:00:00"/>
    <d v="2015-04-12T00:00:00"/>
    <m/>
    <m/>
  </r>
  <r>
    <m/>
    <x v="7"/>
    <m/>
    <m/>
    <m/>
    <m/>
    <x v="3"/>
    <x v="5"/>
    <x v="10"/>
    <d v="2015-04-03T00:00:00"/>
    <d v="2015-04-13T00:00:00"/>
    <m/>
    <m/>
  </r>
  <r>
    <m/>
    <x v="7"/>
    <m/>
    <m/>
    <m/>
    <m/>
    <x v="3"/>
    <x v="5"/>
    <x v="11"/>
    <d v="2015-04-04T00:00:00"/>
    <d v="2015-04-14T00:00:00"/>
    <m/>
    <m/>
  </r>
  <r>
    <m/>
    <x v="7"/>
    <m/>
    <m/>
    <m/>
    <m/>
    <x v="3"/>
    <x v="5"/>
    <x v="10"/>
    <d v="2015-04-05T00:00:00"/>
    <d v="2015-04-15T00:00:00"/>
    <m/>
    <m/>
  </r>
  <r>
    <m/>
    <x v="7"/>
    <m/>
    <m/>
    <m/>
    <m/>
    <x v="3"/>
    <x v="5"/>
    <x v="2"/>
    <d v="2015-03-20T00:00:00"/>
    <d v="2015-03-19T00:00:00"/>
    <m/>
    <m/>
  </r>
  <r>
    <m/>
    <x v="7"/>
    <m/>
    <m/>
    <m/>
    <m/>
    <x v="3"/>
    <x v="5"/>
    <x v="2"/>
    <d v="2015-03-19T00:00:00"/>
    <d v="2015-03-22T00:00:00"/>
    <m/>
    <m/>
  </r>
  <r>
    <m/>
    <x v="7"/>
    <m/>
    <m/>
    <m/>
    <m/>
    <x v="3"/>
    <x v="5"/>
    <x v="12"/>
    <d v="2015-03-25T00:00:00"/>
    <d v="2015-03-24T00:00:00"/>
    <m/>
    <m/>
  </r>
  <r>
    <m/>
    <x v="7"/>
    <m/>
    <m/>
    <m/>
    <m/>
    <x v="3"/>
    <x v="5"/>
    <x v="13"/>
    <m/>
    <m/>
    <m/>
    <m/>
  </r>
  <r>
    <m/>
    <x v="7"/>
    <m/>
    <m/>
    <m/>
    <m/>
    <x v="3"/>
    <x v="5"/>
    <x v="2"/>
    <d v="2015-01-05T00:00:00"/>
    <d v="2015-04-08T00:00:00"/>
    <m/>
    <m/>
  </r>
  <r>
    <m/>
    <x v="7"/>
    <m/>
    <m/>
    <m/>
    <m/>
    <x v="3"/>
    <x v="5"/>
    <x v="13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D11" firstHeaderRow="1" firstDataRow="2" firstDataCol="1"/>
  <pivotFields count="13">
    <pivotField showAll="0"/>
    <pivotField axis="axisRow" showAll="0">
      <items count="9">
        <item x="1"/>
        <item x="5"/>
        <item x="3"/>
        <item x="6"/>
        <item x="4"/>
        <item x="0"/>
        <item x="2"/>
        <item x="7"/>
        <item t="default"/>
      </items>
    </pivotField>
    <pivotField showAll="0"/>
    <pivotField showAll="0"/>
    <pivotField showAll="0"/>
    <pivotField showAll="0"/>
    <pivotField dataField="1" showAll="0">
      <items count="5">
        <item x="0"/>
        <item x="1"/>
        <item x="2"/>
        <item x="3"/>
        <item t="default"/>
      </items>
    </pivotField>
    <pivotField dataField="1" showAll="0">
      <items count="7">
        <item x="4"/>
        <item x="1"/>
        <item x="3"/>
        <item x="0"/>
        <item x="2"/>
        <item x="5"/>
        <item t="default"/>
      </items>
    </pivotField>
    <pivotField dataField="1" showAll="0">
      <items count="15">
        <item x="10"/>
        <item x="5"/>
        <item x="4"/>
        <item x="11"/>
        <item x="6"/>
        <item x="8"/>
        <item x="7"/>
        <item x="9"/>
        <item x="2"/>
        <item x="12"/>
        <item x="3"/>
        <item x="1"/>
        <item x="0"/>
        <item x="13"/>
        <item t="default"/>
      </items>
    </pivotField>
    <pivotField showAll="0"/>
    <pivotField showAll="0"/>
    <pivotField showAll="0"/>
    <pivotField showAl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ax de Dte dbut" fld="6" subtotal="max" baseField="0" baseItem="0" numFmtId="14"/>
    <dataField name="Somme de Conmmé" fld="8" baseField="0" baseItem="0" numFmtId="2"/>
    <dataField name="Moyenne de Avament" fld="7" subtotal="average" baseField="0" baseItem="0" numFmtId="1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M995" totalsRowShown="0" headerRowDxfId="3">
  <autoFilter ref="A1:M995">
    <filterColumn colId="10"/>
  </autoFilter>
  <tableColumns count="13">
    <tableColumn id="1" name="Type_t"/>
    <tableColumn id="2" name="Prets"/>
    <tableColumn id="3" name="Sus Prjets"/>
    <tableColumn id="4" name="Chrage"/>
    <tableColumn id="5" name="ui fit"/>
    <tableColumn id="6" name="Priité"/>
    <tableColumn id="7" name="Dte dbut"/>
    <tableColumn id="8" name="Avament" dataDxfId="2"/>
    <tableColumn id="9" name="Conmmé"/>
    <tableColumn id="10" name="Dae prison" dataDxfId="1"/>
    <tableColumn id="13" name="e lison" dataDxfId="0"/>
    <tableColumn id="11" name="N° Fray"/>
    <tableColumn id="12" name="Commres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2" insertRow="1" totalsRowShown="0">
  <autoFilter ref="A1:E2">
    <filterColumn colId="1"/>
    <filterColumn colId="2"/>
    <filterColumn colId="3"/>
    <filterColumn colId="4"/>
  </autoFilter>
  <tableColumns count="5">
    <tableColumn id="1" name="Prets"/>
    <tableColumn id="2" name="Conmmé"/>
    <tableColumn id="3" name="RAF"/>
    <tableColumn id="4" name="Avament"/>
    <tableColumn id="5" name="e lis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0"/>
  <sheetViews>
    <sheetView topLeftCell="D1" workbookViewId="0">
      <selection activeCell="H1" sqref="H1"/>
    </sheetView>
  </sheetViews>
  <sheetFormatPr baseColWidth="10" defaultRowHeight="15"/>
  <cols>
    <col min="1" max="1" width="36.5703125" customWidth="1"/>
    <col min="2" max="2" width="37.85546875" customWidth="1"/>
    <col min="3" max="3" width="28.28515625" customWidth="1"/>
    <col min="4" max="4" width="15.5703125" customWidth="1"/>
    <col min="5" max="5" width="12.7109375" customWidth="1"/>
    <col min="6" max="6" width="13.42578125" customWidth="1"/>
    <col min="7" max="7" width="17.85546875" customWidth="1"/>
    <col min="8" max="8" width="18.5703125" style="12" customWidth="1"/>
    <col min="9" max="9" width="17" customWidth="1"/>
    <col min="10" max="11" width="25.42578125" style="13" customWidth="1"/>
    <col min="12" max="12" width="18.42578125" customWidth="1"/>
    <col min="13" max="13" width="50.5703125" customWidth="1"/>
  </cols>
  <sheetData>
    <row r="1" spans="1:13">
      <c r="A1" s="1" t="s">
        <v>43</v>
      </c>
      <c r="B1" s="1" t="s">
        <v>88</v>
      </c>
      <c r="C1" s="17" t="s">
        <v>87</v>
      </c>
      <c r="D1" s="2" t="s">
        <v>86</v>
      </c>
      <c r="E1" s="2" t="s">
        <v>85</v>
      </c>
      <c r="F1" s="2" t="s">
        <v>84</v>
      </c>
      <c r="G1" s="2" t="s">
        <v>83</v>
      </c>
      <c r="H1" s="11" t="s">
        <v>82</v>
      </c>
      <c r="I1" s="2" t="s">
        <v>81</v>
      </c>
      <c r="J1" s="14" t="s">
        <v>80</v>
      </c>
      <c r="K1" s="14" t="s">
        <v>79</v>
      </c>
      <c r="L1" s="2" t="s">
        <v>77</v>
      </c>
      <c r="M1" s="2" t="s">
        <v>78</v>
      </c>
    </row>
    <row r="2" spans="1:13">
      <c r="A2" t="s">
        <v>45</v>
      </c>
      <c r="B2" t="s">
        <v>29</v>
      </c>
      <c r="C2" t="s">
        <v>73</v>
      </c>
      <c r="D2">
        <v>9</v>
      </c>
      <c r="E2" t="s">
        <v>38</v>
      </c>
      <c r="G2" s="13">
        <v>42064</v>
      </c>
      <c r="H2" s="12">
        <f>IF(D2=0,0,I2/D2)</f>
        <v>1</v>
      </c>
      <c r="I2">
        <v>9</v>
      </c>
      <c r="J2" s="13">
        <v>42086</v>
      </c>
      <c r="K2" s="13">
        <v>42096</v>
      </c>
    </row>
    <row r="3" spans="1:13">
      <c r="A3" t="s">
        <v>0</v>
      </c>
      <c r="B3" t="s">
        <v>51</v>
      </c>
      <c r="C3" t="s">
        <v>74</v>
      </c>
      <c r="D3">
        <v>3</v>
      </c>
      <c r="E3" t="s">
        <v>39</v>
      </c>
      <c r="G3" s="13">
        <v>42064</v>
      </c>
      <c r="H3" s="12">
        <f t="shared" ref="H3:H9" si="0">IF(D3=0,0,I3/D3)</f>
        <v>1</v>
      </c>
      <c r="I3">
        <v>3</v>
      </c>
      <c r="J3" s="13">
        <v>42087</v>
      </c>
      <c r="K3" s="13">
        <v>42097</v>
      </c>
    </row>
    <row r="4" spans="1:13">
      <c r="A4" t="s">
        <v>42</v>
      </c>
      <c r="B4" t="s">
        <v>6</v>
      </c>
      <c r="C4" t="s">
        <v>75</v>
      </c>
      <c r="D4">
        <v>2</v>
      </c>
      <c r="E4" t="s">
        <v>37</v>
      </c>
      <c r="G4" s="13">
        <v>42064</v>
      </c>
      <c r="H4" s="12">
        <f t="shared" si="0"/>
        <v>0.5</v>
      </c>
      <c r="I4">
        <v>1</v>
      </c>
      <c r="J4" s="13">
        <v>42088</v>
      </c>
      <c r="K4" s="13">
        <v>42098</v>
      </c>
    </row>
    <row r="5" spans="1:13">
      <c r="A5" t="s">
        <v>44</v>
      </c>
      <c r="B5" t="s">
        <v>22</v>
      </c>
      <c r="C5" t="s">
        <v>74</v>
      </c>
      <c r="D5">
        <v>2</v>
      </c>
      <c r="E5" t="s">
        <v>37</v>
      </c>
      <c r="G5" s="13">
        <v>42064</v>
      </c>
      <c r="H5" s="12">
        <f t="shared" si="0"/>
        <v>1.35</v>
      </c>
      <c r="I5">
        <v>2.7</v>
      </c>
      <c r="J5" s="13">
        <v>42089</v>
      </c>
      <c r="K5" s="13">
        <v>42099</v>
      </c>
    </row>
    <row r="6" spans="1:13">
      <c r="A6" t="s">
        <v>0</v>
      </c>
      <c r="B6" t="s">
        <v>49</v>
      </c>
      <c r="C6" t="s">
        <v>74</v>
      </c>
      <c r="D6">
        <v>4</v>
      </c>
      <c r="E6" t="s">
        <v>40</v>
      </c>
      <c r="G6" s="13">
        <v>42064</v>
      </c>
      <c r="H6" s="12">
        <f t="shared" si="0"/>
        <v>0.75</v>
      </c>
      <c r="I6">
        <v>3</v>
      </c>
      <c r="J6" s="13">
        <v>42090</v>
      </c>
      <c r="K6" s="13">
        <v>42100</v>
      </c>
    </row>
    <row r="7" spans="1:13">
      <c r="A7" t="s">
        <v>0</v>
      </c>
      <c r="B7" t="s">
        <v>50</v>
      </c>
      <c r="C7" t="s">
        <v>74</v>
      </c>
      <c r="E7" t="s">
        <v>1</v>
      </c>
      <c r="G7" s="13">
        <v>42064</v>
      </c>
      <c r="H7" s="12">
        <f t="shared" si="0"/>
        <v>0</v>
      </c>
      <c r="I7">
        <v>0.2</v>
      </c>
      <c r="J7" s="13">
        <v>42091</v>
      </c>
      <c r="K7" s="13">
        <v>42101</v>
      </c>
    </row>
    <row r="8" spans="1:13">
      <c r="A8" t="s">
        <v>42</v>
      </c>
      <c r="B8" t="s">
        <v>6</v>
      </c>
      <c r="C8" t="s">
        <v>75</v>
      </c>
      <c r="E8" t="s">
        <v>37</v>
      </c>
      <c r="G8" s="13">
        <v>42065</v>
      </c>
      <c r="H8" s="12">
        <f t="shared" si="0"/>
        <v>0</v>
      </c>
      <c r="I8">
        <v>0.1</v>
      </c>
      <c r="J8" s="13">
        <v>42092</v>
      </c>
      <c r="K8" s="13">
        <v>42102</v>
      </c>
    </row>
    <row r="9" spans="1:13">
      <c r="A9" t="s">
        <v>44</v>
      </c>
      <c r="B9" t="s">
        <v>19</v>
      </c>
      <c r="C9" t="s">
        <v>72</v>
      </c>
      <c r="E9" t="s">
        <v>39</v>
      </c>
      <c r="G9" s="13">
        <v>42066</v>
      </c>
      <c r="H9" s="12">
        <f t="shared" si="0"/>
        <v>0</v>
      </c>
      <c r="I9">
        <v>0.3</v>
      </c>
      <c r="J9" s="13">
        <v>42093</v>
      </c>
      <c r="K9" s="13">
        <v>42103</v>
      </c>
    </row>
    <row r="10" spans="1:13">
      <c r="G10" s="13"/>
    </row>
    <row r="11" spans="1:13">
      <c r="G11" s="13"/>
    </row>
    <row r="12" spans="1:13">
      <c r="G12" s="13"/>
    </row>
    <row r="13" spans="1:13">
      <c r="G13" s="13"/>
    </row>
    <row r="14" spans="1:13">
      <c r="G14" s="13"/>
    </row>
    <row r="15" spans="1:13">
      <c r="G15" s="13"/>
    </row>
    <row r="16" spans="1:13">
      <c r="G16" s="13"/>
    </row>
    <row r="17" spans="7:7">
      <c r="G17" s="13"/>
    </row>
    <row r="18" spans="7:7">
      <c r="G18" s="13"/>
    </row>
    <row r="20" spans="7:7">
      <c r="G20" s="13"/>
    </row>
  </sheetData>
  <dataValidations count="8">
    <dataValidation type="list" allowBlank="1" showInputMessage="1" showErrorMessage="1" sqref="A21:A995">
      <formula1>Type_projet</formula1>
    </dataValidation>
    <dataValidation type="list" allowBlank="1" showInputMessage="1" showErrorMessage="1" sqref="E29:E995">
      <formula1>Qui_fait</formula1>
    </dataValidation>
    <dataValidation type="list" allowBlank="1" showInputMessage="1" showErrorMessage="1" sqref="F2:F995">
      <formula1>Priorité</formula1>
    </dataValidation>
    <dataValidation type="list" allowBlank="1" showInputMessage="1" showErrorMessage="1" sqref="C72:C995">
      <formula1>Categories</formula1>
    </dataValidation>
    <dataValidation type="list" allowBlank="1" showInputMessage="1" showErrorMessage="1" sqref="B2:B995">
      <formula1>INDIRECT(A2)</formula1>
    </dataValidation>
    <dataValidation type="list" allowBlank="1" showInputMessage="1" showErrorMessage="1" sqref="A2:A20">
      <formula1>Type_t</formula1>
    </dataValidation>
    <dataValidation type="list" allowBlank="1" showInputMessage="1" showErrorMessage="1" sqref="C2:C71">
      <formula1>Caties</formula1>
    </dataValidation>
    <dataValidation type="list" allowBlank="1" showInputMessage="1" showErrorMessage="1" sqref="E2:E28">
      <formula1>Qfait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AB17"/>
  <sheetViews>
    <sheetView topLeftCell="B1" workbookViewId="0">
      <selection activeCell="F13" sqref="F13"/>
    </sheetView>
  </sheetViews>
  <sheetFormatPr baseColWidth="10" defaultRowHeight="15"/>
  <cols>
    <col min="1" max="1" width="24.42578125" customWidth="1"/>
    <col min="2" max="2" width="26.140625" customWidth="1"/>
    <col min="3" max="3" width="32.28515625" customWidth="1"/>
    <col min="4" max="4" width="26" customWidth="1"/>
    <col min="5" max="5" width="51.140625" customWidth="1"/>
    <col min="6" max="6" width="39.85546875" customWidth="1"/>
    <col min="7" max="7" width="32.140625" customWidth="1"/>
    <col min="8" max="8" width="28" customWidth="1"/>
    <col min="9" max="9" width="42.85546875" customWidth="1"/>
    <col min="10" max="10" width="34.28515625" customWidth="1"/>
    <col min="11" max="11" width="28.7109375" customWidth="1"/>
    <col min="12" max="12" width="16.85546875" customWidth="1"/>
    <col min="13" max="13" width="28.28515625" customWidth="1"/>
    <col min="14" max="14" width="22.140625" customWidth="1"/>
    <col min="15" max="15" width="26.28515625" customWidth="1"/>
    <col min="16" max="16" width="21" customWidth="1"/>
    <col min="18" max="18" width="23.5703125" customWidth="1"/>
    <col min="19" max="19" width="37.5703125" customWidth="1"/>
    <col min="20" max="20" width="24.5703125" customWidth="1"/>
    <col min="22" max="22" width="39.85546875" customWidth="1"/>
    <col min="23" max="23" width="27.140625" customWidth="1"/>
    <col min="24" max="24" width="33.5703125" customWidth="1"/>
  </cols>
  <sheetData>
    <row r="1" spans="1:28">
      <c r="A1" s="3" t="s">
        <v>43</v>
      </c>
      <c r="B1" s="4" t="s">
        <v>0</v>
      </c>
      <c r="C1" s="4" t="s">
        <v>42</v>
      </c>
      <c r="D1" s="4" t="s">
        <v>41</v>
      </c>
      <c r="E1" s="4" t="s">
        <v>44</v>
      </c>
      <c r="F1" s="4" t="s">
        <v>45</v>
      </c>
    </row>
    <row r="3" spans="1:28">
      <c r="A3" s="5" t="s">
        <v>0</v>
      </c>
      <c r="B3" s="4" t="s">
        <v>71</v>
      </c>
      <c r="C3" s="4" t="s">
        <v>70</v>
      </c>
      <c r="D3" s="6" t="s">
        <v>69</v>
      </c>
      <c r="E3" s="6" t="s">
        <v>68</v>
      </c>
      <c r="F3" s="4" t="s">
        <v>67</v>
      </c>
      <c r="G3" s="4" t="s">
        <v>66</v>
      </c>
      <c r="H3" s="4" t="s">
        <v>65</v>
      </c>
      <c r="I3" s="4" t="s">
        <v>64</v>
      </c>
      <c r="J3" s="4" t="s">
        <v>63</v>
      </c>
      <c r="K3" s="4" t="s">
        <v>62</v>
      </c>
      <c r="L3" s="4" t="s">
        <v>61</v>
      </c>
      <c r="M3" s="4" t="s">
        <v>60</v>
      </c>
      <c r="N3" s="4" t="s">
        <v>59</v>
      </c>
      <c r="O3" s="4" t="s">
        <v>58</v>
      </c>
      <c r="P3" s="4" t="s">
        <v>57</v>
      </c>
      <c r="Q3" s="4" t="s">
        <v>56</v>
      </c>
      <c r="R3" s="4" t="s">
        <v>55</v>
      </c>
      <c r="S3" s="4" t="s">
        <v>54</v>
      </c>
      <c r="T3" s="4" t="s">
        <v>53</v>
      </c>
      <c r="U3" s="4" t="s">
        <v>52</v>
      </c>
      <c r="V3" s="4" t="s">
        <v>51</v>
      </c>
      <c r="W3" s="4" t="s">
        <v>50</v>
      </c>
      <c r="X3" s="4" t="s">
        <v>49</v>
      </c>
      <c r="Y3" s="4"/>
      <c r="Z3" s="4"/>
      <c r="AA3" s="4"/>
      <c r="AB3" s="4"/>
    </row>
    <row r="5" spans="1:28" ht="15" customHeight="1">
      <c r="A5" s="3" t="s">
        <v>42</v>
      </c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  <c r="K5" s="8" t="s">
        <v>12</v>
      </c>
      <c r="L5" s="8" t="s">
        <v>13</v>
      </c>
      <c r="M5" s="8" t="s">
        <v>14</v>
      </c>
      <c r="N5" s="8" t="s">
        <v>15</v>
      </c>
      <c r="O5" s="8" t="s">
        <v>16</v>
      </c>
    </row>
    <row r="7" spans="1:28">
      <c r="A7" s="3" t="s">
        <v>41</v>
      </c>
      <c r="B7" s="8" t="s">
        <v>17</v>
      </c>
      <c r="C7" s="7"/>
      <c r="D7" s="7"/>
    </row>
    <row r="9" spans="1:28" ht="17.25" customHeight="1">
      <c r="A9" s="3" t="s">
        <v>44</v>
      </c>
      <c r="B9" s="8" t="s">
        <v>18</v>
      </c>
      <c r="C9" s="8" t="s">
        <v>19</v>
      </c>
      <c r="D9" s="8" t="s">
        <v>20</v>
      </c>
      <c r="E9" s="8" t="s">
        <v>21</v>
      </c>
      <c r="F9" s="8" t="s">
        <v>22</v>
      </c>
      <c r="G9" s="8" t="s">
        <v>23</v>
      </c>
      <c r="H9" s="8" t="s">
        <v>24</v>
      </c>
      <c r="I9" s="8" t="s">
        <v>25</v>
      </c>
      <c r="J9" s="8" t="s">
        <v>26</v>
      </c>
      <c r="K9" s="7"/>
    </row>
    <row r="11" spans="1:28">
      <c r="A11" s="3" t="s">
        <v>45</v>
      </c>
      <c r="B11" s="8" t="s">
        <v>27</v>
      </c>
      <c r="C11" s="8" t="s">
        <v>28</v>
      </c>
      <c r="D11" s="8" t="s">
        <v>29</v>
      </c>
      <c r="E11" s="8" t="s">
        <v>30</v>
      </c>
      <c r="F11" s="8" t="s">
        <v>31</v>
      </c>
      <c r="G11" s="8" t="s">
        <v>32</v>
      </c>
      <c r="H11" s="8" t="s">
        <v>33</v>
      </c>
      <c r="I11" s="7"/>
      <c r="J11" s="7"/>
    </row>
    <row r="13" spans="1:28">
      <c r="A13" s="9" t="s">
        <v>46</v>
      </c>
      <c r="B13" s="6" t="s">
        <v>72</v>
      </c>
      <c r="C13" s="6" t="s">
        <v>73</v>
      </c>
      <c r="D13" s="6" t="s">
        <v>74</v>
      </c>
      <c r="E13" s="6" t="s">
        <v>75</v>
      </c>
      <c r="F13" s="6" t="s">
        <v>76</v>
      </c>
    </row>
    <row r="15" spans="1:28">
      <c r="A15" s="3" t="s">
        <v>47</v>
      </c>
      <c r="B15" s="4" t="s">
        <v>40</v>
      </c>
      <c r="C15" s="4" t="s">
        <v>39</v>
      </c>
      <c r="D15" s="4" t="s">
        <v>38</v>
      </c>
      <c r="E15" s="4" t="s">
        <v>37</v>
      </c>
      <c r="F15" s="4" t="s">
        <v>36</v>
      </c>
      <c r="G15" s="4" t="s">
        <v>34</v>
      </c>
      <c r="H15" s="4" t="s">
        <v>35</v>
      </c>
    </row>
    <row r="17" spans="1:11">
      <c r="A17" s="3" t="s">
        <v>48</v>
      </c>
      <c r="B17" s="4">
        <v>1</v>
      </c>
      <c r="C17" s="4">
        <v>2</v>
      </c>
      <c r="D17" s="4">
        <v>3</v>
      </c>
      <c r="E17" s="4">
        <v>4</v>
      </c>
      <c r="F17" s="4">
        <v>5</v>
      </c>
      <c r="G17" s="4">
        <v>6</v>
      </c>
      <c r="H17" s="4">
        <v>7</v>
      </c>
      <c r="I17" s="4">
        <v>8</v>
      </c>
      <c r="J17" s="4">
        <v>9</v>
      </c>
      <c r="K17" s="4">
        <v>10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baseColWidth="10" defaultRowHeight="15"/>
  <cols>
    <col min="1" max="1" width="20.85546875" bestFit="1" customWidth="1"/>
    <col min="2" max="2" width="15.7109375" customWidth="1"/>
    <col min="3" max="3" width="19" customWidth="1"/>
    <col min="4" max="4" width="20.85546875" bestFit="1" customWidth="1"/>
  </cols>
  <sheetData>
    <row r="1" spans="1:4">
      <c r="B1" s="10" t="s">
        <v>2</v>
      </c>
    </row>
    <row r="2" spans="1:4">
      <c r="A2" s="10" t="s">
        <v>89</v>
      </c>
      <c r="B2" t="s">
        <v>92</v>
      </c>
      <c r="C2" t="s">
        <v>93</v>
      </c>
      <c r="D2" t="s">
        <v>94</v>
      </c>
    </row>
    <row r="3" spans="1:4">
      <c r="A3" s="15" t="s">
        <v>51</v>
      </c>
      <c r="B3" s="13">
        <v>42064</v>
      </c>
      <c r="C3" s="16">
        <v>3</v>
      </c>
      <c r="D3" s="12">
        <v>1</v>
      </c>
    </row>
    <row r="4" spans="1:4">
      <c r="A4" s="15" t="s">
        <v>50</v>
      </c>
      <c r="B4" s="13">
        <v>42064</v>
      </c>
      <c r="C4" s="16">
        <v>0.2</v>
      </c>
      <c r="D4" s="12">
        <v>0</v>
      </c>
    </row>
    <row r="5" spans="1:4">
      <c r="A5" s="15" t="s">
        <v>22</v>
      </c>
      <c r="B5" s="13">
        <v>42064</v>
      </c>
      <c r="C5" s="16">
        <v>2.7</v>
      </c>
      <c r="D5" s="12">
        <v>1.35</v>
      </c>
    </row>
    <row r="6" spans="1:4">
      <c r="A6" s="15" t="s">
        <v>19</v>
      </c>
      <c r="B6" s="13">
        <v>42066</v>
      </c>
      <c r="C6" s="16">
        <v>0.3</v>
      </c>
      <c r="D6" s="12">
        <v>0</v>
      </c>
    </row>
    <row r="7" spans="1:4">
      <c r="A7" s="15" t="s">
        <v>49</v>
      </c>
      <c r="B7" s="13">
        <v>42064</v>
      </c>
      <c r="C7" s="16">
        <v>3</v>
      </c>
      <c r="D7" s="12">
        <v>0.75</v>
      </c>
    </row>
    <row r="8" spans="1:4">
      <c r="A8" s="15" t="s">
        <v>29</v>
      </c>
      <c r="B8" s="13">
        <v>42064</v>
      </c>
      <c r="C8" s="16">
        <v>9</v>
      </c>
      <c r="D8" s="12">
        <v>1</v>
      </c>
    </row>
    <row r="9" spans="1:4">
      <c r="A9" s="15" t="s">
        <v>6</v>
      </c>
      <c r="B9" s="13">
        <v>42065</v>
      </c>
      <c r="C9" s="16">
        <v>1.1000000000000001</v>
      </c>
      <c r="D9" s="12">
        <v>0.25</v>
      </c>
    </row>
    <row r="10" spans="1:4">
      <c r="A10" s="15" t="s">
        <v>90</v>
      </c>
      <c r="B10" s="13"/>
      <c r="C10" s="16">
        <v>7.6</v>
      </c>
      <c r="D10" s="12"/>
    </row>
    <row r="11" spans="1:4">
      <c r="A11" s="15" t="s">
        <v>91</v>
      </c>
      <c r="B11" s="13">
        <v>42066</v>
      </c>
      <c r="C11" s="16">
        <v>26.900000000000006</v>
      </c>
      <c r="D11" s="12">
        <v>0.57499999999999996</v>
      </c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"/>
  <sheetViews>
    <sheetView tabSelected="1" workbookViewId="0">
      <selection activeCell="G2" sqref="G2"/>
    </sheetView>
  </sheetViews>
  <sheetFormatPr baseColWidth="10" defaultRowHeight="15"/>
  <cols>
    <col min="7" max="7" width="47.7109375" customWidth="1"/>
  </cols>
  <sheetData>
    <row r="1" spans="1:7">
      <c r="A1" t="s">
        <v>88</v>
      </c>
      <c r="B1" t="s">
        <v>81</v>
      </c>
      <c r="C1" t="s">
        <v>95</v>
      </c>
      <c r="D1" t="s">
        <v>82</v>
      </c>
      <c r="E1" t="s">
        <v>79</v>
      </c>
    </row>
    <row r="2" spans="1:7">
      <c r="G2" t="s">
        <v>96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Suivis</vt:lpstr>
      <vt:lpstr>Parametres</vt:lpstr>
      <vt:lpstr>TCD</vt:lpstr>
      <vt:lpstr>Recupererdonnees</vt:lpstr>
      <vt:lpstr>Aes_ates</vt:lpstr>
      <vt:lpstr>Caties</vt:lpstr>
      <vt:lpstr>CN</vt:lpstr>
      <vt:lpstr>Pri</vt:lpstr>
      <vt:lpstr>Pro_D</vt:lpstr>
      <vt:lpstr>Qfait</vt:lpstr>
      <vt:lpstr>TR</vt:lpstr>
      <vt:lpstr>Type_t</vt:lpstr>
      <vt:lpstr>WE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jfernandez</dc:creator>
  <cp:lastModifiedBy>jfernandez</cp:lastModifiedBy>
  <dcterms:created xsi:type="dcterms:W3CDTF">2015-03-17T07:33:19Z</dcterms:created>
  <dcterms:modified xsi:type="dcterms:W3CDTF">2015-03-24T14:09:12Z</dcterms:modified>
</cp:coreProperties>
</file>