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715" windowHeight="10545" activeTab="7"/>
  </bookViews>
  <sheets>
    <sheet name="CM2A JZ" sheetId="4" r:id="rId1"/>
    <sheet name="CM2B JZ" sheetId="1" r:id="rId2"/>
    <sheet name="CM2C JZ" sheetId="5" r:id="rId3"/>
    <sheet name="CM2 PB" sheetId="6" r:id="rId4"/>
    <sheet name="6ème" sheetId="7" r:id="rId5"/>
    <sheet name="6ème2" sheetId="8" r:id="rId6"/>
    <sheet name="Classement par équipe" sheetId="2" r:id="rId7"/>
    <sheet name="Classements individuels" sheetId="3" r:id="rId8"/>
  </sheets>
  <calcPr calcId="125725"/>
</workbook>
</file>

<file path=xl/calcChain.xml><?xml version="1.0" encoding="utf-8"?>
<calcChain xmlns="http://schemas.openxmlformats.org/spreadsheetml/2006/main">
  <c r="M47" i="3"/>
  <c r="J47"/>
  <c r="K47"/>
  <c r="L47"/>
  <c r="D37"/>
  <c r="E37"/>
  <c r="F37"/>
  <c r="G37"/>
  <c r="D38"/>
  <c r="E38"/>
  <c r="F38"/>
  <c r="G38"/>
  <c r="C38"/>
  <c r="B38" s="1"/>
  <c r="I38" s="1"/>
  <c r="C37"/>
  <c r="B37" s="1"/>
  <c r="I37" s="1"/>
  <c r="D31"/>
  <c r="E31"/>
  <c r="F31"/>
  <c r="G31"/>
  <c r="D32"/>
  <c r="E32"/>
  <c r="F32"/>
  <c r="G32"/>
  <c r="C32"/>
  <c r="B32" s="1"/>
  <c r="I32" s="1"/>
  <c r="C31"/>
  <c r="B31" s="1"/>
  <c r="I31" s="1"/>
  <c r="D25"/>
  <c r="E25"/>
  <c r="F25"/>
  <c r="G25"/>
  <c r="D26"/>
  <c r="E26"/>
  <c r="F26"/>
  <c r="G26"/>
  <c r="C26"/>
  <c r="B26" s="1"/>
  <c r="I26" s="1"/>
  <c r="C25"/>
  <c r="B25" s="1"/>
  <c r="I25" s="1"/>
  <c r="D36"/>
  <c r="E36"/>
  <c r="F36"/>
  <c r="G36"/>
  <c r="C36"/>
  <c r="B36" s="1"/>
  <c r="I36" s="1"/>
  <c r="D30"/>
  <c r="E30"/>
  <c r="F30"/>
  <c r="G30"/>
  <c r="C30"/>
  <c r="B30" s="1"/>
  <c r="I30" s="1"/>
  <c r="D24"/>
  <c r="E24"/>
  <c r="F24"/>
  <c r="G24"/>
  <c r="C24"/>
  <c r="B24" s="1"/>
  <c r="I24" s="1"/>
  <c r="W33" i="8" l="1"/>
  <c r="Y33" s="1"/>
  <c r="W32"/>
  <c r="Y32" s="1"/>
  <c r="W31"/>
  <c r="W30"/>
  <c r="Y30" s="1"/>
  <c r="W29"/>
  <c r="W28"/>
  <c r="Y28" s="1"/>
  <c r="W27"/>
  <c r="W26"/>
  <c r="Y26" s="1"/>
  <c r="W25"/>
  <c r="W24"/>
  <c r="Y24" s="1"/>
  <c r="W23"/>
  <c r="W22"/>
  <c r="Y22" s="1"/>
  <c r="W21"/>
  <c r="W20"/>
  <c r="Y20" s="1"/>
  <c r="W19"/>
  <c r="W18"/>
  <c r="Y18" s="1"/>
  <c r="W17"/>
  <c r="W16"/>
  <c r="Y16" s="1"/>
  <c r="W15"/>
  <c r="W14"/>
  <c r="Y14" s="1"/>
  <c r="W13"/>
  <c r="W12"/>
  <c r="Y12" s="1"/>
  <c r="W11"/>
  <c r="W10"/>
  <c r="Y10" s="1"/>
  <c r="W9"/>
  <c r="W8"/>
  <c r="Y8" s="1"/>
  <c r="W7"/>
  <c r="W6"/>
  <c r="Y9" s="1"/>
  <c r="Y5"/>
  <c r="AA5" s="1"/>
  <c r="W5"/>
  <c r="Y31" s="1"/>
  <c r="W33" i="7"/>
  <c r="Y33" s="1"/>
  <c r="W32"/>
  <c r="W31"/>
  <c r="Y31" s="1"/>
  <c r="W30"/>
  <c r="W29"/>
  <c r="Y29" s="1"/>
  <c r="W28"/>
  <c r="W27"/>
  <c r="Y27" s="1"/>
  <c r="W26"/>
  <c r="W25"/>
  <c r="Y25" s="1"/>
  <c r="W24"/>
  <c r="W23"/>
  <c r="Y23" s="1"/>
  <c r="W22"/>
  <c r="W21"/>
  <c r="Y21" s="1"/>
  <c r="W20"/>
  <c r="W19"/>
  <c r="Y19" s="1"/>
  <c r="W18"/>
  <c r="W17"/>
  <c r="Y17" s="1"/>
  <c r="W16"/>
  <c r="W15"/>
  <c r="Y15" s="1"/>
  <c r="W14"/>
  <c r="W13"/>
  <c r="Y13" s="1"/>
  <c r="W12"/>
  <c r="W11"/>
  <c r="Y11" s="1"/>
  <c r="W10"/>
  <c r="W9"/>
  <c r="Y9" s="1"/>
  <c r="W8"/>
  <c r="W7"/>
  <c r="Y7" s="1"/>
  <c r="W6"/>
  <c r="W5"/>
  <c r="Y5" s="1"/>
  <c r="AA5" s="1"/>
  <c r="W33" i="6"/>
  <c r="W32"/>
  <c r="Y32" s="1"/>
  <c r="W31"/>
  <c r="W30"/>
  <c r="Y30" s="1"/>
  <c r="W29"/>
  <c r="W28"/>
  <c r="Y28" s="1"/>
  <c r="W27"/>
  <c r="W26"/>
  <c r="Y26" s="1"/>
  <c r="W25"/>
  <c r="W24"/>
  <c r="Y24" s="1"/>
  <c r="W23"/>
  <c r="W22"/>
  <c r="Y22" s="1"/>
  <c r="W21"/>
  <c r="W20"/>
  <c r="Y20" s="1"/>
  <c r="W19"/>
  <c r="W18"/>
  <c r="Y18" s="1"/>
  <c r="W17"/>
  <c r="W16"/>
  <c r="Y16" s="1"/>
  <c r="W15"/>
  <c r="W14"/>
  <c r="Y14" s="1"/>
  <c r="W13"/>
  <c r="W12"/>
  <c r="Y12" s="1"/>
  <c r="W11"/>
  <c r="W10"/>
  <c r="Y10" s="1"/>
  <c r="W9"/>
  <c r="W8"/>
  <c r="Y8" s="1"/>
  <c r="W7"/>
  <c r="W6"/>
  <c r="Y6" s="1"/>
  <c r="W5"/>
  <c r="Y5" s="1"/>
  <c r="AA5" s="1"/>
  <c r="W33" i="5"/>
  <c r="W32"/>
  <c r="W31"/>
  <c r="W30"/>
  <c r="W29"/>
  <c r="W28"/>
  <c r="W27"/>
  <c r="W26"/>
  <c r="W25"/>
  <c r="W24"/>
  <c r="W23"/>
  <c r="W22"/>
  <c r="W21"/>
  <c r="W20"/>
  <c r="W19"/>
  <c r="W18"/>
  <c r="W17"/>
  <c r="W16"/>
  <c r="W15"/>
  <c r="W14"/>
  <c r="W13"/>
  <c r="W12"/>
  <c r="W11"/>
  <c r="W10"/>
  <c r="W9"/>
  <c r="W8"/>
  <c r="W7"/>
  <c r="W6"/>
  <c r="W5"/>
  <c r="W33" i="4"/>
  <c r="W32"/>
  <c r="W31"/>
  <c r="W30"/>
  <c r="W29"/>
  <c r="W28"/>
  <c r="W27"/>
  <c r="W26"/>
  <c r="W25"/>
  <c r="W24"/>
  <c r="W23"/>
  <c r="W22"/>
  <c r="W21"/>
  <c r="W20"/>
  <c r="W19"/>
  <c r="W18"/>
  <c r="W17"/>
  <c r="W16"/>
  <c r="W15"/>
  <c r="W14"/>
  <c r="W13"/>
  <c r="W12"/>
  <c r="W11"/>
  <c r="W10"/>
  <c r="W9"/>
  <c r="W8"/>
  <c r="W7"/>
  <c r="W6"/>
  <c r="W5"/>
  <c r="Y5" s="1"/>
  <c r="AA5" s="1"/>
  <c r="Y31" i="5" l="1"/>
  <c r="Y6" i="8"/>
  <c r="AA6" s="1"/>
  <c r="Y7"/>
  <c r="AA7" s="1"/>
  <c r="Y11"/>
  <c r="Y13"/>
  <c r="AA13" s="1"/>
  <c r="Y15"/>
  <c r="Y17"/>
  <c r="AA17" s="1"/>
  <c r="Y19"/>
  <c r="Y21"/>
  <c r="AA21" s="1"/>
  <c r="Y23"/>
  <c r="Y25"/>
  <c r="AA25" s="1"/>
  <c r="Y27"/>
  <c r="Y29"/>
  <c r="AA29" s="1"/>
  <c r="Y6" i="7"/>
  <c r="AA6" s="1"/>
  <c r="Y8"/>
  <c r="AA8" s="1"/>
  <c r="Y10"/>
  <c r="AA10" s="1"/>
  <c r="Y18"/>
  <c r="Y20"/>
  <c r="Y22"/>
  <c r="Y30"/>
  <c r="Y12"/>
  <c r="AA12" s="1"/>
  <c r="Y14"/>
  <c r="AA14" s="1"/>
  <c r="Y16"/>
  <c r="AA16" s="1"/>
  <c r="Y24"/>
  <c r="AA24" s="1"/>
  <c r="Y26"/>
  <c r="AA26" s="1"/>
  <c r="Y28"/>
  <c r="AA28" s="1"/>
  <c r="Y32"/>
  <c r="AA32" s="1"/>
  <c r="Y8" i="5"/>
  <c r="Y10"/>
  <c r="Y12"/>
  <c r="Y14"/>
  <c r="Y16"/>
  <c r="Y18"/>
  <c r="Y20"/>
  <c r="Y5"/>
  <c r="AA5" s="1"/>
  <c r="B5" i="2"/>
  <c r="C5" s="1"/>
  <c r="Y7" i="6"/>
  <c r="Y9"/>
  <c r="Y11"/>
  <c r="Y13"/>
  <c r="Y15"/>
  <c r="Y17"/>
  <c r="Y19"/>
  <c r="Y21"/>
  <c r="Y23"/>
  <c r="Y25"/>
  <c r="Y27"/>
  <c r="Y29"/>
  <c r="Y31"/>
  <c r="Y33"/>
  <c r="Y22" i="5"/>
  <c r="Y24"/>
  <c r="Y26"/>
  <c r="Y28"/>
  <c r="Y30"/>
  <c r="Y32"/>
  <c r="B4" i="2"/>
  <c r="C4" s="1"/>
  <c r="Y11" i="5"/>
  <c r="Y7"/>
  <c r="Y33"/>
  <c r="Y9" i="4"/>
  <c r="Y13"/>
  <c r="Y17"/>
  <c r="Y21"/>
  <c r="Y25"/>
  <c r="Y29"/>
  <c r="Y31"/>
  <c r="B2" i="2"/>
  <c r="C2" s="1"/>
  <c r="Y7" i="4"/>
  <c r="Y11"/>
  <c r="Y15"/>
  <c r="Y19"/>
  <c r="Y23"/>
  <c r="Y27"/>
  <c r="Y33"/>
  <c r="AA7" i="6"/>
  <c r="AA9"/>
  <c r="AA11"/>
  <c r="AA13"/>
  <c r="AA15"/>
  <c r="AA17"/>
  <c r="AA19"/>
  <c r="AA21"/>
  <c r="AA23"/>
  <c r="AA25"/>
  <c r="AA27"/>
  <c r="AA29"/>
  <c r="AA31"/>
  <c r="AA33"/>
  <c r="AA6"/>
  <c r="AA8"/>
  <c r="AA10"/>
  <c r="AA12"/>
  <c r="AA14"/>
  <c r="AA16"/>
  <c r="AA18"/>
  <c r="AA20"/>
  <c r="AA22"/>
  <c r="AA24"/>
  <c r="AA26"/>
  <c r="AA28"/>
  <c r="AA30"/>
  <c r="AA32"/>
  <c r="Y6" i="5"/>
  <c r="Y9"/>
  <c r="Y13"/>
  <c r="Y15"/>
  <c r="Y17"/>
  <c r="Y19"/>
  <c r="Y21"/>
  <c r="Y23"/>
  <c r="Y25"/>
  <c r="Y27"/>
  <c r="Y29"/>
  <c r="Y6" i="4"/>
  <c r="AA6" s="1"/>
  <c r="Y8"/>
  <c r="Y10"/>
  <c r="Y12"/>
  <c r="Y14"/>
  <c r="Y16"/>
  <c r="Y18"/>
  <c r="Y20"/>
  <c r="Y22"/>
  <c r="Y24"/>
  <c r="Y26"/>
  <c r="Y28"/>
  <c r="Y30"/>
  <c r="Y32"/>
  <c r="W6" i="1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5"/>
  <c r="C6" i="3" l="1"/>
  <c r="AA32" i="4"/>
  <c r="AA27" i="8"/>
  <c r="AA23"/>
  <c r="AA19"/>
  <c r="AA15"/>
  <c r="AA11"/>
  <c r="AA30"/>
  <c r="AA26"/>
  <c r="AA20"/>
  <c r="AA12"/>
  <c r="AA31"/>
  <c r="AA22"/>
  <c r="AA14"/>
  <c r="AA9"/>
  <c r="AA32"/>
  <c r="AA28"/>
  <c r="AA24"/>
  <c r="AA16"/>
  <c r="AA8"/>
  <c r="AA33"/>
  <c r="AA18"/>
  <c r="AA10"/>
  <c r="AA30" i="7"/>
  <c r="AA20"/>
  <c r="AA27"/>
  <c r="AA19"/>
  <c r="AA11"/>
  <c r="AA33"/>
  <c r="AA25"/>
  <c r="AA17"/>
  <c r="AA9"/>
  <c r="AA22"/>
  <c r="AA18"/>
  <c r="AA31"/>
  <c r="AA23"/>
  <c r="AA15"/>
  <c r="AA7"/>
  <c r="AA29"/>
  <c r="AA21"/>
  <c r="AA13"/>
  <c r="AA29" i="5"/>
  <c r="AA25"/>
  <c r="AA21"/>
  <c r="AA17"/>
  <c r="AA13"/>
  <c r="AA6"/>
  <c r="Y11" i="1"/>
  <c r="B3" i="2"/>
  <c r="C3" s="1"/>
  <c r="AA28" i="4"/>
  <c r="AA24"/>
  <c r="AA20"/>
  <c r="AA16"/>
  <c r="AA12"/>
  <c r="AA8"/>
  <c r="AA7"/>
  <c r="AA27" i="5"/>
  <c r="AA23"/>
  <c r="AA19"/>
  <c r="AA15"/>
  <c r="AA9"/>
  <c r="AA32"/>
  <c r="AA28"/>
  <c r="AA22"/>
  <c r="AA14"/>
  <c r="AA33"/>
  <c r="AA11"/>
  <c r="AA24"/>
  <c r="AA16"/>
  <c r="AA8"/>
  <c r="AA30"/>
  <c r="AA26"/>
  <c r="AA18"/>
  <c r="AA10"/>
  <c r="AA7"/>
  <c r="AA31"/>
  <c r="AA20"/>
  <c r="AA12"/>
  <c r="AA30" i="4"/>
  <c r="AA26"/>
  <c r="AA22"/>
  <c r="AA18"/>
  <c r="AA14"/>
  <c r="AA10"/>
  <c r="AA27"/>
  <c r="AA19"/>
  <c r="AA11"/>
  <c r="AA33"/>
  <c r="AA25"/>
  <c r="AA17"/>
  <c r="AA9"/>
  <c r="AA31"/>
  <c r="AA23"/>
  <c r="AA15"/>
  <c r="AA29"/>
  <c r="AA21"/>
  <c r="AA13"/>
  <c r="Y8" i="1"/>
  <c r="Y6"/>
  <c r="Y9"/>
  <c r="Y7"/>
  <c r="Y5"/>
  <c r="AA5" s="1"/>
  <c r="Y32"/>
  <c r="Y30"/>
  <c r="Y28"/>
  <c r="Y26"/>
  <c r="Y24"/>
  <c r="Y22"/>
  <c r="Y20"/>
  <c r="Y18"/>
  <c r="Y16"/>
  <c r="Y14"/>
  <c r="Y12"/>
  <c r="Y10"/>
  <c r="Y33"/>
  <c r="Y31"/>
  <c r="Y29"/>
  <c r="Y27"/>
  <c r="Y25"/>
  <c r="Y23"/>
  <c r="Y21"/>
  <c r="Y19"/>
  <c r="Y17"/>
  <c r="Y15"/>
  <c r="Y13"/>
  <c r="B6" i="3" l="1"/>
  <c r="G19"/>
  <c r="C18"/>
  <c r="B18" s="1"/>
  <c r="G18"/>
  <c r="C20"/>
  <c r="B20" s="1"/>
  <c r="D20"/>
  <c r="D19"/>
  <c r="F18"/>
  <c r="C19"/>
  <c r="B19" s="1"/>
  <c r="E20"/>
  <c r="E19"/>
  <c r="E18"/>
  <c r="F20"/>
  <c r="F19"/>
  <c r="D18"/>
  <c r="G20"/>
  <c r="D8"/>
  <c r="G7"/>
  <c r="D7"/>
  <c r="F8"/>
  <c r="G8"/>
  <c r="F7"/>
  <c r="C8"/>
  <c r="B8" s="1"/>
  <c r="E8"/>
  <c r="C7"/>
  <c r="B7" s="1"/>
  <c r="E7"/>
  <c r="G6"/>
  <c r="F6"/>
  <c r="E6"/>
  <c r="D6"/>
  <c r="AA13" i="1"/>
  <c r="AA15"/>
  <c r="AA10"/>
  <c r="AA19"/>
  <c r="AA17"/>
  <c r="AA21"/>
  <c r="AA25"/>
  <c r="AA29"/>
  <c r="AA33"/>
  <c r="AA12"/>
  <c r="AA16"/>
  <c r="AA20"/>
  <c r="AA24"/>
  <c r="AA28"/>
  <c r="AA32"/>
  <c r="AA7"/>
  <c r="AA6"/>
  <c r="C12" i="3" s="1"/>
  <c r="B12" s="1"/>
  <c r="AA11" i="1"/>
  <c r="AA23"/>
  <c r="AA27"/>
  <c r="AA31"/>
  <c r="AA14"/>
  <c r="AA18"/>
  <c r="AA22"/>
  <c r="AA26"/>
  <c r="AA30"/>
  <c r="AA9"/>
  <c r="AA8"/>
  <c r="F13" i="3" l="1"/>
  <c r="G12"/>
  <c r="C13"/>
  <c r="B13" s="1"/>
  <c r="E14"/>
  <c r="E13"/>
  <c r="F12"/>
  <c r="C14"/>
  <c r="B14" s="1"/>
  <c r="I14" s="1"/>
  <c r="D14"/>
  <c r="D13"/>
  <c r="E12"/>
  <c r="G14"/>
  <c r="G13"/>
  <c r="D12"/>
  <c r="F14"/>
  <c r="I6"/>
  <c r="I18" l="1"/>
  <c r="I19"/>
  <c r="I20"/>
  <c r="J6"/>
  <c r="I8"/>
  <c r="I12"/>
  <c r="I7"/>
  <c r="J7" s="1"/>
  <c r="I13"/>
  <c r="J13" l="1"/>
  <c r="J12"/>
  <c r="J30"/>
  <c r="J38"/>
  <c r="J8"/>
  <c r="H47" s="1"/>
  <c r="J37"/>
  <c r="J31"/>
  <c r="J18"/>
  <c r="J32"/>
  <c r="J26"/>
  <c r="J20"/>
  <c r="J14"/>
  <c r="J24"/>
  <c r="J25"/>
  <c r="J19"/>
  <c r="J36"/>
</calcChain>
</file>

<file path=xl/sharedStrings.xml><?xml version="1.0" encoding="utf-8"?>
<sst xmlns="http://schemas.openxmlformats.org/spreadsheetml/2006/main" count="196" uniqueCount="49">
  <si>
    <t>CM2 A JZ</t>
  </si>
  <si>
    <t>CM2 B JZ</t>
  </si>
  <si>
    <t>CM2 C JZ</t>
  </si>
  <si>
    <t>NOM</t>
  </si>
  <si>
    <t>PRENOM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</si>
  <si>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</si>
  <si>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</si>
  <si>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</si>
  <si>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</si>
  <si>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</si>
  <si>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</si>
  <si>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</si>
  <si>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</si>
  <si>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</si>
  <si>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</si>
  <si>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</si>
  <si>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</si>
  <si>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</si>
  <si>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</si>
  <si>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</si>
  <si>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</si>
  <si>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</si>
  <si>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</si>
  <si>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</si>
  <si>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</si>
  <si>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Total</t>
  </si>
  <si>
    <t>Rang</t>
  </si>
  <si>
    <t>GRAND CONCOURS DE CALCUL MENTAL CM2/6eme                                                                             Réseau Paul Verlaine - Les Mureaux</t>
  </si>
  <si>
    <t>CM2A JZ</t>
  </si>
  <si>
    <t>CM2B JZ</t>
  </si>
  <si>
    <t>CM2C JZ</t>
  </si>
  <si>
    <t>Moyenne</t>
  </si>
  <si>
    <t>CM2 PB</t>
  </si>
  <si>
    <t>6e</t>
  </si>
  <si>
    <t>Classement individuel</t>
  </si>
  <si>
    <t>6eme</t>
  </si>
  <si>
    <t>Classement</t>
  </si>
  <si>
    <t>Points</t>
  </si>
  <si>
    <t>A</t>
  </si>
  <si>
    <t>B</t>
  </si>
  <si>
    <t>C</t>
  </si>
  <si>
    <t>Classement général</t>
  </si>
  <si>
    <t>E</t>
  </si>
  <si>
    <t>F</t>
  </si>
  <si>
    <t>G</t>
  </si>
  <si>
    <t>Q</t>
  </si>
  <si>
    <t>R</t>
  </si>
  <si>
    <t>S</t>
  </si>
  <si>
    <t>Z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</si>
</sst>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6"/>
      <color theme="1"/>
      <name val="Comic Sans MS"/>
      <family val="4"/>
    </font>
    <font>
      <sz val="11"/>
      <color theme="1"/>
      <name val="DK Inky Fingers"/>
      <family val="4"/>
    </font>
    <font>
      <b/>
      <sz val="14"/>
      <color theme="1"/>
      <name val="Comic Sans MS"/>
      <family val="4"/>
    </font>
    <font>
      <b/>
      <i/>
      <sz val="14"/>
      <color theme="1"/>
      <name val="Comic Sans MS"/>
      <family val="4"/>
    </font>
    <font>
      <sz val="15"/>
      <color theme="1"/>
      <name val="Comic Sans MS"/>
      <family val="4"/>
    </font>
    <font>
      <sz val="11"/>
      <color theme="0"/>
      <name val="Calibri"/>
      <family val="2"/>
      <scheme val="minor"/>
    </font>
    <font>
      <sz val="16"/>
      <color theme="1"/>
      <name val="GROBOLD"/>
    </font>
    <font>
      <sz val="12"/>
      <color theme="1"/>
      <name val="Calibri"/>
      <family val="2"/>
      <scheme val="minor"/>
    </font>
    <font>
      <b/>
      <sz val="12"/>
      <color theme="1"/>
      <name val="Comic Sans MS"/>
      <family val="4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2" fillId="0" borderId="9" xfId="0" applyFont="1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2" fillId="0" borderId="19" xfId="0" applyFont="1" applyBorder="1" applyAlignment="1">
      <alignment horizontal="center"/>
    </xf>
    <xf numFmtId="0" fontId="0" fillId="0" borderId="22" xfId="0" applyBorder="1"/>
    <xf numFmtId="0" fontId="5" fillId="0" borderId="0" xfId="0" applyFont="1"/>
    <xf numFmtId="0" fontId="5" fillId="0" borderId="5" xfId="0" applyFont="1" applyBorder="1"/>
    <xf numFmtId="0" fontId="5" fillId="0" borderId="5" xfId="0" applyFont="1" applyBorder="1" applyAlignment="1">
      <alignment horizontal="center"/>
    </xf>
    <xf numFmtId="0" fontId="0" fillId="0" borderId="24" xfId="0" applyBorder="1"/>
    <xf numFmtId="0" fontId="0" fillId="0" borderId="28" xfId="0" applyBorder="1"/>
    <xf numFmtId="0" fontId="0" fillId="0" borderId="25" xfId="0" applyBorder="1"/>
    <xf numFmtId="0" fontId="0" fillId="0" borderId="29" xfId="0" applyBorder="1"/>
    <xf numFmtId="0" fontId="0" fillId="0" borderId="30" xfId="0" applyBorder="1"/>
    <xf numFmtId="0" fontId="5" fillId="0" borderId="5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5" xfId="0" applyFont="1" applyBorder="1" applyAlignment="1">
      <alignment horizontal="center" vertical="center"/>
    </xf>
    <xf numFmtId="0" fontId="0" fillId="0" borderId="5" xfId="0" applyBorder="1"/>
    <xf numFmtId="0" fontId="6" fillId="0" borderId="0" xfId="0" applyFont="1" applyFill="1" applyBorder="1"/>
    <xf numFmtId="0" fontId="11" fillId="0" borderId="5" xfId="0" applyFont="1" applyBorder="1" applyAlignment="1">
      <alignment horizontal="center" vertical="center"/>
    </xf>
    <xf numFmtId="0" fontId="6" fillId="0" borderId="0" xfId="0" applyFont="1" applyBorder="1"/>
    <xf numFmtId="0" fontId="6" fillId="0" borderId="0" xfId="0" applyFont="1"/>
    <xf numFmtId="0" fontId="10" fillId="2" borderId="31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3" borderId="3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2" xfId="0" applyBorder="1"/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/>
    <xf numFmtId="0" fontId="0" fillId="0" borderId="38" xfId="0" applyBorder="1"/>
    <xf numFmtId="0" fontId="0" fillId="0" borderId="39" xfId="0" applyBorder="1"/>
    <xf numFmtId="0" fontId="0" fillId="0" borderId="1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37" xfId="0" applyBorder="1"/>
  </cellXfs>
  <cellStyles count="1">
    <cellStyle name="Normal" xfId="0" builtinId="0"/>
  </cellStyles>
  <dxfs count="12"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 val="0"/>
      </font>
      <fill>
        <patternFill>
          <bgColor rgb="FF00B050"/>
        </patternFill>
      </fill>
    </dxf>
    <dxf>
      <font>
        <b val="0"/>
        <i val="0"/>
      </font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tx>
            <c:v>CM2A JZ</c:v>
          </c:tx>
          <c:cat>
            <c:strRef>
              <c:f>'Classement par équipe'!$A$2:$A$8</c:f>
              <c:strCache>
                <c:ptCount val="7"/>
                <c:pt idx="0">
                  <c:v>CM2A JZ</c:v>
                </c:pt>
                <c:pt idx="1">
                  <c:v>CM2B JZ</c:v>
                </c:pt>
                <c:pt idx="2">
                  <c:v>CM2C JZ</c:v>
                </c:pt>
                <c:pt idx="3">
                  <c:v>CM2 PB</c:v>
                </c:pt>
                <c:pt idx="4">
                  <c:v>6e</c:v>
                </c:pt>
                <c:pt idx="5">
                  <c:v>6e</c:v>
                </c:pt>
                <c:pt idx="6">
                  <c:v>6e</c:v>
                </c:pt>
              </c:strCache>
            </c:strRef>
          </c:cat>
          <c:val>
            <c:numRef>
              <c:f>'Classement par équipe'!$C$2</c:f>
              <c:numCache>
                <c:formatCode>General</c:formatCode>
                <c:ptCount val="1"/>
                <c:pt idx="0">
                  <c:v>2.25</c:v>
                </c:pt>
              </c:numCache>
            </c:numRef>
          </c:val>
        </c:ser>
        <c:ser>
          <c:idx val="1"/>
          <c:order val="1"/>
          <c:tx>
            <c:v>CM2B JZ</c:v>
          </c:tx>
          <c:cat>
            <c:strRef>
              <c:f>'Classement par équipe'!$A$2:$A$8</c:f>
              <c:strCache>
                <c:ptCount val="7"/>
                <c:pt idx="0">
                  <c:v>CM2A JZ</c:v>
                </c:pt>
                <c:pt idx="1">
                  <c:v>CM2B JZ</c:v>
                </c:pt>
                <c:pt idx="2">
                  <c:v>CM2C JZ</c:v>
                </c:pt>
                <c:pt idx="3">
                  <c:v>CM2 PB</c:v>
                </c:pt>
                <c:pt idx="4">
                  <c:v>6e</c:v>
                </c:pt>
                <c:pt idx="5">
                  <c:v>6e</c:v>
                </c:pt>
                <c:pt idx="6">
                  <c:v>6e</c:v>
                </c:pt>
              </c:strCache>
            </c:strRef>
          </c:cat>
          <c:val>
            <c:numRef>
              <c:f>'Classement par équipe'!$C$3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ser>
          <c:idx val="2"/>
          <c:order val="2"/>
          <c:tx>
            <c:v>CM2C JZ</c:v>
          </c:tx>
          <c:val>
            <c:numRef>
              <c:f>'Classement par équipe'!$C$4</c:f>
              <c:numCache>
                <c:formatCode>General</c:formatCode>
                <c:ptCount val="1"/>
                <c:pt idx="0">
                  <c:v>4.333333333333333</c:v>
                </c:pt>
              </c:numCache>
            </c:numRef>
          </c:val>
        </c:ser>
        <c:ser>
          <c:idx val="3"/>
          <c:order val="3"/>
          <c:tx>
            <c:strRef>
              <c:f>'Classement par équipe'!$A$5</c:f>
              <c:strCache>
                <c:ptCount val="1"/>
                <c:pt idx="0">
                  <c:v>CM2 PB</c:v>
                </c:pt>
              </c:strCache>
            </c:strRef>
          </c:tx>
          <c:val>
            <c:numRef>
              <c:f>'Classement par équipe'!$C$5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axId val="75323264"/>
        <c:axId val="75324800"/>
      </c:barChart>
      <c:catAx>
        <c:axId val="75323264"/>
        <c:scaling>
          <c:orientation val="minMax"/>
        </c:scaling>
        <c:delete val="1"/>
        <c:axPos val="b"/>
        <c:tickLblPos val="none"/>
        <c:crossAx val="75324800"/>
        <c:crosses val="autoZero"/>
        <c:auto val="1"/>
        <c:lblAlgn val="ctr"/>
        <c:lblOffset val="100"/>
      </c:catAx>
      <c:valAx>
        <c:axId val="75324800"/>
        <c:scaling>
          <c:orientation val="minMax"/>
        </c:scaling>
        <c:axPos val="l"/>
        <c:majorGridlines/>
        <c:numFmt formatCode="General" sourceLinked="1"/>
        <c:tickLblPos val="nextTo"/>
        <c:crossAx val="7532326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742949</xdr:colOff>
      <xdr:row>0</xdr:row>
      <xdr:rowOff>295274</xdr:rowOff>
    </xdr:from>
    <xdr:to>
      <xdr:col>13</xdr:col>
      <xdr:colOff>752474</xdr:colOff>
      <xdr:row>17</xdr:row>
      <xdr:rowOff>295274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AA74"/>
  <sheetViews>
    <sheetView topLeftCell="A3" workbookViewId="0">
      <selection activeCell="C9" sqref="C9"/>
    </sheetView>
  </sheetViews>
  <sheetFormatPr baseColWidth="10" defaultRowHeight="15"/>
  <cols>
    <col min="1" max="2" width="12.85546875" customWidth="1"/>
    <col min="3" max="24" width="6.7109375" customWidth="1"/>
    <col min="25" max="26" width="4.7109375" customWidth="1"/>
  </cols>
  <sheetData>
    <row r="1" spans="1:27" ht="24" customHeight="1">
      <c r="A1" s="46" t="s">
        <v>0</v>
      </c>
      <c r="B1" s="47"/>
      <c r="C1" s="50" t="s">
        <v>27</v>
      </c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2"/>
    </row>
    <row r="2" spans="1:27" ht="24" customHeight="1" thickBot="1">
      <c r="A2" s="48"/>
      <c r="B2" s="49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5"/>
    </row>
    <row r="3" spans="1:27" ht="15.75" thickBot="1"/>
    <row r="4" spans="1:27" ht="19.5" thickBot="1">
      <c r="A4" s="3" t="s">
        <v>3</v>
      </c>
      <c r="B4" s="8" t="s">
        <v>4</v>
      </c>
      <c r="C4" s="5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  <c r="N4" s="4" t="s">
        <v>16</v>
      </c>
      <c r="O4" s="4" t="s">
        <v>17</v>
      </c>
      <c r="P4" s="4" t="s">
        <v>18</v>
      </c>
      <c r="Q4" s="4" t="s">
        <v>19</v>
      </c>
      <c r="R4" s="4" t="s">
        <v>20</v>
      </c>
      <c r="S4" s="4" t="s">
        <v>21</v>
      </c>
      <c r="T4" s="4" t="s">
        <v>22</v>
      </c>
      <c r="U4" s="4" t="s">
        <v>23</v>
      </c>
      <c r="V4" s="15" t="s">
        <v>24</v>
      </c>
      <c r="W4" s="56" t="s">
        <v>25</v>
      </c>
      <c r="X4" s="57"/>
      <c r="Y4" s="58" t="s">
        <v>26</v>
      </c>
      <c r="Z4" s="59"/>
    </row>
    <row r="5" spans="1:27">
      <c r="A5" s="9"/>
      <c r="B5" s="10" t="s">
        <v>45</v>
      </c>
      <c r="C5" s="6">
        <v>1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60">
        <f>SUM(C5:V5)</f>
        <v>1</v>
      </c>
      <c r="X5" s="61"/>
      <c r="Y5" s="62">
        <f>RANK(W5,$W$5:$X$33,0)</f>
        <v>4</v>
      </c>
      <c r="Z5" s="63"/>
      <c r="AA5" s="1" t="str">
        <f>Y5&amp;"/"&amp;COUNTIF($Y$5:Y5,Y5)</f>
        <v>4/1</v>
      </c>
    </row>
    <row r="6" spans="1:27">
      <c r="A6" s="11"/>
      <c r="B6" s="12" t="s">
        <v>46</v>
      </c>
      <c r="C6" s="7">
        <v>2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43">
        <f t="shared" ref="W6:W33" si="0">SUM(C6:V6)</f>
        <v>2</v>
      </c>
      <c r="X6" s="44"/>
      <c r="Y6" s="43">
        <f t="shared" ref="Y6:Y33" si="1">RANK(W6,$W$5:$X$33,0)</f>
        <v>3</v>
      </c>
      <c r="Z6" s="45"/>
      <c r="AA6" s="1" t="str">
        <f>Y6&amp;"/"&amp;COUNTIF($Y$5:Y6,Y6)</f>
        <v>3/1</v>
      </c>
    </row>
    <row r="7" spans="1:27">
      <c r="A7" s="11"/>
      <c r="B7" s="12" t="s">
        <v>47</v>
      </c>
      <c r="C7" s="7">
        <v>3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43">
        <f t="shared" si="0"/>
        <v>3</v>
      </c>
      <c r="X7" s="44"/>
      <c r="Y7" s="43">
        <f t="shared" si="1"/>
        <v>1</v>
      </c>
      <c r="Z7" s="45"/>
      <c r="AA7" s="1" t="str">
        <f>Y7&amp;"/"&amp;COUNTIF($Y$5:Y7,Y7)</f>
        <v>1/1</v>
      </c>
    </row>
    <row r="8" spans="1:27">
      <c r="A8" s="11"/>
      <c r="B8" s="12" t="s">
        <v>48</v>
      </c>
      <c r="C8" s="7">
        <v>3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43">
        <f t="shared" si="0"/>
        <v>3</v>
      </c>
      <c r="X8" s="44"/>
      <c r="Y8" s="43">
        <f t="shared" si="1"/>
        <v>1</v>
      </c>
      <c r="Z8" s="45"/>
      <c r="AA8" s="1" t="str">
        <f>Y8&amp;"/"&amp;COUNTIF($Y$5:Y8,Y8)</f>
        <v>1/2</v>
      </c>
    </row>
    <row r="9" spans="1:27">
      <c r="A9" s="11"/>
      <c r="B9" s="12"/>
      <c r="C9" s="7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43">
        <f t="shared" si="0"/>
        <v>0</v>
      </c>
      <c r="X9" s="44"/>
      <c r="Y9" s="43">
        <f t="shared" si="1"/>
        <v>5</v>
      </c>
      <c r="Z9" s="45"/>
      <c r="AA9" s="1" t="str">
        <f>Y9&amp;"/"&amp;COUNTIF($Y$5:Y9,Y9)</f>
        <v>5/1</v>
      </c>
    </row>
    <row r="10" spans="1:27">
      <c r="A10" s="11"/>
      <c r="B10" s="12"/>
      <c r="C10" s="7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43">
        <f t="shared" si="0"/>
        <v>0</v>
      </c>
      <c r="X10" s="44"/>
      <c r="Y10" s="43">
        <f t="shared" si="1"/>
        <v>5</v>
      </c>
      <c r="Z10" s="45"/>
      <c r="AA10" s="1" t="str">
        <f>Y10&amp;"/"&amp;COUNTIF($Y$5:Y10,Y10)</f>
        <v>5/2</v>
      </c>
    </row>
    <row r="11" spans="1:27">
      <c r="A11" s="11"/>
      <c r="B11" s="12"/>
      <c r="C11" s="7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43">
        <f t="shared" si="0"/>
        <v>0</v>
      </c>
      <c r="X11" s="44"/>
      <c r="Y11" s="43">
        <f t="shared" si="1"/>
        <v>5</v>
      </c>
      <c r="Z11" s="45"/>
      <c r="AA11" s="1" t="str">
        <f>Y11&amp;"/"&amp;COUNTIF($Y$5:Y11,Y11)</f>
        <v>5/3</v>
      </c>
    </row>
    <row r="12" spans="1:27">
      <c r="A12" s="11"/>
      <c r="B12" s="12"/>
      <c r="C12" s="7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43">
        <f t="shared" si="0"/>
        <v>0</v>
      </c>
      <c r="X12" s="44"/>
      <c r="Y12" s="43">
        <f t="shared" si="1"/>
        <v>5</v>
      </c>
      <c r="Z12" s="45"/>
      <c r="AA12" s="1" t="str">
        <f>Y12&amp;"/"&amp;COUNTIF($Y$5:Y12,Y12)</f>
        <v>5/4</v>
      </c>
    </row>
    <row r="13" spans="1:27">
      <c r="A13" s="11"/>
      <c r="B13" s="12"/>
      <c r="C13" s="7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43">
        <f t="shared" si="0"/>
        <v>0</v>
      </c>
      <c r="X13" s="44"/>
      <c r="Y13" s="43">
        <f t="shared" si="1"/>
        <v>5</v>
      </c>
      <c r="Z13" s="45"/>
      <c r="AA13" s="1" t="str">
        <f>Y13&amp;"/"&amp;COUNTIF($Y$5:Y13,Y13)</f>
        <v>5/5</v>
      </c>
    </row>
    <row r="14" spans="1:27">
      <c r="A14" s="11"/>
      <c r="B14" s="12"/>
      <c r="C14" s="7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43">
        <f t="shared" si="0"/>
        <v>0</v>
      </c>
      <c r="X14" s="44"/>
      <c r="Y14" s="43">
        <f t="shared" si="1"/>
        <v>5</v>
      </c>
      <c r="Z14" s="45"/>
      <c r="AA14" s="1" t="str">
        <f>Y14&amp;"/"&amp;COUNTIF($Y$5:Y14,Y14)</f>
        <v>5/6</v>
      </c>
    </row>
    <row r="15" spans="1:27">
      <c r="A15" s="11"/>
      <c r="B15" s="12"/>
      <c r="C15" s="7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43">
        <f t="shared" si="0"/>
        <v>0</v>
      </c>
      <c r="X15" s="44"/>
      <c r="Y15" s="43">
        <f t="shared" si="1"/>
        <v>5</v>
      </c>
      <c r="Z15" s="45"/>
      <c r="AA15" s="1" t="str">
        <f>Y15&amp;"/"&amp;COUNTIF($Y$5:Y15,Y15)</f>
        <v>5/7</v>
      </c>
    </row>
    <row r="16" spans="1:27">
      <c r="A16" s="11"/>
      <c r="B16" s="12"/>
      <c r="C16" s="7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43">
        <f t="shared" si="0"/>
        <v>0</v>
      </c>
      <c r="X16" s="44"/>
      <c r="Y16" s="43">
        <f t="shared" si="1"/>
        <v>5</v>
      </c>
      <c r="Z16" s="45"/>
      <c r="AA16" s="1" t="str">
        <f>Y16&amp;"/"&amp;COUNTIF($Y$5:Y16,Y16)</f>
        <v>5/8</v>
      </c>
    </row>
    <row r="17" spans="1:27">
      <c r="A17" s="11"/>
      <c r="B17" s="12"/>
      <c r="C17" s="7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43">
        <f t="shared" si="0"/>
        <v>0</v>
      </c>
      <c r="X17" s="44"/>
      <c r="Y17" s="43">
        <f t="shared" si="1"/>
        <v>5</v>
      </c>
      <c r="Z17" s="45"/>
      <c r="AA17" s="1" t="str">
        <f>Y17&amp;"/"&amp;COUNTIF($Y$5:Y17,Y17)</f>
        <v>5/9</v>
      </c>
    </row>
    <row r="18" spans="1:27">
      <c r="A18" s="11"/>
      <c r="B18" s="12"/>
      <c r="C18" s="7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43">
        <f t="shared" si="0"/>
        <v>0</v>
      </c>
      <c r="X18" s="44"/>
      <c r="Y18" s="43">
        <f t="shared" si="1"/>
        <v>5</v>
      </c>
      <c r="Z18" s="45"/>
      <c r="AA18" s="1" t="str">
        <f>Y18&amp;"/"&amp;COUNTIF($Y$5:Y18,Y18)</f>
        <v>5/10</v>
      </c>
    </row>
    <row r="19" spans="1:27">
      <c r="A19" s="11"/>
      <c r="B19" s="12"/>
      <c r="C19" s="7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43">
        <f t="shared" si="0"/>
        <v>0</v>
      </c>
      <c r="X19" s="44"/>
      <c r="Y19" s="43">
        <f t="shared" si="1"/>
        <v>5</v>
      </c>
      <c r="Z19" s="45"/>
      <c r="AA19" s="1" t="str">
        <f>Y19&amp;"/"&amp;COUNTIF($Y$5:Y19,Y19)</f>
        <v>5/11</v>
      </c>
    </row>
    <row r="20" spans="1:27">
      <c r="A20" s="11"/>
      <c r="B20" s="12"/>
      <c r="C20" s="7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43">
        <f t="shared" si="0"/>
        <v>0</v>
      </c>
      <c r="X20" s="44"/>
      <c r="Y20" s="43">
        <f t="shared" si="1"/>
        <v>5</v>
      </c>
      <c r="Z20" s="45"/>
      <c r="AA20" s="1" t="str">
        <f>Y20&amp;"/"&amp;COUNTIF($Y$5:Y20,Y20)</f>
        <v>5/12</v>
      </c>
    </row>
    <row r="21" spans="1:27">
      <c r="A21" s="11"/>
      <c r="B21" s="12"/>
      <c r="C21" s="7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43">
        <f t="shared" si="0"/>
        <v>0</v>
      </c>
      <c r="X21" s="44"/>
      <c r="Y21" s="43">
        <f t="shared" si="1"/>
        <v>5</v>
      </c>
      <c r="Z21" s="45"/>
      <c r="AA21" s="1" t="str">
        <f>Y21&amp;"/"&amp;COUNTIF($Y$5:Y21,Y21)</f>
        <v>5/13</v>
      </c>
    </row>
    <row r="22" spans="1:27">
      <c r="A22" s="11"/>
      <c r="B22" s="12"/>
      <c r="C22" s="7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43">
        <f t="shared" si="0"/>
        <v>0</v>
      </c>
      <c r="X22" s="44"/>
      <c r="Y22" s="43">
        <f t="shared" si="1"/>
        <v>5</v>
      </c>
      <c r="Z22" s="45"/>
      <c r="AA22" s="1" t="str">
        <f>Y22&amp;"/"&amp;COUNTIF($Y$5:Y22,Y22)</f>
        <v>5/14</v>
      </c>
    </row>
    <row r="23" spans="1:27">
      <c r="A23" s="11"/>
      <c r="B23" s="12"/>
      <c r="C23" s="7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43">
        <f t="shared" si="0"/>
        <v>0</v>
      </c>
      <c r="X23" s="44"/>
      <c r="Y23" s="43">
        <f t="shared" si="1"/>
        <v>5</v>
      </c>
      <c r="Z23" s="45"/>
      <c r="AA23" s="1" t="str">
        <f>Y23&amp;"/"&amp;COUNTIF($Y$5:Y23,Y23)</f>
        <v>5/15</v>
      </c>
    </row>
    <row r="24" spans="1:27">
      <c r="A24" s="11"/>
      <c r="B24" s="12"/>
      <c r="C24" s="7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43">
        <f t="shared" si="0"/>
        <v>0</v>
      </c>
      <c r="X24" s="44"/>
      <c r="Y24" s="43">
        <f t="shared" si="1"/>
        <v>5</v>
      </c>
      <c r="Z24" s="45"/>
      <c r="AA24" s="1" t="str">
        <f>Y24&amp;"/"&amp;COUNTIF($Y$5:Y24,Y24)</f>
        <v>5/16</v>
      </c>
    </row>
    <row r="25" spans="1:27">
      <c r="A25" s="11"/>
      <c r="B25" s="12"/>
      <c r="C25" s="7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43">
        <f t="shared" si="0"/>
        <v>0</v>
      </c>
      <c r="X25" s="44"/>
      <c r="Y25" s="43">
        <f t="shared" si="1"/>
        <v>5</v>
      </c>
      <c r="Z25" s="45"/>
      <c r="AA25" s="1" t="str">
        <f>Y25&amp;"/"&amp;COUNTIF($Y$5:Y25,Y25)</f>
        <v>5/17</v>
      </c>
    </row>
    <row r="26" spans="1:27">
      <c r="A26" s="11"/>
      <c r="B26" s="12"/>
      <c r="C26" s="7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43">
        <f t="shared" si="0"/>
        <v>0</v>
      </c>
      <c r="X26" s="44"/>
      <c r="Y26" s="43">
        <f t="shared" si="1"/>
        <v>5</v>
      </c>
      <c r="Z26" s="45"/>
      <c r="AA26" s="1" t="str">
        <f>Y26&amp;"/"&amp;COUNTIF($Y$5:Y26,Y26)</f>
        <v>5/18</v>
      </c>
    </row>
    <row r="27" spans="1:27">
      <c r="A27" s="11"/>
      <c r="B27" s="12"/>
      <c r="C27" s="7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43">
        <f t="shared" si="0"/>
        <v>0</v>
      </c>
      <c r="X27" s="44"/>
      <c r="Y27" s="43">
        <f t="shared" si="1"/>
        <v>5</v>
      </c>
      <c r="Z27" s="45"/>
      <c r="AA27" s="1" t="str">
        <f>Y27&amp;"/"&amp;COUNTIF($Y$5:Y27,Y27)</f>
        <v>5/19</v>
      </c>
    </row>
    <row r="28" spans="1:27">
      <c r="A28" s="11"/>
      <c r="B28" s="12"/>
      <c r="C28" s="7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43">
        <f t="shared" si="0"/>
        <v>0</v>
      </c>
      <c r="X28" s="44"/>
      <c r="Y28" s="43">
        <f t="shared" si="1"/>
        <v>5</v>
      </c>
      <c r="Z28" s="45"/>
      <c r="AA28" s="1" t="str">
        <f>Y28&amp;"/"&amp;COUNTIF($Y$5:Y28,Y28)</f>
        <v>5/20</v>
      </c>
    </row>
    <row r="29" spans="1:27">
      <c r="A29" s="11"/>
      <c r="B29" s="12"/>
      <c r="C29" s="7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43">
        <f t="shared" si="0"/>
        <v>0</v>
      </c>
      <c r="X29" s="44"/>
      <c r="Y29" s="43">
        <f t="shared" si="1"/>
        <v>5</v>
      </c>
      <c r="Z29" s="45"/>
      <c r="AA29" s="1" t="str">
        <f>Y29&amp;"/"&amp;COUNTIF($Y$5:Y29,Y29)</f>
        <v>5/21</v>
      </c>
    </row>
    <row r="30" spans="1:27">
      <c r="A30" s="11"/>
      <c r="B30" s="12"/>
      <c r="C30" s="7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43">
        <f t="shared" si="0"/>
        <v>0</v>
      </c>
      <c r="X30" s="44"/>
      <c r="Y30" s="43">
        <f t="shared" si="1"/>
        <v>5</v>
      </c>
      <c r="Z30" s="45"/>
      <c r="AA30" s="1" t="str">
        <f>Y30&amp;"/"&amp;COUNTIF($Y$5:Y30,Y30)</f>
        <v>5/22</v>
      </c>
    </row>
    <row r="31" spans="1:27">
      <c r="A31" s="11"/>
      <c r="B31" s="12"/>
      <c r="C31" s="7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43">
        <f t="shared" si="0"/>
        <v>0</v>
      </c>
      <c r="X31" s="44"/>
      <c r="Y31" s="43">
        <f t="shared" si="1"/>
        <v>5</v>
      </c>
      <c r="Z31" s="45"/>
      <c r="AA31" s="1" t="str">
        <f>Y31&amp;"/"&amp;COUNTIF($Y$5:Y31,Y31)</f>
        <v>5/23</v>
      </c>
    </row>
    <row r="32" spans="1:27">
      <c r="A32" s="11"/>
      <c r="B32" s="12"/>
      <c r="C32" s="7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43">
        <f t="shared" si="0"/>
        <v>0</v>
      </c>
      <c r="X32" s="44"/>
      <c r="Y32" s="43">
        <f t="shared" si="1"/>
        <v>5</v>
      </c>
      <c r="Z32" s="45"/>
      <c r="AA32" s="1" t="str">
        <f>Y32&amp;"/"&amp;COUNTIF($Y$5:Y32,Y32)</f>
        <v>5/24</v>
      </c>
    </row>
    <row r="33" spans="1:27" ht="15.75" thickBot="1">
      <c r="A33" s="13"/>
      <c r="B33" s="14"/>
      <c r="C33" s="16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40">
        <f t="shared" si="0"/>
        <v>0</v>
      </c>
      <c r="X33" s="41"/>
      <c r="Y33" s="40">
        <f t="shared" si="1"/>
        <v>5</v>
      </c>
      <c r="Z33" s="42"/>
      <c r="AA33" s="1" t="str">
        <f>Y33&amp;"/"&amp;COUNTIF($Y$5:Y33,Y33)</f>
        <v>5/25</v>
      </c>
    </row>
    <row r="34" spans="1:27">
      <c r="W34" s="39"/>
      <c r="X34" s="39"/>
    </row>
    <row r="35" spans="1:27">
      <c r="W35" s="39"/>
      <c r="X35" s="39"/>
    </row>
    <row r="36" spans="1:27">
      <c r="W36" s="39"/>
      <c r="X36" s="39"/>
    </row>
    <row r="37" spans="1:27">
      <c r="W37" s="39"/>
      <c r="X37" s="39"/>
    </row>
    <row r="38" spans="1:27">
      <c r="W38" s="39"/>
      <c r="X38" s="39"/>
    </row>
    <row r="39" spans="1:27">
      <c r="W39" s="39"/>
      <c r="X39" s="39"/>
    </row>
    <row r="40" spans="1:27">
      <c r="W40" s="39"/>
      <c r="X40" s="39"/>
    </row>
    <row r="41" spans="1:27">
      <c r="W41" s="39"/>
      <c r="X41" s="39"/>
    </row>
    <row r="42" spans="1:27">
      <c r="W42" s="39"/>
      <c r="X42" s="39"/>
    </row>
    <row r="43" spans="1:27">
      <c r="W43" s="39"/>
      <c r="X43" s="39"/>
    </row>
    <row r="44" spans="1:27">
      <c r="W44" s="39"/>
      <c r="X44" s="39"/>
    </row>
    <row r="45" spans="1:27">
      <c r="W45" s="39"/>
      <c r="X45" s="39"/>
    </row>
    <row r="46" spans="1:27">
      <c r="W46" s="39"/>
      <c r="X46" s="39"/>
    </row>
    <row r="47" spans="1:27">
      <c r="W47" s="39"/>
      <c r="X47" s="39"/>
    </row>
    <row r="48" spans="1:27">
      <c r="W48" s="39"/>
      <c r="X48" s="39"/>
    </row>
    <row r="49" spans="23:24">
      <c r="W49" s="39"/>
      <c r="X49" s="39"/>
    </row>
    <row r="50" spans="23:24">
      <c r="W50" s="39"/>
      <c r="X50" s="39"/>
    </row>
    <row r="51" spans="23:24">
      <c r="W51" s="39"/>
      <c r="X51" s="39"/>
    </row>
    <row r="52" spans="23:24">
      <c r="W52" s="39"/>
      <c r="X52" s="39"/>
    </row>
    <row r="53" spans="23:24">
      <c r="W53" s="39"/>
      <c r="X53" s="39"/>
    </row>
    <row r="54" spans="23:24">
      <c r="W54" s="39"/>
      <c r="X54" s="39"/>
    </row>
    <row r="55" spans="23:24">
      <c r="W55" s="39"/>
      <c r="X55" s="39"/>
    </row>
    <row r="56" spans="23:24">
      <c r="W56" s="39"/>
      <c r="X56" s="39"/>
    </row>
    <row r="57" spans="23:24">
      <c r="W57" s="39"/>
      <c r="X57" s="39"/>
    </row>
    <row r="58" spans="23:24">
      <c r="W58" s="39"/>
      <c r="X58" s="39"/>
    </row>
    <row r="59" spans="23:24">
      <c r="W59" s="39"/>
      <c r="X59" s="39"/>
    </row>
    <row r="60" spans="23:24">
      <c r="W60" s="39"/>
      <c r="X60" s="39"/>
    </row>
    <row r="61" spans="23:24">
      <c r="W61" s="39"/>
      <c r="X61" s="39"/>
    </row>
    <row r="62" spans="23:24">
      <c r="W62" s="39"/>
      <c r="X62" s="39"/>
    </row>
    <row r="63" spans="23:24">
      <c r="W63" s="39"/>
      <c r="X63" s="39"/>
    </row>
    <row r="64" spans="23:24">
      <c r="W64" s="39"/>
      <c r="X64" s="39"/>
    </row>
    <row r="65" spans="23:24">
      <c r="W65" s="39"/>
      <c r="X65" s="39"/>
    </row>
    <row r="66" spans="23:24">
      <c r="W66" s="39"/>
      <c r="X66" s="39"/>
    </row>
    <row r="67" spans="23:24">
      <c r="W67" s="39"/>
      <c r="X67" s="39"/>
    </row>
    <row r="68" spans="23:24">
      <c r="W68" s="39"/>
      <c r="X68" s="39"/>
    </row>
    <row r="69" spans="23:24">
      <c r="W69" s="39"/>
      <c r="X69" s="39"/>
    </row>
    <row r="70" spans="23:24">
      <c r="W70" s="39"/>
      <c r="X70" s="39"/>
    </row>
    <row r="71" spans="23:24">
      <c r="W71" s="39"/>
      <c r="X71" s="39"/>
    </row>
    <row r="72" spans="23:24">
      <c r="W72" s="39"/>
      <c r="X72" s="39"/>
    </row>
    <row r="73" spans="23:24">
      <c r="W73" s="39"/>
      <c r="X73" s="39"/>
    </row>
    <row r="74" spans="23:24">
      <c r="W74" s="39"/>
      <c r="X74" s="39"/>
    </row>
  </sheetData>
  <mergeCells count="103">
    <mergeCell ref="A1:B2"/>
    <mergeCell ref="C1:Z2"/>
    <mergeCell ref="W4:X4"/>
    <mergeCell ref="Y4:Z4"/>
    <mergeCell ref="W5:X5"/>
    <mergeCell ref="Y5:Z5"/>
    <mergeCell ref="W9:X9"/>
    <mergeCell ref="Y9:Z9"/>
    <mergeCell ref="W10:X10"/>
    <mergeCell ref="Y10:Z10"/>
    <mergeCell ref="W11:X11"/>
    <mergeCell ref="Y11:Z11"/>
    <mergeCell ref="W6:X6"/>
    <mergeCell ref="Y6:Z6"/>
    <mergeCell ref="W7:X7"/>
    <mergeCell ref="Y7:Z7"/>
    <mergeCell ref="W8:X8"/>
    <mergeCell ref="Y8:Z8"/>
    <mergeCell ref="W15:X15"/>
    <mergeCell ref="Y15:Z15"/>
    <mergeCell ref="W16:X16"/>
    <mergeCell ref="Y16:Z16"/>
    <mergeCell ref="W17:X17"/>
    <mergeCell ref="Y17:Z17"/>
    <mergeCell ref="W12:X12"/>
    <mergeCell ref="Y12:Z12"/>
    <mergeCell ref="W13:X13"/>
    <mergeCell ref="Y13:Z13"/>
    <mergeCell ref="W14:X14"/>
    <mergeCell ref="Y14:Z14"/>
    <mergeCell ref="W21:X21"/>
    <mergeCell ref="Y21:Z21"/>
    <mergeCell ref="W22:X22"/>
    <mergeCell ref="Y22:Z22"/>
    <mergeCell ref="W23:X23"/>
    <mergeCell ref="Y23:Z23"/>
    <mergeCell ref="W18:X18"/>
    <mergeCell ref="Y18:Z18"/>
    <mergeCell ref="W19:X19"/>
    <mergeCell ref="Y19:Z19"/>
    <mergeCell ref="W20:X20"/>
    <mergeCell ref="Y20:Z20"/>
    <mergeCell ref="W27:X27"/>
    <mergeCell ref="Y27:Z27"/>
    <mergeCell ref="W28:X28"/>
    <mergeCell ref="Y28:Z28"/>
    <mergeCell ref="W29:X29"/>
    <mergeCell ref="Y29:Z29"/>
    <mergeCell ref="W24:X24"/>
    <mergeCell ref="Y24:Z24"/>
    <mergeCell ref="W25:X25"/>
    <mergeCell ref="Y25:Z25"/>
    <mergeCell ref="W26:X26"/>
    <mergeCell ref="Y26:Z26"/>
    <mergeCell ref="W33:X33"/>
    <mergeCell ref="Y33:Z33"/>
    <mergeCell ref="W34:X34"/>
    <mergeCell ref="W35:X35"/>
    <mergeCell ref="W36:X36"/>
    <mergeCell ref="W37:X37"/>
    <mergeCell ref="W30:X30"/>
    <mergeCell ref="Y30:Z30"/>
    <mergeCell ref="W31:X31"/>
    <mergeCell ref="Y31:Z31"/>
    <mergeCell ref="W32:X32"/>
    <mergeCell ref="Y32:Z32"/>
    <mergeCell ref="W44:X44"/>
    <mergeCell ref="W45:X45"/>
    <mergeCell ref="W46:X46"/>
    <mergeCell ref="W47:X47"/>
    <mergeCell ref="W48:X48"/>
    <mergeCell ref="W49:X49"/>
    <mergeCell ref="W38:X38"/>
    <mergeCell ref="W39:X39"/>
    <mergeCell ref="W40:X40"/>
    <mergeCell ref="W41:X41"/>
    <mergeCell ref="W42:X42"/>
    <mergeCell ref="W43:X43"/>
    <mergeCell ref="W56:X56"/>
    <mergeCell ref="W57:X57"/>
    <mergeCell ref="W58:X58"/>
    <mergeCell ref="W59:X59"/>
    <mergeCell ref="W60:X60"/>
    <mergeCell ref="W61:X61"/>
    <mergeCell ref="W50:X50"/>
    <mergeCell ref="W51:X51"/>
    <mergeCell ref="W52:X52"/>
    <mergeCell ref="W53:X53"/>
    <mergeCell ref="W54:X54"/>
    <mergeCell ref="W55:X55"/>
    <mergeCell ref="W74:X74"/>
    <mergeCell ref="W68:X68"/>
    <mergeCell ref="W69:X69"/>
    <mergeCell ref="W70:X70"/>
    <mergeCell ref="W71:X71"/>
    <mergeCell ref="W72:X72"/>
    <mergeCell ref="W73:X73"/>
    <mergeCell ref="W62:X62"/>
    <mergeCell ref="W63:X63"/>
    <mergeCell ref="W64:X64"/>
    <mergeCell ref="W65:X65"/>
    <mergeCell ref="W66:X66"/>
    <mergeCell ref="W67:X67"/>
  </mergeCells>
  <conditionalFormatting sqref="D5:V33">
    <cfRule type="cellIs" dxfId="11" priority="1" operator="lessThan">
      <formula>C5</formula>
    </cfRule>
    <cfRule type="cellIs" dxfId="10" priority="2" operator="greaterThan">
      <formula>C5</formula>
    </cfRule>
  </conditionalFormatting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AA74"/>
  <sheetViews>
    <sheetView topLeftCell="A3" workbookViewId="0">
      <selection activeCell="C8" sqref="C8"/>
    </sheetView>
  </sheetViews>
  <sheetFormatPr baseColWidth="10" defaultRowHeight="15"/>
  <cols>
    <col min="1" max="2" width="12.85546875" customWidth="1"/>
    <col min="3" max="24" width="6.7109375" customWidth="1"/>
    <col min="25" max="26" width="4.7109375" customWidth="1"/>
  </cols>
  <sheetData>
    <row r="1" spans="1:27" ht="24" customHeight="1">
      <c r="A1" s="46" t="s">
        <v>1</v>
      </c>
      <c r="B1" s="47"/>
      <c r="C1" s="50" t="s">
        <v>27</v>
      </c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2"/>
    </row>
    <row r="2" spans="1:27" ht="24" customHeight="1" thickBot="1">
      <c r="A2" s="48"/>
      <c r="B2" s="49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5"/>
    </row>
    <row r="3" spans="1:27" ht="15.75" thickBot="1"/>
    <row r="4" spans="1:27" ht="19.5" thickBot="1">
      <c r="A4" s="3" t="s">
        <v>3</v>
      </c>
      <c r="B4" s="8" t="s">
        <v>4</v>
      </c>
      <c r="C4" s="5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  <c r="N4" s="4" t="s">
        <v>16</v>
      </c>
      <c r="O4" s="4" t="s">
        <v>17</v>
      </c>
      <c r="P4" s="4" t="s">
        <v>18</v>
      </c>
      <c r="Q4" s="4" t="s">
        <v>19</v>
      </c>
      <c r="R4" s="4" t="s">
        <v>20</v>
      </c>
      <c r="S4" s="4" t="s">
        <v>21</v>
      </c>
      <c r="T4" s="4" t="s">
        <v>22</v>
      </c>
      <c r="U4" s="4" t="s">
        <v>23</v>
      </c>
      <c r="V4" s="15" t="s">
        <v>24</v>
      </c>
      <c r="W4" s="56" t="s">
        <v>25</v>
      </c>
      <c r="X4" s="57"/>
      <c r="Y4" s="58" t="s">
        <v>26</v>
      </c>
      <c r="Z4" s="59"/>
    </row>
    <row r="5" spans="1:27">
      <c r="A5" s="9"/>
      <c r="B5" s="10" t="s">
        <v>38</v>
      </c>
      <c r="C5" s="6">
        <v>4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60">
        <f>SUM(C5:V5)</f>
        <v>4</v>
      </c>
      <c r="X5" s="61"/>
      <c r="Y5" s="62">
        <f>RANK(W5,$W$5:$X$33,0)</f>
        <v>3</v>
      </c>
      <c r="Z5" s="63"/>
      <c r="AA5" s="1" t="str">
        <f>Y5&amp;"/"&amp;COUNTIF($Y$5:Y5,Y5)</f>
        <v>3/1</v>
      </c>
    </row>
    <row r="6" spans="1:27">
      <c r="A6" s="11"/>
      <c r="B6" s="12" t="s">
        <v>39</v>
      </c>
      <c r="C6" s="7">
        <v>5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43">
        <f t="shared" ref="W6:W33" si="0">SUM(C6:V6)</f>
        <v>5</v>
      </c>
      <c r="X6" s="44"/>
      <c r="Y6" s="43">
        <f t="shared" ref="Y6:Y33" si="1">RANK(W6,$W$5:$X$33,0)</f>
        <v>2</v>
      </c>
      <c r="Z6" s="45"/>
      <c r="AA6" s="1" t="str">
        <f>Y6&amp;"/"&amp;COUNTIF($Y$5:Y6,Y6)</f>
        <v>2/1</v>
      </c>
    </row>
    <row r="7" spans="1:27">
      <c r="A7" s="11"/>
      <c r="B7" s="12" t="s">
        <v>40</v>
      </c>
      <c r="C7" s="7">
        <v>6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43">
        <f t="shared" si="0"/>
        <v>6</v>
      </c>
      <c r="X7" s="44"/>
      <c r="Y7" s="43">
        <f t="shared" si="1"/>
        <v>1</v>
      </c>
      <c r="Z7" s="45"/>
      <c r="AA7" s="1" t="str">
        <f>Y7&amp;"/"&amp;COUNTIF($Y$5:Y7,Y7)</f>
        <v>1/1</v>
      </c>
    </row>
    <row r="8" spans="1:27">
      <c r="A8" s="11"/>
      <c r="B8" s="12"/>
      <c r="C8" s="7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43">
        <f t="shared" si="0"/>
        <v>0</v>
      </c>
      <c r="X8" s="44"/>
      <c r="Y8" s="43">
        <f t="shared" si="1"/>
        <v>4</v>
      </c>
      <c r="Z8" s="45"/>
      <c r="AA8" s="1" t="str">
        <f>Y8&amp;"/"&amp;COUNTIF($Y$5:Y8,Y8)</f>
        <v>4/1</v>
      </c>
    </row>
    <row r="9" spans="1:27">
      <c r="A9" s="11"/>
      <c r="B9" s="12"/>
      <c r="C9" s="7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43">
        <f t="shared" si="0"/>
        <v>0</v>
      </c>
      <c r="X9" s="44"/>
      <c r="Y9" s="43">
        <f t="shared" si="1"/>
        <v>4</v>
      </c>
      <c r="Z9" s="45"/>
      <c r="AA9" s="1" t="str">
        <f>Y9&amp;"/"&amp;COUNTIF($Y$5:Y9,Y9)</f>
        <v>4/2</v>
      </c>
    </row>
    <row r="10" spans="1:27">
      <c r="A10" s="11"/>
      <c r="B10" s="12"/>
      <c r="C10" s="7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43">
        <f t="shared" si="0"/>
        <v>0</v>
      </c>
      <c r="X10" s="44"/>
      <c r="Y10" s="43">
        <f t="shared" si="1"/>
        <v>4</v>
      </c>
      <c r="Z10" s="45"/>
      <c r="AA10" s="1" t="str">
        <f>Y10&amp;"/"&amp;COUNTIF($Y$5:Y10,Y10)</f>
        <v>4/3</v>
      </c>
    </row>
    <row r="11" spans="1:27">
      <c r="A11" s="11"/>
      <c r="B11" s="12"/>
      <c r="C11" s="7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43">
        <f t="shared" si="0"/>
        <v>0</v>
      </c>
      <c r="X11" s="44"/>
      <c r="Y11" s="43">
        <f t="shared" si="1"/>
        <v>4</v>
      </c>
      <c r="Z11" s="45"/>
      <c r="AA11" s="1" t="str">
        <f>Y11&amp;"/"&amp;COUNTIF($Y$5:Y11,Y11)</f>
        <v>4/4</v>
      </c>
    </row>
    <row r="12" spans="1:27">
      <c r="A12" s="11"/>
      <c r="B12" s="12"/>
      <c r="C12" s="7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43">
        <f t="shared" si="0"/>
        <v>0</v>
      </c>
      <c r="X12" s="44"/>
      <c r="Y12" s="43">
        <f t="shared" si="1"/>
        <v>4</v>
      </c>
      <c r="Z12" s="45"/>
      <c r="AA12" s="1" t="str">
        <f>Y12&amp;"/"&amp;COUNTIF($Y$5:Y12,Y12)</f>
        <v>4/5</v>
      </c>
    </row>
    <row r="13" spans="1:27">
      <c r="A13" s="11"/>
      <c r="B13" s="12"/>
      <c r="C13" s="7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43">
        <f t="shared" si="0"/>
        <v>0</v>
      </c>
      <c r="X13" s="44"/>
      <c r="Y13" s="43">
        <f t="shared" si="1"/>
        <v>4</v>
      </c>
      <c r="Z13" s="45"/>
      <c r="AA13" s="1" t="str">
        <f>Y13&amp;"/"&amp;COUNTIF($Y$5:Y13,Y13)</f>
        <v>4/6</v>
      </c>
    </row>
    <row r="14" spans="1:27">
      <c r="A14" s="11"/>
      <c r="B14" s="12"/>
      <c r="C14" s="7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43">
        <f t="shared" si="0"/>
        <v>0</v>
      </c>
      <c r="X14" s="44"/>
      <c r="Y14" s="43">
        <f t="shared" si="1"/>
        <v>4</v>
      </c>
      <c r="Z14" s="45"/>
      <c r="AA14" s="1" t="str">
        <f>Y14&amp;"/"&amp;COUNTIF($Y$5:Y14,Y14)</f>
        <v>4/7</v>
      </c>
    </row>
    <row r="15" spans="1:27">
      <c r="A15" s="11"/>
      <c r="B15" s="12"/>
      <c r="C15" s="7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43">
        <f t="shared" si="0"/>
        <v>0</v>
      </c>
      <c r="X15" s="44"/>
      <c r="Y15" s="43">
        <f t="shared" si="1"/>
        <v>4</v>
      </c>
      <c r="Z15" s="45"/>
      <c r="AA15" s="1" t="str">
        <f>Y15&amp;"/"&amp;COUNTIF($Y$5:Y15,Y15)</f>
        <v>4/8</v>
      </c>
    </row>
    <row r="16" spans="1:27">
      <c r="A16" s="11"/>
      <c r="B16" s="12"/>
      <c r="C16" s="7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43">
        <f t="shared" si="0"/>
        <v>0</v>
      </c>
      <c r="X16" s="44"/>
      <c r="Y16" s="43">
        <f t="shared" si="1"/>
        <v>4</v>
      </c>
      <c r="Z16" s="45"/>
      <c r="AA16" s="1" t="str">
        <f>Y16&amp;"/"&amp;COUNTIF($Y$5:Y16,Y16)</f>
        <v>4/9</v>
      </c>
    </row>
    <row r="17" spans="1:27">
      <c r="A17" s="11"/>
      <c r="B17" s="12"/>
      <c r="C17" s="7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43">
        <f t="shared" si="0"/>
        <v>0</v>
      </c>
      <c r="X17" s="44"/>
      <c r="Y17" s="43">
        <f t="shared" si="1"/>
        <v>4</v>
      </c>
      <c r="Z17" s="45"/>
      <c r="AA17" s="1" t="str">
        <f>Y17&amp;"/"&amp;COUNTIF($Y$5:Y17,Y17)</f>
        <v>4/10</v>
      </c>
    </row>
    <row r="18" spans="1:27">
      <c r="A18" s="11"/>
      <c r="B18" s="12"/>
      <c r="C18" s="7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43">
        <f t="shared" si="0"/>
        <v>0</v>
      </c>
      <c r="X18" s="44"/>
      <c r="Y18" s="43">
        <f t="shared" si="1"/>
        <v>4</v>
      </c>
      <c r="Z18" s="45"/>
      <c r="AA18" s="1" t="str">
        <f>Y18&amp;"/"&amp;COUNTIF($Y$5:Y18,Y18)</f>
        <v>4/11</v>
      </c>
    </row>
    <row r="19" spans="1:27">
      <c r="A19" s="11"/>
      <c r="B19" s="12"/>
      <c r="C19" s="7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43">
        <f t="shared" si="0"/>
        <v>0</v>
      </c>
      <c r="X19" s="44"/>
      <c r="Y19" s="43">
        <f t="shared" si="1"/>
        <v>4</v>
      </c>
      <c r="Z19" s="45"/>
      <c r="AA19" s="1" t="str">
        <f>Y19&amp;"/"&amp;COUNTIF($Y$5:Y19,Y19)</f>
        <v>4/12</v>
      </c>
    </row>
    <row r="20" spans="1:27">
      <c r="A20" s="11"/>
      <c r="B20" s="12"/>
      <c r="C20" s="7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43">
        <f t="shared" si="0"/>
        <v>0</v>
      </c>
      <c r="X20" s="44"/>
      <c r="Y20" s="43">
        <f t="shared" si="1"/>
        <v>4</v>
      </c>
      <c r="Z20" s="45"/>
      <c r="AA20" s="1" t="str">
        <f>Y20&amp;"/"&amp;COUNTIF($Y$5:Y20,Y20)</f>
        <v>4/13</v>
      </c>
    </row>
    <row r="21" spans="1:27">
      <c r="A21" s="11"/>
      <c r="B21" s="12"/>
      <c r="C21" s="7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43">
        <f t="shared" si="0"/>
        <v>0</v>
      </c>
      <c r="X21" s="44"/>
      <c r="Y21" s="43">
        <f t="shared" si="1"/>
        <v>4</v>
      </c>
      <c r="Z21" s="45"/>
      <c r="AA21" s="1" t="str">
        <f>Y21&amp;"/"&amp;COUNTIF($Y$5:Y21,Y21)</f>
        <v>4/14</v>
      </c>
    </row>
    <row r="22" spans="1:27">
      <c r="A22" s="11"/>
      <c r="B22" s="12"/>
      <c r="C22" s="7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43">
        <f t="shared" si="0"/>
        <v>0</v>
      </c>
      <c r="X22" s="44"/>
      <c r="Y22" s="43">
        <f t="shared" si="1"/>
        <v>4</v>
      </c>
      <c r="Z22" s="45"/>
      <c r="AA22" s="1" t="str">
        <f>Y22&amp;"/"&amp;COUNTIF($Y$5:Y22,Y22)</f>
        <v>4/15</v>
      </c>
    </row>
    <row r="23" spans="1:27">
      <c r="A23" s="11"/>
      <c r="B23" s="12"/>
      <c r="C23" s="7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43">
        <f t="shared" si="0"/>
        <v>0</v>
      </c>
      <c r="X23" s="44"/>
      <c r="Y23" s="43">
        <f t="shared" si="1"/>
        <v>4</v>
      </c>
      <c r="Z23" s="45"/>
      <c r="AA23" s="1" t="str">
        <f>Y23&amp;"/"&amp;COUNTIF($Y$5:Y23,Y23)</f>
        <v>4/16</v>
      </c>
    </row>
    <row r="24" spans="1:27">
      <c r="A24" s="11"/>
      <c r="B24" s="12"/>
      <c r="C24" s="7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43">
        <f t="shared" si="0"/>
        <v>0</v>
      </c>
      <c r="X24" s="44"/>
      <c r="Y24" s="43">
        <f t="shared" si="1"/>
        <v>4</v>
      </c>
      <c r="Z24" s="45"/>
      <c r="AA24" s="1" t="str">
        <f>Y24&amp;"/"&amp;COUNTIF($Y$5:Y24,Y24)</f>
        <v>4/17</v>
      </c>
    </row>
    <row r="25" spans="1:27">
      <c r="A25" s="11"/>
      <c r="B25" s="12"/>
      <c r="C25" s="7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43">
        <f t="shared" si="0"/>
        <v>0</v>
      </c>
      <c r="X25" s="44"/>
      <c r="Y25" s="43">
        <f t="shared" si="1"/>
        <v>4</v>
      </c>
      <c r="Z25" s="45"/>
      <c r="AA25" s="1" t="str">
        <f>Y25&amp;"/"&amp;COUNTIF($Y$5:Y25,Y25)</f>
        <v>4/18</v>
      </c>
    </row>
    <row r="26" spans="1:27">
      <c r="A26" s="11"/>
      <c r="B26" s="12"/>
      <c r="C26" s="7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43">
        <f t="shared" si="0"/>
        <v>0</v>
      </c>
      <c r="X26" s="44"/>
      <c r="Y26" s="43">
        <f t="shared" si="1"/>
        <v>4</v>
      </c>
      <c r="Z26" s="45"/>
      <c r="AA26" s="1" t="str">
        <f>Y26&amp;"/"&amp;COUNTIF($Y$5:Y26,Y26)</f>
        <v>4/19</v>
      </c>
    </row>
    <row r="27" spans="1:27">
      <c r="A27" s="11"/>
      <c r="B27" s="12"/>
      <c r="C27" s="7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43">
        <f t="shared" si="0"/>
        <v>0</v>
      </c>
      <c r="X27" s="44"/>
      <c r="Y27" s="43">
        <f t="shared" si="1"/>
        <v>4</v>
      </c>
      <c r="Z27" s="45"/>
      <c r="AA27" s="1" t="str">
        <f>Y27&amp;"/"&amp;COUNTIF($Y$5:Y27,Y27)</f>
        <v>4/20</v>
      </c>
    </row>
    <row r="28" spans="1:27">
      <c r="A28" s="11"/>
      <c r="B28" s="12"/>
      <c r="C28" s="7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43">
        <f t="shared" si="0"/>
        <v>0</v>
      </c>
      <c r="X28" s="44"/>
      <c r="Y28" s="43">
        <f t="shared" si="1"/>
        <v>4</v>
      </c>
      <c r="Z28" s="45"/>
      <c r="AA28" s="1" t="str">
        <f>Y28&amp;"/"&amp;COUNTIF($Y$5:Y28,Y28)</f>
        <v>4/21</v>
      </c>
    </row>
    <row r="29" spans="1:27">
      <c r="A29" s="11"/>
      <c r="B29" s="12"/>
      <c r="C29" s="7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43">
        <f t="shared" si="0"/>
        <v>0</v>
      </c>
      <c r="X29" s="44"/>
      <c r="Y29" s="43">
        <f t="shared" si="1"/>
        <v>4</v>
      </c>
      <c r="Z29" s="45"/>
      <c r="AA29" s="1" t="str">
        <f>Y29&amp;"/"&amp;COUNTIF($Y$5:Y29,Y29)</f>
        <v>4/22</v>
      </c>
    </row>
    <row r="30" spans="1:27">
      <c r="A30" s="11"/>
      <c r="B30" s="12"/>
      <c r="C30" s="7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43">
        <f t="shared" si="0"/>
        <v>0</v>
      </c>
      <c r="X30" s="44"/>
      <c r="Y30" s="43">
        <f t="shared" si="1"/>
        <v>4</v>
      </c>
      <c r="Z30" s="45"/>
      <c r="AA30" s="1" t="str">
        <f>Y30&amp;"/"&amp;COUNTIF($Y$5:Y30,Y30)</f>
        <v>4/23</v>
      </c>
    </row>
    <row r="31" spans="1:27">
      <c r="A31" s="11"/>
      <c r="B31" s="12"/>
      <c r="C31" s="7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43">
        <f t="shared" si="0"/>
        <v>0</v>
      </c>
      <c r="X31" s="44"/>
      <c r="Y31" s="43">
        <f t="shared" si="1"/>
        <v>4</v>
      </c>
      <c r="Z31" s="45"/>
      <c r="AA31" s="1" t="str">
        <f>Y31&amp;"/"&amp;COUNTIF($Y$5:Y31,Y31)</f>
        <v>4/24</v>
      </c>
    </row>
    <row r="32" spans="1:27">
      <c r="A32" s="11"/>
      <c r="B32" s="12"/>
      <c r="C32" s="7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43">
        <f t="shared" si="0"/>
        <v>0</v>
      </c>
      <c r="X32" s="44"/>
      <c r="Y32" s="43">
        <f t="shared" si="1"/>
        <v>4</v>
      </c>
      <c r="Z32" s="45"/>
      <c r="AA32" s="1" t="str">
        <f>Y32&amp;"/"&amp;COUNTIF($Y$5:Y32,Y32)</f>
        <v>4/25</v>
      </c>
    </row>
    <row r="33" spans="1:27" ht="15.75" thickBot="1">
      <c r="A33" s="13"/>
      <c r="B33" s="14"/>
      <c r="C33" s="16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40">
        <f t="shared" si="0"/>
        <v>0</v>
      </c>
      <c r="X33" s="41"/>
      <c r="Y33" s="40">
        <f t="shared" si="1"/>
        <v>4</v>
      </c>
      <c r="Z33" s="42"/>
      <c r="AA33" s="1" t="str">
        <f>Y33&amp;"/"&amp;COUNTIF($Y$5:Y33,Y33)</f>
        <v>4/26</v>
      </c>
    </row>
    <row r="34" spans="1:27">
      <c r="W34" s="39"/>
      <c r="X34" s="39"/>
    </row>
    <row r="35" spans="1:27">
      <c r="W35" s="39"/>
      <c r="X35" s="39"/>
    </row>
    <row r="36" spans="1:27">
      <c r="W36" s="39"/>
      <c r="X36" s="39"/>
    </row>
    <row r="37" spans="1:27">
      <c r="W37" s="39"/>
      <c r="X37" s="39"/>
    </row>
    <row r="38" spans="1:27">
      <c r="W38" s="39"/>
      <c r="X38" s="39"/>
    </row>
    <row r="39" spans="1:27">
      <c r="W39" s="39"/>
      <c r="X39" s="39"/>
    </row>
    <row r="40" spans="1:27">
      <c r="W40" s="39"/>
      <c r="X40" s="39"/>
    </row>
    <row r="41" spans="1:27">
      <c r="W41" s="39"/>
      <c r="X41" s="39"/>
    </row>
    <row r="42" spans="1:27">
      <c r="W42" s="39"/>
      <c r="X42" s="39"/>
    </row>
    <row r="43" spans="1:27">
      <c r="W43" s="39"/>
      <c r="X43" s="39"/>
    </row>
    <row r="44" spans="1:27">
      <c r="W44" s="39"/>
      <c r="X44" s="39"/>
    </row>
    <row r="45" spans="1:27">
      <c r="W45" s="39"/>
      <c r="X45" s="39"/>
    </row>
    <row r="46" spans="1:27">
      <c r="W46" s="39"/>
      <c r="X46" s="39"/>
    </row>
    <row r="47" spans="1:27">
      <c r="W47" s="39"/>
      <c r="X47" s="39"/>
    </row>
    <row r="48" spans="1:27">
      <c r="W48" s="39"/>
      <c r="X48" s="39"/>
    </row>
    <row r="49" spans="23:24">
      <c r="W49" s="39"/>
      <c r="X49" s="39"/>
    </row>
    <row r="50" spans="23:24">
      <c r="W50" s="39"/>
      <c r="X50" s="39"/>
    </row>
    <row r="51" spans="23:24">
      <c r="W51" s="39"/>
      <c r="X51" s="39"/>
    </row>
    <row r="52" spans="23:24">
      <c r="W52" s="39"/>
      <c r="X52" s="39"/>
    </row>
    <row r="53" spans="23:24">
      <c r="W53" s="39"/>
      <c r="X53" s="39"/>
    </row>
    <row r="54" spans="23:24">
      <c r="W54" s="39"/>
      <c r="X54" s="39"/>
    </row>
    <row r="55" spans="23:24">
      <c r="W55" s="39"/>
      <c r="X55" s="39"/>
    </row>
    <row r="56" spans="23:24">
      <c r="W56" s="39"/>
      <c r="X56" s="39"/>
    </row>
    <row r="57" spans="23:24">
      <c r="W57" s="39"/>
      <c r="X57" s="39"/>
    </row>
    <row r="58" spans="23:24">
      <c r="W58" s="39"/>
      <c r="X58" s="39"/>
    </row>
    <row r="59" spans="23:24">
      <c r="W59" s="39"/>
      <c r="X59" s="39"/>
    </row>
    <row r="60" spans="23:24">
      <c r="W60" s="39"/>
      <c r="X60" s="39"/>
    </row>
    <row r="61" spans="23:24">
      <c r="W61" s="39"/>
      <c r="X61" s="39"/>
    </row>
    <row r="62" spans="23:24">
      <c r="W62" s="39"/>
      <c r="X62" s="39"/>
    </row>
    <row r="63" spans="23:24">
      <c r="W63" s="39"/>
      <c r="X63" s="39"/>
    </row>
    <row r="64" spans="23:24">
      <c r="W64" s="39"/>
      <c r="X64" s="39"/>
    </row>
    <row r="65" spans="23:24">
      <c r="W65" s="39"/>
      <c r="X65" s="39"/>
    </row>
    <row r="66" spans="23:24">
      <c r="W66" s="39"/>
      <c r="X66" s="39"/>
    </row>
    <row r="67" spans="23:24">
      <c r="W67" s="39"/>
      <c r="X67" s="39"/>
    </row>
    <row r="68" spans="23:24">
      <c r="W68" s="39"/>
      <c r="X68" s="39"/>
    </row>
    <row r="69" spans="23:24">
      <c r="W69" s="39"/>
      <c r="X69" s="39"/>
    </row>
    <row r="70" spans="23:24">
      <c r="W70" s="39"/>
      <c r="X70" s="39"/>
    </row>
    <row r="71" spans="23:24">
      <c r="W71" s="39"/>
      <c r="X71" s="39"/>
    </row>
    <row r="72" spans="23:24">
      <c r="W72" s="39"/>
      <c r="X72" s="39"/>
    </row>
    <row r="73" spans="23:24">
      <c r="W73" s="39"/>
      <c r="X73" s="39"/>
    </row>
    <row r="74" spans="23:24">
      <c r="W74" s="39"/>
      <c r="X74" s="39"/>
    </row>
  </sheetData>
  <mergeCells count="103">
    <mergeCell ref="W4:X4"/>
    <mergeCell ref="W5:X5"/>
    <mergeCell ref="W6:X6"/>
    <mergeCell ref="W7:X7"/>
    <mergeCell ref="W8:X8"/>
    <mergeCell ref="W9:X9"/>
    <mergeCell ref="W10:X10"/>
    <mergeCell ref="A1:B2"/>
    <mergeCell ref="C1:Z2"/>
    <mergeCell ref="W17:X17"/>
    <mergeCell ref="W18:X18"/>
    <mergeCell ref="W19:X19"/>
    <mergeCell ref="W20:X20"/>
    <mergeCell ref="W21:X21"/>
    <mergeCell ref="W22:X22"/>
    <mergeCell ref="W11:X11"/>
    <mergeCell ref="W12:X12"/>
    <mergeCell ref="W13:X13"/>
    <mergeCell ref="W14:X14"/>
    <mergeCell ref="W15:X15"/>
    <mergeCell ref="W16:X16"/>
    <mergeCell ref="W29:X29"/>
    <mergeCell ref="W30:X30"/>
    <mergeCell ref="W31:X31"/>
    <mergeCell ref="W32:X32"/>
    <mergeCell ref="W33:X33"/>
    <mergeCell ref="W34:X34"/>
    <mergeCell ref="W23:X23"/>
    <mergeCell ref="W24:X24"/>
    <mergeCell ref="W25:X25"/>
    <mergeCell ref="W26:X26"/>
    <mergeCell ref="W27:X27"/>
    <mergeCell ref="W28:X28"/>
    <mergeCell ref="W41:X41"/>
    <mergeCell ref="W42:X42"/>
    <mergeCell ref="W43:X43"/>
    <mergeCell ref="W44:X44"/>
    <mergeCell ref="W45:X45"/>
    <mergeCell ref="W46:X46"/>
    <mergeCell ref="W35:X35"/>
    <mergeCell ref="W36:X36"/>
    <mergeCell ref="W37:X37"/>
    <mergeCell ref="W38:X38"/>
    <mergeCell ref="W39:X39"/>
    <mergeCell ref="W40:X40"/>
    <mergeCell ref="W55:X55"/>
    <mergeCell ref="W56:X56"/>
    <mergeCell ref="W57:X57"/>
    <mergeCell ref="W58:X58"/>
    <mergeCell ref="W47:X47"/>
    <mergeCell ref="W48:X48"/>
    <mergeCell ref="W49:X49"/>
    <mergeCell ref="W50:X50"/>
    <mergeCell ref="W51:X51"/>
    <mergeCell ref="W52:X52"/>
    <mergeCell ref="W71:X71"/>
    <mergeCell ref="W72:X72"/>
    <mergeCell ref="W73:X73"/>
    <mergeCell ref="W74:X74"/>
    <mergeCell ref="Y4:Z4"/>
    <mergeCell ref="Y5:Z5"/>
    <mergeCell ref="Y6:Z6"/>
    <mergeCell ref="Y7:Z7"/>
    <mergeCell ref="Y8:Z8"/>
    <mergeCell ref="Y9:Z9"/>
    <mergeCell ref="W65:X65"/>
    <mergeCell ref="W66:X66"/>
    <mergeCell ref="W67:X67"/>
    <mergeCell ref="W68:X68"/>
    <mergeCell ref="W69:X69"/>
    <mergeCell ref="W70:X70"/>
    <mergeCell ref="W59:X59"/>
    <mergeCell ref="W60:X60"/>
    <mergeCell ref="W61:X61"/>
    <mergeCell ref="W62:X62"/>
    <mergeCell ref="W63:X63"/>
    <mergeCell ref="W64:X64"/>
    <mergeCell ref="W53:X53"/>
    <mergeCell ref="W54:X54"/>
    <mergeCell ref="Y16:Z16"/>
    <mergeCell ref="Y17:Z17"/>
    <mergeCell ref="Y18:Z18"/>
    <mergeCell ref="Y19:Z19"/>
    <mergeCell ref="Y20:Z20"/>
    <mergeCell ref="Y21:Z21"/>
    <mergeCell ref="Y10:Z10"/>
    <mergeCell ref="Y11:Z11"/>
    <mergeCell ref="Y12:Z12"/>
    <mergeCell ref="Y13:Z13"/>
    <mergeCell ref="Y14:Z14"/>
    <mergeCell ref="Y15:Z15"/>
    <mergeCell ref="Y28:Z28"/>
    <mergeCell ref="Y29:Z29"/>
    <mergeCell ref="Y30:Z30"/>
    <mergeCell ref="Y31:Z31"/>
    <mergeCell ref="Y32:Z32"/>
    <mergeCell ref="Y33:Z33"/>
    <mergeCell ref="Y22:Z22"/>
    <mergeCell ref="Y23:Z23"/>
    <mergeCell ref="Y24:Z24"/>
    <mergeCell ref="Y25:Z25"/>
    <mergeCell ref="Y26:Z26"/>
    <mergeCell ref="Y27:Z27"/>
  </mergeCells>
  <conditionalFormatting sqref="D5:V33">
    <cfRule type="cellIs" dxfId="9" priority="4" operator="greaterThan">
      <formula>C5</formula>
    </cfRule>
    <cfRule type="cellIs" dxfId="8" priority="3" operator="lessThan">
      <formula>C5</formula>
    </cfRule>
  </conditionalFormatting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AA74"/>
  <sheetViews>
    <sheetView topLeftCell="A3" workbookViewId="0">
      <selection activeCell="C8" sqref="C8"/>
    </sheetView>
  </sheetViews>
  <sheetFormatPr baseColWidth="10" defaultRowHeight="15"/>
  <cols>
    <col min="1" max="2" width="12.85546875" customWidth="1"/>
    <col min="3" max="24" width="6.7109375" customWidth="1"/>
    <col min="25" max="26" width="4.7109375" customWidth="1"/>
  </cols>
  <sheetData>
    <row r="1" spans="1:27" ht="24" customHeight="1">
      <c r="A1" s="46" t="s">
        <v>2</v>
      </c>
      <c r="B1" s="47"/>
      <c r="C1" s="50" t="s">
        <v>27</v>
      </c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2"/>
    </row>
    <row r="2" spans="1:27" ht="24" customHeight="1" thickBot="1">
      <c r="A2" s="48"/>
      <c r="B2" s="49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5"/>
    </row>
    <row r="3" spans="1:27" ht="15.75" thickBot="1"/>
    <row r="4" spans="1:27" ht="19.5" thickBot="1">
      <c r="A4" s="3" t="s">
        <v>3</v>
      </c>
      <c r="B4" s="8" t="s">
        <v>4</v>
      </c>
      <c r="C4" s="5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  <c r="N4" s="4" t="s">
        <v>16</v>
      </c>
      <c r="O4" s="4" t="s">
        <v>17</v>
      </c>
      <c r="P4" s="4" t="s">
        <v>18</v>
      </c>
      <c r="Q4" s="4" t="s">
        <v>19</v>
      </c>
      <c r="R4" s="4" t="s">
        <v>20</v>
      </c>
      <c r="S4" s="4" t="s">
        <v>21</v>
      </c>
      <c r="T4" s="4" t="s">
        <v>22</v>
      </c>
      <c r="U4" s="4" t="s">
        <v>23</v>
      </c>
      <c r="V4" s="15" t="s">
        <v>24</v>
      </c>
      <c r="W4" s="56" t="s">
        <v>25</v>
      </c>
      <c r="X4" s="57"/>
      <c r="Y4" s="58" t="s">
        <v>26</v>
      </c>
      <c r="Z4" s="59"/>
    </row>
    <row r="5" spans="1:27">
      <c r="A5" s="9"/>
      <c r="B5" s="10" t="s">
        <v>42</v>
      </c>
      <c r="C5" s="6">
        <v>4</v>
      </c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60">
        <f>SUM(C5:V5)</f>
        <v>4</v>
      </c>
      <c r="X5" s="61"/>
      <c r="Y5" s="62">
        <f>RANK(W5,$W$5:$X$33,0)</f>
        <v>2</v>
      </c>
      <c r="Z5" s="63"/>
      <c r="AA5" s="1" t="str">
        <f>Y5&amp;"/"&amp;COUNTIF($Y$5:Y5,Y5)</f>
        <v>2/1</v>
      </c>
    </row>
    <row r="6" spans="1:27">
      <c r="A6" s="11"/>
      <c r="B6" s="12" t="s">
        <v>43</v>
      </c>
      <c r="C6" s="7">
        <v>6</v>
      </c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43">
        <f t="shared" ref="W6:W33" si="0">SUM(C6:V6)</f>
        <v>6</v>
      </c>
      <c r="X6" s="44"/>
      <c r="Y6" s="43">
        <f t="shared" ref="Y6:Y33" si="1">RANK(W6,$W$5:$X$33,0)</f>
        <v>1</v>
      </c>
      <c r="Z6" s="45"/>
      <c r="AA6" s="1" t="str">
        <f>Y6&amp;"/"&amp;COUNTIF($Y$5:Y6,Y6)</f>
        <v>1/1</v>
      </c>
    </row>
    <row r="7" spans="1:27">
      <c r="A7" s="11"/>
      <c r="B7" s="12" t="s">
        <v>44</v>
      </c>
      <c r="C7" s="7">
        <v>3</v>
      </c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43">
        <f t="shared" si="0"/>
        <v>3</v>
      </c>
      <c r="X7" s="44"/>
      <c r="Y7" s="43">
        <f t="shared" si="1"/>
        <v>3</v>
      </c>
      <c r="Z7" s="45"/>
      <c r="AA7" s="1" t="str">
        <f>Y7&amp;"/"&amp;COUNTIF($Y$5:Y7,Y7)</f>
        <v>3/1</v>
      </c>
    </row>
    <row r="8" spans="1:27">
      <c r="A8" s="11"/>
      <c r="B8" s="12"/>
      <c r="C8" s="7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43">
        <f t="shared" si="0"/>
        <v>0</v>
      </c>
      <c r="X8" s="44"/>
      <c r="Y8" s="43">
        <f t="shared" si="1"/>
        <v>4</v>
      </c>
      <c r="Z8" s="45"/>
      <c r="AA8" s="1" t="str">
        <f>Y8&amp;"/"&amp;COUNTIF($Y$5:Y8,Y8)</f>
        <v>4/1</v>
      </c>
    </row>
    <row r="9" spans="1:27">
      <c r="A9" s="11"/>
      <c r="B9" s="12"/>
      <c r="C9" s="7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43">
        <f t="shared" si="0"/>
        <v>0</v>
      </c>
      <c r="X9" s="44"/>
      <c r="Y9" s="43">
        <f t="shared" si="1"/>
        <v>4</v>
      </c>
      <c r="Z9" s="45"/>
      <c r="AA9" s="1" t="str">
        <f>Y9&amp;"/"&amp;COUNTIF($Y$5:Y9,Y9)</f>
        <v>4/2</v>
      </c>
    </row>
    <row r="10" spans="1:27">
      <c r="A10" s="11"/>
      <c r="B10" s="12"/>
      <c r="C10" s="7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43">
        <f t="shared" si="0"/>
        <v>0</v>
      </c>
      <c r="X10" s="44"/>
      <c r="Y10" s="43">
        <f t="shared" si="1"/>
        <v>4</v>
      </c>
      <c r="Z10" s="45"/>
      <c r="AA10" s="1" t="str">
        <f>Y10&amp;"/"&amp;COUNTIF($Y$5:Y10,Y10)</f>
        <v>4/3</v>
      </c>
    </row>
    <row r="11" spans="1:27">
      <c r="A11" s="11"/>
      <c r="B11" s="12"/>
      <c r="C11" s="7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43">
        <f t="shared" si="0"/>
        <v>0</v>
      </c>
      <c r="X11" s="44"/>
      <c r="Y11" s="43">
        <f t="shared" si="1"/>
        <v>4</v>
      </c>
      <c r="Z11" s="45"/>
      <c r="AA11" s="1" t="str">
        <f>Y11&amp;"/"&amp;COUNTIF($Y$5:Y11,Y11)</f>
        <v>4/4</v>
      </c>
    </row>
    <row r="12" spans="1:27">
      <c r="A12" s="11"/>
      <c r="B12" s="12"/>
      <c r="C12" s="7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43">
        <f t="shared" si="0"/>
        <v>0</v>
      </c>
      <c r="X12" s="44"/>
      <c r="Y12" s="43">
        <f t="shared" si="1"/>
        <v>4</v>
      </c>
      <c r="Z12" s="45"/>
      <c r="AA12" s="1" t="str">
        <f>Y12&amp;"/"&amp;COUNTIF($Y$5:Y12,Y12)</f>
        <v>4/5</v>
      </c>
    </row>
    <row r="13" spans="1:27">
      <c r="A13" s="11"/>
      <c r="B13" s="12"/>
      <c r="C13" s="7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43">
        <f t="shared" si="0"/>
        <v>0</v>
      </c>
      <c r="X13" s="44"/>
      <c r="Y13" s="43">
        <f t="shared" si="1"/>
        <v>4</v>
      </c>
      <c r="Z13" s="45"/>
      <c r="AA13" s="1" t="str">
        <f>Y13&amp;"/"&amp;COUNTIF($Y$5:Y13,Y13)</f>
        <v>4/6</v>
      </c>
    </row>
    <row r="14" spans="1:27">
      <c r="A14" s="11"/>
      <c r="B14" s="12"/>
      <c r="C14" s="7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43">
        <f t="shared" si="0"/>
        <v>0</v>
      </c>
      <c r="X14" s="44"/>
      <c r="Y14" s="43">
        <f t="shared" si="1"/>
        <v>4</v>
      </c>
      <c r="Z14" s="45"/>
      <c r="AA14" s="1" t="str">
        <f>Y14&amp;"/"&amp;COUNTIF($Y$5:Y14,Y14)</f>
        <v>4/7</v>
      </c>
    </row>
    <row r="15" spans="1:27">
      <c r="A15" s="11"/>
      <c r="B15" s="12"/>
      <c r="C15" s="7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43">
        <f t="shared" si="0"/>
        <v>0</v>
      </c>
      <c r="X15" s="44"/>
      <c r="Y15" s="43">
        <f t="shared" si="1"/>
        <v>4</v>
      </c>
      <c r="Z15" s="45"/>
      <c r="AA15" s="1" t="str">
        <f>Y15&amp;"/"&amp;COUNTIF($Y$5:Y15,Y15)</f>
        <v>4/8</v>
      </c>
    </row>
    <row r="16" spans="1:27">
      <c r="A16" s="11"/>
      <c r="B16" s="12"/>
      <c r="C16" s="7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43">
        <f t="shared" si="0"/>
        <v>0</v>
      </c>
      <c r="X16" s="44"/>
      <c r="Y16" s="43">
        <f t="shared" si="1"/>
        <v>4</v>
      </c>
      <c r="Z16" s="45"/>
      <c r="AA16" s="1" t="str">
        <f>Y16&amp;"/"&amp;COUNTIF($Y$5:Y16,Y16)</f>
        <v>4/9</v>
      </c>
    </row>
    <row r="17" spans="1:27">
      <c r="A17" s="11"/>
      <c r="B17" s="12"/>
      <c r="C17" s="7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43">
        <f t="shared" si="0"/>
        <v>0</v>
      </c>
      <c r="X17" s="44"/>
      <c r="Y17" s="43">
        <f t="shared" si="1"/>
        <v>4</v>
      </c>
      <c r="Z17" s="45"/>
      <c r="AA17" s="1" t="str">
        <f>Y17&amp;"/"&amp;COUNTIF($Y$5:Y17,Y17)</f>
        <v>4/10</v>
      </c>
    </row>
    <row r="18" spans="1:27">
      <c r="A18" s="11"/>
      <c r="B18" s="12"/>
      <c r="C18" s="7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43">
        <f t="shared" si="0"/>
        <v>0</v>
      </c>
      <c r="X18" s="44"/>
      <c r="Y18" s="43">
        <f t="shared" si="1"/>
        <v>4</v>
      </c>
      <c r="Z18" s="45"/>
      <c r="AA18" s="1" t="str">
        <f>Y18&amp;"/"&amp;COUNTIF($Y$5:Y18,Y18)</f>
        <v>4/11</v>
      </c>
    </row>
    <row r="19" spans="1:27">
      <c r="A19" s="11"/>
      <c r="B19" s="12"/>
      <c r="C19" s="7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43">
        <f t="shared" si="0"/>
        <v>0</v>
      </c>
      <c r="X19" s="44"/>
      <c r="Y19" s="43">
        <f t="shared" si="1"/>
        <v>4</v>
      </c>
      <c r="Z19" s="45"/>
      <c r="AA19" s="1" t="str">
        <f>Y19&amp;"/"&amp;COUNTIF($Y$5:Y19,Y19)</f>
        <v>4/12</v>
      </c>
    </row>
    <row r="20" spans="1:27">
      <c r="A20" s="11"/>
      <c r="B20" s="12"/>
      <c r="C20" s="7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43">
        <f t="shared" si="0"/>
        <v>0</v>
      </c>
      <c r="X20" s="44"/>
      <c r="Y20" s="43">
        <f t="shared" si="1"/>
        <v>4</v>
      </c>
      <c r="Z20" s="45"/>
      <c r="AA20" s="1" t="str">
        <f>Y20&amp;"/"&amp;COUNTIF($Y$5:Y20,Y20)</f>
        <v>4/13</v>
      </c>
    </row>
    <row r="21" spans="1:27">
      <c r="A21" s="11"/>
      <c r="B21" s="12"/>
      <c r="C21" s="7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43">
        <f t="shared" si="0"/>
        <v>0</v>
      </c>
      <c r="X21" s="44"/>
      <c r="Y21" s="43">
        <f t="shared" si="1"/>
        <v>4</v>
      </c>
      <c r="Z21" s="45"/>
      <c r="AA21" s="1" t="str">
        <f>Y21&amp;"/"&amp;COUNTIF($Y$5:Y21,Y21)</f>
        <v>4/14</v>
      </c>
    </row>
    <row r="22" spans="1:27">
      <c r="A22" s="11"/>
      <c r="B22" s="12"/>
      <c r="C22" s="7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43">
        <f t="shared" si="0"/>
        <v>0</v>
      </c>
      <c r="X22" s="44"/>
      <c r="Y22" s="43">
        <f t="shared" si="1"/>
        <v>4</v>
      </c>
      <c r="Z22" s="45"/>
      <c r="AA22" s="1" t="str">
        <f>Y22&amp;"/"&amp;COUNTIF($Y$5:Y22,Y22)</f>
        <v>4/15</v>
      </c>
    </row>
    <row r="23" spans="1:27">
      <c r="A23" s="11"/>
      <c r="B23" s="12"/>
      <c r="C23" s="7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43">
        <f t="shared" si="0"/>
        <v>0</v>
      </c>
      <c r="X23" s="44"/>
      <c r="Y23" s="43">
        <f t="shared" si="1"/>
        <v>4</v>
      </c>
      <c r="Z23" s="45"/>
      <c r="AA23" s="1" t="str">
        <f>Y23&amp;"/"&amp;COUNTIF($Y$5:Y23,Y23)</f>
        <v>4/16</v>
      </c>
    </row>
    <row r="24" spans="1:27">
      <c r="A24" s="11"/>
      <c r="B24" s="12"/>
      <c r="C24" s="7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43">
        <f t="shared" si="0"/>
        <v>0</v>
      </c>
      <c r="X24" s="44"/>
      <c r="Y24" s="43">
        <f t="shared" si="1"/>
        <v>4</v>
      </c>
      <c r="Z24" s="45"/>
      <c r="AA24" s="1" t="str">
        <f>Y24&amp;"/"&amp;COUNTIF($Y$5:Y24,Y24)</f>
        <v>4/17</v>
      </c>
    </row>
    <row r="25" spans="1:27">
      <c r="A25" s="11"/>
      <c r="B25" s="12"/>
      <c r="C25" s="7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43">
        <f t="shared" si="0"/>
        <v>0</v>
      </c>
      <c r="X25" s="44"/>
      <c r="Y25" s="43">
        <f t="shared" si="1"/>
        <v>4</v>
      </c>
      <c r="Z25" s="45"/>
      <c r="AA25" s="1" t="str">
        <f>Y25&amp;"/"&amp;COUNTIF($Y$5:Y25,Y25)</f>
        <v>4/18</v>
      </c>
    </row>
    <row r="26" spans="1:27">
      <c r="A26" s="11"/>
      <c r="B26" s="12"/>
      <c r="C26" s="7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43">
        <f t="shared" si="0"/>
        <v>0</v>
      </c>
      <c r="X26" s="44"/>
      <c r="Y26" s="43">
        <f t="shared" si="1"/>
        <v>4</v>
      </c>
      <c r="Z26" s="45"/>
      <c r="AA26" s="1" t="str">
        <f>Y26&amp;"/"&amp;COUNTIF($Y$5:Y26,Y26)</f>
        <v>4/19</v>
      </c>
    </row>
    <row r="27" spans="1:27">
      <c r="A27" s="11"/>
      <c r="B27" s="12"/>
      <c r="C27" s="7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43">
        <f t="shared" si="0"/>
        <v>0</v>
      </c>
      <c r="X27" s="44"/>
      <c r="Y27" s="43">
        <f t="shared" si="1"/>
        <v>4</v>
      </c>
      <c r="Z27" s="45"/>
      <c r="AA27" s="1" t="str">
        <f>Y27&amp;"/"&amp;COUNTIF($Y$5:Y27,Y27)</f>
        <v>4/20</v>
      </c>
    </row>
    <row r="28" spans="1:27">
      <c r="A28" s="11"/>
      <c r="B28" s="12"/>
      <c r="C28" s="7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43">
        <f t="shared" si="0"/>
        <v>0</v>
      </c>
      <c r="X28" s="44"/>
      <c r="Y28" s="43">
        <f t="shared" si="1"/>
        <v>4</v>
      </c>
      <c r="Z28" s="45"/>
      <c r="AA28" s="1" t="str">
        <f>Y28&amp;"/"&amp;COUNTIF($Y$5:Y28,Y28)</f>
        <v>4/21</v>
      </c>
    </row>
    <row r="29" spans="1:27">
      <c r="A29" s="11"/>
      <c r="B29" s="12"/>
      <c r="C29" s="7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43">
        <f t="shared" si="0"/>
        <v>0</v>
      </c>
      <c r="X29" s="44"/>
      <c r="Y29" s="43">
        <f t="shared" si="1"/>
        <v>4</v>
      </c>
      <c r="Z29" s="45"/>
      <c r="AA29" s="1" t="str">
        <f>Y29&amp;"/"&amp;COUNTIF($Y$5:Y29,Y29)</f>
        <v>4/22</v>
      </c>
    </row>
    <row r="30" spans="1:27">
      <c r="A30" s="11"/>
      <c r="B30" s="12"/>
      <c r="C30" s="7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43">
        <f t="shared" si="0"/>
        <v>0</v>
      </c>
      <c r="X30" s="44"/>
      <c r="Y30" s="43">
        <f t="shared" si="1"/>
        <v>4</v>
      </c>
      <c r="Z30" s="45"/>
      <c r="AA30" s="1" t="str">
        <f>Y30&amp;"/"&amp;COUNTIF($Y$5:Y30,Y30)</f>
        <v>4/23</v>
      </c>
    </row>
    <row r="31" spans="1:27">
      <c r="A31" s="11"/>
      <c r="B31" s="12"/>
      <c r="C31" s="7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43">
        <f t="shared" si="0"/>
        <v>0</v>
      </c>
      <c r="X31" s="44"/>
      <c r="Y31" s="43">
        <f t="shared" si="1"/>
        <v>4</v>
      </c>
      <c r="Z31" s="45"/>
      <c r="AA31" s="1" t="str">
        <f>Y31&amp;"/"&amp;COUNTIF($Y$5:Y31,Y31)</f>
        <v>4/24</v>
      </c>
    </row>
    <row r="32" spans="1:27">
      <c r="A32" s="11"/>
      <c r="B32" s="12"/>
      <c r="C32" s="7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43">
        <f t="shared" si="0"/>
        <v>0</v>
      </c>
      <c r="X32" s="44"/>
      <c r="Y32" s="43">
        <f t="shared" si="1"/>
        <v>4</v>
      </c>
      <c r="Z32" s="45"/>
      <c r="AA32" s="1" t="str">
        <f>Y32&amp;"/"&amp;COUNTIF($Y$5:Y32,Y32)</f>
        <v>4/25</v>
      </c>
    </row>
    <row r="33" spans="1:27" ht="15.75" thickBot="1">
      <c r="A33" s="13"/>
      <c r="B33" s="14"/>
      <c r="C33" s="16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40">
        <f t="shared" si="0"/>
        <v>0</v>
      </c>
      <c r="X33" s="41"/>
      <c r="Y33" s="40">
        <f t="shared" si="1"/>
        <v>4</v>
      </c>
      <c r="Z33" s="42"/>
      <c r="AA33" s="1" t="str">
        <f>Y33&amp;"/"&amp;COUNTIF($Y$5:Y33,Y33)</f>
        <v>4/26</v>
      </c>
    </row>
    <row r="34" spans="1:27">
      <c r="W34" s="39"/>
      <c r="X34" s="39"/>
    </row>
    <row r="35" spans="1:27">
      <c r="W35" s="39"/>
      <c r="X35" s="39"/>
    </row>
    <row r="36" spans="1:27">
      <c r="W36" s="39"/>
      <c r="X36" s="39"/>
    </row>
    <row r="37" spans="1:27">
      <c r="W37" s="39"/>
      <c r="X37" s="39"/>
    </row>
    <row r="38" spans="1:27">
      <c r="W38" s="39"/>
      <c r="X38" s="39"/>
    </row>
    <row r="39" spans="1:27">
      <c r="W39" s="39"/>
      <c r="X39" s="39"/>
    </row>
    <row r="40" spans="1:27">
      <c r="W40" s="39"/>
      <c r="X40" s="39"/>
    </row>
    <row r="41" spans="1:27">
      <c r="W41" s="39"/>
      <c r="X41" s="39"/>
    </row>
    <row r="42" spans="1:27">
      <c r="W42" s="39"/>
      <c r="X42" s="39"/>
    </row>
    <row r="43" spans="1:27">
      <c r="W43" s="39"/>
      <c r="X43" s="39"/>
    </row>
    <row r="44" spans="1:27">
      <c r="W44" s="39"/>
      <c r="X44" s="39"/>
    </row>
    <row r="45" spans="1:27">
      <c r="W45" s="39"/>
      <c r="X45" s="39"/>
    </row>
    <row r="46" spans="1:27">
      <c r="W46" s="39"/>
      <c r="X46" s="39"/>
    </row>
    <row r="47" spans="1:27">
      <c r="W47" s="39"/>
      <c r="X47" s="39"/>
    </row>
    <row r="48" spans="1:27">
      <c r="W48" s="39"/>
      <c r="X48" s="39"/>
    </row>
    <row r="49" spans="23:24">
      <c r="W49" s="39"/>
      <c r="X49" s="39"/>
    </row>
    <row r="50" spans="23:24">
      <c r="W50" s="39"/>
      <c r="X50" s="39"/>
    </row>
    <row r="51" spans="23:24">
      <c r="W51" s="39"/>
      <c r="X51" s="39"/>
    </row>
    <row r="52" spans="23:24">
      <c r="W52" s="39"/>
      <c r="X52" s="39"/>
    </row>
    <row r="53" spans="23:24">
      <c r="W53" s="39"/>
      <c r="X53" s="39"/>
    </row>
    <row r="54" spans="23:24">
      <c r="W54" s="39"/>
      <c r="X54" s="39"/>
    </row>
    <row r="55" spans="23:24">
      <c r="W55" s="39"/>
      <c r="X55" s="39"/>
    </row>
    <row r="56" spans="23:24">
      <c r="W56" s="39"/>
      <c r="X56" s="39"/>
    </row>
    <row r="57" spans="23:24">
      <c r="W57" s="39"/>
      <c r="X57" s="39"/>
    </row>
    <row r="58" spans="23:24">
      <c r="W58" s="39"/>
      <c r="X58" s="39"/>
    </row>
    <row r="59" spans="23:24">
      <c r="W59" s="39"/>
      <c r="X59" s="39"/>
    </row>
    <row r="60" spans="23:24">
      <c r="W60" s="39"/>
      <c r="X60" s="39"/>
    </row>
    <row r="61" spans="23:24">
      <c r="W61" s="39"/>
      <c r="X61" s="39"/>
    </row>
    <row r="62" spans="23:24">
      <c r="W62" s="39"/>
      <c r="X62" s="39"/>
    </row>
    <row r="63" spans="23:24">
      <c r="W63" s="39"/>
      <c r="X63" s="39"/>
    </row>
    <row r="64" spans="23:24">
      <c r="W64" s="39"/>
      <c r="X64" s="39"/>
    </row>
    <row r="65" spans="23:24">
      <c r="W65" s="39"/>
      <c r="X65" s="39"/>
    </row>
    <row r="66" spans="23:24">
      <c r="W66" s="39"/>
      <c r="X66" s="39"/>
    </row>
    <row r="67" spans="23:24">
      <c r="W67" s="39"/>
      <c r="X67" s="39"/>
    </row>
    <row r="68" spans="23:24">
      <c r="W68" s="39"/>
      <c r="X68" s="39"/>
    </row>
    <row r="69" spans="23:24">
      <c r="W69" s="39"/>
      <c r="X69" s="39"/>
    </row>
    <row r="70" spans="23:24">
      <c r="W70" s="39"/>
      <c r="X70" s="39"/>
    </row>
    <row r="71" spans="23:24">
      <c r="W71" s="39"/>
      <c r="X71" s="39"/>
    </row>
    <row r="72" spans="23:24">
      <c r="W72" s="39"/>
      <c r="X72" s="39"/>
    </row>
    <row r="73" spans="23:24">
      <c r="W73" s="39"/>
      <c r="X73" s="39"/>
    </row>
    <row r="74" spans="23:24">
      <c r="W74" s="39"/>
      <c r="X74" s="39"/>
    </row>
  </sheetData>
  <mergeCells count="103">
    <mergeCell ref="A1:B2"/>
    <mergeCell ref="C1:Z2"/>
    <mergeCell ref="W4:X4"/>
    <mergeCell ref="Y4:Z4"/>
    <mergeCell ref="W5:X5"/>
    <mergeCell ref="Y5:Z5"/>
    <mergeCell ref="W9:X9"/>
    <mergeCell ref="Y9:Z9"/>
    <mergeCell ref="W10:X10"/>
    <mergeCell ref="Y10:Z10"/>
    <mergeCell ref="W11:X11"/>
    <mergeCell ref="Y11:Z11"/>
    <mergeCell ref="W6:X6"/>
    <mergeCell ref="Y6:Z6"/>
    <mergeCell ref="W7:X7"/>
    <mergeCell ref="Y7:Z7"/>
    <mergeCell ref="W8:X8"/>
    <mergeCell ref="Y8:Z8"/>
    <mergeCell ref="W15:X15"/>
    <mergeCell ref="Y15:Z15"/>
    <mergeCell ref="W16:X16"/>
    <mergeCell ref="Y16:Z16"/>
    <mergeCell ref="W17:X17"/>
    <mergeCell ref="Y17:Z17"/>
    <mergeCell ref="W12:X12"/>
    <mergeCell ref="Y12:Z12"/>
    <mergeCell ref="W13:X13"/>
    <mergeCell ref="Y13:Z13"/>
    <mergeCell ref="W14:X14"/>
    <mergeCell ref="Y14:Z14"/>
    <mergeCell ref="W21:X21"/>
    <mergeCell ref="Y21:Z21"/>
    <mergeCell ref="W22:X22"/>
    <mergeCell ref="Y22:Z22"/>
    <mergeCell ref="W23:X23"/>
    <mergeCell ref="Y23:Z23"/>
    <mergeCell ref="W18:X18"/>
    <mergeCell ref="Y18:Z18"/>
    <mergeCell ref="W19:X19"/>
    <mergeCell ref="Y19:Z19"/>
    <mergeCell ref="W20:X20"/>
    <mergeCell ref="Y20:Z20"/>
    <mergeCell ref="W27:X27"/>
    <mergeCell ref="Y27:Z27"/>
    <mergeCell ref="W28:X28"/>
    <mergeCell ref="Y28:Z28"/>
    <mergeCell ref="W29:X29"/>
    <mergeCell ref="Y29:Z29"/>
    <mergeCell ref="W24:X24"/>
    <mergeCell ref="Y24:Z24"/>
    <mergeCell ref="W25:X25"/>
    <mergeCell ref="Y25:Z25"/>
    <mergeCell ref="W26:X26"/>
    <mergeCell ref="Y26:Z26"/>
    <mergeCell ref="W33:X33"/>
    <mergeCell ref="Y33:Z33"/>
    <mergeCell ref="W34:X34"/>
    <mergeCell ref="W35:X35"/>
    <mergeCell ref="W36:X36"/>
    <mergeCell ref="W37:X37"/>
    <mergeCell ref="W30:X30"/>
    <mergeCell ref="Y30:Z30"/>
    <mergeCell ref="W31:X31"/>
    <mergeCell ref="Y31:Z31"/>
    <mergeCell ref="W32:X32"/>
    <mergeCell ref="Y32:Z32"/>
    <mergeCell ref="W44:X44"/>
    <mergeCell ref="W45:X45"/>
    <mergeCell ref="W46:X46"/>
    <mergeCell ref="W47:X47"/>
    <mergeCell ref="W48:X48"/>
    <mergeCell ref="W49:X49"/>
    <mergeCell ref="W38:X38"/>
    <mergeCell ref="W39:X39"/>
    <mergeCell ref="W40:X40"/>
    <mergeCell ref="W41:X41"/>
    <mergeCell ref="W42:X42"/>
    <mergeCell ref="W43:X43"/>
    <mergeCell ref="W56:X56"/>
    <mergeCell ref="W57:X57"/>
    <mergeCell ref="W58:X58"/>
    <mergeCell ref="W59:X59"/>
    <mergeCell ref="W60:X60"/>
    <mergeCell ref="W61:X61"/>
    <mergeCell ref="W50:X50"/>
    <mergeCell ref="W51:X51"/>
    <mergeCell ref="W52:X52"/>
    <mergeCell ref="W53:X53"/>
    <mergeCell ref="W54:X54"/>
    <mergeCell ref="W55:X55"/>
    <mergeCell ref="W74:X74"/>
    <mergeCell ref="W68:X68"/>
    <mergeCell ref="W69:X69"/>
    <mergeCell ref="W70:X70"/>
    <mergeCell ref="W71:X71"/>
    <mergeCell ref="W72:X72"/>
    <mergeCell ref="W73:X73"/>
    <mergeCell ref="W62:X62"/>
    <mergeCell ref="W63:X63"/>
    <mergeCell ref="W64:X64"/>
    <mergeCell ref="W65:X65"/>
    <mergeCell ref="W66:X66"/>
    <mergeCell ref="W67:X67"/>
  </mergeCells>
  <conditionalFormatting sqref="D5:V33">
    <cfRule type="cellIs" dxfId="7" priority="1" operator="lessThan">
      <formula>C5</formula>
    </cfRule>
    <cfRule type="cellIs" dxfId="6" priority="2" operator="greaterThan">
      <formula>C5</formula>
    </cfRule>
  </conditionalFormatting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0000"/>
  </sheetPr>
  <dimension ref="A1:AA74"/>
  <sheetViews>
    <sheetView topLeftCell="A3" workbookViewId="0">
      <selection activeCell="C5" sqref="C5"/>
    </sheetView>
  </sheetViews>
  <sheetFormatPr baseColWidth="10" defaultRowHeight="15"/>
  <cols>
    <col min="1" max="2" width="12.85546875" customWidth="1"/>
    <col min="3" max="24" width="6.7109375" customWidth="1"/>
    <col min="25" max="26" width="4.7109375" customWidth="1"/>
  </cols>
  <sheetData>
    <row r="1" spans="1:27" ht="24" customHeight="1">
      <c r="A1" s="46" t="s">
        <v>2</v>
      </c>
      <c r="B1" s="47"/>
      <c r="C1" s="50" t="s">
        <v>27</v>
      </c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2"/>
    </row>
    <row r="2" spans="1:27" ht="24" customHeight="1" thickBot="1">
      <c r="A2" s="48"/>
      <c r="B2" s="49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5"/>
    </row>
    <row r="3" spans="1:27" ht="15.75" thickBot="1"/>
    <row r="4" spans="1:27" ht="19.5" thickBot="1">
      <c r="A4" s="3" t="s">
        <v>3</v>
      </c>
      <c r="B4" s="8" t="s">
        <v>4</v>
      </c>
      <c r="C4" s="5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  <c r="N4" s="4" t="s">
        <v>16</v>
      </c>
      <c r="O4" s="4" t="s">
        <v>17</v>
      </c>
      <c r="P4" s="4" t="s">
        <v>18</v>
      </c>
      <c r="Q4" s="4" t="s">
        <v>19</v>
      </c>
      <c r="R4" s="4" t="s">
        <v>20</v>
      </c>
      <c r="S4" s="4" t="s">
        <v>21</v>
      </c>
      <c r="T4" s="4" t="s">
        <v>22</v>
      </c>
      <c r="U4" s="4" t="s">
        <v>23</v>
      </c>
      <c r="V4" s="15" t="s">
        <v>24</v>
      </c>
      <c r="W4" s="56" t="s">
        <v>25</v>
      </c>
      <c r="X4" s="57"/>
      <c r="Y4" s="58" t="s">
        <v>26</v>
      </c>
      <c r="Z4" s="59"/>
    </row>
    <row r="5" spans="1:27">
      <c r="A5" s="9"/>
      <c r="B5" s="10"/>
      <c r="C5" s="20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2"/>
      <c r="W5" s="60">
        <f>SUM(C5:V5)</f>
        <v>0</v>
      </c>
      <c r="X5" s="61"/>
      <c r="Y5" s="62">
        <f>RANK(W5,$W$5:$X$33,0)</f>
        <v>1</v>
      </c>
      <c r="Z5" s="63"/>
      <c r="AA5" s="1" t="str">
        <f>Y5&amp;"/"&amp;COUNTIF($Y$5:Y5,Y5)</f>
        <v>1/1</v>
      </c>
    </row>
    <row r="6" spans="1:27">
      <c r="A6" s="11"/>
      <c r="B6" s="12"/>
      <c r="C6" s="11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10"/>
      <c r="W6" s="43">
        <f t="shared" ref="W6:W33" si="0">SUM(C6:V6)</f>
        <v>0</v>
      </c>
      <c r="X6" s="44"/>
      <c r="Y6" s="43">
        <f t="shared" ref="Y6:Y33" si="1">RANK(W6,$W$5:$X$33,0)</f>
        <v>1</v>
      </c>
      <c r="Z6" s="45"/>
      <c r="AA6" s="1" t="str">
        <f>Y6&amp;"/"&amp;COUNTIF($Y$5:Y6,Y6)</f>
        <v>1/2</v>
      </c>
    </row>
    <row r="7" spans="1:27">
      <c r="A7" s="11"/>
      <c r="B7" s="12"/>
      <c r="C7" s="1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10"/>
      <c r="W7" s="43">
        <f t="shared" si="0"/>
        <v>0</v>
      </c>
      <c r="X7" s="44"/>
      <c r="Y7" s="43">
        <f t="shared" si="1"/>
        <v>1</v>
      </c>
      <c r="Z7" s="45"/>
      <c r="AA7" s="1" t="str">
        <f>Y7&amp;"/"&amp;COUNTIF($Y$5:Y7,Y7)</f>
        <v>1/3</v>
      </c>
    </row>
    <row r="8" spans="1:27">
      <c r="A8" s="11"/>
      <c r="B8" s="12"/>
      <c r="C8" s="11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10"/>
      <c r="W8" s="43">
        <f t="shared" si="0"/>
        <v>0</v>
      </c>
      <c r="X8" s="44"/>
      <c r="Y8" s="43">
        <f t="shared" si="1"/>
        <v>1</v>
      </c>
      <c r="Z8" s="45"/>
      <c r="AA8" s="1" t="str">
        <f>Y8&amp;"/"&amp;COUNTIF($Y$5:Y8,Y8)</f>
        <v>1/4</v>
      </c>
    </row>
    <row r="9" spans="1:27">
      <c r="A9" s="11"/>
      <c r="B9" s="12"/>
      <c r="C9" s="11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10"/>
      <c r="W9" s="43">
        <f t="shared" si="0"/>
        <v>0</v>
      </c>
      <c r="X9" s="44"/>
      <c r="Y9" s="43">
        <f t="shared" si="1"/>
        <v>1</v>
      </c>
      <c r="Z9" s="45"/>
      <c r="AA9" s="1" t="str">
        <f>Y9&amp;"/"&amp;COUNTIF($Y$5:Y9,Y9)</f>
        <v>1/5</v>
      </c>
    </row>
    <row r="10" spans="1:27">
      <c r="A10" s="11"/>
      <c r="B10" s="12"/>
      <c r="C10" s="11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10"/>
      <c r="W10" s="43">
        <f t="shared" si="0"/>
        <v>0</v>
      </c>
      <c r="X10" s="44"/>
      <c r="Y10" s="43">
        <f t="shared" si="1"/>
        <v>1</v>
      </c>
      <c r="Z10" s="45"/>
      <c r="AA10" s="1" t="str">
        <f>Y10&amp;"/"&amp;COUNTIF($Y$5:Y10,Y10)</f>
        <v>1/6</v>
      </c>
    </row>
    <row r="11" spans="1:27">
      <c r="A11" s="11"/>
      <c r="B11" s="12"/>
      <c r="C11" s="11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10"/>
      <c r="W11" s="43">
        <f t="shared" si="0"/>
        <v>0</v>
      </c>
      <c r="X11" s="44"/>
      <c r="Y11" s="43">
        <f t="shared" si="1"/>
        <v>1</v>
      </c>
      <c r="Z11" s="45"/>
      <c r="AA11" s="1" t="str">
        <f>Y11&amp;"/"&amp;COUNTIF($Y$5:Y11,Y11)</f>
        <v>1/7</v>
      </c>
    </row>
    <row r="12" spans="1:27">
      <c r="A12" s="11"/>
      <c r="B12" s="12"/>
      <c r="C12" s="11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10"/>
      <c r="W12" s="43">
        <f t="shared" si="0"/>
        <v>0</v>
      </c>
      <c r="X12" s="44"/>
      <c r="Y12" s="43">
        <f t="shared" si="1"/>
        <v>1</v>
      </c>
      <c r="Z12" s="45"/>
      <c r="AA12" s="1" t="str">
        <f>Y12&amp;"/"&amp;COUNTIF($Y$5:Y12,Y12)</f>
        <v>1/8</v>
      </c>
    </row>
    <row r="13" spans="1:27">
      <c r="A13" s="11"/>
      <c r="B13" s="12"/>
      <c r="C13" s="11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10"/>
      <c r="W13" s="43">
        <f t="shared" si="0"/>
        <v>0</v>
      </c>
      <c r="X13" s="44"/>
      <c r="Y13" s="43">
        <f t="shared" si="1"/>
        <v>1</v>
      </c>
      <c r="Z13" s="45"/>
      <c r="AA13" s="1" t="str">
        <f>Y13&amp;"/"&amp;COUNTIF($Y$5:Y13,Y13)</f>
        <v>1/9</v>
      </c>
    </row>
    <row r="14" spans="1:27">
      <c r="A14" s="11"/>
      <c r="B14" s="12"/>
      <c r="C14" s="11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10"/>
      <c r="W14" s="43">
        <f t="shared" si="0"/>
        <v>0</v>
      </c>
      <c r="X14" s="44"/>
      <c r="Y14" s="43">
        <f t="shared" si="1"/>
        <v>1</v>
      </c>
      <c r="Z14" s="45"/>
      <c r="AA14" s="1" t="str">
        <f>Y14&amp;"/"&amp;COUNTIF($Y$5:Y14,Y14)</f>
        <v>1/10</v>
      </c>
    </row>
    <row r="15" spans="1:27">
      <c r="A15" s="11"/>
      <c r="B15" s="12"/>
      <c r="C15" s="11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10"/>
      <c r="W15" s="43">
        <f t="shared" si="0"/>
        <v>0</v>
      </c>
      <c r="X15" s="44"/>
      <c r="Y15" s="43">
        <f t="shared" si="1"/>
        <v>1</v>
      </c>
      <c r="Z15" s="45"/>
      <c r="AA15" s="1" t="str">
        <f>Y15&amp;"/"&amp;COUNTIF($Y$5:Y15,Y15)</f>
        <v>1/11</v>
      </c>
    </row>
    <row r="16" spans="1:27">
      <c r="A16" s="11"/>
      <c r="B16" s="12"/>
      <c r="C16" s="11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10"/>
      <c r="W16" s="43">
        <f t="shared" si="0"/>
        <v>0</v>
      </c>
      <c r="X16" s="44"/>
      <c r="Y16" s="43">
        <f t="shared" si="1"/>
        <v>1</v>
      </c>
      <c r="Z16" s="45"/>
      <c r="AA16" s="1" t="str">
        <f>Y16&amp;"/"&amp;COUNTIF($Y$5:Y16,Y16)</f>
        <v>1/12</v>
      </c>
    </row>
    <row r="17" spans="1:27">
      <c r="A17" s="11"/>
      <c r="B17" s="12"/>
      <c r="C17" s="11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10"/>
      <c r="W17" s="43">
        <f t="shared" si="0"/>
        <v>0</v>
      </c>
      <c r="X17" s="44"/>
      <c r="Y17" s="43">
        <f t="shared" si="1"/>
        <v>1</v>
      </c>
      <c r="Z17" s="45"/>
      <c r="AA17" s="1" t="str">
        <f>Y17&amp;"/"&amp;COUNTIF($Y$5:Y17,Y17)</f>
        <v>1/13</v>
      </c>
    </row>
    <row r="18" spans="1:27">
      <c r="A18" s="11"/>
      <c r="B18" s="12"/>
      <c r="C18" s="11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10"/>
      <c r="W18" s="43">
        <f t="shared" si="0"/>
        <v>0</v>
      </c>
      <c r="X18" s="44"/>
      <c r="Y18" s="43">
        <f t="shared" si="1"/>
        <v>1</v>
      </c>
      <c r="Z18" s="45"/>
      <c r="AA18" s="1" t="str">
        <f>Y18&amp;"/"&amp;COUNTIF($Y$5:Y18,Y18)</f>
        <v>1/14</v>
      </c>
    </row>
    <row r="19" spans="1:27">
      <c r="A19" s="11"/>
      <c r="B19" s="12"/>
      <c r="C19" s="11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10"/>
      <c r="W19" s="43">
        <f t="shared" si="0"/>
        <v>0</v>
      </c>
      <c r="X19" s="44"/>
      <c r="Y19" s="43">
        <f t="shared" si="1"/>
        <v>1</v>
      </c>
      <c r="Z19" s="45"/>
      <c r="AA19" s="1" t="str">
        <f>Y19&amp;"/"&amp;COUNTIF($Y$5:Y19,Y19)</f>
        <v>1/15</v>
      </c>
    </row>
    <row r="20" spans="1:27">
      <c r="A20" s="11"/>
      <c r="B20" s="12"/>
      <c r="C20" s="11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10"/>
      <c r="W20" s="43">
        <f t="shared" si="0"/>
        <v>0</v>
      </c>
      <c r="X20" s="44"/>
      <c r="Y20" s="43">
        <f t="shared" si="1"/>
        <v>1</v>
      </c>
      <c r="Z20" s="45"/>
      <c r="AA20" s="1" t="str">
        <f>Y20&amp;"/"&amp;COUNTIF($Y$5:Y20,Y20)</f>
        <v>1/16</v>
      </c>
    </row>
    <row r="21" spans="1:27">
      <c r="A21" s="11"/>
      <c r="B21" s="12"/>
      <c r="C21" s="11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10"/>
      <c r="W21" s="43">
        <f t="shared" si="0"/>
        <v>0</v>
      </c>
      <c r="X21" s="44"/>
      <c r="Y21" s="43">
        <f t="shared" si="1"/>
        <v>1</v>
      </c>
      <c r="Z21" s="45"/>
      <c r="AA21" s="1" t="str">
        <f>Y21&amp;"/"&amp;COUNTIF($Y$5:Y21,Y21)</f>
        <v>1/17</v>
      </c>
    </row>
    <row r="22" spans="1:27">
      <c r="A22" s="11"/>
      <c r="B22" s="12"/>
      <c r="C22" s="1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10"/>
      <c r="W22" s="43">
        <f t="shared" si="0"/>
        <v>0</v>
      </c>
      <c r="X22" s="44"/>
      <c r="Y22" s="43">
        <f t="shared" si="1"/>
        <v>1</v>
      </c>
      <c r="Z22" s="45"/>
      <c r="AA22" s="1" t="str">
        <f>Y22&amp;"/"&amp;COUNTIF($Y$5:Y22,Y22)</f>
        <v>1/18</v>
      </c>
    </row>
    <row r="23" spans="1:27">
      <c r="A23" s="11"/>
      <c r="B23" s="12"/>
      <c r="C23" s="11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10"/>
      <c r="W23" s="43">
        <f t="shared" si="0"/>
        <v>0</v>
      </c>
      <c r="X23" s="44"/>
      <c r="Y23" s="43">
        <f t="shared" si="1"/>
        <v>1</v>
      </c>
      <c r="Z23" s="45"/>
      <c r="AA23" s="1" t="str">
        <f>Y23&amp;"/"&amp;COUNTIF($Y$5:Y23,Y23)</f>
        <v>1/19</v>
      </c>
    </row>
    <row r="24" spans="1:27">
      <c r="A24" s="11"/>
      <c r="B24" s="12"/>
      <c r="C24" s="11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10"/>
      <c r="W24" s="43">
        <f t="shared" si="0"/>
        <v>0</v>
      </c>
      <c r="X24" s="44"/>
      <c r="Y24" s="43">
        <f t="shared" si="1"/>
        <v>1</v>
      </c>
      <c r="Z24" s="45"/>
      <c r="AA24" s="1" t="str">
        <f>Y24&amp;"/"&amp;COUNTIF($Y$5:Y24,Y24)</f>
        <v>1/20</v>
      </c>
    </row>
    <row r="25" spans="1:27">
      <c r="A25" s="11"/>
      <c r="B25" s="12"/>
      <c r="C25" s="11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10"/>
      <c r="W25" s="43">
        <f t="shared" si="0"/>
        <v>0</v>
      </c>
      <c r="X25" s="44"/>
      <c r="Y25" s="43">
        <f t="shared" si="1"/>
        <v>1</v>
      </c>
      <c r="Z25" s="45"/>
      <c r="AA25" s="1" t="str">
        <f>Y25&amp;"/"&amp;COUNTIF($Y$5:Y25,Y25)</f>
        <v>1/21</v>
      </c>
    </row>
    <row r="26" spans="1:27">
      <c r="A26" s="11"/>
      <c r="B26" s="12"/>
      <c r="C26" s="11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10"/>
      <c r="W26" s="43">
        <f t="shared" si="0"/>
        <v>0</v>
      </c>
      <c r="X26" s="44"/>
      <c r="Y26" s="43">
        <f t="shared" si="1"/>
        <v>1</v>
      </c>
      <c r="Z26" s="45"/>
      <c r="AA26" s="1" t="str">
        <f>Y26&amp;"/"&amp;COUNTIF($Y$5:Y26,Y26)</f>
        <v>1/22</v>
      </c>
    </row>
    <row r="27" spans="1:27">
      <c r="A27" s="11"/>
      <c r="B27" s="12"/>
      <c r="C27" s="11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10"/>
      <c r="W27" s="43">
        <f t="shared" si="0"/>
        <v>0</v>
      </c>
      <c r="X27" s="44"/>
      <c r="Y27" s="43">
        <f t="shared" si="1"/>
        <v>1</v>
      </c>
      <c r="Z27" s="45"/>
      <c r="AA27" s="1" t="str">
        <f>Y27&amp;"/"&amp;COUNTIF($Y$5:Y27,Y27)</f>
        <v>1/23</v>
      </c>
    </row>
    <row r="28" spans="1:27">
      <c r="A28" s="11"/>
      <c r="B28" s="12"/>
      <c r="C28" s="11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10"/>
      <c r="W28" s="43">
        <f t="shared" si="0"/>
        <v>0</v>
      </c>
      <c r="X28" s="44"/>
      <c r="Y28" s="43">
        <f t="shared" si="1"/>
        <v>1</v>
      </c>
      <c r="Z28" s="45"/>
      <c r="AA28" s="1" t="str">
        <f>Y28&amp;"/"&amp;COUNTIF($Y$5:Y28,Y28)</f>
        <v>1/24</v>
      </c>
    </row>
    <row r="29" spans="1:27">
      <c r="A29" s="11"/>
      <c r="B29" s="12"/>
      <c r="C29" s="11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10"/>
      <c r="W29" s="43">
        <f t="shared" si="0"/>
        <v>0</v>
      </c>
      <c r="X29" s="44"/>
      <c r="Y29" s="43">
        <f t="shared" si="1"/>
        <v>1</v>
      </c>
      <c r="Z29" s="45"/>
      <c r="AA29" s="1" t="str">
        <f>Y29&amp;"/"&amp;COUNTIF($Y$5:Y29,Y29)</f>
        <v>1/25</v>
      </c>
    </row>
    <row r="30" spans="1:27">
      <c r="A30" s="11"/>
      <c r="B30" s="12"/>
      <c r="C30" s="11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10"/>
      <c r="W30" s="43">
        <f t="shared" si="0"/>
        <v>0</v>
      </c>
      <c r="X30" s="44"/>
      <c r="Y30" s="43">
        <f t="shared" si="1"/>
        <v>1</v>
      </c>
      <c r="Z30" s="45"/>
      <c r="AA30" s="1" t="str">
        <f>Y30&amp;"/"&amp;COUNTIF($Y$5:Y30,Y30)</f>
        <v>1/26</v>
      </c>
    </row>
    <row r="31" spans="1:27">
      <c r="A31" s="11"/>
      <c r="B31" s="12"/>
      <c r="C31" s="11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10"/>
      <c r="W31" s="43">
        <f t="shared" si="0"/>
        <v>0</v>
      </c>
      <c r="X31" s="44"/>
      <c r="Y31" s="43">
        <f t="shared" si="1"/>
        <v>1</v>
      </c>
      <c r="Z31" s="45"/>
      <c r="AA31" s="1" t="str">
        <f>Y31&amp;"/"&amp;COUNTIF($Y$5:Y31,Y31)</f>
        <v>1/27</v>
      </c>
    </row>
    <row r="32" spans="1:27">
      <c r="A32" s="11"/>
      <c r="B32" s="12"/>
      <c r="C32" s="11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10"/>
      <c r="W32" s="43">
        <f t="shared" si="0"/>
        <v>0</v>
      </c>
      <c r="X32" s="44"/>
      <c r="Y32" s="43">
        <f t="shared" si="1"/>
        <v>1</v>
      </c>
      <c r="Z32" s="45"/>
      <c r="AA32" s="1" t="str">
        <f>Y32&amp;"/"&amp;COUNTIF($Y$5:Y32,Y32)</f>
        <v>1/28</v>
      </c>
    </row>
    <row r="33" spans="1:27" ht="15.75" thickBot="1">
      <c r="A33" s="13"/>
      <c r="B33" s="14"/>
      <c r="C33" s="1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4"/>
      <c r="W33" s="40">
        <f t="shared" si="0"/>
        <v>0</v>
      </c>
      <c r="X33" s="41"/>
      <c r="Y33" s="40">
        <f t="shared" si="1"/>
        <v>1</v>
      </c>
      <c r="Z33" s="42"/>
      <c r="AA33" s="1" t="str">
        <f>Y33&amp;"/"&amp;COUNTIF($Y$5:Y33,Y33)</f>
        <v>1/29</v>
      </c>
    </row>
    <row r="34" spans="1:27">
      <c r="W34" s="39"/>
      <c r="X34" s="39"/>
    </row>
    <row r="35" spans="1:27">
      <c r="W35" s="39"/>
      <c r="X35" s="39"/>
    </row>
    <row r="36" spans="1:27">
      <c r="W36" s="39"/>
      <c r="X36" s="39"/>
    </row>
    <row r="37" spans="1:27">
      <c r="W37" s="39"/>
      <c r="X37" s="39"/>
    </row>
    <row r="38" spans="1:27">
      <c r="W38" s="39"/>
      <c r="X38" s="39"/>
    </row>
    <row r="39" spans="1:27">
      <c r="W39" s="39"/>
      <c r="X39" s="39"/>
    </row>
    <row r="40" spans="1:27">
      <c r="W40" s="39"/>
      <c r="X40" s="39"/>
    </row>
    <row r="41" spans="1:27">
      <c r="W41" s="39"/>
      <c r="X41" s="39"/>
    </row>
    <row r="42" spans="1:27">
      <c r="W42" s="39"/>
      <c r="X42" s="39"/>
    </row>
    <row r="43" spans="1:27">
      <c r="W43" s="39"/>
      <c r="X43" s="39"/>
    </row>
    <row r="44" spans="1:27">
      <c r="W44" s="39"/>
      <c r="X44" s="39"/>
    </row>
    <row r="45" spans="1:27">
      <c r="W45" s="39"/>
      <c r="X45" s="39"/>
    </row>
    <row r="46" spans="1:27">
      <c r="W46" s="39"/>
      <c r="X46" s="39"/>
    </row>
    <row r="47" spans="1:27">
      <c r="W47" s="39"/>
      <c r="X47" s="39"/>
    </row>
    <row r="48" spans="1:27">
      <c r="W48" s="39"/>
      <c r="X48" s="39"/>
    </row>
    <row r="49" spans="23:24">
      <c r="W49" s="39"/>
      <c r="X49" s="39"/>
    </row>
    <row r="50" spans="23:24">
      <c r="W50" s="39"/>
      <c r="X50" s="39"/>
    </row>
    <row r="51" spans="23:24">
      <c r="W51" s="39"/>
      <c r="X51" s="39"/>
    </row>
    <row r="52" spans="23:24">
      <c r="W52" s="39"/>
      <c r="X52" s="39"/>
    </row>
    <row r="53" spans="23:24">
      <c r="W53" s="39"/>
      <c r="X53" s="39"/>
    </row>
    <row r="54" spans="23:24">
      <c r="W54" s="39"/>
      <c r="X54" s="39"/>
    </row>
    <row r="55" spans="23:24">
      <c r="W55" s="39"/>
      <c r="X55" s="39"/>
    </row>
    <row r="56" spans="23:24">
      <c r="W56" s="39"/>
      <c r="X56" s="39"/>
    </row>
    <row r="57" spans="23:24">
      <c r="W57" s="39"/>
      <c r="X57" s="39"/>
    </row>
    <row r="58" spans="23:24">
      <c r="W58" s="39"/>
      <c r="X58" s="39"/>
    </row>
    <row r="59" spans="23:24">
      <c r="W59" s="39"/>
      <c r="X59" s="39"/>
    </row>
    <row r="60" spans="23:24">
      <c r="W60" s="39"/>
      <c r="X60" s="39"/>
    </row>
    <row r="61" spans="23:24">
      <c r="W61" s="39"/>
      <c r="X61" s="39"/>
    </row>
    <row r="62" spans="23:24">
      <c r="W62" s="39"/>
      <c r="X62" s="39"/>
    </row>
    <row r="63" spans="23:24">
      <c r="W63" s="39"/>
      <c r="X63" s="39"/>
    </row>
    <row r="64" spans="23:24">
      <c r="W64" s="39"/>
      <c r="X64" s="39"/>
    </row>
    <row r="65" spans="23:24">
      <c r="W65" s="39"/>
      <c r="X65" s="39"/>
    </row>
    <row r="66" spans="23:24">
      <c r="W66" s="39"/>
      <c r="X66" s="39"/>
    </row>
    <row r="67" spans="23:24">
      <c r="W67" s="39"/>
      <c r="X67" s="39"/>
    </row>
    <row r="68" spans="23:24">
      <c r="W68" s="39"/>
      <c r="X68" s="39"/>
    </row>
    <row r="69" spans="23:24">
      <c r="W69" s="39"/>
      <c r="X69" s="39"/>
    </row>
    <row r="70" spans="23:24">
      <c r="W70" s="39"/>
      <c r="X70" s="39"/>
    </row>
    <row r="71" spans="23:24">
      <c r="W71" s="39"/>
      <c r="X71" s="39"/>
    </row>
    <row r="72" spans="23:24">
      <c r="W72" s="39"/>
      <c r="X72" s="39"/>
    </row>
    <row r="73" spans="23:24">
      <c r="W73" s="39"/>
      <c r="X73" s="39"/>
    </row>
    <row r="74" spans="23:24">
      <c r="W74" s="39"/>
      <c r="X74" s="39"/>
    </row>
  </sheetData>
  <mergeCells count="103">
    <mergeCell ref="A1:B2"/>
    <mergeCell ref="C1:Z2"/>
    <mergeCell ref="W4:X4"/>
    <mergeCell ref="Y4:Z4"/>
    <mergeCell ref="W5:X5"/>
    <mergeCell ref="Y5:Z5"/>
    <mergeCell ref="W9:X9"/>
    <mergeCell ref="Y9:Z9"/>
    <mergeCell ref="W10:X10"/>
    <mergeCell ref="Y10:Z10"/>
    <mergeCell ref="W11:X11"/>
    <mergeCell ref="Y11:Z11"/>
    <mergeCell ref="W6:X6"/>
    <mergeCell ref="Y6:Z6"/>
    <mergeCell ref="W7:X7"/>
    <mergeCell ref="Y7:Z7"/>
    <mergeCell ref="W8:X8"/>
    <mergeCell ref="Y8:Z8"/>
    <mergeCell ref="W15:X15"/>
    <mergeCell ref="Y15:Z15"/>
    <mergeCell ref="W16:X16"/>
    <mergeCell ref="Y16:Z16"/>
    <mergeCell ref="W17:X17"/>
    <mergeCell ref="Y17:Z17"/>
    <mergeCell ref="W12:X12"/>
    <mergeCell ref="Y12:Z12"/>
    <mergeCell ref="W13:X13"/>
    <mergeCell ref="Y13:Z13"/>
    <mergeCell ref="W14:X14"/>
    <mergeCell ref="Y14:Z14"/>
    <mergeCell ref="W21:X21"/>
    <mergeCell ref="Y21:Z21"/>
    <mergeCell ref="W22:X22"/>
    <mergeCell ref="Y22:Z22"/>
    <mergeCell ref="W23:X23"/>
    <mergeCell ref="Y23:Z23"/>
    <mergeCell ref="W18:X18"/>
    <mergeCell ref="Y18:Z18"/>
    <mergeCell ref="W19:X19"/>
    <mergeCell ref="Y19:Z19"/>
    <mergeCell ref="W20:X20"/>
    <mergeCell ref="Y20:Z20"/>
    <mergeCell ref="W27:X27"/>
    <mergeCell ref="Y27:Z27"/>
    <mergeCell ref="W28:X28"/>
    <mergeCell ref="Y28:Z28"/>
    <mergeCell ref="W29:X29"/>
    <mergeCell ref="Y29:Z29"/>
    <mergeCell ref="W24:X24"/>
    <mergeCell ref="Y24:Z24"/>
    <mergeCell ref="W25:X25"/>
    <mergeCell ref="Y25:Z25"/>
    <mergeCell ref="W26:X26"/>
    <mergeCell ref="Y26:Z26"/>
    <mergeCell ref="W33:X33"/>
    <mergeCell ref="Y33:Z33"/>
    <mergeCell ref="W34:X34"/>
    <mergeCell ref="W35:X35"/>
    <mergeCell ref="W36:X36"/>
    <mergeCell ref="W37:X37"/>
    <mergeCell ref="W30:X30"/>
    <mergeCell ref="Y30:Z30"/>
    <mergeCell ref="W31:X31"/>
    <mergeCell ref="Y31:Z31"/>
    <mergeCell ref="W32:X32"/>
    <mergeCell ref="Y32:Z32"/>
    <mergeCell ref="W44:X44"/>
    <mergeCell ref="W45:X45"/>
    <mergeCell ref="W46:X46"/>
    <mergeCell ref="W47:X47"/>
    <mergeCell ref="W48:X48"/>
    <mergeCell ref="W49:X49"/>
    <mergeCell ref="W38:X38"/>
    <mergeCell ref="W39:X39"/>
    <mergeCell ref="W40:X40"/>
    <mergeCell ref="W41:X41"/>
    <mergeCell ref="W42:X42"/>
    <mergeCell ref="W43:X43"/>
    <mergeCell ref="W56:X56"/>
    <mergeCell ref="W57:X57"/>
    <mergeCell ref="W58:X58"/>
    <mergeCell ref="W59:X59"/>
    <mergeCell ref="W60:X60"/>
    <mergeCell ref="W61:X61"/>
    <mergeCell ref="W50:X50"/>
    <mergeCell ref="W51:X51"/>
    <mergeCell ref="W52:X52"/>
    <mergeCell ref="W53:X53"/>
    <mergeCell ref="W54:X54"/>
    <mergeCell ref="W55:X55"/>
    <mergeCell ref="W74:X74"/>
    <mergeCell ref="W68:X68"/>
    <mergeCell ref="W69:X69"/>
    <mergeCell ref="W70:X70"/>
    <mergeCell ref="W71:X71"/>
    <mergeCell ref="W72:X72"/>
    <mergeCell ref="W73:X73"/>
    <mergeCell ref="W62:X62"/>
    <mergeCell ref="W63:X63"/>
    <mergeCell ref="W64:X64"/>
    <mergeCell ref="W65:X65"/>
    <mergeCell ref="W66:X66"/>
    <mergeCell ref="W67:X67"/>
  </mergeCells>
  <conditionalFormatting sqref="D5:V33">
    <cfRule type="cellIs" dxfId="5" priority="1" operator="lessThan">
      <formula>C5</formula>
    </cfRule>
    <cfRule type="cellIs" dxfId="4" priority="2" operator="greaterThan">
      <formula>C5</formula>
    </cfRule>
  </conditionalFormatting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70C0"/>
  </sheetPr>
  <dimension ref="A1:AA74"/>
  <sheetViews>
    <sheetView topLeftCell="A3" workbookViewId="0">
      <selection activeCell="G30" sqref="G30"/>
    </sheetView>
  </sheetViews>
  <sheetFormatPr baseColWidth="10" defaultRowHeight="15"/>
  <cols>
    <col min="1" max="2" width="12.85546875" customWidth="1"/>
    <col min="3" max="24" width="6.7109375" customWidth="1"/>
    <col min="25" max="26" width="4.7109375" customWidth="1"/>
  </cols>
  <sheetData>
    <row r="1" spans="1:27" ht="24" customHeight="1">
      <c r="A1" s="46" t="s">
        <v>2</v>
      </c>
      <c r="B1" s="47"/>
      <c r="C1" s="50" t="s">
        <v>27</v>
      </c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2"/>
    </row>
    <row r="2" spans="1:27" ht="24" customHeight="1" thickBot="1">
      <c r="A2" s="48"/>
      <c r="B2" s="49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5"/>
    </row>
    <row r="3" spans="1:27" ht="15.75" thickBot="1"/>
    <row r="4" spans="1:27" ht="19.5" thickBot="1">
      <c r="A4" s="27" t="s">
        <v>3</v>
      </c>
      <c r="B4" s="8" t="s">
        <v>4</v>
      </c>
      <c r="C4" s="5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  <c r="N4" s="4" t="s">
        <v>16</v>
      </c>
      <c r="O4" s="4" t="s">
        <v>17</v>
      </c>
      <c r="P4" s="4" t="s">
        <v>18</v>
      </c>
      <c r="Q4" s="4" t="s">
        <v>19</v>
      </c>
      <c r="R4" s="4" t="s">
        <v>20</v>
      </c>
      <c r="S4" s="4" t="s">
        <v>21</v>
      </c>
      <c r="T4" s="4" t="s">
        <v>22</v>
      </c>
      <c r="U4" s="4" t="s">
        <v>23</v>
      </c>
      <c r="V4" s="28" t="s">
        <v>24</v>
      </c>
      <c r="W4" s="56" t="s">
        <v>25</v>
      </c>
      <c r="X4" s="57"/>
      <c r="Y4" s="58" t="s">
        <v>26</v>
      </c>
      <c r="Z4" s="59"/>
    </row>
    <row r="5" spans="1:27">
      <c r="A5" s="9"/>
      <c r="B5" s="10"/>
      <c r="C5" s="20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2"/>
      <c r="W5" s="60">
        <f>SUM(C5:V5)</f>
        <v>0</v>
      </c>
      <c r="X5" s="61"/>
      <c r="Y5" s="62">
        <f>RANK(W5,$W$5:$X$33,0)</f>
        <v>1</v>
      </c>
      <c r="Z5" s="63"/>
      <c r="AA5" s="26" t="str">
        <f>Y5&amp;"/"&amp;COUNTIF($Y$5:Y5,Y5)</f>
        <v>1/1</v>
      </c>
    </row>
    <row r="6" spans="1:27">
      <c r="A6" s="11"/>
      <c r="B6" s="12"/>
      <c r="C6" s="11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10"/>
      <c r="W6" s="43">
        <f t="shared" ref="W6:W33" si="0">SUM(C6:V6)</f>
        <v>0</v>
      </c>
      <c r="X6" s="44"/>
      <c r="Y6" s="43">
        <f t="shared" ref="Y6:Y33" si="1">RANK(W6,$W$5:$X$33,0)</f>
        <v>1</v>
      </c>
      <c r="Z6" s="45"/>
      <c r="AA6" s="26" t="str">
        <f>Y6&amp;"/"&amp;COUNTIF($Y$5:Y6,Y6)</f>
        <v>1/2</v>
      </c>
    </row>
    <row r="7" spans="1:27">
      <c r="A7" s="11"/>
      <c r="B7" s="12"/>
      <c r="C7" s="1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10"/>
      <c r="W7" s="43">
        <f t="shared" si="0"/>
        <v>0</v>
      </c>
      <c r="X7" s="44"/>
      <c r="Y7" s="43">
        <f t="shared" si="1"/>
        <v>1</v>
      </c>
      <c r="Z7" s="45"/>
      <c r="AA7" s="26" t="str">
        <f>Y7&amp;"/"&amp;COUNTIF($Y$5:Y7,Y7)</f>
        <v>1/3</v>
      </c>
    </row>
    <row r="8" spans="1:27">
      <c r="A8" s="11"/>
      <c r="B8" s="12"/>
      <c r="C8" s="11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10"/>
      <c r="W8" s="43">
        <f t="shared" si="0"/>
        <v>0</v>
      </c>
      <c r="X8" s="44"/>
      <c r="Y8" s="43">
        <f t="shared" si="1"/>
        <v>1</v>
      </c>
      <c r="Z8" s="45"/>
      <c r="AA8" s="26" t="str">
        <f>Y8&amp;"/"&amp;COUNTIF($Y$5:Y8,Y8)</f>
        <v>1/4</v>
      </c>
    </row>
    <row r="9" spans="1:27">
      <c r="A9" s="11"/>
      <c r="B9" s="12"/>
      <c r="C9" s="11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10"/>
      <c r="W9" s="43">
        <f t="shared" si="0"/>
        <v>0</v>
      </c>
      <c r="X9" s="44"/>
      <c r="Y9" s="43">
        <f t="shared" si="1"/>
        <v>1</v>
      </c>
      <c r="Z9" s="45"/>
      <c r="AA9" s="26" t="str">
        <f>Y9&amp;"/"&amp;COUNTIF($Y$5:Y9,Y9)</f>
        <v>1/5</v>
      </c>
    </row>
    <row r="10" spans="1:27">
      <c r="A10" s="11"/>
      <c r="B10" s="12"/>
      <c r="C10" s="11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10"/>
      <c r="W10" s="43">
        <f t="shared" si="0"/>
        <v>0</v>
      </c>
      <c r="X10" s="44"/>
      <c r="Y10" s="43">
        <f t="shared" si="1"/>
        <v>1</v>
      </c>
      <c r="Z10" s="45"/>
      <c r="AA10" s="26" t="str">
        <f>Y10&amp;"/"&amp;COUNTIF($Y$5:Y10,Y10)</f>
        <v>1/6</v>
      </c>
    </row>
    <row r="11" spans="1:27">
      <c r="A11" s="11"/>
      <c r="B11" s="12"/>
      <c r="C11" s="11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10"/>
      <c r="W11" s="43">
        <f t="shared" si="0"/>
        <v>0</v>
      </c>
      <c r="X11" s="44"/>
      <c r="Y11" s="43">
        <f t="shared" si="1"/>
        <v>1</v>
      </c>
      <c r="Z11" s="45"/>
      <c r="AA11" s="26" t="str">
        <f>Y11&amp;"/"&amp;COUNTIF($Y$5:Y11,Y11)</f>
        <v>1/7</v>
      </c>
    </row>
    <row r="12" spans="1:27">
      <c r="A12" s="11"/>
      <c r="B12" s="12"/>
      <c r="C12" s="11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10"/>
      <c r="W12" s="43">
        <f t="shared" si="0"/>
        <v>0</v>
      </c>
      <c r="X12" s="44"/>
      <c r="Y12" s="43">
        <f t="shared" si="1"/>
        <v>1</v>
      </c>
      <c r="Z12" s="45"/>
      <c r="AA12" s="26" t="str">
        <f>Y12&amp;"/"&amp;COUNTIF($Y$5:Y12,Y12)</f>
        <v>1/8</v>
      </c>
    </row>
    <row r="13" spans="1:27">
      <c r="A13" s="11"/>
      <c r="B13" s="12"/>
      <c r="C13" s="11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10"/>
      <c r="W13" s="43">
        <f t="shared" si="0"/>
        <v>0</v>
      </c>
      <c r="X13" s="44"/>
      <c r="Y13" s="43">
        <f t="shared" si="1"/>
        <v>1</v>
      </c>
      <c r="Z13" s="45"/>
      <c r="AA13" s="26" t="str">
        <f>Y13&amp;"/"&amp;COUNTIF($Y$5:Y13,Y13)</f>
        <v>1/9</v>
      </c>
    </row>
    <row r="14" spans="1:27">
      <c r="A14" s="11"/>
      <c r="B14" s="12"/>
      <c r="C14" s="11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10"/>
      <c r="W14" s="43">
        <f t="shared" si="0"/>
        <v>0</v>
      </c>
      <c r="X14" s="44"/>
      <c r="Y14" s="43">
        <f t="shared" si="1"/>
        <v>1</v>
      </c>
      <c r="Z14" s="45"/>
      <c r="AA14" s="26" t="str">
        <f>Y14&amp;"/"&amp;COUNTIF($Y$5:Y14,Y14)</f>
        <v>1/10</v>
      </c>
    </row>
    <row r="15" spans="1:27">
      <c r="A15" s="11"/>
      <c r="B15" s="12"/>
      <c r="C15" s="11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10"/>
      <c r="W15" s="43">
        <f t="shared" si="0"/>
        <v>0</v>
      </c>
      <c r="X15" s="44"/>
      <c r="Y15" s="43">
        <f t="shared" si="1"/>
        <v>1</v>
      </c>
      <c r="Z15" s="45"/>
      <c r="AA15" s="26" t="str">
        <f>Y15&amp;"/"&amp;COUNTIF($Y$5:Y15,Y15)</f>
        <v>1/11</v>
      </c>
    </row>
    <row r="16" spans="1:27">
      <c r="A16" s="11"/>
      <c r="B16" s="12"/>
      <c r="C16" s="11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10"/>
      <c r="W16" s="43">
        <f t="shared" si="0"/>
        <v>0</v>
      </c>
      <c r="X16" s="44"/>
      <c r="Y16" s="43">
        <f t="shared" si="1"/>
        <v>1</v>
      </c>
      <c r="Z16" s="45"/>
      <c r="AA16" s="26" t="str">
        <f>Y16&amp;"/"&amp;COUNTIF($Y$5:Y16,Y16)</f>
        <v>1/12</v>
      </c>
    </row>
    <row r="17" spans="1:27">
      <c r="A17" s="11"/>
      <c r="B17" s="12"/>
      <c r="C17" s="11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10"/>
      <c r="W17" s="43">
        <f t="shared" si="0"/>
        <v>0</v>
      </c>
      <c r="X17" s="44"/>
      <c r="Y17" s="43">
        <f t="shared" si="1"/>
        <v>1</v>
      </c>
      <c r="Z17" s="45"/>
      <c r="AA17" s="26" t="str">
        <f>Y17&amp;"/"&amp;COUNTIF($Y$5:Y17,Y17)</f>
        <v>1/13</v>
      </c>
    </row>
    <row r="18" spans="1:27">
      <c r="A18" s="11"/>
      <c r="B18" s="12"/>
      <c r="C18" s="11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10"/>
      <c r="W18" s="43">
        <f t="shared" si="0"/>
        <v>0</v>
      </c>
      <c r="X18" s="44"/>
      <c r="Y18" s="43">
        <f t="shared" si="1"/>
        <v>1</v>
      </c>
      <c r="Z18" s="45"/>
      <c r="AA18" s="26" t="str">
        <f>Y18&amp;"/"&amp;COUNTIF($Y$5:Y18,Y18)</f>
        <v>1/14</v>
      </c>
    </row>
    <row r="19" spans="1:27">
      <c r="A19" s="11"/>
      <c r="B19" s="12"/>
      <c r="C19" s="11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10"/>
      <c r="W19" s="43">
        <f t="shared" si="0"/>
        <v>0</v>
      </c>
      <c r="X19" s="44"/>
      <c r="Y19" s="43">
        <f t="shared" si="1"/>
        <v>1</v>
      </c>
      <c r="Z19" s="45"/>
      <c r="AA19" s="26" t="str">
        <f>Y19&amp;"/"&amp;COUNTIF($Y$5:Y19,Y19)</f>
        <v>1/15</v>
      </c>
    </row>
    <row r="20" spans="1:27">
      <c r="A20" s="11"/>
      <c r="B20" s="12"/>
      <c r="C20" s="11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10"/>
      <c r="W20" s="43">
        <f t="shared" si="0"/>
        <v>0</v>
      </c>
      <c r="X20" s="44"/>
      <c r="Y20" s="43">
        <f t="shared" si="1"/>
        <v>1</v>
      </c>
      <c r="Z20" s="45"/>
      <c r="AA20" s="26" t="str">
        <f>Y20&amp;"/"&amp;COUNTIF($Y$5:Y20,Y20)</f>
        <v>1/16</v>
      </c>
    </row>
    <row r="21" spans="1:27">
      <c r="A21" s="11"/>
      <c r="B21" s="12"/>
      <c r="C21" s="11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10"/>
      <c r="W21" s="43">
        <f t="shared" si="0"/>
        <v>0</v>
      </c>
      <c r="X21" s="44"/>
      <c r="Y21" s="43">
        <f t="shared" si="1"/>
        <v>1</v>
      </c>
      <c r="Z21" s="45"/>
      <c r="AA21" s="26" t="str">
        <f>Y21&amp;"/"&amp;COUNTIF($Y$5:Y21,Y21)</f>
        <v>1/17</v>
      </c>
    </row>
    <row r="22" spans="1:27">
      <c r="A22" s="11"/>
      <c r="B22" s="12"/>
      <c r="C22" s="1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10"/>
      <c r="W22" s="43">
        <f t="shared" si="0"/>
        <v>0</v>
      </c>
      <c r="X22" s="44"/>
      <c r="Y22" s="43">
        <f t="shared" si="1"/>
        <v>1</v>
      </c>
      <c r="Z22" s="45"/>
      <c r="AA22" s="26" t="str">
        <f>Y22&amp;"/"&amp;COUNTIF($Y$5:Y22,Y22)</f>
        <v>1/18</v>
      </c>
    </row>
    <row r="23" spans="1:27">
      <c r="A23" s="11"/>
      <c r="B23" s="12"/>
      <c r="C23" s="11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10"/>
      <c r="W23" s="43">
        <f t="shared" si="0"/>
        <v>0</v>
      </c>
      <c r="X23" s="44"/>
      <c r="Y23" s="43">
        <f t="shared" si="1"/>
        <v>1</v>
      </c>
      <c r="Z23" s="45"/>
      <c r="AA23" s="26" t="str">
        <f>Y23&amp;"/"&amp;COUNTIF($Y$5:Y23,Y23)</f>
        <v>1/19</v>
      </c>
    </row>
    <row r="24" spans="1:27">
      <c r="A24" s="11"/>
      <c r="B24" s="12"/>
      <c r="C24" s="11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10"/>
      <c r="W24" s="43">
        <f t="shared" si="0"/>
        <v>0</v>
      </c>
      <c r="X24" s="44"/>
      <c r="Y24" s="43">
        <f t="shared" si="1"/>
        <v>1</v>
      </c>
      <c r="Z24" s="45"/>
      <c r="AA24" s="26" t="str">
        <f>Y24&amp;"/"&amp;COUNTIF($Y$5:Y24,Y24)</f>
        <v>1/20</v>
      </c>
    </row>
    <row r="25" spans="1:27">
      <c r="A25" s="11"/>
      <c r="B25" s="12"/>
      <c r="C25" s="11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10"/>
      <c r="W25" s="43">
        <f t="shared" si="0"/>
        <v>0</v>
      </c>
      <c r="X25" s="44"/>
      <c r="Y25" s="43">
        <f t="shared" si="1"/>
        <v>1</v>
      </c>
      <c r="Z25" s="45"/>
      <c r="AA25" s="26" t="str">
        <f>Y25&amp;"/"&amp;COUNTIF($Y$5:Y25,Y25)</f>
        <v>1/21</v>
      </c>
    </row>
    <row r="26" spans="1:27">
      <c r="A26" s="11"/>
      <c r="B26" s="12"/>
      <c r="C26" s="11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10"/>
      <c r="W26" s="43">
        <f t="shared" si="0"/>
        <v>0</v>
      </c>
      <c r="X26" s="44"/>
      <c r="Y26" s="43">
        <f t="shared" si="1"/>
        <v>1</v>
      </c>
      <c r="Z26" s="45"/>
      <c r="AA26" s="26" t="str">
        <f>Y26&amp;"/"&amp;COUNTIF($Y$5:Y26,Y26)</f>
        <v>1/22</v>
      </c>
    </row>
    <row r="27" spans="1:27">
      <c r="A27" s="11"/>
      <c r="B27" s="12"/>
      <c r="C27" s="11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10"/>
      <c r="W27" s="43">
        <f t="shared" si="0"/>
        <v>0</v>
      </c>
      <c r="X27" s="44"/>
      <c r="Y27" s="43">
        <f t="shared" si="1"/>
        <v>1</v>
      </c>
      <c r="Z27" s="45"/>
      <c r="AA27" s="26" t="str">
        <f>Y27&amp;"/"&amp;COUNTIF($Y$5:Y27,Y27)</f>
        <v>1/23</v>
      </c>
    </row>
    <row r="28" spans="1:27">
      <c r="A28" s="11"/>
      <c r="B28" s="12"/>
      <c r="C28" s="11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10"/>
      <c r="W28" s="43">
        <f t="shared" si="0"/>
        <v>0</v>
      </c>
      <c r="X28" s="44"/>
      <c r="Y28" s="43">
        <f t="shared" si="1"/>
        <v>1</v>
      </c>
      <c r="Z28" s="45"/>
      <c r="AA28" s="26" t="str">
        <f>Y28&amp;"/"&amp;COUNTIF($Y$5:Y28,Y28)</f>
        <v>1/24</v>
      </c>
    </row>
    <row r="29" spans="1:27">
      <c r="A29" s="11"/>
      <c r="B29" s="12"/>
      <c r="C29" s="11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10"/>
      <c r="W29" s="43">
        <f t="shared" si="0"/>
        <v>0</v>
      </c>
      <c r="X29" s="44"/>
      <c r="Y29" s="43">
        <f t="shared" si="1"/>
        <v>1</v>
      </c>
      <c r="Z29" s="45"/>
      <c r="AA29" s="26" t="str">
        <f>Y29&amp;"/"&amp;COUNTIF($Y$5:Y29,Y29)</f>
        <v>1/25</v>
      </c>
    </row>
    <row r="30" spans="1:27">
      <c r="A30" s="11"/>
      <c r="B30" s="12"/>
      <c r="C30" s="11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10"/>
      <c r="W30" s="43">
        <f t="shared" si="0"/>
        <v>0</v>
      </c>
      <c r="X30" s="44"/>
      <c r="Y30" s="43">
        <f t="shared" si="1"/>
        <v>1</v>
      </c>
      <c r="Z30" s="45"/>
      <c r="AA30" s="26" t="str">
        <f>Y30&amp;"/"&amp;COUNTIF($Y$5:Y30,Y30)</f>
        <v>1/26</v>
      </c>
    </row>
    <row r="31" spans="1:27">
      <c r="A31" s="11"/>
      <c r="B31" s="12"/>
      <c r="C31" s="11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10"/>
      <c r="W31" s="43">
        <f t="shared" si="0"/>
        <v>0</v>
      </c>
      <c r="X31" s="44"/>
      <c r="Y31" s="43">
        <f t="shared" si="1"/>
        <v>1</v>
      </c>
      <c r="Z31" s="45"/>
      <c r="AA31" s="26" t="str">
        <f>Y31&amp;"/"&amp;COUNTIF($Y$5:Y31,Y31)</f>
        <v>1/27</v>
      </c>
    </row>
    <row r="32" spans="1:27">
      <c r="A32" s="11"/>
      <c r="B32" s="12"/>
      <c r="C32" s="11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10"/>
      <c r="W32" s="43">
        <f t="shared" si="0"/>
        <v>0</v>
      </c>
      <c r="X32" s="44"/>
      <c r="Y32" s="43">
        <f t="shared" si="1"/>
        <v>1</v>
      </c>
      <c r="Z32" s="45"/>
      <c r="AA32" s="26" t="str">
        <f>Y32&amp;"/"&amp;COUNTIF($Y$5:Y32,Y32)</f>
        <v>1/28</v>
      </c>
    </row>
    <row r="33" spans="1:27" ht="15.75" thickBot="1">
      <c r="A33" s="13"/>
      <c r="B33" s="14"/>
      <c r="C33" s="1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4"/>
      <c r="W33" s="40">
        <f t="shared" si="0"/>
        <v>0</v>
      </c>
      <c r="X33" s="41"/>
      <c r="Y33" s="40">
        <f t="shared" si="1"/>
        <v>1</v>
      </c>
      <c r="Z33" s="42"/>
      <c r="AA33" s="26" t="str">
        <f>Y33&amp;"/"&amp;COUNTIF($Y$5:Y33,Y33)</f>
        <v>1/29</v>
      </c>
    </row>
    <row r="34" spans="1:27">
      <c r="W34" s="39"/>
      <c r="X34" s="39"/>
    </row>
    <row r="35" spans="1:27">
      <c r="W35" s="39"/>
      <c r="X35" s="39"/>
    </row>
    <row r="36" spans="1:27">
      <c r="W36" s="39"/>
      <c r="X36" s="39"/>
    </row>
    <row r="37" spans="1:27">
      <c r="W37" s="39"/>
      <c r="X37" s="39"/>
    </row>
    <row r="38" spans="1:27">
      <c r="W38" s="39"/>
      <c r="X38" s="39"/>
    </row>
    <row r="39" spans="1:27">
      <c r="W39" s="39"/>
      <c r="X39" s="39"/>
    </row>
    <row r="40" spans="1:27">
      <c r="W40" s="39"/>
      <c r="X40" s="39"/>
    </row>
    <row r="41" spans="1:27">
      <c r="W41" s="39"/>
      <c r="X41" s="39"/>
    </row>
    <row r="42" spans="1:27">
      <c r="W42" s="39"/>
      <c r="X42" s="39"/>
    </row>
    <row r="43" spans="1:27">
      <c r="W43" s="39"/>
      <c r="X43" s="39"/>
    </row>
    <row r="44" spans="1:27">
      <c r="W44" s="39"/>
      <c r="X44" s="39"/>
    </row>
    <row r="45" spans="1:27">
      <c r="W45" s="39"/>
      <c r="X45" s="39"/>
    </row>
    <row r="46" spans="1:27">
      <c r="W46" s="39"/>
      <c r="X46" s="39"/>
    </row>
    <row r="47" spans="1:27">
      <c r="W47" s="39"/>
      <c r="X47" s="39"/>
    </row>
    <row r="48" spans="1:27">
      <c r="W48" s="39"/>
      <c r="X48" s="39"/>
    </row>
    <row r="49" spans="23:24">
      <c r="W49" s="39"/>
      <c r="X49" s="39"/>
    </row>
    <row r="50" spans="23:24">
      <c r="W50" s="39"/>
      <c r="X50" s="39"/>
    </row>
    <row r="51" spans="23:24">
      <c r="W51" s="39"/>
      <c r="X51" s="39"/>
    </row>
    <row r="52" spans="23:24">
      <c r="W52" s="39"/>
      <c r="X52" s="39"/>
    </row>
    <row r="53" spans="23:24">
      <c r="W53" s="39"/>
      <c r="X53" s="39"/>
    </row>
    <row r="54" spans="23:24">
      <c r="W54" s="39"/>
      <c r="X54" s="39"/>
    </row>
    <row r="55" spans="23:24">
      <c r="W55" s="39"/>
      <c r="X55" s="39"/>
    </row>
    <row r="56" spans="23:24">
      <c r="W56" s="39"/>
      <c r="X56" s="39"/>
    </row>
    <row r="57" spans="23:24">
      <c r="W57" s="39"/>
      <c r="X57" s="39"/>
    </row>
    <row r="58" spans="23:24">
      <c r="W58" s="39"/>
      <c r="X58" s="39"/>
    </row>
    <row r="59" spans="23:24">
      <c r="W59" s="39"/>
      <c r="X59" s="39"/>
    </row>
    <row r="60" spans="23:24">
      <c r="W60" s="39"/>
      <c r="X60" s="39"/>
    </row>
    <row r="61" spans="23:24">
      <c r="W61" s="39"/>
      <c r="X61" s="39"/>
    </row>
    <row r="62" spans="23:24">
      <c r="W62" s="39"/>
      <c r="X62" s="39"/>
    </row>
    <row r="63" spans="23:24">
      <c r="W63" s="39"/>
      <c r="X63" s="39"/>
    </row>
    <row r="64" spans="23:24">
      <c r="W64" s="39"/>
      <c r="X64" s="39"/>
    </row>
    <row r="65" spans="23:24">
      <c r="W65" s="39"/>
      <c r="X65" s="39"/>
    </row>
    <row r="66" spans="23:24">
      <c r="W66" s="39"/>
      <c r="X66" s="39"/>
    </row>
    <row r="67" spans="23:24">
      <c r="W67" s="39"/>
      <c r="X67" s="39"/>
    </row>
    <row r="68" spans="23:24">
      <c r="W68" s="39"/>
      <c r="X68" s="39"/>
    </row>
    <row r="69" spans="23:24">
      <c r="W69" s="39"/>
      <c r="X69" s="39"/>
    </row>
    <row r="70" spans="23:24">
      <c r="W70" s="39"/>
      <c r="X70" s="39"/>
    </row>
    <row r="71" spans="23:24">
      <c r="W71" s="39"/>
      <c r="X71" s="39"/>
    </row>
    <row r="72" spans="23:24">
      <c r="W72" s="39"/>
      <c r="X72" s="39"/>
    </row>
    <row r="73" spans="23:24">
      <c r="W73" s="39"/>
      <c r="X73" s="39"/>
    </row>
    <row r="74" spans="23:24">
      <c r="W74" s="39"/>
      <c r="X74" s="39"/>
    </row>
  </sheetData>
  <mergeCells count="103">
    <mergeCell ref="A1:B2"/>
    <mergeCell ref="C1:Z2"/>
    <mergeCell ref="W4:X4"/>
    <mergeCell ref="Y4:Z4"/>
    <mergeCell ref="W5:X5"/>
    <mergeCell ref="Y5:Z5"/>
    <mergeCell ref="W9:X9"/>
    <mergeCell ref="Y9:Z9"/>
    <mergeCell ref="W10:X10"/>
    <mergeCell ref="Y10:Z10"/>
    <mergeCell ref="W11:X11"/>
    <mergeCell ref="Y11:Z11"/>
    <mergeCell ref="W6:X6"/>
    <mergeCell ref="Y6:Z6"/>
    <mergeCell ref="W7:X7"/>
    <mergeCell ref="Y7:Z7"/>
    <mergeCell ref="W8:X8"/>
    <mergeCell ref="Y8:Z8"/>
    <mergeCell ref="W15:X15"/>
    <mergeCell ref="Y15:Z15"/>
    <mergeCell ref="W16:X16"/>
    <mergeCell ref="Y16:Z16"/>
    <mergeCell ref="W17:X17"/>
    <mergeCell ref="Y17:Z17"/>
    <mergeCell ref="W12:X12"/>
    <mergeCell ref="Y12:Z12"/>
    <mergeCell ref="W13:X13"/>
    <mergeCell ref="Y13:Z13"/>
    <mergeCell ref="W14:X14"/>
    <mergeCell ref="Y14:Z14"/>
    <mergeCell ref="W21:X21"/>
    <mergeCell ref="Y21:Z21"/>
    <mergeCell ref="W22:X22"/>
    <mergeCell ref="Y22:Z22"/>
    <mergeCell ref="W23:X23"/>
    <mergeCell ref="Y23:Z23"/>
    <mergeCell ref="W18:X18"/>
    <mergeCell ref="Y18:Z18"/>
    <mergeCell ref="W19:X19"/>
    <mergeCell ref="Y19:Z19"/>
    <mergeCell ref="W20:X20"/>
    <mergeCell ref="Y20:Z20"/>
    <mergeCell ref="W27:X27"/>
    <mergeCell ref="Y27:Z27"/>
    <mergeCell ref="W28:X28"/>
    <mergeCell ref="Y28:Z28"/>
    <mergeCell ref="W29:X29"/>
    <mergeCell ref="Y29:Z29"/>
    <mergeCell ref="W24:X24"/>
    <mergeCell ref="Y24:Z24"/>
    <mergeCell ref="W25:X25"/>
    <mergeCell ref="Y25:Z25"/>
    <mergeCell ref="W26:X26"/>
    <mergeCell ref="Y26:Z26"/>
    <mergeCell ref="W33:X33"/>
    <mergeCell ref="Y33:Z33"/>
    <mergeCell ref="W34:X34"/>
    <mergeCell ref="W35:X35"/>
    <mergeCell ref="W36:X36"/>
    <mergeCell ref="W37:X37"/>
    <mergeCell ref="W30:X30"/>
    <mergeCell ref="Y30:Z30"/>
    <mergeCell ref="W31:X31"/>
    <mergeCell ref="Y31:Z31"/>
    <mergeCell ref="W32:X32"/>
    <mergeCell ref="Y32:Z32"/>
    <mergeCell ref="W44:X44"/>
    <mergeCell ref="W45:X45"/>
    <mergeCell ref="W46:X46"/>
    <mergeCell ref="W47:X47"/>
    <mergeCell ref="W48:X48"/>
    <mergeCell ref="W49:X49"/>
    <mergeCell ref="W38:X38"/>
    <mergeCell ref="W39:X39"/>
    <mergeCell ref="W40:X40"/>
    <mergeCell ref="W41:X41"/>
    <mergeCell ref="W42:X42"/>
    <mergeCell ref="W43:X43"/>
    <mergeCell ref="W56:X56"/>
    <mergeCell ref="W57:X57"/>
    <mergeCell ref="W58:X58"/>
    <mergeCell ref="W59:X59"/>
    <mergeCell ref="W60:X60"/>
    <mergeCell ref="W61:X61"/>
    <mergeCell ref="W50:X50"/>
    <mergeCell ref="W51:X51"/>
    <mergeCell ref="W52:X52"/>
    <mergeCell ref="W53:X53"/>
    <mergeCell ref="W54:X54"/>
    <mergeCell ref="W55:X55"/>
    <mergeCell ref="W74:X74"/>
    <mergeCell ref="W68:X68"/>
    <mergeCell ref="W69:X69"/>
    <mergeCell ref="W70:X70"/>
    <mergeCell ref="W71:X71"/>
    <mergeCell ref="W72:X72"/>
    <mergeCell ref="W73:X73"/>
    <mergeCell ref="W62:X62"/>
    <mergeCell ref="W63:X63"/>
    <mergeCell ref="W64:X64"/>
    <mergeCell ref="W65:X65"/>
    <mergeCell ref="W66:X66"/>
    <mergeCell ref="W67:X67"/>
  </mergeCells>
  <conditionalFormatting sqref="D5:V33">
    <cfRule type="cellIs" dxfId="3" priority="1" operator="lessThan">
      <formula>C5</formula>
    </cfRule>
    <cfRule type="cellIs" dxfId="2" priority="2" operator="greaterThan">
      <formula>C5</formula>
    </cfRule>
  </conditionalFormatting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70C0"/>
  </sheetPr>
  <dimension ref="A1:AA74"/>
  <sheetViews>
    <sheetView topLeftCell="A3" workbookViewId="0">
      <selection activeCell="G31" sqref="G31"/>
    </sheetView>
  </sheetViews>
  <sheetFormatPr baseColWidth="10" defaultRowHeight="15"/>
  <cols>
    <col min="1" max="2" width="12.85546875" customWidth="1"/>
    <col min="3" max="24" width="6.7109375" customWidth="1"/>
    <col min="25" max="26" width="4.7109375" customWidth="1"/>
  </cols>
  <sheetData>
    <row r="1" spans="1:27" ht="24" customHeight="1">
      <c r="A1" s="46" t="s">
        <v>2</v>
      </c>
      <c r="B1" s="47"/>
      <c r="C1" s="50" t="s">
        <v>27</v>
      </c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2"/>
    </row>
    <row r="2" spans="1:27" ht="24" customHeight="1" thickBot="1">
      <c r="A2" s="48"/>
      <c r="B2" s="49"/>
      <c r="C2" s="53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5"/>
    </row>
    <row r="3" spans="1:27" ht="15.75" thickBot="1"/>
    <row r="4" spans="1:27" ht="19.5" thickBot="1">
      <c r="A4" s="27" t="s">
        <v>3</v>
      </c>
      <c r="B4" s="8" t="s">
        <v>4</v>
      </c>
      <c r="C4" s="5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  <c r="K4" s="4" t="s">
        <v>13</v>
      </c>
      <c r="L4" s="4" t="s">
        <v>14</v>
      </c>
      <c r="M4" s="4" t="s">
        <v>15</v>
      </c>
      <c r="N4" s="4" t="s">
        <v>16</v>
      </c>
      <c r="O4" s="4" t="s">
        <v>17</v>
      </c>
      <c r="P4" s="4" t="s">
        <v>18</v>
      </c>
      <c r="Q4" s="4" t="s">
        <v>19</v>
      </c>
      <c r="R4" s="4" t="s">
        <v>20</v>
      </c>
      <c r="S4" s="4" t="s">
        <v>21</v>
      </c>
      <c r="T4" s="4" t="s">
        <v>22</v>
      </c>
      <c r="U4" s="4" t="s">
        <v>23</v>
      </c>
      <c r="V4" s="28" t="s">
        <v>24</v>
      </c>
      <c r="W4" s="56" t="s">
        <v>25</v>
      </c>
      <c r="X4" s="57"/>
      <c r="Y4" s="58" t="s">
        <v>26</v>
      </c>
      <c r="Z4" s="59"/>
    </row>
    <row r="5" spans="1:27">
      <c r="A5" s="9"/>
      <c r="B5" s="10"/>
      <c r="C5" s="20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2"/>
      <c r="W5" s="60">
        <f>SUM(C5:V5)</f>
        <v>0</v>
      </c>
      <c r="X5" s="61"/>
      <c r="Y5" s="62">
        <f>RANK(W5,$W$5:$X$33,0)</f>
        <v>1</v>
      </c>
      <c r="Z5" s="63"/>
      <c r="AA5" s="26" t="str">
        <f>Y5&amp;"/"&amp;COUNTIF($Y$5:Y5,Y5)</f>
        <v>1/1</v>
      </c>
    </row>
    <row r="6" spans="1:27">
      <c r="A6" s="11"/>
      <c r="B6" s="12"/>
      <c r="C6" s="11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10"/>
      <c r="W6" s="43">
        <f t="shared" ref="W6:W33" si="0">SUM(C6:V6)</f>
        <v>0</v>
      </c>
      <c r="X6" s="44"/>
      <c r="Y6" s="43">
        <f t="shared" ref="Y6:Y33" si="1">RANK(W6,$W$5:$X$33,0)</f>
        <v>1</v>
      </c>
      <c r="Z6" s="45"/>
      <c r="AA6" s="26" t="str">
        <f>Y6&amp;"/"&amp;COUNTIF($Y$5:Y6,Y6)</f>
        <v>1/2</v>
      </c>
    </row>
    <row r="7" spans="1:27">
      <c r="A7" s="11"/>
      <c r="B7" s="12"/>
      <c r="C7" s="1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10"/>
      <c r="W7" s="43">
        <f t="shared" si="0"/>
        <v>0</v>
      </c>
      <c r="X7" s="44"/>
      <c r="Y7" s="43">
        <f t="shared" si="1"/>
        <v>1</v>
      </c>
      <c r="Z7" s="45"/>
      <c r="AA7" s="26" t="str">
        <f>Y7&amp;"/"&amp;COUNTIF($Y$5:Y7,Y7)</f>
        <v>1/3</v>
      </c>
    </row>
    <row r="8" spans="1:27">
      <c r="A8" s="11"/>
      <c r="B8" s="12"/>
      <c r="C8" s="11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10"/>
      <c r="W8" s="43">
        <f t="shared" si="0"/>
        <v>0</v>
      </c>
      <c r="X8" s="44"/>
      <c r="Y8" s="43">
        <f t="shared" si="1"/>
        <v>1</v>
      </c>
      <c r="Z8" s="45"/>
      <c r="AA8" s="26" t="str">
        <f>Y8&amp;"/"&amp;COUNTIF($Y$5:Y8,Y8)</f>
        <v>1/4</v>
      </c>
    </row>
    <row r="9" spans="1:27">
      <c r="A9" s="11"/>
      <c r="B9" s="12"/>
      <c r="C9" s="11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10"/>
      <c r="W9" s="43">
        <f t="shared" si="0"/>
        <v>0</v>
      </c>
      <c r="X9" s="44"/>
      <c r="Y9" s="43">
        <f t="shared" si="1"/>
        <v>1</v>
      </c>
      <c r="Z9" s="45"/>
      <c r="AA9" s="26" t="str">
        <f>Y9&amp;"/"&amp;COUNTIF($Y$5:Y9,Y9)</f>
        <v>1/5</v>
      </c>
    </row>
    <row r="10" spans="1:27">
      <c r="A10" s="11"/>
      <c r="B10" s="12"/>
      <c r="C10" s="11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10"/>
      <c r="W10" s="43">
        <f t="shared" si="0"/>
        <v>0</v>
      </c>
      <c r="X10" s="44"/>
      <c r="Y10" s="43">
        <f t="shared" si="1"/>
        <v>1</v>
      </c>
      <c r="Z10" s="45"/>
      <c r="AA10" s="26" t="str">
        <f>Y10&amp;"/"&amp;COUNTIF($Y$5:Y10,Y10)</f>
        <v>1/6</v>
      </c>
    </row>
    <row r="11" spans="1:27">
      <c r="A11" s="11"/>
      <c r="B11" s="12"/>
      <c r="C11" s="11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10"/>
      <c r="W11" s="43">
        <f t="shared" si="0"/>
        <v>0</v>
      </c>
      <c r="X11" s="44"/>
      <c r="Y11" s="43">
        <f t="shared" si="1"/>
        <v>1</v>
      </c>
      <c r="Z11" s="45"/>
      <c r="AA11" s="26" t="str">
        <f>Y11&amp;"/"&amp;COUNTIF($Y$5:Y11,Y11)</f>
        <v>1/7</v>
      </c>
    </row>
    <row r="12" spans="1:27">
      <c r="A12" s="11"/>
      <c r="B12" s="12"/>
      <c r="C12" s="11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10"/>
      <c r="W12" s="43">
        <f t="shared" si="0"/>
        <v>0</v>
      </c>
      <c r="X12" s="44"/>
      <c r="Y12" s="43">
        <f t="shared" si="1"/>
        <v>1</v>
      </c>
      <c r="Z12" s="45"/>
      <c r="AA12" s="26" t="str">
        <f>Y12&amp;"/"&amp;COUNTIF($Y$5:Y12,Y12)</f>
        <v>1/8</v>
      </c>
    </row>
    <row r="13" spans="1:27">
      <c r="A13" s="11"/>
      <c r="B13" s="12"/>
      <c r="C13" s="11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10"/>
      <c r="W13" s="43">
        <f t="shared" si="0"/>
        <v>0</v>
      </c>
      <c r="X13" s="44"/>
      <c r="Y13" s="43">
        <f t="shared" si="1"/>
        <v>1</v>
      </c>
      <c r="Z13" s="45"/>
      <c r="AA13" s="26" t="str">
        <f>Y13&amp;"/"&amp;COUNTIF($Y$5:Y13,Y13)</f>
        <v>1/9</v>
      </c>
    </row>
    <row r="14" spans="1:27">
      <c r="A14" s="11"/>
      <c r="B14" s="12"/>
      <c r="C14" s="11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10"/>
      <c r="W14" s="43">
        <f t="shared" si="0"/>
        <v>0</v>
      </c>
      <c r="X14" s="44"/>
      <c r="Y14" s="43">
        <f t="shared" si="1"/>
        <v>1</v>
      </c>
      <c r="Z14" s="45"/>
      <c r="AA14" s="26" t="str">
        <f>Y14&amp;"/"&amp;COUNTIF($Y$5:Y14,Y14)</f>
        <v>1/10</v>
      </c>
    </row>
    <row r="15" spans="1:27">
      <c r="A15" s="11"/>
      <c r="B15" s="12"/>
      <c r="C15" s="11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10"/>
      <c r="W15" s="43">
        <f t="shared" si="0"/>
        <v>0</v>
      </c>
      <c r="X15" s="44"/>
      <c r="Y15" s="43">
        <f t="shared" si="1"/>
        <v>1</v>
      </c>
      <c r="Z15" s="45"/>
      <c r="AA15" s="26" t="str">
        <f>Y15&amp;"/"&amp;COUNTIF($Y$5:Y15,Y15)</f>
        <v>1/11</v>
      </c>
    </row>
    <row r="16" spans="1:27">
      <c r="A16" s="11"/>
      <c r="B16" s="12"/>
      <c r="C16" s="11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10"/>
      <c r="W16" s="43">
        <f t="shared" si="0"/>
        <v>0</v>
      </c>
      <c r="X16" s="44"/>
      <c r="Y16" s="43">
        <f t="shared" si="1"/>
        <v>1</v>
      </c>
      <c r="Z16" s="45"/>
      <c r="AA16" s="26" t="str">
        <f>Y16&amp;"/"&amp;COUNTIF($Y$5:Y16,Y16)</f>
        <v>1/12</v>
      </c>
    </row>
    <row r="17" spans="1:27">
      <c r="A17" s="11"/>
      <c r="B17" s="12"/>
      <c r="C17" s="11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10"/>
      <c r="W17" s="43">
        <f t="shared" si="0"/>
        <v>0</v>
      </c>
      <c r="X17" s="44"/>
      <c r="Y17" s="43">
        <f t="shared" si="1"/>
        <v>1</v>
      </c>
      <c r="Z17" s="45"/>
      <c r="AA17" s="26" t="str">
        <f>Y17&amp;"/"&amp;COUNTIF($Y$5:Y17,Y17)</f>
        <v>1/13</v>
      </c>
    </row>
    <row r="18" spans="1:27">
      <c r="A18" s="11"/>
      <c r="B18" s="12"/>
      <c r="C18" s="11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10"/>
      <c r="W18" s="43">
        <f t="shared" si="0"/>
        <v>0</v>
      </c>
      <c r="X18" s="44"/>
      <c r="Y18" s="43">
        <f t="shared" si="1"/>
        <v>1</v>
      </c>
      <c r="Z18" s="45"/>
      <c r="AA18" s="26" t="str">
        <f>Y18&amp;"/"&amp;COUNTIF($Y$5:Y18,Y18)</f>
        <v>1/14</v>
      </c>
    </row>
    <row r="19" spans="1:27">
      <c r="A19" s="11"/>
      <c r="B19" s="12"/>
      <c r="C19" s="11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10"/>
      <c r="W19" s="43">
        <f t="shared" si="0"/>
        <v>0</v>
      </c>
      <c r="X19" s="44"/>
      <c r="Y19" s="43">
        <f t="shared" si="1"/>
        <v>1</v>
      </c>
      <c r="Z19" s="45"/>
      <c r="AA19" s="26" t="str">
        <f>Y19&amp;"/"&amp;COUNTIF($Y$5:Y19,Y19)</f>
        <v>1/15</v>
      </c>
    </row>
    <row r="20" spans="1:27">
      <c r="A20" s="11"/>
      <c r="B20" s="12"/>
      <c r="C20" s="11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10"/>
      <c r="W20" s="43">
        <f t="shared" si="0"/>
        <v>0</v>
      </c>
      <c r="X20" s="44"/>
      <c r="Y20" s="43">
        <f t="shared" si="1"/>
        <v>1</v>
      </c>
      <c r="Z20" s="45"/>
      <c r="AA20" s="26" t="str">
        <f>Y20&amp;"/"&amp;COUNTIF($Y$5:Y20,Y20)</f>
        <v>1/16</v>
      </c>
    </row>
    <row r="21" spans="1:27">
      <c r="A21" s="11"/>
      <c r="B21" s="12"/>
      <c r="C21" s="11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10"/>
      <c r="W21" s="43">
        <f t="shared" si="0"/>
        <v>0</v>
      </c>
      <c r="X21" s="44"/>
      <c r="Y21" s="43">
        <f t="shared" si="1"/>
        <v>1</v>
      </c>
      <c r="Z21" s="45"/>
      <c r="AA21" s="26" t="str">
        <f>Y21&amp;"/"&amp;COUNTIF($Y$5:Y21,Y21)</f>
        <v>1/17</v>
      </c>
    </row>
    <row r="22" spans="1:27">
      <c r="A22" s="11"/>
      <c r="B22" s="12"/>
      <c r="C22" s="1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10"/>
      <c r="W22" s="43">
        <f t="shared" si="0"/>
        <v>0</v>
      </c>
      <c r="X22" s="44"/>
      <c r="Y22" s="43">
        <f t="shared" si="1"/>
        <v>1</v>
      </c>
      <c r="Z22" s="45"/>
      <c r="AA22" s="26" t="str">
        <f>Y22&amp;"/"&amp;COUNTIF($Y$5:Y22,Y22)</f>
        <v>1/18</v>
      </c>
    </row>
    <row r="23" spans="1:27">
      <c r="A23" s="11"/>
      <c r="B23" s="12"/>
      <c r="C23" s="11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10"/>
      <c r="W23" s="43">
        <f t="shared" si="0"/>
        <v>0</v>
      </c>
      <c r="X23" s="44"/>
      <c r="Y23" s="43">
        <f t="shared" si="1"/>
        <v>1</v>
      </c>
      <c r="Z23" s="45"/>
      <c r="AA23" s="26" t="str">
        <f>Y23&amp;"/"&amp;COUNTIF($Y$5:Y23,Y23)</f>
        <v>1/19</v>
      </c>
    </row>
    <row r="24" spans="1:27">
      <c r="A24" s="11"/>
      <c r="B24" s="12"/>
      <c r="C24" s="11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10"/>
      <c r="W24" s="43">
        <f t="shared" si="0"/>
        <v>0</v>
      </c>
      <c r="X24" s="44"/>
      <c r="Y24" s="43">
        <f t="shared" si="1"/>
        <v>1</v>
      </c>
      <c r="Z24" s="45"/>
      <c r="AA24" s="26" t="str">
        <f>Y24&amp;"/"&amp;COUNTIF($Y$5:Y24,Y24)</f>
        <v>1/20</v>
      </c>
    </row>
    <row r="25" spans="1:27">
      <c r="A25" s="11"/>
      <c r="B25" s="12"/>
      <c r="C25" s="11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10"/>
      <c r="W25" s="43">
        <f t="shared" si="0"/>
        <v>0</v>
      </c>
      <c r="X25" s="44"/>
      <c r="Y25" s="43">
        <f t="shared" si="1"/>
        <v>1</v>
      </c>
      <c r="Z25" s="45"/>
      <c r="AA25" s="26" t="str">
        <f>Y25&amp;"/"&amp;COUNTIF($Y$5:Y25,Y25)</f>
        <v>1/21</v>
      </c>
    </row>
    <row r="26" spans="1:27">
      <c r="A26" s="11"/>
      <c r="B26" s="12"/>
      <c r="C26" s="11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10"/>
      <c r="W26" s="43">
        <f t="shared" si="0"/>
        <v>0</v>
      </c>
      <c r="X26" s="44"/>
      <c r="Y26" s="43">
        <f t="shared" si="1"/>
        <v>1</v>
      </c>
      <c r="Z26" s="45"/>
      <c r="AA26" s="26" t="str">
        <f>Y26&amp;"/"&amp;COUNTIF($Y$5:Y26,Y26)</f>
        <v>1/22</v>
      </c>
    </row>
    <row r="27" spans="1:27">
      <c r="A27" s="11"/>
      <c r="B27" s="12"/>
      <c r="C27" s="11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10"/>
      <c r="W27" s="43">
        <f t="shared" si="0"/>
        <v>0</v>
      </c>
      <c r="X27" s="44"/>
      <c r="Y27" s="43">
        <f t="shared" si="1"/>
        <v>1</v>
      </c>
      <c r="Z27" s="45"/>
      <c r="AA27" s="26" t="str">
        <f>Y27&amp;"/"&amp;COUNTIF($Y$5:Y27,Y27)</f>
        <v>1/23</v>
      </c>
    </row>
    <row r="28" spans="1:27">
      <c r="A28" s="11"/>
      <c r="B28" s="12"/>
      <c r="C28" s="11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10"/>
      <c r="W28" s="43">
        <f t="shared" si="0"/>
        <v>0</v>
      </c>
      <c r="X28" s="44"/>
      <c r="Y28" s="43">
        <f t="shared" si="1"/>
        <v>1</v>
      </c>
      <c r="Z28" s="45"/>
      <c r="AA28" s="26" t="str">
        <f>Y28&amp;"/"&amp;COUNTIF($Y$5:Y28,Y28)</f>
        <v>1/24</v>
      </c>
    </row>
    <row r="29" spans="1:27">
      <c r="A29" s="11"/>
      <c r="B29" s="12"/>
      <c r="C29" s="11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10"/>
      <c r="W29" s="43">
        <f t="shared" si="0"/>
        <v>0</v>
      </c>
      <c r="X29" s="44"/>
      <c r="Y29" s="43">
        <f t="shared" si="1"/>
        <v>1</v>
      </c>
      <c r="Z29" s="45"/>
      <c r="AA29" s="26" t="str">
        <f>Y29&amp;"/"&amp;COUNTIF($Y$5:Y29,Y29)</f>
        <v>1/25</v>
      </c>
    </row>
    <row r="30" spans="1:27">
      <c r="A30" s="11"/>
      <c r="B30" s="12"/>
      <c r="C30" s="11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10"/>
      <c r="W30" s="43">
        <f t="shared" si="0"/>
        <v>0</v>
      </c>
      <c r="X30" s="44"/>
      <c r="Y30" s="43">
        <f t="shared" si="1"/>
        <v>1</v>
      </c>
      <c r="Z30" s="45"/>
      <c r="AA30" s="26" t="str">
        <f>Y30&amp;"/"&amp;COUNTIF($Y$5:Y30,Y30)</f>
        <v>1/26</v>
      </c>
    </row>
    <row r="31" spans="1:27">
      <c r="A31" s="11"/>
      <c r="B31" s="12"/>
      <c r="C31" s="11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10"/>
      <c r="W31" s="43">
        <f t="shared" si="0"/>
        <v>0</v>
      </c>
      <c r="X31" s="44"/>
      <c r="Y31" s="43">
        <f t="shared" si="1"/>
        <v>1</v>
      </c>
      <c r="Z31" s="45"/>
      <c r="AA31" s="26" t="str">
        <f>Y31&amp;"/"&amp;COUNTIF($Y$5:Y31,Y31)</f>
        <v>1/27</v>
      </c>
    </row>
    <row r="32" spans="1:27">
      <c r="A32" s="11"/>
      <c r="B32" s="12"/>
      <c r="C32" s="11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10"/>
      <c r="W32" s="43">
        <f t="shared" si="0"/>
        <v>0</v>
      </c>
      <c r="X32" s="44"/>
      <c r="Y32" s="43">
        <f t="shared" si="1"/>
        <v>1</v>
      </c>
      <c r="Z32" s="45"/>
      <c r="AA32" s="26" t="str">
        <f>Y32&amp;"/"&amp;COUNTIF($Y$5:Y32,Y32)</f>
        <v>1/28</v>
      </c>
    </row>
    <row r="33" spans="1:27" ht="15.75" thickBot="1">
      <c r="A33" s="13"/>
      <c r="B33" s="14"/>
      <c r="C33" s="1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4"/>
      <c r="W33" s="40">
        <f t="shared" si="0"/>
        <v>0</v>
      </c>
      <c r="X33" s="41"/>
      <c r="Y33" s="40">
        <f t="shared" si="1"/>
        <v>1</v>
      </c>
      <c r="Z33" s="42"/>
      <c r="AA33" s="26" t="str">
        <f>Y33&amp;"/"&amp;COUNTIF($Y$5:Y33,Y33)</f>
        <v>1/29</v>
      </c>
    </row>
    <row r="34" spans="1:27">
      <c r="W34" s="39"/>
      <c r="X34" s="39"/>
    </row>
    <row r="35" spans="1:27">
      <c r="W35" s="39"/>
      <c r="X35" s="39"/>
    </row>
    <row r="36" spans="1:27">
      <c r="W36" s="39"/>
      <c r="X36" s="39"/>
    </row>
    <row r="37" spans="1:27">
      <c r="W37" s="39"/>
      <c r="X37" s="39"/>
    </row>
    <row r="38" spans="1:27">
      <c r="W38" s="39"/>
      <c r="X38" s="39"/>
    </row>
    <row r="39" spans="1:27">
      <c r="W39" s="39"/>
      <c r="X39" s="39"/>
    </row>
    <row r="40" spans="1:27">
      <c r="W40" s="39"/>
      <c r="X40" s="39"/>
    </row>
    <row r="41" spans="1:27">
      <c r="W41" s="39"/>
      <c r="X41" s="39"/>
    </row>
    <row r="42" spans="1:27">
      <c r="W42" s="39"/>
      <c r="X42" s="39"/>
    </row>
    <row r="43" spans="1:27">
      <c r="W43" s="39"/>
      <c r="X43" s="39"/>
    </row>
    <row r="44" spans="1:27">
      <c r="W44" s="39"/>
      <c r="X44" s="39"/>
    </row>
    <row r="45" spans="1:27">
      <c r="W45" s="39"/>
      <c r="X45" s="39"/>
    </row>
    <row r="46" spans="1:27">
      <c r="W46" s="39"/>
      <c r="X46" s="39"/>
    </row>
    <row r="47" spans="1:27">
      <c r="W47" s="39"/>
      <c r="X47" s="39"/>
    </row>
    <row r="48" spans="1:27">
      <c r="W48" s="39"/>
      <c r="X48" s="39"/>
    </row>
    <row r="49" spans="23:24">
      <c r="W49" s="39"/>
      <c r="X49" s="39"/>
    </row>
    <row r="50" spans="23:24">
      <c r="W50" s="39"/>
      <c r="X50" s="39"/>
    </row>
    <row r="51" spans="23:24">
      <c r="W51" s="39"/>
      <c r="X51" s="39"/>
    </row>
    <row r="52" spans="23:24">
      <c r="W52" s="39"/>
      <c r="X52" s="39"/>
    </row>
    <row r="53" spans="23:24">
      <c r="W53" s="39"/>
      <c r="X53" s="39"/>
    </row>
    <row r="54" spans="23:24">
      <c r="W54" s="39"/>
      <c r="X54" s="39"/>
    </row>
    <row r="55" spans="23:24">
      <c r="W55" s="39"/>
      <c r="X55" s="39"/>
    </row>
    <row r="56" spans="23:24">
      <c r="W56" s="39"/>
      <c r="X56" s="39"/>
    </row>
    <row r="57" spans="23:24">
      <c r="W57" s="39"/>
      <c r="X57" s="39"/>
    </row>
    <row r="58" spans="23:24">
      <c r="W58" s="39"/>
      <c r="X58" s="39"/>
    </row>
    <row r="59" spans="23:24">
      <c r="W59" s="39"/>
      <c r="X59" s="39"/>
    </row>
    <row r="60" spans="23:24">
      <c r="W60" s="39"/>
      <c r="X60" s="39"/>
    </row>
    <row r="61" spans="23:24">
      <c r="W61" s="39"/>
      <c r="X61" s="39"/>
    </row>
    <row r="62" spans="23:24">
      <c r="W62" s="39"/>
      <c r="X62" s="39"/>
    </row>
    <row r="63" spans="23:24">
      <c r="W63" s="39"/>
      <c r="X63" s="39"/>
    </row>
    <row r="64" spans="23:24">
      <c r="W64" s="39"/>
      <c r="X64" s="39"/>
    </row>
    <row r="65" spans="23:24">
      <c r="W65" s="39"/>
      <c r="X65" s="39"/>
    </row>
    <row r="66" spans="23:24">
      <c r="W66" s="39"/>
      <c r="X66" s="39"/>
    </row>
    <row r="67" spans="23:24">
      <c r="W67" s="39"/>
      <c r="X67" s="39"/>
    </row>
    <row r="68" spans="23:24">
      <c r="W68" s="39"/>
      <c r="X68" s="39"/>
    </row>
    <row r="69" spans="23:24">
      <c r="W69" s="39"/>
      <c r="X69" s="39"/>
    </row>
    <row r="70" spans="23:24">
      <c r="W70" s="39"/>
      <c r="X70" s="39"/>
    </row>
    <row r="71" spans="23:24">
      <c r="W71" s="39"/>
      <c r="X71" s="39"/>
    </row>
    <row r="72" spans="23:24">
      <c r="W72" s="39"/>
      <c r="X72" s="39"/>
    </row>
    <row r="73" spans="23:24">
      <c r="W73" s="39"/>
      <c r="X73" s="39"/>
    </row>
    <row r="74" spans="23:24">
      <c r="W74" s="39"/>
      <c r="X74" s="39"/>
    </row>
  </sheetData>
  <mergeCells count="103">
    <mergeCell ref="A1:B2"/>
    <mergeCell ref="C1:Z2"/>
    <mergeCell ref="W4:X4"/>
    <mergeCell ref="Y4:Z4"/>
    <mergeCell ref="W5:X5"/>
    <mergeCell ref="Y5:Z5"/>
    <mergeCell ref="W9:X9"/>
    <mergeCell ref="Y9:Z9"/>
    <mergeCell ref="W10:X10"/>
    <mergeCell ref="Y10:Z10"/>
    <mergeCell ref="W11:X11"/>
    <mergeCell ref="Y11:Z11"/>
    <mergeCell ref="W6:X6"/>
    <mergeCell ref="Y6:Z6"/>
    <mergeCell ref="W7:X7"/>
    <mergeCell ref="Y7:Z7"/>
    <mergeCell ref="W8:X8"/>
    <mergeCell ref="Y8:Z8"/>
    <mergeCell ref="W15:X15"/>
    <mergeCell ref="Y15:Z15"/>
    <mergeCell ref="W16:X16"/>
    <mergeCell ref="Y16:Z16"/>
    <mergeCell ref="W17:X17"/>
    <mergeCell ref="Y17:Z17"/>
    <mergeCell ref="W12:X12"/>
    <mergeCell ref="Y12:Z12"/>
    <mergeCell ref="W13:X13"/>
    <mergeCell ref="Y13:Z13"/>
    <mergeCell ref="W14:X14"/>
    <mergeCell ref="Y14:Z14"/>
    <mergeCell ref="W21:X21"/>
    <mergeCell ref="Y21:Z21"/>
    <mergeCell ref="W22:X22"/>
    <mergeCell ref="Y22:Z22"/>
    <mergeCell ref="W23:X23"/>
    <mergeCell ref="Y23:Z23"/>
    <mergeCell ref="W18:X18"/>
    <mergeCell ref="Y18:Z18"/>
    <mergeCell ref="W19:X19"/>
    <mergeCell ref="Y19:Z19"/>
    <mergeCell ref="W20:X20"/>
    <mergeCell ref="Y20:Z20"/>
    <mergeCell ref="W27:X27"/>
    <mergeCell ref="Y27:Z27"/>
    <mergeCell ref="W28:X28"/>
    <mergeCell ref="Y28:Z28"/>
    <mergeCell ref="W29:X29"/>
    <mergeCell ref="Y29:Z29"/>
    <mergeCell ref="W24:X24"/>
    <mergeCell ref="Y24:Z24"/>
    <mergeCell ref="W25:X25"/>
    <mergeCell ref="Y25:Z25"/>
    <mergeCell ref="W26:X26"/>
    <mergeCell ref="Y26:Z26"/>
    <mergeCell ref="W33:X33"/>
    <mergeCell ref="Y33:Z33"/>
    <mergeCell ref="W34:X34"/>
    <mergeCell ref="W35:X35"/>
    <mergeCell ref="W36:X36"/>
    <mergeCell ref="W37:X37"/>
    <mergeCell ref="W30:X30"/>
    <mergeCell ref="Y30:Z30"/>
    <mergeCell ref="W31:X31"/>
    <mergeCell ref="Y31:Z31"/>
    <mergeCell ref="W32:X32"/>
    <mergeCell ref="Y32:Z32"/>
    <mergeCell ref="W44:X44"/>
    <mergeCell ref="W45:X45"/>
    <mergeCell ref="W46:X46"/>
    <mergeCell ref="W47:X47"/>
    <mergeCell ref="W48:X48"/>
    <mergeCell ref="W49:X49"/>
    <mergeCell ref="W38:X38"/>
    <mergeCell ref="W39:X39"/>
    <mergeCell ref="W40:X40"/>
    <mergeCell ref="W41:X41"/>
    <mergeCell ref="W42:X42"/>
    <mergeCell ref="W43:X43"/>
    <mergeCell ref="W56:X56"/>
    <mergeCell ref="W57:X57"/>
    <mergeCell ref="W58:X58"/>
    <mergeCell ref="W59:X59"/>
    <mergeCell ref="W60:X60"/>
    <mergeCell ref="W61:X61"/>
    <mergeCell ref="W50:X50"/>
    <mergeCell ref="W51:X51"/>
    <mergeCell ref="W52:X52"/>
    <mergeCell ref="W53:X53"/>
    <mergeCell ref="W54:X54"/>
    <mergeCell ref="W55:X55"/>
    <mergeCell ref="W74:X74"/>
    <mergeCell ref="W68:X68"/>
    <mergeCell ref="W69:X69"/>
    <mergeCell ref="W70:X70"/>
    <mergeCell ref="W71:X71"/>
    <mergeCell ref="W72:X72"/>
    <mergeCell ref="W73:X73"/>
    <mergeCell ref="W62:X62"/>
    <mergeCell ref="W63:X63"/>
    <mergeCell ref="W64:X64"/>
    <mergeCell ref="W65:X65"/>
    <mergeCell ref="W66:X66"/>
    <mergeCell ref="W67:X67"/>
  </mergeCells>
  <conditionalFormatting sqref="D5:V33">
    <cfRule type="cellIs" dxfId="1" priority="1" operator="lessThan">
      <formula>C5</formula>
    </cfRule>
    <cfRule type="cellIs" dxfId="0" priority="2" operator="greaterThan">
      <formula>C5</formula>
    </cfRule>
  </conditionalFormatting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C13" sqref="C13"/>
    </sheetView>
  </sheetViews>
  <sheetFormatPr baseColWidth="10" defaultRowHeight="23.25"/>
  <cols>
    <col min="1" max="1" width="19" style="17" customWidth="1"/>
    <col min="2" max="3" width="14.28515625" style="17" customWidth="1"/>
    <col min="4" max="16384" width="11.42578125" style="17"/>
  </cols>
  <sheetData>
    <row r="1" spans="1:3">
      <c r="A1" s="18"/>
      <c r="B1" s="19" t="s">
        <v>25</v>
      </c>
      <c r="C1" s="19" t="s">
        <v>31</v>
      </c>
    </row>
    <row r="2" spans="1:3">
      <c r="A2" s="18" t="s">
        <v>28</v>
      </c>
      <c r="B2" s="25">
        <f>SUM('CM2A JZ'!W5:X33)</f>
        <v>9</v>
      </c>
      <c r="C2" s="25">
        <f>B2/COUNTA('CM2A JZ'!C5:V33)</f>
        <v>2.25</v>
      </c>
    </row>
    <row r="3" spans="1:3">
      <c r="A3" s="18" t="s">
        <v>29</v>
      </c>
      <c r="B3" s="25">
        <f>SUM('CM2B JZ'!W5:X33)</f>
        <v>15</v>
      </c>
      <c r="C3" s="25">
        <f>B3/COUNTA('CM2B JZ'!C5:V33)</f>
        <v>5</v>
      </c>
    </row>
    <row r="4" spans="1:3">
      <c r="A4" s="18" t="s">
        <v>30</v>
      </c>
      <c r="B4" s="25">
        <f>SUM('CM2C JZ'!W5:X33)</f>
        <v>13</v>
      </c>
      <c r="C4" s="25">
        <f>B4/COUNTA('CM2C JZ'!C5:V33)</f>
        <v>4.333333333333333</v>
      </c>
    </row>
    <row r="5" spans="1:3">
      <c r="A5" s="18" t="s">
        <v>32</v>
      </c>
      <c r="B5" s="25">
        <f>SUM('CM2 PB'!W5:X33)</f>
        <v>0</v>
      </c>
      <c r="C5" s="25" t="e">
        <f>B5/COUNTA('CM2 PB'!C5:V33)</f>
        <v>#DIV/0!</v>
      </c>
    </row>
    <row r="6" spans="1:3">
      <c r="A6" s="18" t="s">
        <v>33</v>
      </c>
      <c r="B6" s="25"/>
      <c r="C6" s="25"/>
    </row>
    <row r="7" spans="1:3">
      <c r="A7" s="18" t="s">
        <v>33</v>
      </c>
      <c r="B7" s="25"/>
      <c r="C7" s="25"/>
    </row>
    <row r="8" spans="1:3">
      <c r="A8" s="18" t="s">
        <v>33</v>
      </c>
      <c r="B8" s="25"/>
      <c r="C8" s="25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M51"/>
  <sheetViews>
    <sheetView tabSelected="1" workbookViewId="0">
      <selection activeCell="M14" sqref="M14"/>
    </sheetView>
  </sheetViews>
  <sheetFormatPr baseColWidth="10" defaultRowHeight="15.75"/>
  <cols>
    <col min="1" max="1" width="11.42578125" style="29"/>
    <col min="10" max="10" width="11.42578125" customWidth="1"/>
  </cols>
  <sheetData>
    <row r="1" spans="1:10" ht="15">
      <c r="A1" s="64" t="s">
        <v>34</v>
      </c>
      <c r="B1" s="64"/>
      <c r="C1" s="64"/>
      <c r="D1" s="64"/>
      <c r="E1" s="64"/>
      <c r="F1" s="64"/>
      <c r="G1" s="64"/>
    </row>
    <row r="2" spans="1:10" ht="15">
      <c r="A2" s="64"/>
      <c r="B2" s="64"/>
      <c r="C2" s="64"/>
      <c r="D2" s="64"/>
      <c r="E2" s="64"/>
      <c r="F2" s="64"/>
      <c r="G2" s="64"/>
    </row>
    <row r="4" spans="1:10">
      <c r="A4" s="38" t="s">
        <v>28</v>
      </c>
    </row>
    <row r="5" spans="1:10" ht="15">
      <c r="A5" s="33" t="s">
        <v>36</v>
      </c>
      <c r="B5" s="33" t="s">
        <v>37</v>
      </c>
      <c r="C5" s="32">
        <v>1</v>
      </c>
      <c r="D5" s="32">
        <v>2</v>
      </c>
      <c r="E5" s="32">
        <v>3</v>
      </c>
      <c r="F5" s="32">
        <v>4</v>
      </c>
      <c r="G5" s="32">
        <v>5</v>
      </c>
    </row>
    <row r="6" spans="1:10" ht="19.5">
      <c r="A6" s="30">
        <v>1</v>
      </c>
      <c r="B6" s="31">
        <f>IFERROR(INDEX('CM2A JZ'!$W$5:$X$33,MATCH(C6,'CM2A JZ'!$B$5:$B$33,0),1),"")</f>
        <v>3</v>
      </c>
      <c r="C6" s="7" t="str">
        <f>IFERROR(INDEX('CM2A JZ'!$B$5:$B$33,MATCH($A6&amp;"/"&amp;RIGHT(C5,1),'CM2A JZ'!$AA$5:$AA$33,0)),"")</f>
        <v>S</v>
      </c>
      <c r="D6" s="7" t="str">
        <f>IFERROR(INDEX('CM2A JZ'!$B$5:$B$33,MATCH($A6&amp;"/"&amp;RIGHT(D5,1),'CM2A JZ'!$AA$5:$AA$33,0)),"")</f>
        <v>Z</v>
      </c>
      <c r="E6" s="7" t="str">
        <f>IFERROR(INDEX('CM2A JZ'!$B$5:$B$33,MATCH($A6&amp;"/"&amp;RIGHT(E5,1),'CM2A JZ'!$AA$5:$AA$33,0)),"")</f>
        <v/>
      </c>
      <c r="F6" s="7" t="str">
        <f>IFERROR(INDEX('CM2A JZ'!$B$5:$B$33,MATCH($A6&amp;"/"&amp;RIGHT(F5,1),'CM2A JZ'!$AA$5:$AA$33,0)),"")</f>
        <v/>
      </c>
      <c r="G6" s="7" t="str">
        <f>IFERROR(INDEX('CM2A JZ'!$B$5:$B$33,MATCH($A6&amp;"/"&amp;RIGHT(G5,1),'CM2A JZ'!$AA$5:$AA$33,0)),"")</f>
        <v/>
      </c>
      <c r="I6" s="26">
        <f>RANK(B6,$B$6:$B$38,0)</f>
        <v>6</v>
      </c>
      <c r="J6" s="26" t="str">
        <f>I6&amp;"/"&amp;COUNTIF($I$6:I6,I6)</f>
        <v>6/1</v>
      </c>
    </row>
    <row r="7" spans="1:10" ht="19.5">
      <c r="A7" s="30">
        <v>2</v>
      </c>
      <c r="B7" s="31" t="str">
        <f>IFERROR(INDEX('CM2A JZ'!$W$5:$X$33,MATCH(C7,'CM2A JZ'!$B$5:$B$33,0),1),"")</f>
        <v/>
      </c>
      <c r="C7" s="7" t="str">
        <f>IFERROR(INDEX('CM2A JZ'!$B$5:$B$33,MATCH($A7&amp;"/"&amp;RIGHT(C5,1),'CM2A JZ'!$AA$5:$AA$33,0)),"")</f>
        <v/>
      </c>
      <c r="D7" s="7" t="str">
        <f>IFERROR(INDEX('CM2A JZ'!$B$5:$B$33,MATCH($A7&amp;"/"&amp;RIGHT(D5,1),'CM2A JZ'!$AA$5:$AA$33,0)),"")</f>
        <v/>
      </c>
      <c r="E7" s="7" t="str">
        <f>IFERROR(INDEX('CM2A JZ'!$B$5:$B$33,MATCH($A7&amp;"/"&amp;RIGHT(E5,1),'CM2A JZ'!$AA$5:$AA$33,0)),"")</f>
        <v/>
      </c>
      <c r="F7" s="7" t="str">
        <f>IFERROR(INDEX('CM2A JZ'!$B$5:$B$33,MATCH($A7&amp;"/"&amp;RIGHT(F5,1),'CM2A JZ'!$AA$5:$AA$33,0)),"")</f>
        <v/>
      </c>
      <c r="G7" s="7" t="str">
        <f>IFERROR(INDEX('CM2A JZ'!$B$5:$B$33,MATCH($A7&amp;"/"&amp;RIGHT(G5,1),'CM2A JZ'!$AA$5:$AA$33,0)),"")</f>
        <v/>
      </c>
      <c r="I7" s="26" t="e">
        <f>RANK(B7,$B$6:$B$38,0)</f>
        <v>#VALUE!</v>
      </c>
      <c r="J7" s="26" t="e">
        <f>I7&amp;"/"&amp;COUNTIF($I$6:I7,I7)</f>
        <v>#VALUE!</v>
      </c>
    </row>
    <row r="8" spans="1:10" ht="19.5">
      <c r="A8" s="30">
        <v>3</v>
      </c>
      <c r="B8" s="31">
        <f>IFERROR(INDEX('CM2A JZ'!$W$5:$X$33,MATCH(C8,'CM2A JZ'!$B$5:$B$33,0),1),"")</f>
        <v>2</v>
      </c>
      <c r="C8" s="7" t="str">
        <f>IFERROR(INDEX('CM2A JZ'!$B$5:$B$33,MATCH($A8&amp;"/"&amp;RIGHT(C5,1),'CM2A JZ'!$AA$5:$AA$33,0)),"")</f>
        <v>R</v>
      </c>
      <c r="D8" s="7" t="str">
        <f>IFERROR(INDEX('CM2A JZ'!$B$5:$B$33,MATCH($A8&amp;"/"&amp;RIGHT(D5,1),'CM2A JZ'!$AA$5:$AA$33,0)),"")</f>
        <v/>
      </c>
      <c r="E8" s="7" t="str">
        <f>IFERROR(INDEX('CM2A JZ'!$B$5:$B$33,MATCH($A8&amp;"/"&amp;RIGHT(E5,1),'CM2A JZ'!$AA$5:$AA$33,0)),"")</f>
        <v/>
      </c>
      <c r="F8" s="7" t="str">
        <f>IFERROR(INDEX('CM2A JZ'!$B$5:$B$33,MATCH($A8&amp;"/"&amp;RIGHT(F5,1),'CM2A JZ'!$AA$5:$AA$33,0)),"")</f>
        <v/>
      </c>
      <c r="G8" s="7" t="str">
        <f>IFERROR(INDEX('CM2A JZ'!$B$5:$B$33,MATCH($A8&amp;"/"&amp;RIGHT(G5,1),'CM2A JZ'!$AA$5:$AA$33,0)),"")</f>
        <v/>
      </c>
      <c r="I8" s="26">
        <f>RANK(B8,$B$6:$B$38,0)</f>
        <v>8</v>
      </c>
      <c r="J8" s="26" t="str">
        <f>I8&amp;"/"&amp;COUNTIF($I$6:I8,I8)</f>
        <v>8/1</v>
      </c>
    </row>
    <row r="9" spans="1:10">
      <c r="I9" s="26"/>
      <c r="J9" s="26"/>
    </row>
    <row r="10" spans="1:10">
      <c r="A10" s="38" t="s">
        <v>29</v>
      </c>
      <c r="I10" s="26"/>
      <c r="J10" s="26"/>
    </row>
    <row r="11" spans="1:10" ht="15">
      <c r="A11" s="33" t="s">
        <v>36</v>
      </c>
      <c r="B11" s="33" t="s">
        <v>37</v>
      </c>
      <c r="C11" s="32">
        <v>1</v>
      </c>
      <c r="D11" s="32">
        <v>2</v>
      </c>
      <c r="E11" s="32">
        <v>3</v>
      </c>
      <c r="F11" s="32">
        <v>4</v>
      </c>
      <c r="G11" s="32">
        <v>5</v>
      </c>
      <c r="I11" s="26"/>
      <c r="J11" s="26"/>
    </row>
    <row r="12" spans="1:10" ht="19.5">
      <c r="A12" s="30">
        <v>1</v>
      </c>
      <c r="B12" s="31">
        <f>IFERROR(INDEX('CM2B JZ'!$W$5:$X$33,MATCH(C12,'CM2B JZ'!$B$5:$B$33,0),1),"")</f>
        <v>6</v>
      </c>
      <c r="C12" s="7" t="str">
        <f>IFERROR(INDEX('CM2B JZ'!$B$5:$B$33,MATCH($A6&amp;"/"&amp;RIGHT(C5,1),'CM2B JZ'!$AA$5:$AA$33,0)),"")</f>
        <v>C</v>
      </c>
      <c r="D12" s="7" t="str">
        <f>IFERROR(INDEX('CM2B JZ'!$B$5:$B$33,MATCH($A6&amp;"/"&amp;RIGHT(D5,1),'CM2B JZ'!$AA$5:$AA$33,0)),"")</f>
        <v/>
      </c>
      <c r="E12" s="7" t="str">
        <f>IFERROR(INDEX('CM2B JZ'!$B$5:$B$33,MATCH($A6&amp;"/"&amp;RIGHT(E5,1),'CM2B JZ'!$AA$5:$AA$33,0)),"")</f>
        <v/>
      </c>
      <c r="F12" s="7" t="str">
        <f>IFERROR(INDEX('CM2B JZ'!$B$5:$B$33,MATCH($A6&amp;"/"&amp;RIGHT(F5,1),'CM2B JZ'!$AA$5:$AA$33,0)),"")</f>
        <v/>
      </c>
      <c r="G12" s="7" t="str">
        <f>IFERROR(INDEX('CM2B JZ'!$B$5:$B$33,MATCH($A6&amp;"/"&amp;RIGHT(G5,1),'CM2B JZ'!$AA$5:$AA$33,0)),"")</f>
        <v/>
      </c>
      <c r="I12" s="26">
        <f>RANK(B12,$B$6:$B$38,0)</f>
        <v>1</v>
      </c>
      <c r="J12" s="26" t="str">
        <f>I12&amp;"/"&amp;COUNTIF($I$6:I12,I12)</f>
        <v>1/1</v>
      </c>
    </row>
    <row r="13" spans="1:10" ht="19.5">
      <c r="A13" s="30">
        <v>2</v>
      </c>
      <c r="B13" s="31">
        <f>IFERROR(INDEX('CM2B JZ'!$W$5:$X$33,MATCH(C13,'CM2B JZ'!$B$5:$B$33,0),1),"")</f>
        <v>5</v>
      </c>
      <c r="C13" s="7" t="str">
        <f>IFERROR(INDEX('CM2B JZ'!$B$5:$B$33,MATCH($A7&amp;"/"&amp;RIGHT(C5,1),'CM2B JZ'!$AA$5:$AA$33,0)),"")</f>
        <v>B</v>
      </c>
      <c r="D13" s="7" t="str">
        <f>IFERROR(INDEX('CM2B JZ'!$B$5:$B$33,MATCH($A7&amp;"/"&amp;RIGHT(D5,1),'CM2B JZ'!$AA$5:$AA$33,0)),"")</f>
        <v/>
      </c>
      <c r="E13" s="7" t="str">
        <f>IFERROR(INDEX('CM2B JZ'!$B$5:$B$33,MATCH($A7&amp;"/"&amp;RIGHT(E5,1),'CM2B JZ'!$AA$5:$AA$33,0)),"")</f>
        <v/>
      </c>
      <c r="F13" s="7" t="str">
        <f>IFERROR(INDEX('CM2B JZ'!$B$5:$B$33,MATCH($A7&amp;"/"&amp;RIGHT(F5,1),'CM2B JZ'!$AA$5:$AA$33,0)),"")</f>
        <v/>
      </c>
      <c r="G13" s="7" t="str">
        <f>IFERROR(INDEX('CM2B JZ'!$B$5:$B$33,MATCH($A7&amp;"/"&amp;RIGHT(G5,1),'CM2B JZ'!$AA$5:$AA$33,0)),"")</f>
        <v/>
      </c>
      <c r="I13" s="26">
        <f>RANK(B13,$B$6:$B$38,0)</f>
        <v>3</v>
      </c>
      <c r="J13" s="26" t="str">
        <f>I13&amp;"/"&amp;COUNTIF($I$6:I13,I13)</f>
        <v>3/1</v>
      </c>
    </row>
    <row r="14" spans="1:10" ht="19.5">
      <c r="A14" s="30">
        <v>3</v>
      </c>
      <c r="B14" s="31">
        <f>IFERROR(INDEX('CM2B JZ'!$W$5:$X$33,MATCH(C14,'CM2B JZ'!$B$5:$B$33,0),1),"")</f>
        <v>4</v>
      </c>
      <c r="C14" s="7" t="str">
        <f>IFERROR(INDEX('CM2B JZ'!$B$5:$B$33,MATCH($A8&amp;"/"&amp;RIGHT(C5,1),'CM2B JZ'!$AA$5:$AA$33,0)),"")</f>
        <v>A</v>
      </c>
      <c r="D14" s="7" t="str">
        <f>IFERROR(INDEX('CM2B JZ'!$B$5:$B$33,MATCH($A8&amp;"/"&amp;RIGHT(D5,1),'CM2B JZ'!$AA$5:$AA$33,0)),"")</f>
        <v/>
      </c>
      <c r="E14" s="7" t="str">
        <f>IFERROR(INDEX('CM2B JZ'!$B$5:$B$33,MATCH($A8&amp;"/"&amp;RIGHT(E5,1),'CM2B JZ'!$AA$5:$AA$33,0)),"")</f>
        <v/>
      </c>
      <c r="F14" s="7" t="str">
        <f>IFERROR(INDEX('CM2B JZ'!$B$5:$B$33,MATCH($A8&amp;"/"&amp;RIGHT(F5,1),'CM2B JZ'!$AA$5:$AA$33,0)),"")</f>
        <v/>
      </c>
      <c r="G14" s="7" t="str">
        <f>IFERROR(INDEX('CM2B JZ'!$B$5:$B$33,MATCH($A8&amp;"/"&amp;RIGHT(G5,1),'CM2B JZ'!$AA$5:$AA$33,0)),"")</f>
        <v/>
      </c>
      <c r="I14" s="26">
        <f>RANK(B14,$B$6:$B$38,0)</f>
        <v>4</v>
      </c>
      <c r="J14" s="26" t="str">
        <f>I14&amp;"/"&amp;COUNTIF($I$6:I14,I14)</f>
        <v>4/1</v>
      </c>
    </row>
    <row r="15" spans="1:10">
      <c r="I15" s="26"/>
      <c r="J15" s="26"/>
    </row>
    <row r="16" spans="1:10">
      <c r="A16" s="38" t="s">
        <v>30</v>
      </c>
      <c r="I16" s="26"/>
      <c r="J16" s="26"/>
    </row>
    <row r="17" spans="1:10" ht="15">
      <c r="A17" s="33" t="s">
        <v>36</v>
      </c>
      <c r="B17" s="33" t="s">
        <v>37</v>
      </c>
      <c r="C17" s="32">
        <v>1</v>
      </c>
      <c r="D17" s="32">
        <v>2</v>
      </c>
      <c r="E17" s="32">
        <v>3</v>
      </c>
      <c r="F17" s="32">
        <v>4</v>
      </c>
      <c r="G17" s="32">
        <v>5</v>
      </c>
      <c r="I17" s="26"/>
      <c r="J17" s="26"/>
    </row>
    <row r="18" spans="1:10" ht="19.5">
      <c r="A18" s="30">
        <v>1</v>
      </c>
      <c r="B18" s="31">
        <f>IFERROR(INDEX('CM2C JZ'!$W$5:$X$33,MATCH(C18,'CM2C JZ'!$B$5:$B$33,0),1),"")</f>
        <v>6</v>
      </c>
      <c r="C18" s="31" t="str">
        <f>IFERROR(INDEX('CM2C JZ'!$B$5:$B$33,MATCH($A6&amp;"/"&amp;RIGHT(C5,1),'CM2C JZ'!$AA$5:$AA$33,0)),"")</f>
        <v>F</v>
      </c>
      <c r="D18" s="31" t="str">
        <f>IFERROR(INDEX('CM2C JZ'!$B$5:$B$33,MATCH($A6&amp;"/"&amp;RIGHT(D5,1),'CM2C JZ'!$AA$5:$AA$33,0)),"")</f>
        <v/>
      </c>
      <c r="E18" s="31" t="str">
        <f>IFERROR(INDEX('CM2C JZ'!$B$5:$B$33,MATCH($A6&amp;"/"&amp;RIGHT(E5,1),'CM2C JZ'!$AA$5:$AA$33,0)),"")</f>
        <v/>
      </c>
      <c r="F18" s="31" t="str">
        <f>IFERROR(INDEX('CM2C JZ'!$B$5:$B$33,MATCH($A6&amp;"/"&amp;RIGHT(F5,1),'CM2C JZ'!$AA$5:$AA$33,0)),"")</f>
        <v/>
      </c>
      <c r="G18" s="31" t="str">
        <f>IFERROR(INDEX('CM2C JZ'!$B$5:$B$33,MATCH($A6&amp;"/"&amp;RIGHT(G5,1),'CM2C JZ'!$AA$5:$AA$33,0)),"")</f>
        <v/>
      </c>
      <c r="I18" s="26">
        <f>RANK(B18,$B$6:$B$38,0)</f>
        <v>1</v>
      </c>
      <c r="J18" s="26" t="str">
        <f>I18&amp;"/"&amp;COUNTIF($I$6:I18,I18)</f>
        <v>1/2</v>
      </c>
    </row>
    <row r="19" spans="1:10" ht="19.5">
      <c r="A19" s="30">
        <v>2</v>
      </c>
      <c r="B19" s="31">
        <f>IFERROR(INDEX('CM2C JZ'!$W$5:$X$33,MATCH(C19,'CM2C JZ'!$B$5:$B$33,0),1),"")</f>
        <v>4</v>
      </c>
      <c r="C19" s="31" t="str">
        <f>IFERROR(INDEX('CM2C JZ'!$B$5:$B$33,MATCH($A7&amp;"/"&amp;RIGHT(C5,1),'CM2C JZ'!$AA$5:$AA$33,0)),"")</f>
        <v>E</v>
      </c>
      <c r="D19" s="31" t="str">
        <f>IFERROR(INDEX('CM2C JZ'!$B$5:$B$33,MATCH($A7&amp;"/"&amp;RIGHT(D5,1),'CM2C JZ'!$AA$5:$AA$33,0)),"")</f>
        <v/>
      </c>
      <c r="E19" s="31" t="str">
        <f>IFERROR(INDEX('CM2C JZ'!$B$5:$B$33,MATCH($A7&amp;"/"&amp;RIGHT(E5,1),'CM2C JZ'!$AA$5:$AA$33,0)),"")</f>
        <v/>
      </c>
      <c r="F19" s="31" t="str">
        <f>IFERROR(INDEX('CM2C JZ'!$B$5:$B$33,MATCH($A7&amp;"/"&amp;RIGHT(F5,1),'CM2C JZ'!$AA$5:$AA$33,0)),"")</f>
        <v/>
      </c>
      <c r="G19" s="31" t="str">
        <f>IFERROR(INDEX('CM2C JZ'!$B$5:$B$33,MATCH($A7&amp;"/"&amp;RIGHT(G5,1),'CM2C JZ'!$AA$5:$AA$33,0)),"")</f>
        <v/>
      </c>
      <c r="I19" s="26">
        <f>RANK(B19,$B$6:$B$38,0)</f>
        <v>4</v>
      </c>
      <c r="J19" s="26" t="str">
        <f>I19&amp;"/"&amp;COUNTIF($I$6:I19,I19)</f>
        <v>4/2</v>
      </c>
    </row>
    <row r="20" spans="1:10" ht="19.5">
      <c r="A20" s="30">
        <v>3</v>
      </c>
      <c r="B20" s="31">
        <f>IFERROR(INDEX('CM2C JZ'!$W$5:$X$33,MATCH(C20,'CM2C JZ'!$B$5:$B$33,0),1),"")</f>
        <v>3</v>
      </c>
      <c r="C20" s="31" t="str">
        <f>IFERROR(INDEX('CM2C JZ'!$B$5:$B$33,MATCH($A8&amp;"/"&amp;RIGHT(C5,1),'CM2C JZ'!$AA$5:$AA$33,0)),"")</f>
        <v>G</v>
      </c>
      <c r="D20" s="31" t="str">
        <f>IFERROR(INDEX('CM2C JZ'!$B$5:$B$33,MATCH($A8&amp;"/"&amp;RIGHT(D5,1),'CM2C JZ'!$AA$5:$AA$33,0)),"")</f>
        <v/>
      </c>
      <c r="E20" s="31" t="str">
        <f>IFERROR(INDEX('CM2C JZ'!$B$5:$B$33,MATCH($A8&amp;"/"&amp;RIGHT(E5,1),'CM2C JZ'!$AA$5:$AA$33,0)),"")</f>
        <v/>
      </c>
      <c r="F20" s="31" t="str">
        <f>IFERROR(INDEX('CM2C JZ'!$B$5:$B$33,MATCH($A8&amp;"/"&amp;RIGHT(F5,1),'CM2C JZ'!$AA$5:$AA$33,0)),"")</f>
        <v/>
      </c>
      <c r="G20" s="31" t="str">
        <f>IFERROR(INDEX('CM2C JZ'!$B$5:$B$33,MATCH($A8&amp;"/"&amp;RIGHT(G5,1),'CM2C JZ'!$AA$5:$AA$33,0)),"")</f>
        <v/>
      </c>
      <c r="I20" s="26">
        <f>RANK(B20,$B$6:$B$38,0)</f>
        <v>6</v>
      </c>
      <c r="J20" s="26" t="str">
        <f>I20&amp;"/"&amp;COUNTIF($I$6:I20,I20)</f>
        <v>6/2</v>
      </c>
    </row>
    <row r="22" spans="1:10">
      <c r="A22" s="36" t="s">
        <v>32</v>
      </c>
    </row>
    <row r="23" spans="1:10" ht="15">
      <c r="A23" s="33" t="s">
        <v>36</v>
      </c>
      <c r="B23" s="33" t="s">
        <v>37</v>
      </c>
      <c r="C23" s="34">
        <v>1</v>
      </c>
      <c r="D23" s="34">
        <v>2</v>
      </c>
      <c r="E23" s="34">
        <v>3</v>
      </c>
      <c r="F23" s="34">
        <v>4</v>
      </c>
      <c r="G23" s="34">
        <v>5</v>
      </c>
    </row>
    <row r="24" spans="1:10" ht="19.5">
      <c r="A24" s="30">
        <v>1</v>
      </c>
      <c r="B24" s="31" t="str">
        <f>IFERROR(INDEX('CM2 PB'!$W$5:$X$33,MATCH(C24,'CM2 PB'!$B$5:$B$33,0),1),"")</f>
        <v/>
      </c>
      <c r="C24" s="31">
        <f>IFERROR(INDEX('CM2 PB'!$B$5:$B$33,MATCH($A6&amp;"/"&amp;RIGHT(C5,1),'CM2 PB'!$AA$5:$AA$33,0)),"")</f>
        <v>0</v>
      </c>
      <c r="D24" s="31">
        <f>IFERROR(INDEX('CM2 PB'!$B$5:$B$33,MATCH($A6&amp;"/"&amp;RIGHT(D5,1),'CM2 PB'!$AA$5:$AA$33,0)),"")</f>
        <v>0</v>
      </c>
      <c r="E24" s="31">
        <f>IFERROR(INDEX('CM2 PB'!$B$5:$B$33,MATCH($A6&amp;"/"&amp;RIGHT(E5,1),'CM2 PB'!$AA$5:$AA$33,0)),"")</f>
        <v>0</v>
      </c>
      <c r="F24" s="31">
        <f>IFERROR(INDEX('CM2 PB'!$B$5:$B$33,MATCH($A6&amp;"/"&amp;RIGHT(F5,1),'CM2 PB'!$AA$5:$AA$33,0)),"")</f>
        <v>0</v>
      </c>
      <c r="G24" s="31">
        <f>IFERROR(INDEX('CM2 PB'!$B$5:$B$33,MATCH($A6&amp;"/"&amp;RIGHT(G5,1),'CM2 PB'!$AA$5:$AA$33,0)),"")</f>
        <v>0</v>
      </c>
      <c r="I24" t="e">
        <f>RANK(B24,$B$6:$B$38,0)</f>
        <v>#VALUE!</v>
      </c>
      <c r="J24" t="e">
        <f>I24&amp;"/"&amp;COUNTIF($I$6:I24,I24)</f>
        <v>#VALUE!</v>
      </c>
    </row>
    <row r="25" spans="1:10" ht="19.5">
      <c r="A25" s="30">
        <v>2</v>
      </c>
      <c r="B25" s="31" t="str">
        <f>IFERROR(INDEX('CM2 PB'!$W$5:$X$33,MATCH(C25,'CM2 PB'!$B$5:$B$33,0),1),"")</f>
        <v/>
      </c>
      <c r="C25" s="31" t="str">
        <f>IFERROR(INDEX('CM2 PB'!$B$5:$B$33,MATCH($A7&amp;"/"&amp;RIGHT(C5,1),'CM2 PB'!$AA$5:$AA$33,0)),"")</f>
        <v/>
      </c>
      <c r="D25" s="31" t="str">
        <f>IFERROR(INDEX('CM2 PB'!$B$5:$B$33,MATCH($A7&amp;"/"&amp;RIGHT(D5,1),'CM2 PB'!$AA$5:$AA$33,0)),"")</f>
        <v/>
      </c>
      <c r="E25" s="31" t="str">
        <f>IFERROR(INDEX('CM2 PB'!$B$5:$B$33,MATCH($A7&amp;"/"&amp;RIGHT(E5,1),'CM2 PB'!$AA$5:$AA$33,0)),"")</f>
        <v/>
      </c>
      <c r="F25" s="31" t="str">
        <f>IFERROR(INDEX('CM2 PB'!$B$5:$B$33,MATCH($A7&amp;"/"&amp;RIGHT(F5,1),'CM2 PB'!$AA$5:$AA$33,0)),"")</f>
        <v/>
      </c>
      <c r="G25" s="31" t="str">
        <f>IFERROR(INDEX('CM2 PB'!$B$5:$B$33,MATCH($A7&amp;"/"&amp;RIGHT(G5,1),'CM2 PB'!$AA$5:$AA$33,0)),"")</f>
        <v/>
      </c>
      <c r="I25" t="e">
        <f>RANK(B25,$B$6:$B$38,0)</f>
        <v>#VALUE!</v>
      </c>
      <c r="J25" t="e">
        <f>I25&amp;"/"&amp;COUNTIF($I$6:I25,I25)</f>
        <v>#VALUE!</v>
      </c>
    </row>
    <row r="26" spans="1:10" ht="19.5">
      <c r="A26" s="30">
        <v>3</v>
      </c>
      <c r="B26" s="31" t="str">
        <f>IFERROR(INDEX('CM2 PB'!$W$5:$X$33,MATCH(C26,'CM2 PB'!$B$5:$B$33,0),1),"")</f>
        <v/>
      </c>
      <c r="C26" s="31" t="str">
        <f>IFERROR(INDEX('CM2 PB'!$B$5:$B$33,MATCH($A8&amp;"/"&amp;RIGHT(C5,1),'CM2 PB'!$AA$5:$AA$33,0)),"")</f>
        <v/>
      </c>
      <c r="D26" s="31" t="str">
        <f>IFERROR(INDEX('CM2 PB'!$B$5:$B$33,MATCH($A8&amp;"/"&amp;RIGHT(D5,1),'CM2 PB'!$AA$5:$AA$33,0)),"")</f>
        <v/>
      </c>
      <c r="E26" s="31" t="str">
        <f>IFERROR(INDEX('CM2 PB'!$B$5:$B$33,MATCH($A8&amp;"/"&amp;RIGHT(E5,1),'CM2 PB'!$AA$5:$AA$33,0)),"")</f>
        <v/>
      </c>
      <c r="F26" s="31" t="str">
        <f>IFERROR(INDEX('CM2 PB'!$B$5:$B$33,MATCH($A8&amp;"/"&amp;RIGHT(F5,1),'CM2 PB'!$AA$5:$AA$33,0)),"")</f>
        <v/>
      </c>
      <c r="G26" s="31" t="str">
        <f>IFERROR(INDEX('CM2 PB'!$B$5:$B$33,MATCH($A8&amp;"/"&amp;RIGHT(G5,1),'CM2 PB'!$AA$5:$AA$33,0)),"")</f>
        <v/>
      </c>
      <c r="I26" t="e">
        <f>RANK(B26,$B$6:$B$38,0)</f>
        <v>#VALUE!</v>
      </c>
      <c r="J26" t="e">
        <f>I26&amp;"/"&amp;COUNTIF($I$6:I26,I26)</f>
        <v>#VALUE!</v>
      </c>
    </row>
    <row r="28" spans="1:10">
      <c r="A28" s="37" t="s">
        <v>35</v>
      </c>
    </row>
    <row r="29" spans="1:10" ht="15">
      <c r="A29" s="33" t="s">
        <v>36</v>
      </c>
      <c r="B29" s="33" t="s">
        <v>37</v>
      </c>
      <c r="C29" s="35">
        <v>1</v>
      </c>
      <c r="D29" s="35">
        <v>2</v>
      </c>
      <c r="E29" s="35">
        <v>3</v>
      </c>
      <c r="F29" s="35">
        <v>4</v>
      </c>
      <c r="G29" s="35">
        <v>5</v>
      </c>
    </row>
    <row r="30" spans="1:10" ht="19.5">
      <c r="A30" s="30">
        <v>1</v>
      </c>
      <c r="B30" s="31" t="str">
        <f>IFERROR(INDEX('6ème'!$W$5:$X$33,MATCH(C30,'6ème'!$B$5:$B$33,0),1),"")</f>
        <v/>
      </c>
      <c r="C30" s="31">
        <f>IFERROR(INDEX('6ème'!$B$5:$B$33,MATCH($A6&amp;"/"&amp;RIGHT(C5,1),'6ème'!$AA$5:$AA$33,0)),"")</f>
        <v>0</v>
      </c>
      <c r="D30" s="31">
        <f>IFERROR(INDEX('6ème'!$B$5:$B$33,MATCH($A6&amp;"/"&amp;RIGHT(D5,1),'6ème'!$AA$5:$AA$33,0)),"")</f>
        <v>0</v>
      </c>
      <c r="E30" s="31">
        <f>IFERROR(INDEX('6ème'!$B$5:$B$33,MATCH($A6&amp;"/"&amp;RIGHT(E5,1),'6ème'!$AA$5:$AA$33,0)),"")</f>
        <v>0</v>
      </c>
      <c r="F30" s="31">
        <f>IFERROR(INDEX('6ème'!$B$5:$B$33,MATCH($A6&amp;"/"&amp;RIGHT(F5,1),'6ème'!$AA$5:$AA$33,0)),"")</f>
        <v>0</v>
      </c>
      <c r="G30" s="31">
        <f>IFERROR(INDEX('6ème'!$B$5:$B$33,MATCH($A6&amp;"/"&amp;RIGHT(G5,1),'6ème'!$AA$5:$AA$33,0)),"")</f>
        <v>0</v>
      </c>
      <c r="I30" t="e">
        <f>RANK(B30,$B$6:$B$38,0)</f>
        <v>#VALUE!</v>
      </c>
      <c r="J30" t="e">
        <f>I30&amp;"/"&amp;COUNTIF($I$6:I30,I30)</f>
        <v>#VALUE!</v>
      </c>
    </row>
    <row r="31" spans="1:10" ht="19.5">
      <c r="A31" s="30">
        <v>2</v>
      </c>
      <c r="B31" s="31" t="str">
        <f>IFERROR(INDEX('6ème'!$W$5:$X$33,MATCH(C31,'6ème'!$B$5:$B$33,0),1),"")</f>
        <v/>
      </c>
      <c r="C31" s="31" t="str">
        <f>IFERROR(INDEX('6ème'!$B$5:$B$33,MATCH($A7&amp;"/"&amp;RIGHT(C5,1),'6ème'!$AA$5:$AA$33,0)),"")</f>
        <v/>
      </c>
      <c r="D31" s="31" t="str">
        <f>IFERROR(INDEX('6ème'!$B$5:$B$33,MATCH($A7&amp;"/"&amp;RIGHT(D5,1),'6ème'!$AA$5:$AA$33,0)),"")</f>
        <v/>
      </c>
      <c r="E31" s="31" t="str">
        <f>IFERROR(INDEX('6ème'!$B$5:$B$33,MATCH($A7&amp;"/"&amp;RIGHT(E5,1),'6ème'!$AA$5:$AA$33,0)),"")</f>
        <v/>
      </c>
      <c r="F31" s="31" t="str">
        <f>IFERROR(INDEX('6ème'!$B$5:$B$33,MATCH($A7&amp;"/"&amp;RIGHT(F5,1),'6ème'!$AA$5:$AA$33,0)),"")</f>
        <v/>
      </c>
      <c r="G31" s="31" t="str">
        <f>IFERROR(INDEX('6ème'!$B$5:$B$33,MATCH($A7&amp;"/"&amp;RIGHT(G5,1),'6ème'!$AA$5:$AA$33,0)),"")</f>
        <v/>
      </c>
      <c r="I31" t="e">
        <f>RANK(B31,$B$6:$B$38,0)</f>
        <v>#VALUE!</v>
      </c>
      <c r="J31" t="e">
        <f>I31&amp;"/"&amp;COUNTIF($I$6:I31,I31)</f>
        <v>#VALUE!</v>
      </c>
    </row>
    <row r="32" spans="1:10" ht="19.5">
      <c r="A32" s="30">
        <v>3</v>
      </c>
      <c r="B32" s="31" t="str">
        <f>IFERROR(INDEX('6ème'!$W$5:$X$33,MATCH(C32,'6ème'!$B$5:$B$33,0),1),"")</f>
        <v/>
      </c>
      <c r="C32" s="31" t="str">
        <f>IFERROR(INDEX('6ème'!$B$5:$B$33,MATCH($A8&amp;"/"&amp;RIGHT(C5,1),'6ème'!$AA$5:$AA$33,0)),"")</f>
        <v/>
      </c>
      <c r="D32" s="31" t="str">
        <f>IFERROR(INDEX('6ème'!$B$5:$B$33,MATCH($A8&amp;"/"&amp;RIGHT(D5,1),'6ème'!$AA$5:$AA$33,0)),"")</f>
        <v/>
      </c>
      <c r="E32" s="31" t="str">
        <f>IFERROR(INDEX('6ème'!$B$5:$B$33,MATCH($A8&amp;"/"&amp;RIGHT(E5,1),'6ème'!$AA$5:$AA$33,0)),"")</f>
        <v/>
      </c>
      <c r="F32" s="31" t="str">
        <f>IFERROR(INDEX('6ème'!$B$5:$B$33,MATCH($A8&amp;"/"&amp;RIGHT(F5,1),'6ème'!$AA$5:$AA$33,0)),"")</f>
        <v/>
      </c>
      <c r="G32" s="31" t="str">
        <f>IFERROR(INDEX('6ème'!$B$5:$B$33,MATCH($A8&amp;"/"&amp;RIGHT(G5,1),'6ème'!$AA$5:$AA$33,0)),"")</f>
        <v/>
      </c>
      <c r="I32" t="e">
        <f>RANK(B32,$B$6:$B$38,0)</f>
        <v>#VALUE!</v>
      </c>
      <c r="J32" t="e">
        <f>I32&amp;"/"&amp;COUNTIF($I$6:I32,I32)</f>
        <v>#VALUE!</v>
      </c>
    </row>
    <row r="34" spans="1:13">
      <c r="A34" s="37" t="s">
        <v>35</v>
      </c>
    </row>
    <row r="35" spans="1:13" ht="15">
      <c r="A35" s="33" t="s">
        <v>36</v>
      </c>
      <c r="B35" s="33" t="s">
        <v>37</v>
      </c>
      <c r="C35" s="35">
        <v>1</v>
      </c>
      <c r="D35" s="35">
        <v>2</v>
      </c>
      <c r="E35" s="35">
        <v>3</v>
      </c>
      <c r="F35" s="35">
        <v>4</v>
      </c>
      <c r="G35" s="35">
        <v>5</v>
      </c>
    </row>
    <row r="36" spans="1:13" ht="19.5">
      <c r="A36" s="30">
        <v>1</v>
      </c>
      <c r="B36" s="31" t="str">
        <f>IFERROR(INDEX('6ème2'!$W$5:$X$33,MATCH(C36,'6ème2'!$B$5:$B$33,0),1),"")</f>
        <v/>
      </c>
      <c r="C36" s="31">
        <f>IFERROR(INDEX('6ème2'!$B$5:$B$33,MATCH($A6&amp;"/"&amp;RIGHT(C5,1),'6ème2'!$AA$5:$AA$33,0)),"")</f>
        <v>0</v>
      </c>
      <c r="D36" s="31">
        <f>IFERROR(INDEX('6ème2'!$B$5:$B$33,MATCH($A6&amp;"/"&amp;RIGHT(D5,1),'6ème2'!$AA$5:$AA$33,0)),"")</f>
        <v>0</v>
      </c>
      <c r="E36" s="31">
        <f>IFERROR(INDEX('6ème2'!$B$5:$B$33,MATCH($A6&amp;"/"&amp;RIGHT(E5,1),'6ème2'!$AA$5:$AA$33,0)),"")</f>
        <v>0</v>
      </c>
      <c r="F36" s="31">
        <f>IFERROR(INDEX('6ème2'!$B$5:$B$33,MATCH($A6&amp;"/"&amp;RIGHT(F5,1),'6ème2'!$AA$5:$AA$33,0)),"")</f>
        <v>0</v>
      </c>
      <c r="G36" s="31">
        <f>IFERROR(INDEX('6ème2'!$B$5:$B$33,MATCH($A6&amp;"/"&amp;RIGHT(G5,1),'6ème2'!$AA$5:$AA$33,0)),"")</f>
        <v>0</v>
      </c>
      <c r="I36" t="e">
        <f>RANK(B36,$B$6:$B$38,0)</f>
        <v>#VALUE!</v>
      </c>
      <c r="J36" t="e">
        <f>I36&amp;"/"&amp;COUNTIF($I$6:I36,I36)</f>
        <v>#VALUE!</v>
      </c>
    </row>
    <row r="37" spans="1:13" ht="19.5">
      <c r="A37" s="30">
        <v>2</v>
      </c>
      <c r="B37" s="31" t="str">
        <f>IFERROR(INDEX('6ème2'!$W$5:$X$33,MATCH(C37,'6ème2'!$B$5:$B$33,0),1),"")</f>
        <v/>
      </c>
      <c r="C37" s="31" t="str">
        <f>IFERROR(INDEX('6ème2'!$B$5:$B$33,MATCH($A7&amp;"/"&amp;RIGHT(C5,1),'6ème2'!$AA$5:$AA$33,0)),"")</f>
        <v/>
      </c>
      <c r="D37" s="31" t="str">
        <f>IFERROR(INDEX('6ème2'!$B$5:$B$33,MATCH($A7&amp;"/"&amp;RIGHT(D5,1),'6ème2'!$AA$5:$AA$33,0)),"")</f>
        <v/>
      </c>
      <c r="E37" s="31" t="str">
        <f>IFERROR(INDEX('6ème2'!$B$5:$B$33,MATCH($A7&amp;"/"&amp;RIGHT(E5,1),'6ème2'!$AA$5:$AA$33,0)),"")</f>
        <v/>
      </c>
      <c r="F37" s="31" t="str">
        <f>IFERROR(INDEX('6ème2'!$B$5:$B$33,MATCH($A7&amp;"/"&amp;RIGHT(F5,1),'6ème2'!$AA$5:$AA$33,0)),"")</f>
        <v/>
      </c>
      <c r="G37" s="31" t="str">
        <f>IFERROR(INDEX('6ème2'!$B$5:$B$33,MATCH($A7&amp;"/"&amp;RIGHT(G5,1),'6ème2'!$AA$5:$AA$33,0)),"")</f>
        <v/>
      </c>
      <c r="I37" t="e">
        <f>RANK(B37,$B$6:$B$38,0)</f>
        <v>#VALUE!</v>
      </c>
      <c r="J37" t="e">
        <f>I37&amp;"/"&amp;COUNTIF($I$6:I37,I37)</f>
        <v>#VALUE!</v>
      </c>
    </row>
    <row r="38" spans="1:13" ht="19.5">
      <c r="A38" s="30">
        <v>3</v>
      </c>
      <c r="B38" s="31" t="str">
        <f>IFERROR(INDEX('6ème2'!$W$5:$X$33,MATCH(C38,'6ème2'!$B$5:$B$33,0),1),"")</f>
        <v/>
      </c>
      <c r="C38" s="31" t="str">
        <f>IFERROR(INDEX('6ème2'!$B$5:$B$33,MATCH($A8&amp;"/"&amp;RIGHT(C5,1),'6ème2'!$AA$5:$AA$33,0)),"")</f>
        <v/>
      </c>
      <c r="D38" s="31" t="str">
        <f>IFERROR(INDEX('6ème2'!$B$5:$B$33,MATCH($A8&amp;"/"&amp;RIGHT(D5,1),'6ème2'!$AA$5:$AA$33,0)),"")</f>
        <v/>
      </c>
      <c r="E38" s="31" t="str">
        <f>IFERROR(INDEX('6ème2'!$B$5:$B$33,MATCH($A8&amp;"/"&amp;RIGHT(E5,1),'6ème2'!$AA$5:$AA$33,0)),"")</f>
        <v/>
      </c>
      <c r="F38" s="31" t="str">
        <f>IFERROR(INDEX('6ème2'!$B$5:$B$33,MATCH($A8&amp;"/"&amp;RIGHT(F5,1),'6ème2'!$AA$5:$AA$33,0)),"")</f>
        <v/>
      </c>
      <c r="G38" s="31" t="str">
        <f>IFERROR(INDEX('6ème2'!$B$5:$B$33,MATCH($A8&amp;"/"&amp;RIGHT(G5,1),'6ème2'!$AA$5:$AA$33,0)),"")</f>
        <v/>
      </c>
      <c r="I38" t="e">
        <f>RANK(B38,$B$6:$B$38,0)</f>
        <v>#VALUE!</v>
      </c>
      <c r="J38" t="e">
        <f>I38&amp;"/"&amp;COUNTIF($I$6:I38,I38)</f>
        <v>#VALUE!</v>
      </c>
    </row>
    <row r="44" spans="1:13" ht="16.5" thickBot="1"/>
    <row r="45" spans="1:13" ht="16.5" thickBot="1">
      <c r="F45" s="65" t="s">
        <v>41</v>
      </c>
      <c r="G45" s="66"/>
    </row>
    <row r="46" spans="1:13" ht="16.5" thickBot="1">
      <c r="F46" s="74"/>
      <c r="G46" s="75" t="s">
        <v>37</v>
      </c>
      <c r="H46" s="76">
        <v>1</v>
      </c>
      <c r="I46" s="77">
        <v>2</v>
      </c>
      <c r="J46" s="77"/>
      <c r="K46" s="77">
        <v>3</v>
      </c>
      <c r="L46" s="77">
        <v>4</v>
      </c>
      <c r="M46" s="78">
        <v>5</v>
      </c>
    </row>
    <row r="47" spans="1:13">
      <c r="F47" s="68">
        <v>1</v>
      </c>
      <c r="G47" s="79"/>
      <c r="H47" s="71" t="str">
        <f>IFERROR(INDEX(C6:C38,MATCH($F47&amp;"/"&amp;RIGHT(H46,1),J6:J38,0)),"")</f>
        <v>C</v>
      </c>
      <c r="I47" s="21"/>
      <c r="J47" s="21" t="str">
        <f>IFERROR(INDEX(E6:E38,MATCH($F47&amp;"/"&amp;RIGHT(J46,1),L6:L38,0)),"")</f>
        <v/>
      </c>
      <c r="K47" s="21" t="str">
        <f>IFERROR(INDEX(F6:F38,MATCH($F47&amp;"/"&amp;RIGHT(K46,1),M6:M38,0)),"")</f>
        <v/>
      </c>
      <c r="L47" s="21" t="str">
        <f>IFERROR(INDEX(G6:G38,MATCH($F47&amp;"/"&amp;RIGHT(L46,1),N6:N38,0)),"")</f>
        <v/>
      </c>
      <c r="M47" s="22" t="str">
        <f>IFERROR(INDEX(H6:H38,MATCH($F47&amp;"/"&amp;RIGHT(M46,1),O6:O38,0)),"")</f>
        <v/>
      </c>
    </row>
    <row r="48" spans="1:13">
      <c r="F48" s="69">
        <v>2</v>
      </c>
      <c r="G48" s="72"/>
      <c r="H48" s="7"/>
      <c r="I48" s="31"/>
      <c r="J48" s="31"/>
      <c r="K48" s="31"/>
      <c r="L48" s="31"/>
      <c r="M48" s="12"/>
    </row>
    <row r="49" spans="6:13">
      <c r="F49" s="69">
        <v>3</v>
      </c>
      <c r="G49" s="72"/>
      <c r="H49" s="7"/>
      <c r="I49" s="31"/>
      <c r="J49" s="31"/>
      <c r="K49" s="31"/>
      <c r="L49" s="31"/>
      <c r="M49" s="12"/>
    </row>
    <row r="50" spans="6:13">
      <c r="F50" s="69">
        <v>4</v>
      </c>
      <c r="G50" s="72"/>
      <c r="H50" s="7"/>
      <c r="I50" s="31"/>
      <c r="J50" s="31"/>
      <c r="K50" s="31"/>
      <c r="L50" s="31"/>
      <c r="M50" s="12"/>
    </row>
    <row r="51" spans="6:13" ht="16.5" thickBot="1">
      <c r="F51" s="70">
        <v>5</v>
      </c>
      <c r="G51" s="73"/>
      <c r="H51" s="16"/>
      <c r="I51" s="67"/>
      <c r="J51" s="67"/>
      <c r="K51" s="67"/>
      <c r="L51" s="67"/>
      <c r="M51" s="14"/>
    </row>
  </sheetData>
  <mergeCells count="2">
    <mergeCell ref="A1:G2"/>
    <mergeCell ref="F45:G4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CM2A JZ</vt:lpstr>
      <vt:lpstr>CM2B JZ</vt:lpstr>
      <vt:lpstr>CM2C JZ</vt:lpstr>
      <vt:lpstr>CM2 PB</vt:lpstr>
      <vt:lpstr>6ème</vt:lpstr>
      <vt:lpstr>6ème2</vt:lpstr>
      <vt:lpstr>Classement par équipe</vt:lpstr>
      <vt:lpstr>Classements individuels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cp:lastPrinted>2015-12-13T20:08:44Z</cp:lastPrinted>
  <dcterms:created xsi:type="dcterms:W3CDTF">2015-12-09T18:40:14Z</dcterms:created>
  <dcterms:modified xsi:type="dcterms:W3CDTF">2015-12-31T08:40:07Z</dcterms:modified>
</cp:coreProperties>
</file>