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65" yWindow="2535" windowWidth="19260" windowHeight="8460"/>
  </bookViews>
  <sheets>
    <sheet name="groupe 1" sheetId="1" r:id="rId1"/>
    <sheet name="bilan " sheetId="9" r:id="rId2"/>
  </sheets>
  <externalReferences>
    <externalReference r:id="rId3"/>
  </externalReferences>
  <definedNames>
    <definedName name="_xlnm.Print_Area" localSheetId="1">'bilan '!$A$1:$R$34</definedName>
    <definedName name="_xlnm.Print_Area" localSheetId="0">'groupe 1'!$A$1:$AA$75</definedName>
  </definedNames>
  <calcPr calcId="125725"/>
</workbook>
</file>

<file path=xl/calcChain.xml><?xml version="1.0" encoding="utf-8"?>
<calcChain xmlns="http://schemas.openxmlformats.org/spreadsheetml/2006/main">
  <c r="V3" i="1"/>
  <c r="U3"/>
  <c r="AC5"/>
  <c r="AC11"/>
  <c r="AC10"/>
  <c r="AC9"/>
  <c r="AC8"/>
  <c r="AC7"/>
  <c r="AC6"/>
  <c r="E5"/>
  <c r="F5"/>
  <c r="G5"/>
  <c r="H5"/>
  <c r="I5"/>
  <c r="J5"/>
  <c r="K5"/>
  <c r="L5"/>
  <c r="M5"/>
  <c r="N5"/>
  <c r="O5"/>
  <c r="P5"/>
  <c r="Y5"/>
  <c r="Z5"/>
  <c r="E6"/>
  <c r="F6"/>
  <c r="G6"/>
  <c r="H6"/>
  <c r="I6"/>
  <c r="J6"/>
  <c r="K6"/>
  <c r="L6"/>
  <c r="M6"/>
  <c r="N6"/>
  <c r="O6"/>
  <c r="P6"/>
  <c r="Y6"/>
  <c r="Z6"/>
  <c r="E7"/>
  <c r="F7"/>
  <c r="G7"/>
  <c r="H7"/>
  <c r="I7"/>
  <c r="J7"/>
  <c r="K7"/>
  <c r="L7"/>
  <c r="M7"/>
  <c r="N7"/>
  <c r="O7"/>
  <c r="P7"/>
  <c r="Y7"/>
  <c r="Z7"/>
  <c r="E8"/>
  <c r="F8"/>
  <c r="G8"/>
  <c r="H8"/>
  <c r="I8"/>
  <c r="J8"/>
  <c r="K8"/>
  <c r="L8"/>
  <c r="M8"/>
  <c r="N8"/>
  <c r="O8"/>
  <c r="P8"/>
  <c r="Y8"/>
  <c r="Z8"/>
  <c r="E9"/>
  <c r="F9"/>
  <c r="G9"/>
  <c r="H9"/>
  <c r="I9"/>
  <c r="J9"/>
  <c r="K9"/>
  <c r="L9"/>
  <c r="M9"/>
  <c r="N9"/>
  <c r="O9"/>
  <c r="P9"/>
  <c r="Y9"/>
  <c r="Z9"/>
  <c r="E10"/>
  <c r="F10"/>
  <c r="G10"/>
  <c r="H10"/>
  <c r="I10"/>
  <c r="J10"/>
  <c r="K10"/>
  <c r="L10"/>
  <c r="M10"/>
  <c r="N10"/>
  <c r="O10"/>
  <c r="P10"/>
  <c r="Y10"/>
  <c r="Z10"/>
  <c r="E11"/>
  <c r="F11"/>
  <c r="G11"/>
  <c r="H11"/>
  <c r="I11"/>
  <c r="J11"/>
  <c r="K11"/>
  <c r="L11"/>
  <c r="M11"/>
  <c r="N11"/>
  <c r="O11"/>
  <c r="P11"/>
  <c r="Y11"/>
  <c r="Z11"/>
  <c r="E12"/>
  <c r="F12"/>
  <c r="G12"/>
  <c r="H12"/>
  <c r="I12"/>
  <c r="J12"/>
  <c r="K12"/>
  <c r="L12"/>
  <c r="M12"/>
  <c r="N12"/>
  <c r="O12"/>
  <c r="P12"/>
  <c r="Y12"/>
  <c r="Z12"/>
  <c r="E13"/>
  <c r="F13"/>
  <c r="G13"/>
  <c r="H13"/>
  <c r="I13"/>
  <c r="J13"/>
  <c r="K13"/>
  <c r="L13"/>
  <c r="M13"/>
  <c r="N13"/>
  <c r="O13"/>
  <c r="P13"/>
  <c r="Y13"/>
  <c r="Z13"/>
  <c r="E14"/>
  <c r="F14"/>
  <c r="G14"/>
  <c r="H14"/>
  <c r="I14"/>
  <c r="J14"/>
  <c r="K14"/>
  <c r="L14"/>
  <c r="M14"/>
  <c r="N14"/>
  <c r="O14"/>
  <c r="P14"/>
  <c r="Y14"/>
  <c r="Z14"/>
  <c r="E15"/>
  <c r="F15"/>
  <c r="G15"/>
  <c r="H15"/>
  <c r="I15"/>
  <c r="J15"/>
  <c r="K15"/>
  <c r="L15"/>
  <c r="M15"/>
  <c r="N15"/>
  <c r="O15"/>
  <c r="P15"/>
  <c r="Y15"/>
  <c r="Z15"/>
  <c r="E16"/>
  <c r="F16"/>
  <c r="G16"/>
  <c r="H16"/>
  <c r="I16"/>
  <c r="J16"/>
  <c r="K16"/>
  <c r="L16"/>
  <c r="M16"/>
  <c r="N16"/>
  <c r="O16"/>
  <c r="P16"/>
  <c r="Y16"/>
  <c r="Z16"/>
  <c r="E17"/>
  <c r="F17"/>
  <c r="G17"/>
  <c r="H17"/>
  <c r="I17"/>
  <c r="J17"/>
  <c r="K17"/>
  <c r="L17"/>
  <c r="M17"/>
  <c r="N17"/>
  <c r="O17"/>
  <c r="P17"/>
  <c r="Y17"/>
  <c r="Z17"/>
  <c r="E18"/>
  <c r="F18"/>
  <c r="G18"/>
  <c r="H18"/>
  <c r="I18"/>
  <c r="J18"/>
  <c r="K18"/>
  <c r="L18"/>
  <c r="M18"/>
  <c r="N18"/>
  <c r="O18"/>
  <c r="P18"/>
  <c r="Y18"/>
  <c r="Z18"/>
  <c r="E19"/>
  <c r="F19"/>
  <c r="G19"/>
  <c r="H19"/>
  <c r="I19"/>
  <c r="J19"/>
  <c r="K19"/>
  <c r="L19"/>
  <c r="M19"/>
  <c r="N19"/>
  <c r="O19"/>
  <c r="P19"/>
  <c r="Y19"/>
  <c r="Z19"/>
  <c r="E20"/>
  <c r="F20"/>
  <c r="G20"/>
  <c r="H20"/>
  <c r="I20"/>
  <c r="J20"/>
  <c r="K20"/>
  <c r="L20"/>
  <c r="M20"/>
  <c r="N20"/>
  <c r="O20"/>
  <c r="P20"/>
  <c r="Z20"/>
  <c r="E21"/>
  <c r="F21"/>
  <c r="G21"/>
  <c r="H21"/>
  <c r="I21"/>
  <c r="J21"/>
  <c r="K21"/>
  <c r="L21"/>
  <c r="M21"/>
  <c r="N21"/>
  <c r="O21"/>
  <c r="P21"/>
  <c r="E22"/>
  <c r="F22"/>
  <c r="G22"/>
  <c r="H22"/>
  <c r="I22"/>
  <c r="J22"/>
  <c r="K22"/>
  <c r="L22"/>
  <c r="M22"/>
  <c r="N22"/>
  <c r="O22"/>
  <c r="P22"/>
  <c r="E23"/>
  <c r="F23"/>
  <c r="G23"/>
  <c r="H23"/>
  <c r="I23"/>
  <c r="J23"/>
  <c r="K23"/>
  <c r="L23"/>
  <c r="M23"/>
  <c r="N23"/>
  <c r="O23"/>
  <c r="P23"/>
  <c r="E24"/>
  <c r="F24"/>
  <c r="G24"/>
  <c r="H24"/>
  <c r="I24"/>
  <c r="J24"/>
  <c r="K24"/>
  <c r="L24"/>
  <c r="M24"/>
  <c r="N24"/>
  <c r="O24"/>
  <c r="P24"/>
  <c r="E25"/>
  <c r="F25"/>
  <c r="G25"/>
  <c r="H25"/>
  <c r="I25"/>
  <c r="J25"/>
  <c r="K25"/>
  <c r="L25"/>
  <c r="M25"/>
  <c r="N25"/>
  <c r="O25"/>
  <c r="P25"/>
  <c r="E26"/>
  <c r="F26"/>
  <c r="G26"/>
  <c r="H26"/>
  <c r="I26"/>
  <c r="J26"/>
  <c r="K26"/>
  <c r="L26"/>
  <c r="M26"/>
  <c r="N26"/>
  <c r="O26"/>
  <c r="P26"/>
  <c r="E27"/>
  <c r="F27"/>
  <c r="G27"/>
  <c r="H27"/>
  <c r="I27"/>
  <c r="J27"/>
  <c r="K27"/>
  <c r="L27"/>
  <c r="M27"/>
  <c r="N27"/>
  <c r="O27"/>
  <c r="P27"/>
  <c r="E28"/>
  <c r="F28"/>
  <c r="G28"/>
  <c r="H28"/>
  <c r="I28"/>
  <c r="J28"/>
  <c r="K28"/>
  <c r="L28"/>
  <c r="M28"/>
  <c r="N28"/>
  <c r="O28"/>
  <c r="P28"/>
  <c r="E29"/>
  <c r="F29"/>
  <c r="G29"/>
  <c r="H29"/>
  <c r="I29"/>
  <c r="J29"/>
  <c r="K29"/>
  <c r="L29"/>
  <c r="M29"/>
  <c r="N29"/>
  <c r="O29"/>
  <c r="P29"/>
  <c r="E30"/>
  <c r="F30"/>
  <c r="G30"/>
  <c r="H30"/>
  <c r="I30"/>
  <c r="J30"/>
  <c r="K30"/>
  <c r="L30"/>
  <c r="M30"/>
  <c r="N30"/>
  <c r="O30"/>
  <c r="P30"/>
  <c r="E31"/>
  <c r="F31"/>
  <c r="G31"/>
  <c r="H31"/>
  <c r="I31"/>
  <c r="J31"/>
  <c r="K31"/>
  <c r="L31"/>
  <c r="M31"/>
  <c r="N31"/>
  <c r="O31"/>
  <c r="P31"/>
  <c r="E32"/>
  <c r="F32"/>
  <c r="G32"/>
  <c r="H32"/>
  <c r="I32"/>
  <c r="J32"/>
  <c r="K32"/>
  <c r="L32"/>
  <c r="M32"/>
  <c r="N32"/>
  <c r="O32"/>
  <c r="P32"/>
  <c r="E33"/>
  <c r="F33"/>
  <c r="G33"/>
  <c r="H33"/>
  <c r="I33"/>
  <c r="J33"/>
  <c r="K33"/>
  <c r="L33"/>
  <c r="M33"/>
  <c r="N33"/>
  <c r="O33"/>
  <c r="P33"/>
  <c r="E34"/>
  <c r="F34"/>
  <c r="G34"/>
  <c r="H34"/>
  <c r="I34"/>
  <c r="J34"/>
  <c r="K34"/>
  <c r="L34"/>
  <c r="M34"/>
  <c r="N34"/>
  <c r="O34"/>
  <c r="P34"/>
  <c r="E35"/>
  <c r="F35"/>
  <c r="G35"/>
  <c r="H35"/>
  <c r="I35"/>
  <c r="J35"/>
  <c r="K35"/>
  <c r="L35"/>
  <c r="M35"/>
  <c r="N35"/>
  <c r="O35"/>
  <c r="P35"/>
  <c r="E36"/>
  <c r="F36"/>
  <c r="G36"/>
  <c r="H36"/>
  <c r="I36"/>
  <c r="J36"/>
  <c r="K36"/>
  <c r="L36"/>
  <c r="M36"/>
  <c r="N36"/>
  <c r="O36"/>
  <c r="P36"/>
  <c r="E37"/>
  <c r="F37"/>
  <c r="G37"/>
  <c r="H37"/>
  <c r="I37"/>
  <c r="J37"/>
  <c r="K37"/>
  <c r="L37"/>
  <c r="M37"/>
  <c r="N37"/>
  <c r="O37"/>
  <c r="P37"/>
  <c r="E38"/>
  <c r="F38"/>
  <c r="G38"/>
  <c r="H38"/>
  <c r="I38"/>
  <c r="J38"/>
  <c r="K38"/>
  <c r="L38"/>
  <c r="M38"/>
  <c r="N38"/>
  <c r="O38"/>
  <c r="P38"/>
  <c r="E39"/>
  <c r="F39"/>
  <c r="G39"/>
  <c r="H39"/>
  <c r="I39"/>
  <c r="J39"/>
  <c r="K39"/>
  <c r="L39"/>
  <c r="M39"/>
  <c r="N39"/>
  <c r="O39"/>
  <c r="P39"/>
  <c r="E40"/>
  <c r="F40"/>
  <c r="G40"/>
  <c r="H40"/>
  <c r="I40"/>
  <c r="J40"/>
  <c r="K40"/>
  <c r="L40"/>
  <c r="M40"/>
  <c r="N40"/>
  <c r="O40"/>
  <c r="P40"/>
  <c r="E41"/>
  <c r="F41"/>
  <c r="G41"/>
  <c r="H41"/>
  <c r="I41"/>
  <c r="J41"/>
  <c r="K41"/>
  <c r="L41"/>
  <c r="M41"/>
  <c r="N41"/>
  <c r="O41"/>
  <c r="P41"/>
  <c r="E42"/>
  <c r="F42"/>
  <c r="G42"/>
  <c r="H42"/>
  <c r="I42"/>
  <c r="J42"/>
  <c r="K42"/>
  <c r="L42"/>
  <c r="M42"/>
  <c r="N42"/>
  <c r="O42"/>
  <c r="P42"/>
  <c r="E43"/>
  <c r="F43"/>
  <c r="G43"/>
  <c r="H43"/>
  <c r="I43"/>
  <c r="J43"/>
  <c r="K43"/>
  <c r="L43"/>
  <c r="M43"/>
  <c r="N43"/>
  <c r="O43"/>
  <c r="P43"/>
  <c r="E44"/>
  <c r="F44"/>
  <c r="G44"/>
  <c r="H44"/>
  <c r="I44"/>
  <c r="J44"/>
  <c r="K44"/>
  <c r="L44"/>
  <c r="M44"/>
  <c r="N44"/>
  <c r="O44"/>
  <c r="P44"/>
  <c r="E45"/>
  <c r="F45"/>
  <c r="G45"/>
  <c r="H45"/>
  <c r="I45"/>
  <c r="J45"/>
  <c r="K45"/>
  <c r="L45"/>
  <c r="M45"/>
  <c r="N45"/>
  <c r="O45"/>
  <c r="P45"/>
  <c r="E46"/>
  <c r="F46"/>
  <c r="G46"/>
  <c r="H46"/>
  <c r="I46"/>
  <c r="J46"/>
  <c r="K46"/>
  <c r="L46"/>
  <c r="M46"/>
  <c r="N46"/>
  <c r="O46"/>
  <c r="P46"/>
  <c r="E47"/>
  <c r="F47"/>
  <c r="G47"/>
  <c r="H47"/>
  <c r="I47"/>
  <c r="J47"/>
  <c r="K47"/>
  <c r="L47"/>
  <c r="M47"/>
  <c r="N47"/>
  <c r="O47"/>
  <c r="P47"/>
  <c r="E48"/>
  <c r="F48"/>
  <c r="G48"/>
  <c r="H48"/>
  <c r="I48"/>
  <c r="J48"/>
  <c r="K48"/>
  <c r="L48"/>
  <c r="M48"/>
  <c r="N48"/>
  <c r="O48"/>
  <c r="P48"/>
  <c r="E49"/>
  <c r="F49"/>
  <c r="G49"/>
  <c r="H49"/>
  <c r="I49"/>
  <c r="J49"/>
  <c r="K49"/>
  <c r="L49"/>
  <c r="M49"/>
  <c r="N49"/>
  <c r="O49"/>
  <c r="P49"/>
  <c r="E50"/>
  <c r="F50"/>
  <c r="G50"/>
  <c r="H50"/>
  <c r="I50"/>
  <c r="J50"/>
  <c r="K50"/>
  <c r="L50"/>
  <c r="M50"/>
  <c r="N50"/>
  <c r="O50"/>
  <c r="P50"/>
  <c r="E51"/>
  <c r="F51"/>
  <c r="G51"/>
  <c r="H51"/>
  <c r="I51"/>
  <c r="J51"/>
  <c r="K51"/>
  <c r="L51"/>
  <c r="M51"/>
  <c r="N51"/>
  <c r="O51"/>
  <c r="P51"/>
  <c r="E52"/>
  <c r="F52"/>
  <c r="G52"/>
  <c r="H52"/>
  <c r="I52"/>
  <c r="J52"/>
  <c r="K52"/>
  <c r="L52"/>
  <c r="M52"/>
  <c r="N52"/>
  <c r="O52"/>
  <c r="P52"/>
  <c r="E53"/>
  <c r="F53"/>
  <c r="G53"/>
  <c r="H53"/>
  <c r="I53"/>
  <c r="J53"/>
  <c r="K53"/>
  <c r="L53"/>
  <c r="M53"/>
  <c r="N53"/>
  <c r="O53"/>
  <c r="P53"/>
  <c r="E54"/>
  <c r="F54"/>
  <c r="G54"/>
  <c r="H54"/>
  <c r="I54"/>
  <c r="J54"/>
  <c r="K54"/>
  <c r="L54"/>
  <c r="M54"/>
  <c r="N54"/>
  <c r="O54"/>
  <c r="P54"/>
  <c r="E55"/>
  <c r="F55"/>
  <c r="G55"/>
  <c r="H55"/>
  <c r="I55"/>
  <c r="J55"/>
  <c r="K55"/>
  <c r="L55"/>
  <c r="M55"/>
  <c r="N55"/>
  <c r="O55"/>
  <c r="P55"/>
  <c r="E56"/>
  <c r="F56"/>
  <c r="G56"/>
  <c r="H56"/>
  <c r="I56"/>
  <c r="J56"/>
  <c r="K56"/>
  <c r="L56"/>
  <c r="M56"/>
  <c r="N56"/>
  <c r="O56"/>
  <c r="P56"/>
  <c r="E57"/>
  <c r="F57"/>
  <c r="G57"/>
  <c r="H57"/>
  <c r="I57"/>
  <c r="J57"/>
  <c r="K57"/>
  <c r="L57"/>
  <c r="M57"/>
  <c r="N57"/>
  <c r="O57"/>
  <c r="P57"/>
  <c r="E58"/>
  <c r="F58"/>
  <c r="G58"/>
  <c r="H58"/>
  <c r="I58"/>
  <c r="J58"/>
  <c r="K58"/>
  <c r="L58"/>
  <c r="M58"/>
  <c r="N58"/>
  <c r="O58"/>
  <c r="P58"/>
  <c r="E59"/>
  <c r="F59"/>
  <c r="G59"/>
  <c r="H59"/>
  <c r="I59"/>
  <c r="J59"/>
  <c r="K59"/>
  <c r="L59"/>
  <c r="M59"/>
  <c r="N59"/>
  <c r="O59"/>
  <c r="P59"/>
  <c r="E60"/>
  <c r="F60"/>
  <c r="G60"/>
  <c r="H60"/>
  <c r="I60"/>
  <c r="J60"/>
  <c r="K60"/>
  <c r="L60"/>
  <c r="M60"/>
  <c r="N60"/>
  <c r="O60"/>
  <c r="P60"/>
  <c r="E61"/>
  <c r="F61"/>
  <c r="G61"/>
  <c r="H61"/>
  <c r="I61"/>
  <c r="J61"/>
  <c r="K61"/>
  <c r="L61"/>
  <c r="M61"/>
  <c r="N61"/>
  <c r="O61"/>
  <c r="P61"/>
  <c r="E62"/>
  <c r="F62"/>
  <c r="G62"/>
  <c r="H62"/>
  <c r="I62"/>
  <c r="J62"/>
  <c r="K62"/>
  <c r="L62"/>
  <c r="M62"/>
  <c r="N62"/>
  <c r="O62"/>
  <c r="P62"/>
  <c r="E63"/>
  <c r="F63"/>
  <c r="G63"/>
  <c r="H63"/>
  <c r="I63"/>
  <c r="J63"/>
  <c r="K63"/>
  <c r="L63"/>
  <c r="M63"/>
  <c r="N63"/>
  <c r="O63"/>
  <c r="P63"/>
  <c r="E64"/>
  <c r="F64"/>
  <c r="G64"/>
  <c r="H64"/>
  <c r="I64"/>
  <c r="J64"/>
  <c r="K64"/>
  <c r="L64"/>
  <c r="M64"/>
  <c r="N64"/>
  <c r="O64"/>
  <c r="P64"/>
  <c r="E65"/>
  <c r="F65"/>
  <c r="G65"/>
  <c r="H65"/>
  <c r="I65"/>
  <c r="J65"/>
  <c r="K65"/>
  <c r="L65"/>
  <c r="M65"/>
  <c r="N65"/>
  <c r="O65"/>
  <c r="P65"/>
  <c r="E66"/>
  <c r="F66"/>
  <c r="G66"/>
  <c r="H66"/>
  <c r="I66"/>
  <c r="J66"/>
  <c r="K66"/>
  <c r="L66"/>
  <c r="M66"/>
  <c r="N66"/>
  <c r="O66"/>
  <c r="P66"/>
  <c r="E67"/>
  <c r="F67"/>
  <c r="G67"/>
  <c r="H67"/>
  <c r="I67"/>
  <c r="J67"/>
  <c r="K67"/>
  <c r="L67"/>
  <c r="M67"/>
  <c r="N67"/>
  <c r="O67"/>
  <c r="P67"/>
  <c r="E68"/>
  <c r="F68"/>
  <c r="G68"/>
  <c r="H68"/>
  <c r="I68"/>
  <c r="J68"/>
  <c r="K68"/>
  <c r="L68"/>
  <c r="M68"/>
  <c r="N68"/>
  <c r="O68"/>
  <c r="P68"/>
  <c r="E69"/>
  <c r="F69"/>
  <c r="G69"/>
  <c r="H69"/>
  <c r="I69"/>
  <c r="J69"/>
  <c r="K69"/>
  <c r="L69"/>
  <c r="M69"/>
  <c r="N69"/>
  <c r="O69"/>
  <c r="P69"/>
  <c r="E70"/>
  <c r="F70"/>
  <c r="G70"/>
  <c r="H70"/>
  <c r="I70"/>
  <c r="J70"/>
  <c r="K70"/>
  <c r="L70"/>
  <c r="M70"/>
  <c r="N70"/>
  <c r="O70"/>
  <c r="P70"/>
  <c r="E71"/>
  <c r="F71"/>
  <c r="G71"/>
  <c r="H71"/>
  <c r="I71"/>
  <c r="J71"/>
  <c r="K71"/>
  <c r="L71"/>
  <c r="M71"/>
  <c r="N71"/>
  <c r="O71"/>
  <c r="P71"/>
  <c r="E72"/>
  <c r="F72"/>
  <c r="G72"/>
  <c r="H72"/>
  <c r="I72"/>
  <c r="J72"/>
  <c r="K72"/>
  <c r="L72"/>
  <c r="M72"/>
  <c r="N72"/>
  <c r="O72"/>
  <c r="P72"/>
  <c r="E73"/>
  <c r="F73"/>
  <c r="G73"/>
  <c r="H73"/>
  <c r="I73"/>
  <c r="J73"/>
  <c r="K73"/>
  <c r="L73"/>
  <c r="M73"/>
  <c r="N73"/>
  <c r="O73"/>
  <c r="P73"/>
  <c r="E74"/>
  <c r="F74"/>
  <c r="G74"/>
  <c r="H74"/>
  <c r="H3" s="1"/>
  <c r="I74"/>
  <c r="I3" s="1"/>
  <c r="J74"/>
  <c r="K74"/>
  <c r="L74"/>
  <c r="M74"/>
  <c r="N74"/>
  <c r="O74"/>
  <c r="P74"/>
  <c r="E75"/>
  <c r="F75"/>
  <c r="G75"/>
  <c r="H75"/>
  <c r="I75"/>
  <c r="J75"/>
  <c r="K75"/>
  <c r="L75"/>
  <c r="M75"/>
  <c r="N75"/>
  <c r="O75"/>
  <c r="P75"/>
  <c r="G3"/>
  <c r="K3"/>
  <c r="M3"/>
  <c r="N3"/>
  <c r="O3"/>
  <c r="P3"/>
  <c r="E3"/>
  <c r="E4"/>
  <c r="B3"/>
  <c r="C3"/>
  <c r="D3"/>
  <c r="Q3"/>
  <c r="R3"/>
  <c r="S3"/>
  <c r="T3"/>
  <c r="W3"/>
  <c r="X3"/>
  <c r="AA3"/>
  <c r="J3" l="1"/>
  <c r="F3"/>
  <c r="L3"/>
  <c r="O4"/>
  <c r="H4"/>
  <c r="L4"/>
  <c r="N4"/>
  <c r="J4"/>
  <c r="F4"/>
  <c r="M4"/>
  <c r="I4"/>
  <c r="P4"/>
  <c r="G4"/>
  <c r="K4"/>
</calcChain>
</file>

<file path=xl/sharedStrings.xml><?xml version="1.0" encoding="utf-8"?>
<sst xmlns="http://schemas.openxmlformats.org/spreadsheetml/2006/main" count="108" uniqueCount="52">
  <si>
    <t>sexe</t>
  </si>
  <si>
    <t>f</t>
  </si>
  <si>
    <t>g</t>
  </si>
  <si>
    <t>âge</t>
  </si>
  <si>
    <t>J</t>
  </si>
  <si>
    <t>K</t>
  </si>
  <si>
    <t>L</t>
  </si>
  <si>
    <t>déplu</t>
  </si>
  <si>
    <t>plu</t>
  </si>
  <si>
    <t>groupe mixte</t>
  </si>
  <si>
    <t xml:space="preserve">expression libre </t>
  </si>
  <si>
    <t>tout</t>
  </si>
  <si>
    <t xml:space="preserve">appréciation </t>
  </si>
  <si>
    <t xml:space="preserve">filles </t>
  </si>
  <si>
    <t>garçons</t>
  </si>
  <si>
    <t xml:space="preserve">11 ans </t>
  </si>
  <si>
    <t xml:space="preserve">12 ans </t>
  </si>
  <si>
    <t xml:space="preserve">13 ans </t>
  </si>
  <si>
    <t xml:space="preserve">14 ans </t>
  </si>
  <si>
    <t xml:space="preserve">15 ans </t>
  </si>
  <si>
    <t xml:space="preserve">16 ans </t>
  </si>
  <si>
    <t xml:space="preserve">17 ans </t>
  </si>
  <si>
    <t xml:space="preserve">18 ans </t>
  </si>
  <si>
    <t xml:space="preserve">19 ans </t>
  </si>
  <si>
    <t xml:space="preserve">20 ans </t>
  </si>
  <si>
    <t xml:space="preserve">21 ans </t>
  </si>
  <si>
    <t>&gt;21 ans</t>
  </si>
  <si>
    <t xml:space="preserve">les éléments qui ont déplu </t>
  </si>
  <si>
    <t xml:space="preserve">les éléments qui ont plu </t>
  </si>
  <si>
    <t>oui</t>
  </si>
  <si>
    <t>non</t>
  </si>
  <si>
    <t xml:space="preserve">commentaire de l'animatrice </t>
  </si>
  <si>
    <t>Remarques /commentaires</t>
  </si>
  <si>
    <t>-</t>
  </si>
  <si>
    <t>parlé de la pillule</t>
  </si>
  <si>
    <t>cool</t>
  </si>
  <si>
    <t>rires des gars</t>
  </si>
  <si>
    <t xml:space="preserve">ne me concerne pas </t>
  </si>
  <si>
    <t>très intérressant</t>
  </si>
  <si>
    <t>trop personnels</t>
  </si>
  <si>
    <t>pas des sujets à évoquer en groupe</t>
  </si>
  <si>
    <t>relation fille garçon</t>
  </si>
  <si>
    <t>pas assez long</t>
  </si>
  <si>
    <t xml:space="preserve">première fois </t>
  </si>
  <si>
    <t>aurait aimé plus de détail corps</t>
  </si>
  <si>
    <t>pas de réponse précise</t>
  </si>
  <si>
    <t>manque d'info</t>
  </si>
  <si>
    <t>rien</t>
  </si>
  <si>
    <t>très bien</t>
  </si>
  <si>
    <t>trop mécanique</t>
  </si>
  <si>
    <t>voulait évoquer homosexualité</t>
  </si>
  <si>
    <t>Bilan de l'animation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</si>
</sst>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Wingdings"/>
      <charset val="2"/>
    </font>
    <font>
      <sz val="20"/>
      <color theme="1"/>
      <name val="Wingdings"/>
      <charset val="2"/>
    </font>
    <font>
      <sz val="11"/>
      <color theme="1"/>
      <name val="Aharoni"/>
      <charset val="177"/>
    </font>
    <font>
      <sz val="11"/>
      <color theme="1"/>
      <name val="Arial Black"/>
      <family val="2"/>
    </font>
    <font>
      <b/>
      <sz val="11"/>
      <color theme="1"/>
      <name val="Aharoni"/>
      <charset val="177"/>
    </font>
    <font>
      <sz val="8"/>
      <color theme="1"/>
      <name val="Calibri"/>
      <family val="2"/>
      <scheme val="minor"/>
    </font>
    <font>
      <b/>
      <sz val="9"/>
      <color theme="1"/>
      <name val="Aharoni"/>
      <charset val="177"/>
    </font>
    <font>
      <sz val="8"/>
      <color theme="1"/>
      <name val="Arial Black"/>
      <family val="2"/>
    </font>
    <font>
      <b/>
      <sz val="11"/>
      <color theme="1"/>
      <name val="Arial"/>
      <family val="2"/>
    </font>
    <font>
      <sz val="16"/>
      <color theme="1"/>
      <name val="Aharoni"/>
      <charset val="177"/>
    </font>
    <font>
      <sz val="16"/>
      <color theme="0"/>
      <name val="Bernard MT Condensed"/>
      <family val="1"/>
    </font>
    <font>
      <b/>
      <u/>
      <sz val="11"/>
      <color theme="1"/>
      <name val="Aharoni"/>
      <charset val="177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-0.249977111117893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double">
        <color indexed="64"/>
      </right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ck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5" xfId="0" applyBorder="1"/>
    <xf numFmtId="0" fontId="6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20" xfId="0" applyFont="1" applyBorder="1"/>
    <xf numFmtId="0" fontId="7" fillId="2" borderId="6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1" fillId="2" borderId="6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9" fillId="0" borderId="19" xfId="0" applyFont="1" applyBorder="1" applyAlignment="1">
      <alignment horizontal="center" vertical="center"/>
    </xf>
    <xf numFmtId="0" fontId="6" fillId="0" borderId="24" xfId="0" applyFont="1" applyBorder="1"/>
    <xf numFmtId="0" fontId="0" fillId="0" borderId="24" xfId="0" applyBorder="1"/>
    <xf numFmtId="0" fontId="8" fillId="0" borderId="2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Alignment="1">
      <alignment horizontal="left"/>
    </xf>
    <xf numFmtId="0" fontId="0" fillId="3" borderId="25" xfId="0" applyFill="1" applyBorder="1" applyAlignment="1">
      <alignment vertical="center"/>
    </xf>
    <xf numFmtId="0" fontId="0" fillId="0" borderId="0" xfId="0" applyBorder="1" applyAlignment="1"/>
    <xf numFmtId="0" fontId="7" fillId="0" borderId="0" xfId="0" applyFont="1" applyFill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5" xfId="0" applyBorder="1" applyAlignment="1">
      <alignment vertical="center"/>
    </xf>
    <xf numFmtId="0" fontId="5" fillId="0" borderId="21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7" fillId="3" borderId="2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0" borderId="31" xfId="0" applyFont="1" applyBorder="1"/>
    <xf numFmtId="0" fontId="0" fillId="0" borderId="29" xfId="0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7" fillId="0" borderId="0" xfId="0" applyFont="1" applyAlignment="1">
      <alignment horizontal="left"/>
    </xf>
    <xf numFmtId="0" fontId="0" fillId="3" borderId="12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6" fillId="0" borderId="5" xfId="0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6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13" fillId="4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161925</xdr:colOff>
      <xdr:row>3</xdr:row>
      <xdr:rowOff>247650</xdr:rowOff>
    </xdr:from>
    <xdr:to>
      <xdr:col>16</xdr:col>
      <xdr:colOff>257175</xdr:colOff>
      <xdr:row>3</xdr:row>
      <xdr:rowOff>247650</xdr:rowOff>
    </xdr:to>
    <xdr:cxnSp macro="">
      <xdr:nvCxnSpPr>
        <xdr:cNvPr id="3" name="Connecteur droit 2"/>
        <xdr:cNvCxnSpPr/>
      </xdr:nvCxnSpPr>
      <xdr:spPr>
        <a:xfrm>
          <a:off x="1781175" y="2695575"/>
          <a:ext cx="95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poche/AppData/Local/Microsoft/Windows/Temporary%20Internet%20Files/Content.IE5/STKCFV76/paradiz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ST"/>
      <sheetName val="TRANSPOSE"/>
    </sheetNames>
    <sheetDataSet>
      <sheetData sheetId="0">
        <row r="4">
          <cell r="B4">
            <v>40798</v>
          </cell>
          <cell r="C4" t="str">
            <v>TEST</v>
          </cell>
        </row>
        <row r="5">
          <cell r="B5">
            <v>40799</v>
          </cell>
          <cell r="C5" t="str">
            <v>TEST</v>
          </cell>
        </row>
        <row r="6">
          <cell r="B6">
            <v>40800</v>
          </cell>
          <cell r="C6" t="str">
            <v>TEST</v>
          </cell>
        </row>
        <row r="7">
          <cell r="B7">
            <v>40801</v>
          </cell>
          <cell r="C7" t="str">
            <v>TEST</v>
          </cell>
        </row>
        <row r="8">
          <cell r="B8">
            <v>40802</v>
          </cell>
          <cell r="C8" t="str">
            <v>TEST</v>
          </cell>
        </row>
        <row r="9">
          <cell r="B9">
            <v>40803</v>
          </cell>
        </row>
        <row r="10">
          <cell r="B10">
            <v>40804</v>
          </cell>
        </row>
        <row r="11">
          <cell r="B11">
            <v>40805</v>
          </cell>
          <cell r="C11" t="str">
            <v>TEST</v>
          </cell>
        </row>
        <row r="12">
          <cell r="B12">
            <v>40806</v>
          </cell>
        </row>
        <row r="13">
          <cell r="B13">
            <v>40807</v>
          </cell>
          <cell r="C13" t="str">
            <v>TEST</v>
          </cell>
        </row>
        <row r="14">
          <cell r="B14">
            <v>40808</v>
          </cell>
        </row>
        <row r="15">
          <cell r="B15">
            <v>40809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 tint="0.39997558519241921"/>
  </sheetPr>
  <dimension ref="A2:AC93"/>
  <sheetViews>
    <sheetView tabSelected="1" zoomScale="70" zoomScaleNormal="70" zoomScaleSheetLayoutView="90" workbookViewId="0">
      <pane xSplit="1" ySplit="4" topLeftCell="B5" activePane="bottomRight" state="frozen"/>
      <selection pane="topRight" activeCell="B1" sqref="B1"/>
      <selection pane="bottomLeft" activeCell="A11" sqref="A11"/>
      <selection pane="bottomRight" activeCell="V6" sqref="V6"/>
    </sheetView>
  </sheetViews>
  <sheetFormatPr baseColWidth="10" defaultRowHeight="15" outlineLevelCol="1"/>
  <cols>
    <col min="1" max="1" width="3.28515625" customWidth="1"/>
    <col min="2" max="3" width="6.5703125" style="3" customWidth="1"/>
    <col min="4" max="4" width="7.5703125" customWidth="1"/>
    <col min="5" max="16" width="8.140625" hidden="1" customWidth="1" outlineLevel="1"/>
    <col min="17" max="17" width="6.28515625" style="1" customWidth="1" collapsed="1"/>
    <col min="18" max="20" width="6.28515625" style="1" customWidth="1"/>
    <col min="21" max="22" width="7.5703125" style="1" customWidth="1"/>
    <col min="23" max="23" width="27.28515625" customWidth="1"/>
    <col min="24" max="24" width="21.5703125" bestFit="1" customWidth="1"/>
    <col min="25" max="25" width="3.28515625" customWidth="1"/>
    <col min="26" max="26" width="3" bestFit="1" customWidth="1"/>
    <col min="27" max="27" width="37.42578125" customWidth="1"/>
  </cols>
  <sheetData>
    <row r="2" spans="1:29" s="6" customFormat="1" ht="33" customHeight="1">
      <c r="A2" s="26"/>
      <c r="B2" s="101" t="s">
        <v>0</v>
      </c>
      <c r="C2" s="102"/>
      <c r="D2" s="17"/>
      <c r="E2" s="21" t="s">
        <v>15</v>
      </c>
      <c r="F2" s="21" t="s">
        <v>16</v>
      </c>
      <c r="G2" s="21" t="s">
        <v>17</v>
      </c>
      <c r="H2" s="21" t="s">
        <v>18</v>
      </c>
      <c r="I2" s="21" t="s">
        <v>19</v>
      </c>
      <c r="J2" s="21" t="s">
        <v>20</v>
      </c>
      <c r="K2" s="21" t="s">
        <v>21</v>
      </c>
      <c r="L2" s="21" t="s">
        <v>22</v>
      </c>
      <c r="M2" s="21" t="s">
        <v>23</v>
      </c>
      <c r="N2" s="21" t="s">
        <v>24</v>
      </c>
      <c r="O2" s="21" t="s">
        <v>25</v>
      </c>
      <c r="P2" s="21" t="s">
        <v>26</v>
      </c>
      <c r="Q2" s="98" t="s">
        <v>12</v>
      </c>
      <c r="R2" s="99"/>
      <c r="S2" s="99"/>
      <c r="T2" s="100"/>
      <c r="U2" s="104" t="s">
        <v>9</v>
      </c>
      <c r="V2" s="105"/>
      <c r="W2" s="103"/>
      <c r="X2" s="100"/>
      <c r="Y2" s="9"/>
      <c r="Z2" s="9"/>
      <c r="AB2" s="79"/>
    </row>
    <row r="3" spans="1:29" ht="13.5" customHeight="1">
      <c r="A3" s="27"/>
      <c r="B3" s="16">
        <f>COUNTA(B5:B75)</f>
        <v>12</v>
      </c>
      <c r="C3" s="8">
        <f>COUNTA(C5:C75)</f>
        <v>3</v>
      </c>
      <c r="D3" s="18">
        <f>COUNTA(D5:D75)</f>
        <v>16</v>
      </c>
      <c r="E3" s="22">
        <f t="shared" ref="E3:P3" si="0">E5+E6+E7+E8+E9+E10+E11+E12+E13+E14+E15+E16+E17+E18+E19+E20+E21+E22+E23+E24+E25+E26+E27+E28+E29+E30+E31+E32+E33+E34+E35+E36+E37+E38+E39+E40+E41+E42+E43+E44+E45+E46+E47+E48+E49+E50+E51+E52+E53+E54+E55+E56+E57+E58+E59+E60+E61+E62+E63+E64+E65+E66+E67+E68+E69+E70+E71+E72+E73+E74+E75</f>
        <v>1</v>
      </c>
      <c r="F3" s="22">
        <f t="shared" si="0"/>
        <v>1</v>
      </c>
      <c r="G3" s="22">
        <f t="shared" si="0"/>
        <v>1</v>
      </c>
      <c r="H3" s="22">
        <f t="shared" si="0"/>
        <v>3</v>
      </c>
      <c r="I3" s="22">
        <f t="shared" si="0"/>
        <v>5</v>
      </c>
      <c r="J3" s="22">
        <f t="shared" si="0"/>
        <v>3</v>
      </c>
      <c r="K3" s="22">
        <f t="shared" si="0"/>
        <v>0</v>
      </c>
      <c r="L3" s="22">
        <f t="shared" si="0"/>
        <v>2</v>
      </c>
      <c r="M3" s="22">
        <f t="shared" si="0"/>
        <v>0</v>
      </c>
      <c r="N3" s="22">
        <f t="shared" si="0"/>
        <v>0</v>
      </c>
      <c r="O3" s="22">
        <f t="shared" si="0"/>
        <v>0</v>
      </c>
      <c r="P3" s="22">
        <f t="shared" si="0"/>
        <v>0</v>
      </c>
      <c r="Q3" s="16">
        <f t="shared" ref="Q3:X3" si="1">COUNTA(Q5:Q75)</f>
        <v>10</v>
      </c>
      <c r="R3" s="7">
        <f t="shared" si="1"/>
        <v>6</v>
      </c>
      <c r="S3" s="7">
        <f t="shared" si="1"/>
        <v>2</v>
      </c>
      <c r="T3" s="8">
        <f t="shared" si="1"/>
        <v>0</v>
      </c>
      <c r="U3" s="76">
        <f>COUNTA(U5:U75)</f>
        <v>10</v>
      </c>
      <c r="V3" s="78">
        <f>COUNTA(V5:V75)</f>
        <v>1</v>
      </c>
      <c r="W3" s="16">
        <f t="shared" si="1"/>
        <v>7</v>
      </c>
      <c r="X3" s="96">
        <f t="shared" si="1"/>
        <v>4</v>
      </c>
      <c r="Y3" s="68"/>
      <c r="Z3" s="68"/>
      <c r="AA3" s="78">
        <f>COUNTA(AA5:AA75)</f>
        <v>8</v>
      </c>
    </row>
    <row r="4" spans="1:29" ht="32.25" customHeight="1" thickBot="1">
      <c r="A4" s="27"/>
      <c r="B4" s="25" t="s">
        <v>13</v>
      </c>
      <c r="C4" s="20" t="s">
        <v>14</v>
      </c>
      <c r="D4" s="10" t="s">
        <v>3</v>
      </c>
      <c r="E4">
        <f>SUM(E5:E22)</f>
        <v>0</v>
      </c>
      <c r="F4">
        <f t="shared" ref="F4:P4" si="2">SUM(F3,F5:F25)</f>
        <v>1</v>
      </c>
      <c r="G4">
        <f t="shared" si="2"/>
        <v>1</v>
      </c>
      <c r="H4">
        <f t="shared" si="2"/>
        <v>3</v>
      </c>
      <c r="I4">
        <f t="shared" si="2"/>
        <v>5</v>
      </c>
      <c r="J4">
        <f t="shared" si="2"/>
        <v>3</v>
      </c>
      <c r="K4">
        <f t="shared" si="2"/>
        <v>0</v>
      </c>
      <c r="L4">
        <f t="shared" si="2"/>
        <v>2</v>
      </c>
      <c r="M4">
        <f t="shared" si="2"/>
        <v>0</v>
      </c>
      <c r="N4">
        <f t="shared" si="2"/>
        <v>0</v>
      </c>
      <c r="O4">
        <f t="shared" si="2"/>
        <v>0</v>
      </c>
      <c r="P4">
        <f t="shared" si="2"/>
        <v>0</v>
      </c>
      <c r="Q4" s="11" t="s">
        <v>4</v>
      </c>
      <c r="R4" s="12" t="s">
        <v>4</v>
      </c>
      <c r="S4" s="12" t="s">
        <v>5</v>
      </c>
      <c r="T4" s="13" t="s">
        <v>6</v>
      </c>
      <c r="U4" s="82" t="s">
        <v>29</v>
      </c>
      <c r="V4" s="83" t="s">
        <v>30</v>
      </c>
      <c r="W4" s="14" t="s">
        <v>8</v>
      </c>
      <c r="X4" s="15" t="s">
        <v>7</v>
      </c>
      <c r="Y4" s="73" t="s">
        <v>0</v>
      </c>
      <c r="Z4" s="74" t="s">
        <v>3</v>
      </c>
      <c r="AA4" s="19" t="s">
        <v>10</v>
      </c>
    </row>
    <row r="5" spans="1:29" s="2" customFormat="1" ht="26.25" customHeight="1" thickTop="1">
      <c r="A5" s="28">
        <v>1</v>
      </c>
      <c r="B5" s="86" t="s">
        <v>1</v>
      </c>
      <c r="C5" s="87"/>
      <c r="D5" s="50">
        <v>11</v>
      </c>
      <c r="E5" s="51" t="str">
        <f>IF(D5=11,"1", "0")</f>
        <v>1</v>
      </c>
      <c r="F5" s="51" t="str">
        <f>IF(D5=12,"1", "0")</f>
        <v>0</v>
      </c>
      <c r="G5" s="51" t="str">
        <f>IF(D5=13,"1", "0")</f>
        <v>0</v>
      </c>
      <c r="H5" s="51" t="str">
        <f>IF(D5=14,"1", "0")</f>
        <v>0</v>
      </c>
      <c r="I5" s="51" t="str">
        <f>IF(D5=15,"1", "0")</f>
        <v>0</v>
      </c>
      <c r="J5" s="51" t="str">
        <f>IF(D5=16,"1", "0")</f>
        <v>0</v>
      </c>
      <c r="K5" s="51" t="str">
        <f>IF(D5=17,"1", "0")</f>
        <v>0</v>
      </c>
      <c r="L5" s="51" t="str">
        <f>IF(D5=18,"1", "0")</f>
        <v>0</v>
      </c>
      <c r="M5" s="51" t="str">
        <f>IF(D5=19,"1", "0")</f>
        <v>0</v>
      </c>
      <c r="N5" s="51" t="str">
        <f>IF(D5=20,"1", "0")</f>
        <v>0</v>
      </c>
      <c r="O5" s="51" t="str">
        <f>IF(D5=21,"1", "0")</f>
        <v>0</v>
      </c>
      <c r="P5" s="51" t="str">
        <f>IF(D5&gt;21,"1", "0")</f>
        <v>0</v>
      </c>
      <c r="Q5" s="48">
        <v>1</v>
      </c>
      <c r="R5" s="52"/>
      <c r="S5" s="52"/>
      <c r="T5" s="49"/>
      <c r="U5" s="75">
        <v>1</v>
      </c>
      <c r="V5" s="77"/>
      <c r="W5" s="53" t="s">
        <v>34</v>
      </c>
      <c r="X5" s="69"/>
      <c r="Y5" s="51" t="str">
        <f>IF(B5="f","f","g")</f>
        <v>f</v>
      </c>
      <c r="Z5" s="51">
        <f>D5</f>
        <v>11</v>
      </c>
      <c r="AA5" s="54" t="s">
        <v>35</v>
      </c>
      <c r="AC5" s="2" t="str">
        <f ca="1">IF(AB5="","",ROW(INDEX(OFFSET([1]TEST!$B$4:$C$15,AC4,),MATCH("*"&amp;"",OFFSET([1]TEST!$C$4:$C$15,AC4,),0),2))-3)</f>
        <v/>
      </c>
    </row>
    <row r="6" spans="1:29" s="2" customFormat="1" ht="26.25" customHeight="1">
      <c r="A6" s="28">
        <v>2</v>
      </c>
      <c r="B6" s="88" t="s">
        <v>1</v>
      </c>
      <c r="C6" s="89"/>
      <c r="D6" s="31">
        <v>16</v>
      </c>
      <c r="E6" s="51" t="str">
        <f t="shared" ref="E6:E69" si="3">IF(D6=11,"1", "0")</f>
        <v>0</v>
      </c>
      <c r="F6" s="51" t="str">
        <f t="shared" ref="F6:F69" si="4">IF(D6=12,"1", "0")</f>
        <v>0</v>
      </c>
      <c r="G6" s="51" t="str">
        <f t="shared" ref="G6:G69" si="5">IF(D6=13,"1", "0")</f>
        <v>0</v>
      </c>
      <c r="H6" s="51" t="str">
        <f t="shared" ref="H6:H69" si="6">IF(D6=14,"1", "0")</f>
        <v>0</v>
      </c>
      <c r="I6" s="51" t="str">
        <f t="shared" ref="I6:I69" si="7">IF(D6=15,"1", "0")</f>
        <v>0</v>
      </c>
      <c r="J6" s="51" t="str">
        <f t="shared" ref="J6:J69" si="8">IF(D6=16,"1", "0")</f>
        <v>1</v>
      </c>
      <c r="K6" s="51" t="str">
        <f t="shared" ref="K6:K69" si="9">IF(D6=17,"1", "0")</f>
        <v>0</v>
      </c>
      <c r="L6" s="51" t="str">
        <f t="shared" ref="L6:L69" si="10">IF(D6=18,"1", "0")</f>
        <v>0</v>
      </c>
      <c r="M6" s="51" t="str">
        <f t="shared" ref="M6:M69" si="11">IF(D6=19,"1", "0")</f>
        <v>0</v>
      </c>
      <c r="N6" s="51" t="str">
        <f t="shared" ref="N6:N69" si="12">IF(D6=20,"1", "0")</f>
        <v>0</v>
      </c>
      <c r="O6" s="51" t="str">
        <f t="shared" ref="O6:O69" si="13">IF(D6=21,"1", "0")</f>
        <v>0</v>
      </c>
      <c r="P6" s="51" t="str">
        <f t="shared" ref="P6:P69" si="14">IF(D6&gt;21,"1", "0")</f>
        <v>0</v>
      </c>
      <c r="Q6" s="32"/>
      <c r="R6" s="33">
        <v>1</v>
      </c>
      <c r="S6" s="33"/>
      <c r="T6" s="34"/>
      <c r="U6" s="80">
        <v>1</v>
      </c>
      <c r="V6" s="34"/>
      <c r="W6" s="29"/>
      <c r="X6" s="72" t="s">
        <v>36</v>
      </c>
      <c r="Y6" s="51" t="str">
        <f t="shared" ref="Y6:Y19" si="15">IF(B6="f","f","g")</f>
        <v>f</v>
      </c>
      <c r="Z6" s="51">
        <f t="shared" ref="Z6:Z20" si="16">D6</f>
        <v>16</v>
      </c>
      <c r="AA6" s="35"/>
      <c r="AC6" s="2" t="str">
        <f ca="1">IF(AB6="","",ROW(INDEX(OFFSET([1]TEST!$B$4:$C$15,AC5,),MATCH("*"&amp;"",OFFSET([1]TEST!$C$4:$C$15,AC5,),0),2))-3)</f>
        <v/>
      </c>
    </row>
    <row r="7" spans="1:29" s="2" customFormat="1" ht="26.25" customHeight="1">
      <c r="A7" s="28">
        <v>3</v>
      </c>
      <c r="B7" s="90" t="s">
        <v>1</v>
      </c>
      <c r="C7" s="91"/>
      <c r="D7" s="57">
        <v>12</v>
      </c>
      <c r="E7" s="51" t="str">
        <f t="shared" si="3"/>
        <v>0</v>
      </c>
      <c r="F7" s="51" t="str">
        <f t="shared" si="4"/>
        <v>1</v>
      </c>
      <c r="G7" s="51" t="str">
        <f t="shared" si="5"/>
        <v>0</v>
      </c>
      <c r="H7" s="51" t="str">
        <f t="shared" si="6"/>
        <v>0</v>
      </c>
      <c r="I7" s="51" t="str">
        <f t="shared" si="7"/>
        <v>0</v>
      </c>
      <c r="J7" s="51" t="str">
        <f t="shared" si="8"/>
        <v>0</v>
      </c>
      <c r="K7" s="51" t="str">
        <f t="shared" si="9"/>
        <v>0</v>
      </c>
      <c r="L7" s="51" t="str">
        <f t="shared" si="10"/>
        <v>0</v>
      </c>
      <c r="M7" s="51" t="str">
        <f t="shared" si="11"/>
        <v>0</v>
      </c>
      <c r="N7" s="51" t="str">
        <f t="shared" si="12"/>
        <v>0</v>
      </c>
      <c r="O7" s="51" t="str">
        <f t="shared" si="13"/>
        <v>0</v>
      </c>
      <c r="P7" s="51" t="str">
        <f t="shared" si="14"/>
        <v>0</v>
      </c>
      <c r="Q7" s="55">
        <v>1</v>
      </c>
      <c r="R7" s="52"/>
      <c r="S7" s="58"/>
      <c r="T7" s="56"/>
      <c r="U7" s="81">
        <v>1</v>
      </c>
      <c r="V7" s="56"/>
      <c r="W7" s="59"/>
      <c r="X7" s="65" t="s">
        <v>37</v>
      </c>
      <c r="Y7" s="51" t="str">
        <f t="shared" si="15"/>
        <v>f</v>
      </c>
      <c r="Z7" s="51">
        <f t="shared" si="16"/>
        <v>12</v>
      </c>
      <c r="AA7" s="61"/>
      <c r="AC7" s="2" t="str">
        <f ca="1">IF(AB7="","",ROW(INDEX(OFFSET([1]TEST!$B$4:$C$15,AC6,),MATCH("*"&amp;"",OFFSET([1]TEST!$C$4:$C$15,AC6,),0),2))-3)</f>
        <v/>
      </c>
    </row>
    <row r="8" spans="1:29" s="2" customFormat="1" ht="26.25" customHeight="1">
      <c r="A8" s="28">
        <v>4</v>
      </c>
      <c r="B8" s="88" t="s">
        <v>1</v>
      </c>
      <c r="C8" s="89"/>
      <c r="D8" s="31">
        <v>15</v>
      </c>
      <c r="E8" s="51" t="str">
        <f t="shared" si="3"/>
        <v>0</v>
      </c>
      <c r="F8" s="51" t="str">
        <f t="shared" si="4"/>
        <v>0</v>
      </c>
      <c r="G8" s="51" t="str">
        <f t="shared" si="5"/>
        <v>0</v>
      </c>
      <c r="H8" s="51" t="str">
        <f t="shared" si="6"/>
        <v>0</v>
      </c>
      <c r="I8" s="51" t="str">
        <f t="shared" si="7"/>
        <v>1</v>
      </c>
      <c r="J8" s="51" t="str">
        <f t="shared" si="8"/>
        <v>0</v>
      </c>
      <c r="K8" s="51" t="str">
        <f t="shared" si="9"/>
        <v>0</v>
      </c>
      <c r="L8" s="51" t="str">
        <f t="shared" si="10"/>
        <v>0</v>
      </c>
      <c r="M8" s="51" t="str">
        <f t="shared" si="11"/>
        <v>0</v>
      </c>
      <c r="N8" s="51" t="str">
        <f t="shared" si="12"/>
        <v>0</v>
      </c>
      <c r="O8" s="51" t="str">
        <f t="shared" si="13"/>
        <v>0</v>
      </c>
      <c r="P8" s="51" t="str">
        <f t="shared" si="14"/>
        <v>0</v>
      </c>
      <c r="Q8" s="36">
        <v>1</v>
      </c>
      <c r="R8" s="33"/>
      <c r="S8" s="33"/>
      <c r="T8" s="34"/>
      <c r="U8" s="80"/>
      <c r="V8" s="34"/>
      <c r="W8" s="29" t="s">
        <v>38</v>
      </c>
      <c r="X8" s="72"/>
      <c r="Y8" s="51" t="str">
        <f t="shared" si="15"/>
        <v>f</v>
      </c>
      <c r="Z8" s="51">
        <f t="shared" si="16"/>
        <v>15</v>
      </c>
      <c r="AA8" s="35" t="s">
        <v>50</v>
      </c>
      <c r="AC8" s="2" t="str">
        <f ca="1">IF(AB8="","",ROW(INDEX(OFFSET([1]TEST!$B$4:$C$15,AC7,),MATCH("*"&amp;"",OFFSET([1]TEST!$C$4:$C$15,AC7,),0),2))-3)</f>
        <v/>
      </c>
    </row>
    <row r="9" spans="1:29" s="2" customFormat="1" ht="26.25" customHeight="1">
      <c r="A9" s="28">
        <v>5</v>
      </c>
      <c r="B9" s="90" t="s">
        <v>1</v>
      </c>
      <c r="C9" s="91"/>
      <c r="D9" s="57">
        <v>18</v>
      </c>
      <c r="E9" s="51" t="str">
        <f t="shared" si="3"/>
        <v>0</v>
      </c>
      <c r="F9" s="51" t="str">
        <f t="shared" si="4"/>
        <v>0</v>
      </c>
      <c r="G9" s="51" t="str">
        <f t="shared" si="5"/>
        <v>0</v>
      </c>
      <c r="H9" s="51" t="str">
        <f t="shared" si="6"/>
        <v>0</v>
      </c>
      <c r="I9" s="51" t="str">
        <f t="shared" si="7"/>
        <v>0</v>
      </c>
      <c r="J9" s="51" t="str">
        <f t="shared" si="8"/>
        <v>0</v>
      </c>
      <c r="K9" s="51" t="str">
        <f t="shared" si="9"/>
        <v>0</v>
      </c>
      <c r="L9" s="51" t="str">
        <f t="shared" si="10"/>
        <v>1</v>
      </c>
      <c r="M9" s="51" t="str">
        <f t="shared" si="11"/>
        <v>0</v>
      </c>
      <c r="N9" s="51" t="str">
        <f t="shared" si="12"/>
        <v>0</v>
      </c>
      <c r="O9" s="51" t="str">
        <f t="shared" si="13"/>
        <v>0</v>
      </c>
      <c r="P9" s="51" t="str">
        <f t="shared" si="14"/>
        <v>0</v>
      </c>
      <c r="Q9" s="55"/>
      <c r="R9" s="58"/>
      <c r="S9" s="58">
        <v>1</v>
      </c>
      <c r="T9" s="56"/>
      <c r="U9" s="81"/>
      <c r="V9" s="56"/>
      <c r="W9" s="59"/>
      <c r="X9" s="65" t="s">
        <v>39</v>
      </c>
      <c r="Y9" s="51" t="str">
        <f t="shared" si="15"/>
        <v>f</v>
      </c>
      <c r="Z9" s="51">
        <f t="shared" si="16"/>
        <v>18</v>
      </c>
      <c r="AA9" s="61" t="s">
        <v>40</v>
      </c>
      <c r="AC9" s="2" t="str">
        <f ca="1">IF(AB9="","",ROW(INDEX(OFFSET([1]TEST!$B$4:$C$15,AC8,),MATCH("*"&amp;"",OFFSET([1]TEST!$C$4:$C$15,AC8,),0),2))-3)</f>
        <v/>
      </c>
    </row>
    <row r="10" spans="1:29" s="2" customFormat="1" ht="26.25" customHeight="1">
      <c r="A10" s="28">
        <v>6</v>
      </c>
      <c r="B10" s="88"/>
      <c r="C10" s="89" t="s">
        <v>2</v>
      </c>
      <c r="D10" s="31">
        <v>16</v>
      </c>
      <c r="E10" s="51" t="str">
        <f t="shared" si="3"/>
        <v>0</v>
      </c>
      <c r="F10" s="51" t="str">
        <f t="shared" si="4"/>
        <v>0</v>
      </c>
      <c r="G10" s="51" t="str">
        <f t="shared" si="5"/>
        <v>0</v>
      </c>
      <c r="H10" s="51" t="str">
        <f t="shared" si="6"/>
        <v>0</v>
      </c>
      <c r="I10" s="51" t="str">
        <f t="shared" si="7"/>
        <v>0</v>
      </c>
      <c r="J10" s="51" t="str">
        <f t="shared" si="8"/>
        <v>1</v>
      </c>
      <c r="K10" s="51" t="str">
        <f t="shared" si="9"/>
        <v>0</v>
      </c>
      <c r="L10" s="51" t="str">
        <f t="shared" si="10"/>
        <v>0</v>
      </c>
      <c r="M10" s="51" t="str">
        <f t="shared" si="11"/>
        <v>0</v>
      </c>
      <c r="N10" s="51" t="str">
        <f t="shared" si="12"/>
        <v>0</v>
      </c>
      <c r="O10" s="51" t="str">
        <f t="shared" si="13"/>
        <v>0</v>
      </c>
      <c r="P10" s="51" t="str">
        <f t="shared" si="14"/>
        <v>0</v>
      </c>
      <c r="Q10" s="36">
        <v>1</v>
      </c>
      <c r="R10" s="33"/>
      <c r="S10" s="33"/>
      <c r="T10" s="34"/>
      <c r="U10" s="80">
        <v>1</v>
      </c>
      <c r="V10" s="34"/>
      <c r="W10" s="29" t="s">
        <v>11</v>
      </c>
      <c r="X10" s="72"/>
      <c r="Y10" s="51" t="str">
        <f t="shared" si="15"/>
        <v>g</v>
      </c>
      <c r="Z10" s="51">
        <f t="shared" si="16"/>
        <v>16</v>
      </c>
      <c r="AA10" s="35"/>
      <c r="AC10" s="2" t="str">
        <f ca="1">IF(AB10="","",ROW(INDEX(OFFSET([1]TEST!$B$4:$C$15,AC9,),MATCH("*"&amp;"",OFFSET([1]TEST!$C$4:$C$15,AC9,),0),2))-3)</f>
        <v/>
      </c>
    </row>
    <row r="11" spans="1:29" s="2" customFormat="1" ht="26.25" customHeight="1">
      <c r="A11" s="28">
        <v>7</v>
      </c>
      <c r="B11" s="90" t="s">
        <v>1</v>
      </c>
      <c r="C11" s="91"/>
      <c r="D11" s="57">
        <v>15</v>
      </c>
      <c r="E11" s="51" t="str">
        <f t="shared" si="3"/>
        <v>0</v>
      </c>
      <c r="F11" s="51" t="str">
        <f t="shared" si="4"/>
        <v>0</v>
      </c>
      <c r="G11" s="51" t="str">
        <f t="shared" si="5"/>
        <v>0</v>
      </c>
      <c r="H11" s="51" t="str">
        <f t="shared" si="6"/>
        <v>0</v>
      </c>
      <c r="I11" s="51" t="str">
        <f t="shared" si="7"/>
        <v>1</v>
      </c>
      <c r="J11" s="51" t="str">
        <f t="shared" si="8"/>
        <v>0</v>
      </c>
      <c r="K11" s="51" t="str">
        <f t="shared" si="9"/>
        <v>0</v>
      </c>
      <c r="L11" s="51" t="str">
        <f t="shared" si="10"/>
        <v>0</v>
      </c>
      <c r="M11" s="51" t="str">
        <f t="shared" si="11"/>
        <v>0</v>
      </c>
      <c r="N11" s="51" t="str">
        <f t="shared" si="12"/>
        <v>0</v>
      </c>
      <c r="O11" s="51" t="str">
        <f t="shared" si="13"/>
        <v>0</v>
      </c>
      <c r="P11" s="51" t="str">
        <f t="shared" si="14"/>
        <v>0</v>
      </c>
      <c r="Q11" s="55">
        <v>1</v>
      </c>
      <c r="R11" s="58"/>
      <c r="S11" s="58"/>
      <c r="T11" s="56"/>
      <c r="U11" s="81">
        <v>1</v>
      </c>
      <c r="V11" s="56"/>
      <c r="W11" s="65" t="s">
        <v>41</v>
      </c>
      <c r="X11" s="65"/>
      <c r="Y11" s="51" t="str">
        <f t="shared" si="15"/>
        <v>f</v>
      </c>
      <c r="Z11" s="51">
        <f t="shared" si="16"/>
        <v>15</v>
      </c>
      <c r="AA11" s="61" t="s">
        <v>42</v>
      </c>
      <c r="AC11" s="2" t="str">
        <f ca="1">IF(AB11="","",ROW(INDEX(OFFSET([1]TEST!$B$4:$C$15,AC10,),MATCH("*"&amp;"",OFFSET([1]TEST!$C$4:$C$15,AC10,),0),2))-3)</f>
        <v/>
      </c>
    </row>
    <row r="12" spans="1:29" s="2" customFormat="1" ht="26.25" customHeight="1">
      <c r="A12" s="28">
        <v>8</v>
      </c>
      <c r="B12" s="88"/>
      <c r="C12" s="92">
        <v>1</v>
      </c>
      <c r="D12" s="31">
        <v>14</v>
      </c>
      <c r="E12" s="51" t="str">
        <f t="shared" si="3"/>
        <v>0</v>
      </c>
      <c r="F12" s="51" t="str">
        <f t="shared" si="4"/>
        <v>0</v>
      </c>
      <c r="G12" s="51" t="str">
        <f t="shared" si="5"/>
        <v>0</v>
      </c>
      <c r="H12" s="51" t="str">
        <f t="shared" si="6"/>
        <v>1</v>
      </c>
      <c r="I12" s="51" t="str">
        <f t="shared" si="7"/>
        <v>0</v>
      </c>
      <c r="J12" s="51" t="str">
        <f t="shared" si="8"/>
        <v>0</v>
      </c>
      <c r="K12" s="51" t="str">
        <f t="shared" si="9"/>
        <v>0</v>
      </c>
      <c r="L12" s="51" t="str">
        <f t="shared" si="10"/>
        <v>0</v>
      </c>
      <c r="M12" s="51" t="str">
        <f t="shared" si="11"/>
        <v>0</v>
      </c>
      <c r="N12" s="51" t="str">
        <f t="shared" si="12"/>
        <v>0</v>
      </c>
      <c r="O12" s="51" t="str">
        <f t="shared" si="13"/>
        <v>0</v>
      </c>
      <c r="P12" s="51" t="str">
        <f t="shared" si="14"/>
        <v>0</v>
      </c>
      <c r="Q12" s="36">
        <v>1</v>
      </c>
      <c r="R12" s="33"/>
      <c r="S12" s="33"/>
      <c r="T12" s="34"/>
      <c r="U12" s="80">
        <v>1</v>
      </c>
      <c r="V12" s="34"/>
      <c r="W12" s="29" t="s">
        <v>43</v>
      </c>
      <c r="X12" s="72"/>
      <c r="Y12" s="51" t="str">
        <f t="shared" si="15"/>
        <v>g</v>
      </c>
      <c r="Z12" s="51">
        <f t="shared" si="16"/>
        <v>14</v>
      </c>
      <c r="AA12" s="35" t="s">
        <v>44</v>
      </c>
    </row>
    <row r="13" spans="1:29" s="2" customFormat="1" ht="26.25" customHeight="1">
      <c r="A13" s="28">
        <v>9</v>
      </c>
      <c r="B13" s="90"/>
      <c r="C13" s="93">
        <v>1</v>
      </c>
      <c r="D13" s="57">
        <v>16</v>
      </c>
      <c r="E13" s="51" t="str">
        <f t="shared" si="3"/>
        <v>0</v>
      </c>
      <c r="F13" s="51" t="str">
        <f t="shared" si="4"/>
        <v>0</v>
      </c>
      <c r="G13" s="51" t="str">
        <f t="shared" si="5"/>
        <v>0</v>
      </c>
      <c r="H13" s="51" t="str">
        <f t="shared" si="6"/>
        <v>0</v>
      </c>
      <c r="I13" s="51" t="str">
        <f t="shared" si="7"/>
        <v>0</v>
      </c>
      <c r="J13" s="51" t="str">
        <f t="shared" si="8"/>
        <v>1</v>
      </c>
      <c r="K13" s="51" t="str">
        <f t="shared" si="9"/>
        <v>0</v>
      </c>
      <c r="L13" s="51" t="str">
        <f t="shared" si="10"/>
        <v>0</v>
      </c>
      <c r="M13" s="51" t="str">
        <f t="shared" si="11"/>
        <v>0</v>
      </c>
      <c r="N13" s="51" t="str">
        <f t="shared" si="12"/>
        <v>0</v>
      </c>
      <c r="O13" s="51" t="str">
        <f t="shared" si="13"/>
        <v>0</v>
      </c>
      <c r="P13" s="51" t="str">
        <f t="shared" si="14"/>
        <v>0</v>
      </c>
      <c r="Q13" s="55">
        <v>1</v>
      </c>
      <c r="R13" s="58"/>
      <c r="S13" s="58"/>
      <c r="T13" s="56"/>
      <c r="U13" s="81"/>
      <c r="V13" s="56"/>
      <c r="W13" s="59"/>
      <c r="X13" s="65" t="s">
        <v>45</v>
      </c>
      <c r="Y13" s="51" t="str">
        <f t="shared" si="15"/>
        <v>g</v>
      </c>
      <c r="Z13" s="51">
        <f t="shared" si="16"/>
        <v>16</v>
      </c>
      <c r="AA13" s="61" t="s">
        <v>46</v>
      </c>
    </row>
    <row r="14" spans="1:29" s="2" customFormat="1" ht="26.25" customHeight="1">
      <c r="A14" s="28">
        <v>10</v>
      </c>
      <c r="B14" s="88" t="s">
        <v>1</v>
      </c>
      <c r="C14" s="89"/>
      <c r="D14" s="31">
        <v>15</v>
      </c>
      <c r="E14" s="51" t="str">
        <f t="shared" si="3"/>
        <v>0</v>
      </c>
      <c r="F14" s="51" t="str">
        <f t="shared" si="4"/>
        <v>0</v>
      </c>
      <c r="G14" s="51" t="str">
        <f t="shared" si="5"/>
        <v>0</v>
      </c>
      <c r="H14" s="51" t="str">
        <f t="shared" si="6"/>
        <v>0</v>
      </c>
      <c r="I14" s="51" t="str">
        <f t="shared" si="7"/>
        <v>1</v>
      </c>
      <c r="J14" s="51" t="str">
        <f t="shared" si="8"/>
        <v>0</v>
      </c>
      <c r="K14" s="51" t="str">
        <f t="shared" si="9"/>
        <v>0</v>
      </c>
      <c r="L14" s="51" t="str">
        <f t="shared" si="10"/>
        <v>0</v>
      </c>
      <c r="M14" s="51" t="str">
        <f t="shared" si="11"/>
        <v>0</v>
      </c>
      <c r="N14" s="51" t="str">
        <f t="shared" si="12"/>
        <v>0</v>
      </c>
      <c r="O14" s="51" t="str">
        <f t="shared" si="13"/>
        <v>0</v>
      </c>
      <c r="P14" s="51" t="str">
        <f t="shared" si="14"/>
        <v>0</v>
      </c>
      <c r="Q14" s="36"/>
      <c r="R14" s="33">
        <v>1</v>
      </c>
      <c r="S14" s="33"/>
      <c r="T14" s="34"/>
      <c r="U14" s="80">
        <v>1</v>
      </c>
      <c r="V14" s="34"/>
      <c r="W14" s="29" t="s">
        <v>47</v>
      </c>
      <c r="X14" s="72"/>
      <c r="Y14" s="51" t="str">
        <f t="shared" si="15"/>
        <v>f</v>
      </c>
      <c r="Z14" s="51">
        <f t="shared" si="16"/>
        <v>15</v>
      </c>
      <c r="AA14" s="35" t="s">
        <v>48</v>
      </c>
    </row>
    <row r="15" spans="1:29" s="2" customFormat="1" ht="26.25" customHeight="1">
      <c r="A15" s="28">
        <v>11</v>
      </c>
      <c r="B15" s="90" t="s">
        <v>1</v>
      </c>
      <c r="C15" s="91"/>
      <c r="D15" s="57">
        <v>15</v>
      </c>
      <c r="E15" s="51" t="str">
        <f t="shared" si="3"/>
        <v>0</v>
      </c>
      <c r="F15" s="51" t="str">
        <f t="shared" si="4"/>
        <v>0</v>
      </c>
      <c r="G15" s="51" t="str">
        <f t="shared" si="5"/>
        <v>0</v>
      </c>
      <c r="H15" s="51" t="str">
        <f t="shared" si="6"/>
        <v>0</v>
      </c>
      <c r="I15" s="51" t="str">
        <f t="shared" si="7"/>
        <v>1</v>
      </c>
      <c r="J15" s="51" t="str">
        <f t="shared" si="8"/>
        <v>0</v>
      </c>
      <c r="K15" s="51" t="str">
        <f t="shared" si="9"/>
        <v>0</v>
      </c>
      <c r="L15" s="51" t="str">
        <f t="shared" si="10"/>
        <v>0</v>
      </c>
      <c r="M15" s="51" t="str">
        <f t="shared" si="11"/>
        <v>0</v>
      </c>
      <c r="N15" s="51" t="str">
        <f t="shared" si="12"/>
        <v>0</v>
      </c>
      <c r="O15" s="51" t="str">
        <f t="shared" si="13"/>
        <v>0</v>
      </c>
      <c r="P15" s="51" t="str">
        <f t="shared" si="14"/>
        <v>0</v>
      </c>
      <c r="Q15" s="55"/>
      <c r="R15" s="58">
        <v>1</v>
      </c>
      <c r="S15" s="58"/>
      <c r="T15" s="56"/>
      <c r="U15" s="81"/>
      <c r="V15" s="56">
        <v>1</v>
      </c>
      <c r="W15" s="59" t="s">
        <v>38</v>
      </c>
      <c r="X15" s="65"/>
      <c r="Y15" s="51" t="str">
        <f t="shared" si="15"/>
        <v>f</v>
      </c>
      <c r="Z15" s="51">
        <f t="shared" si="16"/>
        <v>15</v>
      </c>
      <c r="AA15" s="61" t="s">
        <v>49</v>
      </c>
    </row>
    <row r="16" spans="1:29" s="2" customFormat="1" ht="26.25" customHeight="1">
      <c r="A16" s="28">
        <v>12</v>
      </c>
      <c r="B16" s="88" t="s">
        <v>1</v>
      </c>
      <c r="C16" s="89"/>
      <c r="D16" s="31">
        <v>14</v>
      </c>
      <c r="E16" s="51" t="str">
        <f t="shared" si="3"/>
        <v>0</v>
      </c>
      <c r="F16" s="51" t="str">
        <f t="shared" si="4"/>
        <v>0</v>
      </c>
      <c r="G16" s="51" t="str">
        <f t="shared" si="5"/>
        <v>0</v>
      </c>
      <c r="H16" s="51" t="str">
        <f t="shared" si="6"/>
        <v>1</v>
      </c>
      <c r="I16" s="51" t="str">
        <f t="shared" si="7"/>
        <v>0</v>
      </c>
      <c r="J16" s="51" t="str">
        <f t="shared" si="8"/>
        <v>0</v>
      </c>
      <c r="K16" s="51" t="str">
        <f t="shared" si="9"/>
        <v>0</v>
      </c>
      <c r="L16" s="51" t="str">
        <f t="shared" si="10"/>
        <v>0</v>
      </c>
      <c r="M16" s="51" t="str">
        <f t="shared" si="11"/>
        <v>0</v>
      </c>
      <c r="N16" s="51" t="str">
        <f t="shared" si="12"/>
        <v>0</v>
      </c>
      <c r="O16" s="51" t="str">
        <f t="shared" si="13"/>
        <v>0</v>
      </c>
      <c r="P16" s="51" t="str">
        <f t="shared" si="14"/>
        <v>0</v>
      </c>
      <c r="Q16" s="36">
        <v>1</v>
      </c>
      <c r="R16" s="33">
        <v>1</v>
      </c>
      <c r="S16" s="33"/>
      <c r="T16" s="34"/>
      <c r="U16" s="80"/>
      <c r="V16" s="34"/>
      <c r="W16" s="29"/>
      <c r="X16" s="72"/>
      <c r="Y16" s="51" t="str">
        <f t="shared" si="15"/>
        <v>f</v>
      </c>
      <c r="Z16" s="51">
        <f t="shared" si="16"/>
        <v>14</v>
      </c>
      <c r="AA16" s="35"/>
    </row>
    <row r="17" spans="1:27" s="2" customFormat="1" ht="26.25" customHeight="1">
      <c r="A17" s="28">
        <v>13</v>
      </c>
      <c r="B17" s="90" t="s">
        <v>1</v>
      </c>
      <c r="C17" s="91"/>
      <c r="D17" s="57">
        <v>14</v>
      </c>
      <c r="E17" s="51" t="str">
        <f t="shared" si="3"/>
        <v>0</v>
      </c>
      <c r="F17" s="51" t="str">
        <f t="shared" si="4"/>
        <v>0</v>
      </c>
      <c r="G17" s="51" t="str">
        <f t="shared" si="5"/>
        <v>0</v>
      </c>
      <c r="H17" s="51" t="str">
        <f t="shared" si="6"/>
        <v>1</v>
      </c>
      <c r="I17" s="51" t="str">
        <f t="shared" si="7"/>
        <v>0</v>
      </c>
      <c r="J17" s="51" t="str">
        <f t="shared" si="8"/>
        <v>0</v>
      </c>
      <c r="K17" s="51" t="str">
        <f t="shared" si="9"/>
        <v>0</v>
      </c>
      <c r="L17" s="51" t="str">
        <f t="shared" si="10"/>
        <v>0</v>
      </c>
      <c r="M17" s="51" t="str">
        <f t="shared" si="11"/>
        <v>0</v>
      </c>
      <c r="N17" s="51" t="str">
        <f t="shared" si="12"/>
        <v>0</v>
      </c>
      <c r="O17" s="51" t="str">
        <f t="shared" si="13"/>
        <v>0</v>
      </c>
      <c r="P17" s="51" t="str">
        <f t="shared" si="14"/>
        <v>0</v>
      </c>
      <c r="Q17" s="55">
        <v>1</v>
      </c>
      <c r="R17" s="58">
        <v>1</v>
      </c>
      <c r="S17" s="58"/>
      <c r="T17" s="56"/>
      <c r="U17" s="81">
        <v>1</v>
      </c>
      <c r="V17" s="56"/>
      <c r="W17" s="59"/>
      <c r="X17" s="65"/>
      <c r="Y17" s="51" t="str">
        <f>IF(B17="f","f","g")</f>
        <v>f</v>
      </c>
      <c r="Z17" s="51">
        <f t="shared" si="16"/>
        <v>14</v>
      </c>
      <c r="AA17" s="61"/>
    </row>
    <row r="18" spans="1:27" s="2" customFormat="1" ht="26.25" customHeight="1">
      <c r="A18" s="28">
        <v>14</v>
      </c>
      <c r="B18" s="88" t="s">
        <v>1</v>
      </c>
      <c r="C18" s="89"/>
      <c r="D18" s="31">
        <v>13</v>
      </c>
      <c r="E18" s="51" t="str">
        <f t="shared" si="3"/>
        <v>0</v>
      </c>
      <c r="F18" s="51" t="str">
        <f t="shared" si="4"/>
        <v>0</v>
      </c>
      <c r="G18" s="51" t="str">
        <f t="shared" si="5"/>
        <v>1</v>
      </c>
      <c r="H18" s="51" t="str">
        <f t="shared" si="6"/>
        <v>0</v>
      </c>
      <c r="I18" s="51" t="str">
        <f t="shared" si="7"/>
        <v>0</v>
      </c>
      <c r="J18" s="51" t="str">
        <f t="shared" si="8"/>
        <v>0</v>
      </c>
      <c r="K18" s="51" t="str">
        <f t="shared" si="9"/>
        <v>0</v>
      </c>
      <c r="L18" s="51" t="str">
        <f t="shared" si="10"/>
        <v>0</v>
      </c>
      <c r="M18" s="51" t="str">
        <f t="shared" si="11"/>
        <v>0</v>
      </c>
      <c r="N18" s="51" t="str">
        <f t="shared" si="12"/>
        <v>0</v>
      </c>
      <c r="O18" s="51" t="str">
        <f t="shared" si="13"/>
        <v>0</v>
      </c>
      <c r="P18" s="51" t="str">
        <f t="shared" si="14"/>
        <v>0</v>
      </c>
      <c r="Q18" s="36"/>
      <c r="R18" s="33"/>
      <c r="S18" s="33">
        <v>1</v>
      </c>
      <c r="T18" s="34"/>
      <c r="U18" s="80">
        <v>1</v>
      </c>
      <c r="V18" s="34"/>
      <c r="W18" s="29"/>
      <c r="X18" s="72"/>
      <c r="Y18" s="51" t="str">
        <f t="shared" si="15"/>
        <v>f</v>
      </c>
      <c r="Z18" s="51">
        <f t="shared" si="16"/>
        <v>13</v>
      </c>
      <c r="AA18" s="35"/>
    </row>
    <row r="19" spans="1:27" s="2" customFormat="1" ht="26.25" customHeight="1">
      <c r="A19" s="28">
        <v>15</v>
      </c>
      <c r="B19" s="90"/>
      <c r="C19" s="91"/>
      <c r="D19" s="57">
        <v>18</v>
      </c>
      <c r="E19" s="51" t="str">
        <f t="shared" si="3"/>
        <v>0</v>
      </c>
      <c r="F19" s="51" t="str">
        <f t="shared" si="4"/>
        <v>0</v>
      </c>
      <c r="G19" s="51" t="str">
        <f t="shared" si="5"/>
        <v>0</v>
      </c>
      <c r="H19" s="51" t="str">
        <f t="shared" si="6"/>
        <v>0</v>
      </c>
      <c r="I19" s="51" t="str">
        <f t="shared" si="7"/>
        <v>0</v>
      </c>
      <c r="J19" s="51" t="str">
        <f t="shared" si="8"/>
        <v>0</v>
      </c>
      <c r="K19" s="51" t="str">
        <f t="shared" si="9"/>
        <v>0</v>
      </c>
      <c r="L19" s="51" t="str">
        <f t="shared" si="10"/>
        <v>1</v>
      </c>
      <c r="M19" s="51" t="str">
        <f t="shared" si="11"/>
        <v>0</v>
      </c>
      <c r="N19" s="51" t="str">
        <f t="shared" si="12"/>
        <v>0</v>
      </c>
      <c r="O19" s="51" t="str">
        <f t="shared" si="13"/>
        <v>0</v>
      </c>
      <c r="P19" s="51" t="str">
        <f t="shared" si="14"/>
        <v>0</v>
      </c>
      <c r="Q19" s="55">
        <v>1</v>
      </c>
      <c r="R19" s="58"/>
      <c r="S19" s="58"/>
      <c r="T19" s="56"/>
      <c r="U19" s="55"/>
      <c r="V19" s="56"/>
      <c r="W19" s="59"/>
      <c r="X19" s="60"/>
      <c r="Y19" s="51" t="str">
        <f t="shared" si="15"/>
        <v>g</v>
      </c>
      <c r="Z19" s="51">
        <f t="shared" si="16"/>
        <v>18</v>
      </c>
      <c r="AA19" s="61"/>
    </row>
    <row r="20" spans="1:27" s="2" customFormat="1" ht="26.25" customHeight="1">
      <c r="A20" s="28">
        <v>16</v>
      </c>
      <c r="B20" s="36" t="s">
        <v>1</v>
      </c>
      <c r="C20" s="89"/>
      <c r="D20" s="31">
        <v>15</v>
      </c>
      <c r="E20" s="51" t="str">
        <f t="shared" si="3"/>
        <v>0</v>
      </c>
      <c r="F20" s="51" t="str">
        <f t="shared" si="4"/>
        <v>0</v>
      </c>
      <c r="G20" s="51" t="str">
        <f t="shared" si="5"/>
        <v>0</v>
      </c>
      <c r="H20" s="51" t="str">
        <f t="shared" si="6"/>
        <v>0</v>
      </c>
      <c r="I20" s="51" t="str">
        <f t="shared" si="7"/>
        <v>1</v>
      </c>
      <c r="J20" s="51" t="str">
        <f t="shared" si="8"/>
        <v>0</v>
      </c>
      <c r="K20" s="51" t="str">
        <f t="shared" si="9"/>
        <v>0</v>
      </c>
      <c r="L20" s="51" t="str">
        <f t="shared" si="10"/>
        <v>0</v>
      </c>
      <c r="M20" s="51" t="str">
        <f t="shared" si="11"/>
        <v>0</v>
      </c>
      <c r="N20" s="51" t="str">
        <f t="shared" si="12"/>
        <v>0</v>
      </c>
      <c r="O20" s="51" t="str">
        <f t="shared" si="13"/>
        <v>0</v>
      </c>
      <c r="P20" s="51" t="str">
        <f t="shared" si="14"/>
        <v>0</v>
      </c>
      <c r="Q20" s="36"/>
      <c r="R20" s="33">
        <v>1</v>
      </c>
      <c r="S20" s="33"/>
      <c r="T20" s="34"/>
      <c r="U20" s="36">
        <v>1</v>
      </c>
      <c r="V20" s="34"/>
      <c r="W20" s="29"/>
      <c r="X20" s="30"/>
      <c r="Y20" s="37"/>
      <c r="Z20" s="70">
        <f t="shared" si="16"/>
        <v>15</v>
      </c>
      <c r="AA20" s="35"/>
    </row>
    <row r="21" spans="1:27" s="2" customFormat="1" ht="26.25" customHeight="1">
      <c r="A21" s="28">
        <v>17</v>
      </c>
      <c r="B21" s="88"/>
      <c r="C21" s="89"/>
      <c r="D21" s="31"/>
      <c r="E21" s="51" t="str">
        <f t="shared" si="3"/>
        <v>0</v>
      </c>
      <c r="F21" s="51" t="str">
        <f t="shared" si="4"/>
        <v>0</v>
      </c>
      <c r="G21" s="51" t="str">
        <f t="shared" si="5"/>
        <v>0</v>
      </c>
      <c r="H21" s="51" t="str">
        <f t="shared" si="6"/>
        <v>0</v>
      </c>
      <c r="I21" s="51" t="str">
        <f t="shared" si="7"/>
        <v>0</v>
      </c>
      <c r="J21" s="51" t="str">
        <f t="shared" si="8"/>
        <v>0</v>
      </c>
      <c r="K21" s="51" t="str">
        <f t="shared" si="9"/>
        <v>0</v>
      </c>
      <c r="L21" s="51" t="str">
        <f t="shared" si="10"/>
        <v>0</v>
      </c>
      <c r="M21" s="51" t="str">
        <f t="shared" si="11"/>
        <v>0</v>
      </c>
      <c r="N21" s="51" t="str">
        <f t="shared" si="12"/>
        <v>0</v>
      </c>
      <c r="O21" s="51" t="str">
        <f t="shared" si="13"/>
        <v>0</v>
      </c>
      <c r="P21" s="51" t="str">
        <f t="shared" si="14"/>
        <v>0</v>
      </c>
      <c r="Q21" s="36"/>
      <c r="R21" s="33"/>
      <c r="S21" s="33"/>
      <c r="T21" s="34"/>
      <c r="U21" s="36"/>
      <c r="V21" s="94"/>
      <c r="W21" s="29"/>
      <c r="X21" s="30"/>
      <c r="Y21" s="37"/>
      <c r="Z21" s="70"/>
      <c r="AA21" s="35"/>
    </row>
    <row r="22" spans="1:27" s="2" customFormat="1" ht="26.25" customHeight="1">
      <c r="A22" s="28">
        <v>18</v>
      </c>
      <c r="B22" s="88"/>
      <c r="C22" s="89"/>
      <c r="D22" s="31"/>
      <c r="E22" s="51" t="str">
        <f t="shared" si="3"/>
        <v>0</v>
      </c>
      <c r="F22" s="51" t="str">
        <f t="shared" si="4"/>
        <v>0</v>
      </c>
      <c r="G22" s="51" t="str">
        <f t="shared" si="5"/>
        <v>0</v>
      </c>
      <c r="H22" s="51" t="str">
        <f t="shared" si="6"/>
        <v>0</v>
      </c>
      <c r="I22" s="51" t="str">
        <f t="shared" si="7"/>
        <v>0</v>
      </c>
      <c r="J22" s="51" t="str">
        <f t="shared" si="8"/>
        <v>0</v>
      </c>
      <c r="K22" s="51" t="str">
        <f t="shared" si="9"/>
        <v>0</v>
      </c>
      <c r="L22" s="51" t="str">
        <f t="shared" si="10"/>
        <v>0</v>
      </c>
      <c r="M22" s="51" t="str">
        <f t="shared" si="11"/>
        <v>0</v>
      </c>
      <c r="N22" s="51" t="str">
        <f t="shared" si="12"/>
        <v>0</v>
      </c>
      <c r="O22" s="51" t="str">
        <f t="shared" si="13"/>
        <v>0</v>
      </c>
      <c r="P22" s="51" t="str">
        <f t="shared" si="14"/>
        <v>0</v>
      </c>
      <c r="Q22" s="36"/>
      <c r="R22" s="33"/>
      <c r="S22" s="33"/>
      <c r="T22" s="34"/>
      <c r="U22" s="36"/>
      <c r="V22" s="94"/>
      <c r="W22" s="29"/>
      <c r="X22" s="30"/>
      <c r="Y22" s="37"/>
      <c r="Z22" s="70"/>
      <c r="AA22" s="35"/>
    </row>
    <row r="23" spans="1:27" s="2" customFormat="1" ht="26.25" customHeight="1">
      <c r="A23" s="28">
        <v>19</v>
      </c>
      <c r="B23" s="88"/>
      <c r="C23" s="89"/>
      <c r="D23" s="31"/>
      <c r="E23" s="51" t="str">
        <f t="shared" si="3"/>
        <v>0</v>
      </c>
      <c r="F23" s="51" t="str">
        <f t="shared" si="4"/>
        <v>0</v>
      </c>
      <c r="G23" s="51" t="str">
        <f t="shared" si="5"/>
        <v>0</v>
      </c>
      <c r="H23" s="51" t="str">
        <f t="shared" si="6"/>
        <v>0</v>
      </c>
      <c r="I23" s="51" t="str">
        <f t="shared" si="7"/>
        <v>0</v>
      </c>
      <c r="J23" s="51" t="str">
        <f t="shared" si="8"/>
        <v>0</v>
      </c>
      <c r="K23" s="51" t="str">
        <f t="shared" si="9"/>
        <v>0</v>
      </c>
      <c r="L23" s="51" t="str">
        <f t="shared" si="10"/>
        <v>0</v>
      </c>
      <c r="M23" s="51" t="str">
        <f t="shared" si="11"/>
        <v>0</v>
      </c>
      <c r="N23" s="51" t="str">
        <f t="shared" si="12"/>
        <v>0</v>
      </c>
      <c r="O23" s="51" t="str">
        <f t="shared" si="13"/>
        <v>0</v>
      </c>
      <c r="P23" s="51" t="str">
        <f t="shared" si="14"/>
        <v>0</v>
      </c>
      <c r="Q23" s="36"/>
      <c r="R23" s="33"/>
      <c r="S23" s="33"/>
      <c r="T23" s="34"/>
      <c r="U23" s="36"/>
      <c r="V23" s="94"/>
      <c r="W23" s="29"/>
      <c r="X23" s="30"/>
      <c r="Y23" s="37"/>
      <c r="Z23" s="70"/>
      <c r="AA23" s="35"/>
    </row>
    <row r="24" spans="1:27" s="2" customFormat="1" ht="26.25" customHeight="1">
      <c r="A24" s="28">
        <v>20</v>
      </c>
      <c r="B24" s="88"/>
      <c r="C24" s="89"/>
      <c r="D24" s="31"/>
      <c r="E24" s="51" t="str">
        <f t="shared" si="3"/>
        <v>0</v>
      </c>
      <c r="F24" s="51" t="str">
        <f t="shared" si="4"/>
        <v>0</v>
      </c>
      <c r="G24" s="51" t="str">
        <f t="shared" si="5"/>
        <v>0</v>
      </c>
      <c r="H24" s="51" t="str">
        <f t="shared" si="6"/>
        <v>0</v>
      </c>
      <c r="I24" s="51" t="str">
        <f t="shared" si="7"/>
        <v>0</v>
      </c>
      <c r="J24" s="51" t="str">
        <f t="shared" si="8"/>
        <v>0</v>
      </c>
      <c r="K24" s="51" t="str">
        <f t="shared" si="9"/>
        <v>0</v>
      </c>
      <c r="L24" s="51" t="str">
        <f t="shared" si="10"/>
        <v>0</v>
      </c>
      <c r="M24" s="51" t="str">
        <f t="shared" si="11"/>
        <v>0</v>
      </c>
      <c r="N24" s="51" t="str">
        <f t="shared" si="12"/>
        <v>0</v>
      </c>
      <c r="O24" s="51" t="str">
        <f t="shared" si="13"/>
        <v>0</v>
      </c>
      <c r="P24" s="51" t="str">
        <f t="shared" si="14"/>
        <v>0</v>
      </c>
      <c r="Q24" s="36"/>
      <c r="R24" s="33"/>
      <c r="S24" s="33"/>
      <c r="T24" s="34"/>
      <c r="U24" s="36"/>
      <c r="V24" s="94"/>
      <c r="W24" s="29"/>
      <c r="X24" s="30"/>
      <c r="Y24" s="37"/>
      <c r="Z24" s="70"/>
      <c r="AA24" s="35"/>
    </row>
    <row r="25" spans="1:27" s="2" customFormat="1" ht="26.25" customHeight="1">
      <c r="A25" s="28">
        <v>21</v>
      </c>
      <c r="B25" s="88"/>
      <c r="C25" s="89"/>
      <c r="D25" s="31"/>
      <c r="E25" s="51" t="str">
        <f t="shared" si="3"/>
        <v>0</v>
      </c>
      <c r="F25" s="51" t="str">
        <f t="shared" si="4"/>
        <v>0</v>
      </c>
      <c r="G25" s="51" t="str">
        <f t="shared" si="5"/>
        <v>0</v>
      </c>
      <c r="H25" s="51" t="str">
        <f t="shared" si="6"/>
        <v>0</v>
      </c>
      <c r="I25" s="51" t="str">
        <f t="shared" si="7"/>
        <v>0</v>
      </c>
      <c r="J25" s="51" t="str">
        <f t="shared" si="8"/>
        <v>0</v>
      </c>
      <c r="K25" s="51" t="str">
        <f t="shared" si="9"/>
        <v>0</v>
      </c>
      <c r="L25" s="51" t="str">
        <f t="shared" si="10"/>
        <v>0</v>
      </c>
      <c r="M25" s="51" t="str">
        <f t="shared" si="11"/>
        <v>0</v>
      </c>
      <c r="N25" s="51" t="str">
        <f t="shared" si="12"/>
        <v>0</v>
      </c>
      <c r="O25" s="51" t="str">
        <f t="shared" si="13"/>
        <v>0</v>
      </c>
      <c r="P25" s="51" t="str">
        <f t="shared" si="14"/>
        <v>0</v>
      </c>
      <c r="Q25" s="36"/>
      <c r="R25" s="33"/>
      <c r="S25" s="33"/>
      <c r="T25" s="34"/>
      <c r="U25" s="36"/>
      <c r="V25" s="94"/>
      <c r="W25" s="29"/>
      <c r="X25" s="30"/>
      <c r="Y25" s="37"/>
      <c r="Z25" s="70"/>
      <c r="AA25" s="35"/>
    </row>
    <row r="26" spans="1:27" s="2" customFormat="1" ht="26.25" customHeight="1">
      <c r="A26" s="28">
        <v>22</v>
      </c>
      <c r="B26" s="88"/>
      <c r="C26" s="89"/>
      <c r="D26" s="31"/>
      <c r="E26" s="51" t="str">
        <f t="shared" si="3"/>
        <v>0</v>
      </c>
      <c r="F26" s="51" t="str">
        <f t="shared" si="4"/>
        <v>0</v>
      </c>
      <c r="G26" s="51" t="str">
        <f t="shared" si="5"/>
        <v>0</v>
      </c>
      <c r="H26" s="51" t="str">
        <f t="shared" si="6"/>
        <v>0</v>
      </c>
      <c r="I26" s="51" t="str">
        <f t="shared" si="7"/>
        <v>0</v>
      </c>
      <c r="J26" s="51" t="str">
        <f t="shared" si="8"/>
        <v>0</v>
      </c>
      <c r="K26" s="51" t="str">
        <f t="shared" si="9"/>
        <v>0</v>
      </c>
      <c r="L26" s="51" t="str">
        <f t="shared" si="10"/>
        <v>0</v>
      </c>
      <c r="M26" s="51" t="str">
        <f t="shared" si="11"/>
        <v>0</v>
      </c>
      <c r="N26" s="51" t="str">
        <f t="shared" si="12"/>
        <v>0</v>
      </c>
      <c r="O26" s="51" t="str">
        <f t="shared" si="13"/>
        <v>0</v>
      </c>
      <c r="P26" s="51" t="str">
        <f t="shared" si="14"/>
        <v>0</v>
      </c>
      <c r="Q26" s="36"/>
      <c r="R26" s="33"/>
      <c r="S26" s="33"/>
      <c r="T26" s="34"/>
      <c r="U26" s="36"/>
      <c r="V26" s="94"/>
      <c r="W26" s="29"/>
      <c r="X26" s="30"/>
      <c r="Y26" s="37"/>
      <c r="Z26" s="70"/>
      <c r="AA26" s="35"/>
    </row>
    <row r="27" spans="1:27" s="2" customFormat="1" ht="26.25" customHeight="1">
      <c r="A27" s="28">
        <v>23</v>
      </c>
      <c r="B27" s="88"/>
      <c r="C27" s="89"/>
      <c r="D27" s="31"/>
      <c r="E27" s="51" t="str">
        <f t="shared" si="3"/>
        <v>0</v>
      </c>
      <c r="F27" s="51" t="str">
        <f t="shared" si="4"/>
        <v>0</v>
      </c>
      <c r="G27" s="51" t="str">
        <f t="shared" si="5"/>
        <v>0</v>
      </c>
      <c r="H27" s="51" t="str">
        <f t="shared" si="6"/>
        <v>0</v>
      </c>
      <c r="I27" s="51" t="str">
        <f t="shared" si="7"/>
        <v>0</v>
      </c>
      <c r="J27" s="51" t="str">
        <f t="shared" si="8"/>
        <v>0</v>
      </c>
      <c r="K27" s="51" t="str">
        <f t="shared" si="9"/>
        <v>0</v>
      </c>
      <c r="L27" s="51" t="str">
        <f t="shared" si="10"/>
        <v>0</v>
      </c>
      <c r="M27" s="51" t="str">
        <f t="shared" si="11"/>
        <v>0</v>
      </c>
      <c r="N27" s="51" t="str">
        <f t="shared" si="12"/>
        <v>0</v>
      </c>
      <c r="O27" s="51" t="str">
        <f t="shared" si="13"/>
        <v>0</v>
      </c>
      <c r="P27" s="51" t="str">
        <f t="shared" si="14"/>
        <v>0</v>
      </c>
      <c r="Q27" s="36"/>
      <c r="R27" s="33"/>
      <c r="S27" s="33"/>
      <c r="T27" s="34"/>
      <c r="U27" s="36"/>
      <c r="V27" s="94"/>
      <c r="W27" s="29"/>
      <c r="X27" s="30"/>
      <c r="Y27" s="37"/>
      <c r="Z27" s="70"/>
      <c r="AA27" s="35"/>
    </row>
    <row r="28" spans="1:27" s="2" customFormat="1" ht="26.25" customHeight="1">
      <c r="A28" s="28">
        <v>24</v>
      </c>
      <c r="B28" s="36"/>
      <c r="C28" s="34"/>
      <c r="D28" s="31"/>
      <c r="E28" s="51" t="str">
        <f t="shared" si="3"/>
        <v>0</v>
      </c>
      <c r="F28" s="51" t="str">
        <f t="shared" si="4"/>
        <v>0</v>
      </c>
      <c r="G28" s="51" t="str">
        <f t="shared" si="5"/>
        <v>0</v>
      </c>
      <c r="H28" s="51" t="str">
        <f t="shared" si="6"/>
        <v>0</v>
      </c>
      <c r="I28" s="51" t="str">
        <f t="shared" si="7"/>
        <v>0</v>
      </c>
      <c r="J28" s="51" t="str">
        <f t="shared" si="8"/>
        <v>0</v>
      </c>
      <c r="K28" s="51" t="str">
        <f t="shared" si="9"/>
        <v>0</v>
      </c>
      <c r="L28" s="51" t="str">
        <f t="shared" si="10"/>
        <v>0</v>
      </c>
      <c r="M28" s="51" t="str">
        <f t="shared" si="11"/>
        <v>0</v>
      </c>
      <c r="N28" s="51" t="str">
        <f t="shared" si="12"/>
        <v>0</v>
      </c>
      <c r="O28" s="51" t="str">
        <f t="shared" si="13"/>
        <v>0</v>
      </c>
      <c r="P28" s="51" t="str">
        <f t="shared" si="14"/>
        <v>0</v>
      </c>
      <c r="Q28" s="36"/>
      <c r="R28" s="33"/>
      <c r="S28" s="33"/>
      <c r="T28" s="34"/>
      <c r="U28" s="36"/>
      <c r="V28" s="94"/>
      <c r="W28" s="29"/>
      <c r="X28" s="30"/>
      <c r="Y28" s="37"/>
      <c r="Z28" s="70"/>
      <c r="AA28" s="35"/>
    </row>
    <row r="29" spans="1:27" s="2" customFormat="1" ht="26.25" customHeight="1">
      <c r="A29" s="28">
        <v>25</v>
      </c>
      <c r="B29" s="36"/>
      <c r="C29" s="34"/>
      <c r="D29" s="31"/>
      <c r="E29" s="51" t="str">
        <f t="shared" si="3"/>
        <v>0</v>
      </c>
      <c r="F29" s="51" t="str">
        <f t="shared" si="4"/>
        <v>0</v>
      </c>
      <c r="G29" s="51" t="str">
        <f t="shared" si="5"/>
        <v>0</v>
      </c>
      <c r="H29" s="51" t="str">
        <f t="shared" si="6"/>
        <v>0</v>
      </c>
      <c r="I29" s="51" t="str">
        <f t="shared" si="7"/>
        <v>0</v>
      </c>
      <c r="J29" s="51" t="str">
        <f t="shared" si="8"/>
        <v>0</v>
      </c>
      <c r="K29" s="51" t="str">
        <f t="shared" si="9"/>
        <v>0</v>
      </c>
      <c r="L29" s="51" t="str">
        <f t="shared" si="10"/>
        <v>0</v>
      </c>
      <c r="M29" s="51" t="str">
        <f t="shared" si="11"/>
        <v>0</v>
      </c>
      <c r="N29" s="51" t="str">
        <f t="shared" si="12"/>
        <v>0</v>
      </c>
      <c r="O29" s="51" t="str">
        <f t="shared" si="13"/>
        <v>0</v>
      </c>
      <c r="P29" s="51" t="str">
        <f t="shared" si="14"/>
        <v>0</v>
      </c>
      <c r="Q29" s="36"/>
      <c r="R29" s="33"/>
      <c r="S29" s="33"/>
      <c r="T29" s="34"/>
      <c r="U29" s="36"/>
      <c r="V29" s="94"/>
      <c r="W29" s="29"/>
      <c r="X29" s="30"/>
      <c r="Y29" s="37"/>
      <c r="Z29" s="70"/>
      <c r="AA29" s="35"/>
    </row>
    <row r="30" spans="1:27" s="2" customFormat="1" ht="26.25" customHeight="1">
      <c r="A30" s="28">
        <v>26</v>
      </c>
      <c r="B30" s="36"/>
      <c r="C30" s="34"/>
      <c r="D30" s="31"/>
      <c r="E30" s="51" t="str">
        <f t="shared" si="3"/>
        <v>0</v>
      </c>
      <c r="F30" s="51" t="str">
        <f t="shared" si="4"/>
        <v>0</v>
      </c>
      <c r="G30" s="51" t="str">
        <f t="shared" si="5"/>
        <v>0</v>
      </c>
      <c r="H30" s="51" t="str">
        <f t="shared" si="6"/>
        <v>0</v>
      </c>
      <c r="I30" s="51" t="str">
        <f t="shared" si="7"/>
        <v>0</v>
      </c>
      <c r="J30" s="51" t="str">
        <f t="shared" si="8"/>
        <v>0</v>
      </c>
      <c r="K30" s="51" t="str">
        <f t="shared" si="9"/>
        <v>0</v>
      </c>
      <c r="L30" s="51" t="str">
        <f t="shared" si="10"/>
        <v>0</v>
      </c>
      <c r="M30" s="51" t="str">
        <f t="shared" si="11"/>
        <v>0</v>
      </c>
      <c r="N30" s="51" t="str">
        <f t="shared" si="12"/>
        <v>0</v>
      </c>
      <c r="O30" s="51" t="str">
        <f t="shared" si="13"/>
        <v>0</v>
      </c>
      <c r="P30" s="51" t="str">
        <f t="shared" si="14"/>
        <v>0</v>
      </c>
      <c r="Q30" s="36"/>
      <c r="R30" s="33"/>
      <c r="S30" s="33"/>
      <c r="T30" s="34"/>
      <c r="U30" s="36"/>
      <c r="V30" s="94"/>
      <c r="W30" s="29"/>
      <c r="X30" s="30"/>
      <c r="Y30" s="37"/>
      <c r="Z30" s="70"/>
      <c r="AA30" s="35"/>
    </row>
    <row r="31" spans="1:27" s="2" customFormat="1" ht="26.25" customHeight="1">
      <c r="A31" s="28">
        <v>27</v>
      </c>
      <c r="B31" s="36"/>
      <c r="C31" s="34"/>
      <c r="D31" s="31"/>
      <c r="E31" s="51" t="str">
        <f t="shared" si="3"/>
        <v>0</v>
      </c>
      <c r="F31" s="51" t="str">
        <f t="shared" si="4"/>
        <v>0</v>
      </c>
      <c r="G31" s="51" t="str">
        <f t="shared" si="5"/>
        <v>0</v>
      </c>
      <c r="H31" s="51" t="str">
        <f t="shared" si="6"/>
        <v>0</v>
      </c>
      <c r="I31" s="51" t="str">
        <f t="shared" si="7"/>
        <v>0</v>
      </c>
      <c r="J31" s="51" t="str">
        <f t="shared" si="8"/>
        <v>0</v>
      </c>
      <c r="K31" s="51" t="str">
        <f t="shared" si="9"/>
        <v>0</v>
      </c>
      <c r="L31" s="51" t="str">
        <f t="shared" si="10"/>
        <v>0</v>
      </c>
      <c r="M31" s="51" t="str">
        <f t="shared" si="11"/>
        <v>0</v>
      </c>
      <c r="N31" s="51" t="str">
        <f t="shared" si="12"/>
        <v>0</v>
      </c>
      <c r="O31" s="51" t="str">
        <f t="shared" si="13"/>
        <v>0</v>
      </c>
      <c r="P31" s="51" t="str">
        <f t="shared" si="14"/>
        <v>0</v>
      </c>
      <c r="Q31" s="36"/>
      <c r="R31" s="33"/>
      <c r="S31" s="33"/>
      <c r="T31" s="34"/>
      <c r="U31" s="36"/>
      <c r="V31" s="94"/>
      <c r="W31" s="29"/>
      <c r="X31" s="30"/>
      <c r="Y31" s="37"/>
      <c r="Z31" s="70"/>
      <c r="AA31" s="35"/>
    </row>
    <row r="32" spans="1:27" s="2" customFormat="1" ht="26.25" customHeight="1">
      <c r="A32" s="28">
        <v>28</v>
      </c>
      <c r="B32" s="36"/>
      <c r="C32" s="34"/>
      <c r="D32" s="31"/>
      <c r="E32" s="51" t="str">
        <f t="shared" si="3"/>
        <v>0</v>
      </c>
      <c r="F32" s="51" t="str">
        <f t="shared" si="4"/>
        <v>0</v>
      </c>
      <c r="G32" s="51" t="str">
        <f t="shared" si="5"/>
        <v>0</v>
      </c>
      <c r="H32" s="51" t="str">
        <f t="shared" si="6"/>
        <v>0</v>
      </c>
      <c r="I32" s="51" t="str">
        <f t="shared" si="7"/>
        <v>0</v>
      </c>
      <c r="J32" s="51" t="str">
        <f t="shared" si="8"/>
        <v>0</v>
      </c>
      <c r="K32" s="51" t="str">
        <f t="shared" si="9"/>
        <v>0</v>
      </c>
      <c r="L32" s="51" t="str">
        <f t="shared" si="10"/>
        <v>0</v>
      </c>
      <c r="M32" s="51" t="str">
        <f t="shared" si="11"/>
        <v>0</v>
      </c>
      <c r="N32" s="51" t="str">
        <f t="shared" si="12"/>
        <v>0</v>
      </c>
      <c r="O32" s="51" t="str">
        <f t="shared" si="13"/>
        <v>0</v>
      </c>
      <c r="P32" s="51" t="str">
        <f t="shared" si="14"/>
        <v>0</v>
      </c>
      <c r="Q32" s="36"/>
      <c r="R32" s="33"/>
      <c r="S32" s="33"/>
      <c r="T32" s="34"/>
      <c r="U32" s="36"/>
      <c r="V32" s="94"/>
      <c r="W32" s="29"/>
      <c r="X32" s="30"/>
      <c r="Y32" s="37"/>
      <c r="Z32" s="70"/>
      <c r="AA32" s="35"/>
    </row>
    <row r="33" spans="1:27" s="2" customFormat="1" ht="26.25" customHeight="1">
      <c r="A33" s="28">
        <v>29</v>
      </c>
      <c r="B33" s="36"/>
      <c r="C33" s="34"/>
      <c r="D33" s="31"/>
      <c r="E33" s="51" t="str">
        <f t="shared" si="3"/>
        <v>0</v>
      </c>
      <c r="F33" s="51" t="str">
        <f t="shared" si="4"/>
        <v>0</v>
      </c>
      <c r="G33" s="51" t="str">
        <f t="shared" si="5"/>
        <v>0</v>
      </c>
      <c r="H33" s="51" t="str">
        <f t="shared" si="6"/>
        <v>0</v>
      </c>
      <c r="I33" s="51" t="str">
        <f t="shared" si="7"/>
        <v>0</v>
      </c>
      <c r="J33" s="51" t="str">
        <f t="shared" si="8"/>
        <v>0</v>
      </c>
      <c r="K33" s="51" t="str">
        <f t="shared" si="9"/>
        <v>0</v>
      </c>
      <c r="L33" s="51" t="str">
        <f t="shared" si="10"/>
        <v>0</v>
      </c>
      <c r="M33" s="51" t="str">
        <f t="shared" si="11"/>
        <v>0</v>
      </c>
      <c r="N33" s="51" t="str">
        <f t="shared" si="12"/>
        <v>0</v>
      </c>
      <c r="O33" s="51" t="str">
        <f t="shared" si="13"/>
        <v>0</v>
      </c>
      <c r="P33" s="51" t="str">
        <f t="shared" si="14"/>
        <v>0</v>
      </c>
      <c r="Q33" s="36"/>
      <c r="R33" s="33"/>
      <c r="S33" s="33"/>
      <c r="T33" s="34"/>
      <c r="U33" s="36"/>
      <c r="V33" s="94"/>
      <c r="W33" s="29"/>
      <c r="X33" s="30"/>
      <c r="Y33" s="37"/>
      <c r="Z33" s="70"/>
      <c r="AA33" s="35"/>
    </row>
    <row r="34" spans="1:27" s="2" customFormat="1" ht="26.25" customHeight="1">
      <c r="A34" s="28">
        <v>30</v>
      </c>
      <c r="B34" s="36"/>
      <c r="C34" s="34"/>
      <c r="D34" s="31"/>
      <c r="E34" s="51" t="str">
        <f t="shared" si="3"/>
        <v>0</v>
      </c>
      <c r="F34" s="51" t="str">
        <f t="shared" si="4"/>
        <v>0</v>
      </c>
      <c r="G34" s="51" t="str">
        <f t="shared" si="5"/>
        <v>0</v>
      </c>
      <c r="H34" s="51" t="str">
        <f t="shared" si="6"/>
        <v>0</v>
      </c>
      <c r="I34" s="51" t="str">
        <f t="shared" si="7"/>
        <v>0</v>
      </c>
      <c r="J34" s="51" t="str">
        <f t="shared" si="8"/>
        <v>0</v>
      </c>
      <c r="K34" s="51" t="str">
        <f t="shared" si="9"/>
        <v>0</v>
      </c>
      <c r="L34" s="51" t="str">
        <f t="shared" si="10"/>
        <v>0</v>
      </c>
      <c r="M34" s="51" t="str">
        <f t="shared" si="11"/>
        <v>0</v>
      </c>
      <c r="N34" s="51" t="str">
        <f t="shared" si="12"/>
        <v>0</v>
      </c>
      <c r="O34" s="51" t="str">
        <f t="shared" si="13"/>
        <v>0</v>
      </c>
      <c r="P34" s="51" t="str">
        <f t="shared" si="14"/>
        <v>0</v>
      </c>
      <c r="Q34" s="36"/>
      <c r="R34" s="33"/>
      <c r="S34" s="33"/>
      <c r="T34" s="34"/>
      <c r="U34" s="36"/>
      <c r="V34" s="94"/>
      <c r="W34" s="29"/>
      <c r="X34" s="30"/>
      <c r="Y34" s="37"/>
      <c r="Z34" s="70"/>
      <c r="AA34" s="35"/>
    </row>
    <row r="35" spans="1:27" s="2" customFormat="1" ht="26.25" customHeight="1">
      <c r="A35" s="28">
        <v>31</v>
      </c>
      <c r="B35" s="36"/>
      <c r="C35" s="34"/>
      <c r="D35" s="31"/>
      <c r="E35" s="51" t="str">
        <f t="shared" si="3"/>
        <v>0</v>
      </c>
      <c r="F35" s="51" t="str">
        <f t="shared" si="4"/>
        <v>0</v>
      </c>
      <c r="G35" s="51" t="str">
        <f t="shared" si="5"/>
        <v>0</v>
      </c>
      <c r="H35" s="51" t="str">
        <f t="shared" si="6"/>
        <v>0</v>
      </c>
      <c r="I35" s="51" t="str">
        <f t="shared" si="7"/>
        <v>0</v>
      </c>
      <c r="J35" s="51" t="str">
        <f t="shared" si="8"/>
        <v>0</v>
      </c>
      <c r="K35" s="51" t="str">
        <f t="shared" si="9"/>
        <v>0</v>
      </c>
      <c r="L35" s="51" t="str">
        <f t="shared" si="10"/>
        <v>0</v>
      </c>
      <c r="M35" s="51" t="str">
        <f t="shared" si="11"/>
        <v>0</v>
      </c>
      <c r="N35" s="51" t="str">
        <f t="shared" si="12"/>
        <v>0</v>
      </c>
      <c r="O35" s="51" t="str">
        <f t="shared" si="13"/>
        <v>0</v>
      </c>
      <c r="P35" s="51" t="str">
        <f t="shared" si="14"/>
        <v>0</v>
      </c>
      <c r="Q35" s="36"/>
      <c r="R35" s="33"/>
      <c r="S35" s="33"/>
      <c r="T35" s="34"/>
      <c r="U35" s="36"/>
      <c r="V35" s="94"/>
      <c r="W35" s="29"/>
      <c r="X35" s="30"/>
      <c r="Y35" s="37"/>
      <c r="Z35" s="70"/>
      <c r="AA35" s="35"/>
    </row>
    <row r="36" spans="1:27" s="2" customFormat="1" ht="26.25" customHeight="1">
      <c r="A36" s="28">
        <v>32</v>
      </c>
      <c r="B36" s="36"/>
      <c r="C36" s="34"/>
      <c r="D36" s="31"/>
      <c r="E36" s="51" t="str">
        <f t="shared" si="3"/>
        <v>0</v>
      </c>
      <c r="F36" s="51" t="str">
        <f t="shared" si="4"/>
        <v>0</v>
      </c>
      <c r="G36" s="51" t="str">
        <f t="shared" si="5"/>
        <v>0</v>
      </c>
      <c r="H36" s="51" t="str">
        <f t="shared" si="6"/>
        <v>0</v>
      </c>
      <c r="I36" s="51" t="str">
        <f t="shared" si="7"/>
        <v>0</v>
      </c>
      <c r="J36" s="51" t="str">
        <f t="shared" si="8"/>
        <v>0</v>
      </c>
      <c r="K36" s="51" t="str">
        <f t="shared" si="9"/>
        <v>0</v>
      </c>
      <c r="L36" s="51" t="str">
        <f t="shared" si="10"/>
        <v>0</v>
      </c>
      <c r="M36" s="51" t="str">
        <f t="shared" si="11"/>
        <v>0</v>
      </c>
      <c r="N36" s="51" t="str">
        <f t="shared" si="12"/>
        <v>0</v>
      </c>
      <c r="O36" s="51" t="str">
        <f t="shared" si="13"/>
        <v>0</v>
      </c>
      <c r="P36" s="51" t="str">
        <f t="shared" si="14"/>
        <v>0</v>
      </c>
      <c r="Q36" s="36"/>
      <c r="R36" s="33"/>
      <c r="S36" s="33"/>
      <c r="T36" s="34"/>
      <c r="U36" s="36"/>
      <c r="V36" s="94"/>
      <c r="W36" s="29"/>
      <c r="X36" s="30"/>
      <c r="Y36" s="37"/>
      <c r="Z36" s="70"/>
      <c r="AA36" s="35"/>
    </row>
    <row r="37" spans="1:27" s="2" customFormat="1" ht="26.25" customHeight="1">
      <c r="A37" s="28">
        <v>33</v>
      </c>
      <c r="B37" s="36"/>
      <c r="C37" s="34"/>
      <c r="D37" s="31"/>
      <c r="E37" s="51" t="str">
        <f t="shared" si="3"/>
        <v>0</v>
      </c>
      <c r="F37" s="51" t="str">
        <f t="shared" si="4"/>
        <v>0</v>
      </c>
      <c r="G37" s="51" t="str">
        <f t="shared" si="5"/>
        <v>0</v>
      </c>
      <c r="H37" s="51" t="str">
        <f t="shared" si="6"/>
        <v>0</v>
      </c>
      <c r="I37" s="51" t="str">
        <f t="shared" si="7"/>
        <v>0</v>
      </c>
      <c r="J37" s="51" t="str">
        <f t="shared" si="8"/>
        <v>0</v>
      </c>
      <c r="K37" s="51" t="str">
        <f t="shared" si="9"/>
        <v>0</v>
      </c>
      <c r="L37" s="51" t="str">
        <f t="shared" si="10"/>
        <v>0</v>
      </c>
      <c r="M37" s="51" t="str">
        <f t="shared" si="11"/>
        <v>0</v>
      </c>
      <c r="N37" s="51" t="str">
        <f t="shared" si="12"/>
        <v>0</v>
      </c>
      <c r="O37" s="51" t="str">
        <f t="shared" si="13"/>
        <v>0</v>
      </c>
      <c r="P37" s="51" t="str">
        <f t="shared" si="14"/>
        <v>0</v>
      </c>
      <c r="Q37" s="36"/>
      <c r="R37" s="33"/>
      <c r="S37" s="33"/>
      <c r="T37" s="34"/>
      <c r="U37" s="36"/>
      <c r="V37" s="94"/>
      <c r="W37" s="29"/>
      <c r="X37" s="30"/>
      <c r="Y37" s="37"/>
      <c r="Z37" s="70"/>
      <c r="AA37" s="35"/>
    </row>
    <row r="38" spans="1:27" s="2" customFormat="1" ht="26.25" customHeight="1">
      <c r="A38" s="28">
        <v>34</v>
      </c>
      <c r="B38" s="36"/>
      <c r="C38" s="34"/>
      <c r="D38" s="31"/>
      <c r="E38" s="51" t="str">
        <f t="shared" si="3"/>
        <v>0</v>
      </c>
      <c r="F38" s="51" t="str">
        <f t="shared" si="4"/>
        <v>0</v>
      </c>
      <c r="G38" s="51" t="str">
        <f t="shared" si="5"/>
        <v>0</v>
      </c>
      <c r="H38" s="51" t="str">
        <f t="shared" si="6"/>
        <v>0</v>
      </c>
      <c r="I38" s="51" t="str">
        <f t="shared" si="7"/>
        <v>0</v>
      </c>
      <c r="J38" s="51" t="str">
        <f t="shared" si="8"/>
        <v>0</v>
      </c>
      <c r="K38" s="51" t="str">
        <f t="shared" si="9"/>
        <v>0</v>
      </c>
      <c r="L38" s="51" t="str">
        <f t="shared" si="10"/>
        <v>0</v>
      </c>
      <c r="M38" s="51" t="str">
        <f t="shared" si="11"/>
        <v>0</v>
      </c>
      <c r="N38" s="51" t="str">
        <f t="shared" si="12"/>
        <v>0</v>
      </c>
      <c r="O38" s="51" t="str">
        <f t="shared" si="13"/>
        <v>0</v>
      </c>
      <c r="P38" s="51" t="str">
        <f t="shared" si="14"/>
        <v>0</v>
      </c>
      <c r="Q38" s="36"/>
      <c r="R38" s="33"/>
      <c r="S38" s="33"/>
      <c r="T38" s="34"/>
      <c r="U38" s="36"/>
      <c r="V38" s="94"/>
      <c r="W38" s="29"/>
      <c r="X38" s="30"/>
      <c r="Y38" s="37"/>
      <c r="Z38" s="70"/>
      <c r="AA38" s="35"/>
    </row>
    <row r="39" spans="1:27" s="2" customFormat="1" ht="26.25" customHeight="1">
      <c r="A39" s="28">
        <v>35</v>
      </c>
      <c r="B39" s="36"/>
      <c r="C39" s="34"/>
      <c r="D39" s="31"/>
      <c r="E39" s="51" t="str">
        <f t="shared" si="3"/>
        <v>0</v>
      </c>
      <c r="F39" s="51" t="str">
        <f t="shared" si="4"/>
        <v>0</v>
      </c>
      <c r="G39" s="51" t="str">
        <f t="shared" si="5"/>
        <v>0</v>
      </c>
      <c r="H39" s="51" t="str">
        <f t="shared" si="6"/>
        <v>0</v>
      </c>
      <c r="I39" s="51" t="str">
        <f t="shared" si="7"/>
        <v>0</v>
      </c>
      <c r="J39" s="51" t="str">
        <f t="shared" si="8"/>
        <v>0</v>
      </c>
      <c r="K39" s="51" t="str">
        <f t="shared" si="9"/>
        <v>0</v>
      </c>
      <c r="L39" s="51" t="str">
        <f t="shared" si="10"/>
        <v>0</v>
      </c>
      <c r="M39" s="51" t="str">
        <f t="shared" si="11"/>
        <v>0</v>
      </c>
      <c r="N39" s="51" t="str">
        <f t="shared" si="12"/>
        <v>0</v>
      </c>
      <c r="O39" s="51" t="str">
        <f t="shared" si="13"/>
        <v>0</v>
      </c>
      <c r="P39" s="51" t="str">
        <f t="shared" si="14"/>
        <v>0</v>
      </c>
      <c r="Q39" s="36"/>
      <c r="R39" s="33"/>
      <c r="S39" s="33"/>
      <c r="T39" s="34"/>
      <c r="U39" s="36"/>
      <c r="V39" s="94"/>
      <c r="W39" s="29"/>
      <c r="X39" s="30"/>
      <c r="Y39" s="37"/>
      <c r="Z39" s="70"/>
      <c r="AA39" s="35"/>
    </row>
    <row r="40" spans="1:27" s="2" customFormat="1" ht="26.25" customHeight="1">
      <c r="A40" s="28">
        <v>36</v>
      </c>
      <c r="B40" s="36"/>
      <c r="C40" s="34"/>
      <c r="D40" s="31"/>
      <c r="E40" s="51" t="str">
        <f t="shared" si="3"/>
        <v>0</v>
      </c>
      <c r="F40" s="51" t="str">
        <f t="shared" si="4"/>
        <v>0</v>
      </c>
      <c r="G40" s="51" t="str">
        <f t="shared" si="5"/>
        <v>0</v>
      </c>
      <c r="H40" s="51" t="str">
        <f t="shared" si="6"/>
        <v>0</v>
      </c>
      <c r="I40" s="51" t="str">
        <f t="shared" si="7"/>
        <v>0</v>
      </c>
      <c r="J40" s="51" t="str">
        <f t="shared" si="8"/>
        <v>0</v>
      </c>
      <c r="K40" s="51" t="str">
        <f t="shared" si="9"/>
        <v>0</v>
      </c>
      <c r="L40" s="51" t="str">
        <f t="shared" si="10"/>
        <v>0</v>
      </c>
      <c r="M40" s="51" t="str">
        <f t="shared" si="11"/>
        <v>0</v>
      </c>
      <c r="N40" s="51" t="str">
        <f t="shared" si="12"/>
        <v>0</v>
      </c>
      <c r="O40" s="51" t="str">
        <f t="shared" si="13"/>
        <v>0</v>
      </c>
      <c r="P40" s="51" t="str">
        <f t="shared" si="14"/>
        <v>0</v>
      </c>
      <c r="Q40" s="36"/>
      <c r="R40" s="33"/>
      <c r="S40" s="33"/>
      <c r="T40" s="34"/>
      <c r="U40" s="36"/>
      <c r="V40" s="94"/>
      <c r="W40" s="29"/>
      <c r="X40" s="30"/>
      <c r="Y40" s="37"/>
      <c r="Z40" s="70"/>
      <c r="AA40" s="35"/>
    </row>
    <row r="41" spans="1:27" s="2" customFormat="1" ht="26.25" customHeight="1">
      <c r="A41" s="28">
        <v>37</v>
      </c>
      <c r="B41" s="36"/>
      <c r="C41" s="34"/>
      <c r="D41" s="31"/>
      <c r="E41" s="51" t="str">
        <f t="shared" si="3"/>
        <v>0</v>
      </c>
      <c r="F41" s="51" t="str">
        <f t="shared" si="4"/>
        <v>0</v>
      </c>
      <c r="G41" s="51" t="str">
        <f t="shared" si="5"/>
        <v>0</v>
      </c>
      <c r="H41" s="51" t="str">
        <f t="shared" si="6"/>
        <v>0</v>
      </c>
      <c r="I41" s="51" t="str">
        <f t="shared" si="7"/>
        <v>0</v>
      </c>
      <c r="J41" s="51" t="str">
        <f t="shared" si="8"/>
        <v>0</v>
      </c>
      <c r="K41" s="51" t="str">
        <f t="shared" si="9"/>
        <v>0</v>
      </c>
      <c r="L41" s="51" t="str">
        <f t="shared" si="10"/>
        <v>0</v>
      </c>
      <c r="M41" s="51" t="str">
        <f t="shared" si="11"/>
        <v>0</v>
      </c>
      <c r="N41" s="51" t="str">
        <f t="shared" si="12"/>
        <v>0</v>
      </c>
      <c r="O41" s="51" t="str">
        <f t="shared" si="13"/>
        <v>0</v>
      </c>
      <c r="P41" s="51" t="str">
        <f t="shared" si="14"/>
        <v>0</v>
      </c>
      <c r="Q41" s="36"/>
      <c r="R41" s="33"/>
      <c r="S41" s="33"/>
      <c r="T41" s="34"/>
      <c r="U41" s="36"/>
      <c r="V41" s="94"/>
      <c r="W41" s="29"/>
      <c r="X41" s="30"/>
      <c r="Y41" s="37"/>
      <c r="Z41" s="70"/>
      <c r="AA41" s="35"/>
    </row>
    <row r="42" spans="1:27" s="2" customFormat="1" ht="26.25" customHeight="1">
      <c r="A42" s="28">
        <v>38</v>
      </c>
      <c r="B42" s="36"/>
      <c r="C42" s="34"/>
      <c r="D42" s="31"/>
      <c r="E42" s="51" t="str">
        <f t="shared" si="3"/>
        <v>0</v>
      </c>
      <c r="F42" s="51" t="str">
        <f t="shared" si="4"/>
        <v>0</v>
      </c>
      <c r="G42" s="51" t="str">
        <f t="shared" si="5"/>
        <v>0</v>
      </c>
      <c r="H42" s="51" t="str">
        <f t="shared" si="6"/>
        <v>0</v>
      </c>
      <c r="I42" s="51" t="str">
        <f t="shared" si="7"/>
        <v>0</v>
      </c>
      <c r="J42" s="51" t="str">
        <f t="shared" si="8"/>
        <v>0</v>
      </c>
      <c r="K42" s="51" t="str">
        <f t="shared" si="9"/>
        <v>0</v>
      </c>
      <c r="L42" s="51" t="str">
        <f t="shared" si="10"/>
        <v>0</v>
      </c>
      <c r="M42" s="51" t="str">
        <f t="shared" si="11"/>
        <v>0</v>
      </c>
      <c r="N42" s="51" t="str">
        <f t="shared" si="12"/>
        <v>0</v>
      </c>
      <c r="O42" s="51" t="str">
        <f t="shared" si="13"/>
        <v>0</v>
      </c>
      <c r="P42" s="51" t="str">
        <f t="shared" si="14"/>
        <v>0</v>
      </c>
      <c r="Q42" s="36"/>
      <c r="R42" s="33"/>
      <c r="S42" s="33"/>
      <c r="T42" s="34"/>
      <c r="U42" s="36"/>
      <c r="V42" s="94"/>
      <c r="W42" s="29"/>
      <c r="X42" s="30"/>
      <c r="Y42" s="37"/>
      <c r="Z42" s="70"/>
      <c r="AA42" s="35"/>
    </row>
    <row r="43" spans="1:27" s="2" customFormat="1" ht="26.25" customHeight="1">
      <c r="A43" s="28">
        <v>39</v>
      </c>
      <c r="B43" s="36"/>
      <c r="C43" s="34"/>
      <c r="D43" s="31"/>
      <c r="E43" s="51" t="str">
        <f t="shared" si="3"/>
        <v>0</v>
      </c>
      <c r="F43" s="51" t="str">
        <f t="shared" si="4"/>
        <v>0</v>
      </c>
      <c r="G43" s="51" t="str">
        <f t="shared" si="5"/>
        <v>0</v>
      </c>
      <c r="H43" s="51" t="str">
        <f t="shared" si="6"/>
        <v>0</v>
      </c>
      <c r="I43" s="51" t="str">
        <f t="shared" si="7"/>
        <v>0</v>
      </c>
      <c r="J43" s="51" t="str">
        <f t="shared" si="8"/>
        <v>0</v>
      </c>
      <c r="K43" s="51" t="str">
        <f t="shared" si="9"/>
        <v>0</v>
      </c>
      <c r="L43" s="51" t="str">
        <f t="shared" si="10"/>
        <v>0</v>
      </c>
      <c r="M43" s="51" t="str">
        <f t="shared" si="11"/>
        <v>0</v>
      </c>
      <c r="N43" s="51" t="str">
        <f t="shared" si="12"/>
        <v>0</v>
      </c>
      <c r="O43" s="51" t="str">
        <f t="shared" si="13"/>
        <v>0</v>
      </c>
      <c r="P43" s="51" t="str">
        <f t="shared" si="14"/>
        <v>0</v>
      </c>
      <c r="Q43" s="36"/>
      <c r="R43" s="33"/>
      <c r="S43" s="33"/>
      <c r="T43" s="34"/>
      <c r="U43" s="36"/>
      <c r="V43" s="94"/>
      <c r="W43" s="29"/>
      <c r="X43" s="30"/>
      <c r="Y43" s="37"/>
      <c r="Z43" s="70"/>
      <c r="AA43" s="35"/>
    </row>
    <row r="44" spans="1:27" s="2" customFormat="1" ht="26.25" customHeight="1">
      <c r="A44" s="28">
        <v>40</v>
      </c>
      <c r="B44" s="36"/>
      <c r="C44" s="34"/>
      <c r="D44" s="31"/>
      <c r="E44" s="51" t="str">
        <f t="shared" si="3"/>
        <v>0</v>
      </c>
      <c r="F44" s="51" t="str">
        <f t="shared" si="4"/>
        <v>0</v>
      </c>
      <c r="G44" s="51" t="str">
        <f t="shared" si="5"/>
        <v>0</v>
      </c>
      <c r="H44" s="51" t="str">
        <f t="shared" si="6"/>
        <v>0</v>
      </c>
      <c r="I44" s="51" t="str">
        <f t="shared" si="7"/>
        <v>0</v>
      </c>
      <c r="J44" s="51" t="str">
        <f t="shared" si="8"/>
        <v>0</v>
      </c>
      <c r="K44" s="51" t="str">
        <f t="shared" si="9"/>
        <v>0</v>
      </c>
      <c r="L44" s="51" t="str">
        <f t="shared" si="10"/>
        <v>0</v>
      </c>
      <c r="M44" s="51" t="str">
        <f t="shared" si="11"/>
        <v>0</v>
      </c>
      <c r="N44" s="51" t="str">
        <f t="shared" si="12"/>
        <v>0</v>
      </c>
      <c r="O44" s="51" t="str">
        <f t="shared" si="13"/>
        <v>0</v>
      </c>
      <c r="P44" s="51" t="str">
        <f t="shared" si="14"/>
        <v>0</v>
      </c>
      <c r="Q44" s="36"/>
      <c r="R44" s="33"/>
      <c r="S44" s="33"/>
      <c r="T44" s="34"/>
      <c r="U44" s="36"/>
      <c r="V44" s="94"/>
      <c r="W44" s="29"/>
      <c r="X44" s="30"/>
      <c r="Y44" s="37"/>
      <c r="Z44" s="70"/>
      <c r="AA44" s="35"/>
    </row>
    <row r="45" spans="1:27" s="2" customFormat="1" ht="26.25" customHeight="1">
      <c r="A45" s="28">
        <v>41</v>
      </c>
      <c r="B45" s="36"/>
      <c r="C45" s="34"/>
      <c r="D45" s="31"/>
      <c r="E45" s="51" t="str">
        <f t="shared" si="3"/>
        <v>0</v>
      </c>
      <c r="F45" s="51" t="str">
        <f t="shared" si="4"/>
        <v>0</v>
      </c>
      <c r="G45" s="51" t="str">
        <f t="shared" si="5"/>
        <v>0</v>
      </c>
      <c r="H45" s="51" t="str">
        <f t="shared" si="6"/>
        <v>0</v>
      </c>
      <c r="I45" s="51" t="str">
        <f t="shared" si="7"/>
        <v>0</v>
      </c>
      <c r="J45" s="51" t="str">
        <f t="shared" si="8"/>
        <v>0</v>
      </c>
      <c r="K45" s="51" t="str">
        <f t="shared" si="9"/>
        <v>0</v>
      </c>
      <c r="L45" s="51" t="str">
        <f t="shared" si="10"/>
        <v>0</v>
      </c>
      <c r="M45" s="51" t="str">
        <f t="shared" si="11"/>
        <v>0</v>
      </c>
      <c r="N45" s="51" t="str">
        <f t="shared" si="12"/>
        <v>0</v>
      </c>
      <c r="O45" s="51" t="str">
        <f t="shared" si="13"/>
        <v>0</v>
      </c>
      <c r="P45" s="51" t="str">
        <f t="shared" si="14"/>
        <v>0</v>
      </c>
      <c r="Q45" s="36"/>
      <c r="R45" s="33"/>
      <c r="S45" s="33"/>
      <c r="T45" s="34"/>
      <c r="U45" s="36"/>
      <c r="V45" s="94"/>
      <c r="W45" s="29"/>
      <c r="X45" s="30"/>
      <c r="Y45" s="37"/>
      <c r="Z45" s="70"/>
      <c r="AA45" s="35"/>
    </row>
    <row r="46" spans="1:27" s="2" customFormat="1" ht="26.25" customHeight="1">
      <c r="A46" s="28">
        <v>42</v>
      </c>
      <c r="B46" s="36"/>
      <c r="C46" s="34"/>
      <c r="D46" s="31"/>
      <c r="E46" s="51" t="str">
        <f t="shared" si="3"/>
        <v>0</v>
      </c>
      <c r="F46" s="51" t="str">
        <f t="shared" si="4"/>
        <v>0</v>
      </c>
      <c r="G46" s="51" t="str">
        <f t="shared" si="5"/>
        <v>0</v>
      </c>
      <c r="H46" s="51" t="str">
        <f t="shared" si="6"/>
        <v>0</v>
      </c>
      <c r="I46" s="51" t="str">
        <f t="shared" si="7"/>
        <v>0</v>
      </c>
      <c r="J46" s="51" t="str">
        <f t="shared" si="8"/>
        <v>0</v>
      </c>
      <c r="K46" s="51" t="str">
        <f t="shared" si="9"/>
        <v>0</v>
      </c>
      <c r="L46" s="51" t="str">
        <f t="shared" si="10"/>
        <v>0</v>
      </c>
      <c r="M46" s="51" t="str">
        <f t="shared" si="11"/>
        <v>0</v>
      </c>
      <c r="N46" s="51" t="str">
        <f t="shared" si="12"/>
        <v>0</v>
      </c>
      <c r="O46" s="51" t="str">
        <f t="shared" si="13"/>
        <v>0</v>
      </c>
      <c r="P46" s="51" t="str">
        <f t="shared" si="14"/>
        <v>0</v>
      </c>
      <c r="Q46" s="36"/>
      <c r="R46" s="33"/>
      <c r="S46" s="33"/>
      <c r="T46" s="34"/>
      <c r="U46" s="36"/>
      <c r="V46" s="94"/>
      <c r="W46" s="29"/>
      <c r="X46" s="30"/>
      <c r="Y46" s="37"/>
      <c r="Z46" s="70"/>
      <c r="AA46" s="35"/>
    </row>
    <row r="47" spans="1:27" s="2" customFormat="1" ht="26.25" customHeight="1">
      <c r="A47" s="28">
        <v>43</v>
      </c>
      <c r="B47" s="36"/>
      <c r="C47" s="34"/>
      <c r="D47" s="31"/>
      <c r="E47" s="51" t="str">
        <f t="shared" si="3"/>
        <v>0</v>
      </c>
      <c r="F47" s="51" t="str">
        <f t="shared" si="4"/>
        <v>0</v>
      </c>
      <c r="G47" s="51" t="str">
        <f t="shared" si="5"/>
        <v>0</v>
      </c>
      <c r="H47" s="51" t="str">
        <f t="shared" si="6"/>
        <v>0</v>
      </c>
      <c r="I47" s="51" t="str">
        <f t="shared" si="7"/>
        <v>0</v>
      </c>
      <c r="J47" s="51" t="str">
        <f t="shared" si="8"/>
        <v>0</v>
      </c>
      <c r="K47" s="51" t="str">
        <f t="shared" si="9"/>
        <v>0</v>
      </c>
      <c r="L47" s="51" t="str">
        <f t="shared" si="10"/>
        <v>0</v>
      </c>
      <c r="M47" s="51" t="str">
        <f t="shared" si="11"/>
        <v>0</v>
      </c>
      <c r="N47" s="51" t="str">
        <f t="shared" si="12"/>
        <v>0</v>
      </c>
      <c r="O47" s="51" t="str">
        <f t="shared" si="13"/>
        <v>0</v>
      </c>
      <c r="P47" s="51" t="str">
        <f t="shared" si="14"/>
        <v>0</v>
      </c>
      <c r="Q47" s="36"/>
      <c r="R47" s="33"/>
      <c r="S47" s="33"/>
      <c r="T47" s="34"/>
      <c r="U47" s="36"/>
      <c r="V47" s="94"/>
      <c r="W47" s="29"/>
      <c r="X47" s="30"/>
      <c r="Y47" s="37"/>
      <c r="Z47" s="70"/>
      <c r="AA47" s="35"/>
    </row>
    <row r="48" spans="1:27" s="2" customFormat="1" ht="26.25" customHeight="1">
      <c r="A48" s="28">
        <v>44</v>
      </c>
      <c r="B48" s="36"/>
      <c r="C48" s="34"/>
      <c r="D48" s="31"/>
      <c r="E48" s="51" t="str">
        <f t="shared" si="3"/>
        <v>0</v>
      </c>
      <c r="F48" s="51" t="str">
        <f t="shared" si="4"/>
        <v>0</v>
      </c>
      <c r="G48" s="51" t="str">
        <f t="shared" si="5"/>
        <v>0</v>
      </c>
      <c r="H48" s="51" t="str">
        <f t="shared" si="6"/>
        <v>0</v>
      </c>
      <c r="I48" s="51" t="str">
        <f t="shared" si="7"/>
        <v>0</v>
      </c>
      <c r="J48" s="51" t="str">
        <f t="shared" si="8"/>
        <v>0</v>
      </c>
      <c r="K48" s="51" t="str">
        <f t="shared" si="9"/>
        <v>0</v>
      </c>
      <c r="L48" s="51" t="str">
        <f t="shared" si="10"/>
        <v>0</v>
      </c>
      <c r="M48" s="51" t="str">
        <f t="shared" si="11"/>
        <v>0</v>
      </c>
      <c r="N48" s="51" t="str">
        <f t="shared" si="12"/>
        <v>0</v>
      </c>
      <c r="O48" s="51" t="str">
        <f t="shared" si="13"/>
        <v>0</v>
      </c>
      <c r="P48" s="51" t="str">
        <f t="shared" si="14"/>
        <v>0</v>
      </c>
      <c r="Q48" s="36"/>
      <c r="R48" s="33"/>
      <c r="S48" s="33"/>
      <c r="T48" s="34"/>
      <c r="U48" s="36"/>
      <c r="V48" s="94"/>
      <c r="W48" s="29"/>
      <c r="X48" s="30"/>
      <c r="Y48" s="37"/>
      <c r="Z48" s="70"/>
      <c r="AA48" s="35"/>
    </row>
    <row r="49" spans="1:27" s="2" customFormat="1" ht="26.25" customHeight="1">
      <c r="A49" s="28">
        <v>45</v>
      </c>
      <c r="B49" s="36"/>
      <c r="C49" s="34"/>
      <c r="D49" s="31"/>
      <c r="E49" s="51" t="str">
        <f t="shared" si="3"/>
        <v>0</v>
      </c>
      <c r="F49" s="51" t="str">
        <f t="shared" si="4"/>
        <v>0</v>
      </c>
      <c r="G49" s="51" t="str">
        <f t="shared" si="5"/>
        <v>0</v>
      </c>
      <c r="H49" s="51" t="str">
        <f t="shared" si="6"/>
        <v>0</v>
      </c>
      <c r="I49" s="51" t="str">
        <f t="shared" si="7"/>
        <v>0</v>
      </c>
      <c r="J49" s="51" t="str">
        <f t="shared" si="8"/>
        <v>0</v>
      </c>
      <c r="K49" s="51" t="str">
        <f t="shared" si="9"/>
        <v>0</v>
      </c>
      <c r="L49" s="51" t="str">
        <f t="shared" si="10"/>
        <v>0</v>
      </c>
      <c r="M49" s="51" t="str">
        <f t="shared" si="11"/>
        <v>0</v>
      </c>
      <c r="N49" s="51" t="str">
        <f t="shared" si="12"/>
        <v>0</v>
      </c>
      <c r="O49" s="51" t="str">
        <f t="shared" si="13"/>
        <v>0</v>
      </c>
      <c r="P49" s="51" t="str">
        <f t="shared" si="14"/>
        <v>0</v>
      </c>
      <c r="Q49" s="36"/>
      <c r="R49" s="33"/>
      <c r="S49" s="33"/>
      <c r="T49" s="34"/>
      <c r="U49" s="36"/>
      <c r="V49" s="94"/>
      <c r="W49" s="29"/>
      <c r="X49" s="30"/>
      <c r="Y49" s="37"/>
      <c r="Z49" s="70"/>
      <c r="AA49" s="35"/>
    </row>
    <row r="50" spans="1:27" s="2" customFormat="1" ht="26.25" customHeight="1">
      <c r="A50" s="28">
        <v>46</v>
      </c>
      <c r="B50" s="36"/>
      <c r="C50" s="34"/>
      <c r="D50" s="31"/>
      <c r="E50" s="51" t="str">
        <f t="shared" si="3"/>
        <v>0</v>
      </c>
      <c r="F50" s="51" t="str">
        <f t="shared" si="4"/>
        <v>0</v>
      </c>
      <c r="G50" s="51" t="str">
        <f t="shared" si="5"/>
        <v>0</v>
      </c>
      <c r="H50" s="51" t="str">
        <f t="shared" si="6"/>
        <v>0</v>
      </c>
      <c r="I50" s="51" t="str">
        <f t="shared" si="7"/>
        <v>0</v>
      </c>
      <c r="J50" s="51" t="str">
        <f t="shared" si="8"/>
        <v>0</v>
      </c>
      <c r="K50" s="51" t="str">
        <f t="shared" si="9"/>
        <v>0</v>
      </c>
      <c r="L50" s="51" t="str">
        <f t="shared" si="10"/>
        <v>0</v>
      </c>
      <c r="M50" s="51" t="str">
        <f t="shared" si="11"/>
        <v>0</v>
      </c>
      <c r="N50" s="51" t="str">
        <f t="shared" si="12"/>
        <v>0</v>
      </c>
      <c r="O50" s="51" t="str">
        <f t="shared" si="13"/>
        <v>0</v>
      </c>
      <c r="P50" s="51" t="str">
        <f t="shared" si="14"/>
        <v>0</v>
      </c>
      <c r="Q50" s="36"/>
      <c r="R50" s="33"/>
      <c r="S50" s="33"/>
      <c r="T50" s="34"/>
      <c r="U50" s="36"/>
      <c r="V50" s="94"/>
      <c r="W50" s="29"/>
      <c r="X50" s="30"/>
      <c r="Y50" s="37"/>
      <c r="Z50" s="70"/>
      <c r="AA50" s="35"/>
    </row>
    <row r="51" spans="1:27" s="2" customFormat="1" ht="26.25" customHeight="1">
      <c r="A51" s="28">
        <v>47</v>
      </c>
      <c r="B51" s="36"/>
      <c r="C51" s="34"/>
      <c r="D51" s="31"/>
      <c r="E51" s="51" t="str">
        <f t="shared" si="3"/>
        <v>0</v>
      </c>
      <c r="F51" s="51" t="str">
        <f t="shared" si="4"/>
        <v>0</v>
      </c>
      <c r="G51" s="51" t="str">
        <f t="shared" si="5"/>
        <v>0</v>
      </c>
      <c r="H51" s="51" t="str">
        <f t="shared" si="6"/>
        <v>0</v>
      </c>
      <c r="I51" s="51" t="str">
        <f t="shared" si="7"/>
        <v>0</v>
      </c>
      <c r="J51" s="51" t="str">
        <f t="shared" si="8"/>
        <v>0</v>
      </c>
      <c r="K51" s="51" t="str">
        <f t="shared" si="9"/>
        <v>0</v>
      </c>
      <c r="L51" s="51" t="str">
        <f t="shared" si="10"/>
        <v>0</v>
      </c>
      <c r="M51" s="51" t="str">
        <f t="shared" si="11"/>
        <v>0</v>
      </c>
      <c r="N51" s="51" t="str">
        <f t="shared" si="12"/>
        <v>0</v>
      </c>
      <c r="O51" s="51" t="str">
        <f t="shared" si="13"/>
        <v>0</v>
      </c>
      <c r="P51" s="51" t="str">
        <f t="shared" si="14"/>
        <v>0</v>
      </c>
      <c r="Q51" s="36"/>
      <c r="R51" s="33"/>
      <c r="S51" s="33"/>
      <c r="T51" s="34"/>
      <c r="U51" s="36"/>
      <c r="V51" s="94"/>
      <c r="W51" s="29"/>
      <c r="X51" s="30"/>
      <c r="Y51" s="37"/>
      <c r="Z51" s="70"/>
      <c r="AA51" s="35"/>
    </row>
    <row r="52" spans="1:27" s="2" customFormat="1" ht="26.25" customHeight="1">
      <c r="A52" s="28">
        <v>48</v>
      </c>
      <c r="B52" s="36"/>
      <c r="C52" s="34"/>
      <c r="D52" s="31"/>
      <c r="E52" s="51" t="str">
        <f t="shared" si="3"/>
        <v>0</v>
      </c>
      <c r="F52" s="51" t="str">
        <f t="shared" si="4"/>
        <v>0</v>
      </c>
      <c r="G52" s="51" t="str">
        <f t="shared" si="5"/>
        <v>0</v>
      </c>
      <c r="H52" s="51" t="str">
        <f t="shared" si="6"/>
        <v>0</v>
      </c>
      <c r="I52" s="51" t="str">
        <f t="shared" si="7"/>
        <v>0</v>
      </c>
      <c r="J52" s="51" t="str">
        <f t="shared" si="8"/>
        <v>0</v>
      </c>
      <c r="K52" s="51" t="str">
        <f t="shared" si="9"/>
        <v>0</v>
      </c>
      <c r="L52" s="51" t="str">
        <f t="shared" si="10"/>
        <v>0</v>
      </c>
      <c r="M52" s="51" t="str">
        <f t="shared" si="11"/>
        <v>0</v>
      </c>
      <c r="N52" s="51" t="str">
        <f t="shared" si="12"/>
        <v>0</v>
      </c>
      <c r="O52" s="51" t="str">
        <f t="shared" si="13"/>
        <v>0</v>
      </c>
      <c r="P52" s="51" t="str">
        <f t="shared" si="14"/>
        <v>0</v>
      </c>
      <c r="Q52" s="36"/>
      <c r="R52" s="33"/>
      <c r="S52" s="33"/>
      <c r="T52" s="34"/>
      <c r="U52" s="36"/>
      <c r="V52" s="94"/>
      <c r="W52" s="29"/>
      <c r="X52" s="30"/>
      <c r="Y52" s="37"/>
      <c r="Z52" s="70"/>
      <c r="AA52" s="35"/>
    </row>
    <row r="53" spans="1:27" s="2" customFormat="1" ht="26.25" customHeight="1">
      <c r="A53" s="28">
        <v>49</v>
      </c>
      <c r="B53" s="36"/>
      <c r="C53" s="34"/>
      <c r="D53" s="31"/>
      <c r="E53" s="51" t="str">
        <f t="shared" si="3"/>
        <v>0</v>
      </c>
      <c r="F53" s="51" t="str">
        <f t="shared" si="4"/>
        <v>0</v>
      </c>
      <c r="G53" s="51" t="str">
        <f t="shared" si="5"/>
        <v>0</v>
      </c>
      <c r="H53" s="51" t="str">
        <f t="shared" si="6"/>
        <v>0</v>
      </c>
      <c r="I53" s="51" t="str">
        <f t="shared" si="7"/>
        <v>0</v>
      </c>
      <c r="J53" s="51" t="str">
        <f t="shared" si="8"/>
        <v>0</v>
      </c>
      <c r="K53" s="51" t="str">
        <f t="shared" si="9"/>
        <v>0</v>
      </c>
      <c r="L53" s="51" t="str">
        <f t="shared" si="10"/>
        <v>0</v>
      </c>
      <c r="M53" s="51" t="str">
        <f t="shared" si="11"/>
        <v>0</v>
      </c>
      <c r="N53" s="51" t="str">
        <f t="shared" si="12"/>
        <v>0</v>
      </c>
      <c r="O53" s="51" t="str">
        <f t="shared" si="13"/>
        <v>0</v>
      </c>
      <c r="P53" s="51" t="str">
        <f t="shared" si="14"/>
        <v>0</v>
      </c>
      <c r="Q53" s="36"/>
      <c r="R53" s="33"/>
      <c r="S53" s="33"/>
      <c r="T53" s="34"/>
      <c r="U53" s="36"/>
      <c r="V53" s="94"/>
      <c r="W53" s="29"/>
      <c r="X53" s="30"/>
      <c r="Y53" s="37"/>
      <c r="Z53" s="70"/>
      <c r="AA53" s="35"/>
    </row>
    <row r="54" spans="1:27" s="2" customFormat="1" ht="26.25" customHeight="1">
      <c r="A54" s="28">
        <v>50</v>
      </c>
      <c r="B54" s="36"/>
      <c r="C54" s="34"/>
      <c r="D54" s="31"/>
      <c r="E54" s="51" t="str">
        <f t="shared" si="3"/>
        <v>0</v>
      </c>
      <c r="F54" s="51" t="str">
        <f t="shared" si="4"/>
        <v>0</v>
      </c>
      <c r="G54" s="51" t="str">
        <f t="shared" si="5"/>
        <v>0</v>
      </c>
      <c r="H54" s="51" t="str">
        <f t="shared" si="6"/>
        <v>0</v>
      </c>
      <c r="I54" s="51" t="str">
        <f t="shared" si="7"/>
        <v>0</v>
      </c>
      <c r="J54" s="51" t="str">
        <f t="shared" si="8"/>
        <v>0</v>
      </c>
      <c r="K54" s="51" t="str">
        <f t="shared" si="9"/>
        <v>0</v>
      </c>
      <c r="L54" s="51" t="str">
        <f t="shared" si="10"/>
        <v>0</v>
      </c>
      <c r="M54" s="51" t="str">
        <f t="shared" si="11"/>
        <v>0</v>
      </c>
      <c r="N54" s="51" t="str">
        <f t="shared" si="12"/>
        <v>0</v>
      </c>
      <c r="O54" s="51" t="str">
        <f t="shared" si="13"/>
        <v>0</v>
      </c>
      <c r="P54" s="51" t="str">
        <f t="shared" si="14"/>
        <v>0</v>
      </c>
      <c r="Q54" s="36"/>
      <c r="R54" s="33"/>
      <c r="S54" s="33"/>
      <c r="T54" s="34"/>
      <c r="U54" s="36"/>
      <c r="V54" s="94"/>
      <c r="W54" s="29"/>
      <c r="X54" s="30"/>
      <c r="Y54" s="37"/>
      <c r="Z54" s="70"/>
      <c r="AA54" s="35"/>
    </row>
    <row r="55" spans="1:27" s="2" customFormat="1" ht="26.25" customHeight="1">
      <c r="A55" s="28">
        <v>51</v>
      </c>
      <c r="B55" s="36"/>
      <c r="C55" s="34"/>
      <c r="D55" s="31"/>
      <c r="E55" s="51" t="str">
        <f t="shared" si="3"/>
        <v>0</v>
      </c>
      <c r="F55" s="51" t="str">
        <f t="shared" si="4"/>
        <v>0</v>
      </c>
      <c r="G55" s="51" t="str">
        <f t="shared" si="5"/>
        <v>0</v>
      </c>
      <c r="H55" s="51" t="str">
        <f t="shared" si="6"/>
        <v>0</v>
      </c>
      <c r="I55" s="51" t="str">
        <f t="shared" si="7"/>
        <v>0</v>
      </c>
      <c r="J55" s="51" t="str">
        <f t="shared" si="8"/>
        <v>0</v>
      </c>
      <c r="K55" s="51" t="str">
        <f t="shared" si="9"/>
        <v>0</v>
      </c>
      <c r="L55" s="51" t="str">
        <f t="shared" si="10"/>
        <v>0</v>
      </c>
      <c r="M55" s="51" t="str">
        <f t="shared" si="11"/>
        <v>0</v>
      </c>
      <c r="N55" s="51" t="str">
        <f t="shared" si="12"/>
        <v>0</v>
      </c>
      <c r="O55" s="51" t="str">
        <f t="shared" si="13"/>
        <v>0</v>
      </c>
      <c r="P55" s="51" t="str">
        <f t="shared" si="14"/>
        <v>0</v>
      </c>
      <c r="Q55" s="36"/>
      <c r="R55" s="33"/>
      <c r="S55" s="33"/>
      <c r="T55" s="34"/>
      <c r="U55" s="36"/>
      <c r="V55" s="94"/>
      <c r="W55" s="29"/>
      <c r="X55" s="30"/>
      <c r="Y55" s="37"/>
      <c r="Z55" s="70"/>
      <c r="AA55" s="35"/>
    </row>
    <row r="56" spans="1:27" s="2" customFormat="1" ht="26.25" customHeight="1">
      <c r="A56" s="28">
        <v>52</v>
      </c>
      <c r="B56" s="36"/>
      <c r="C56" s="34"/>
      <c r="D56" s="31"/>
      <c r="E56" s="51" t="str">
        <f t="shared" si="3"/>
        <v>0</v>
      </c>
      <c r="F56" s="51" t="str">
        <f t="shared" si="4"/>
        <v>0</v>
      </c>
      <c r="G56" s="51" t="str">
        <f t="shared" si="5"/>
        <v>0</v>
      </c>
      <c r="H56" s="51" t="str">
        <f t="shared" si="6"/>
        <v>0</v>
      </c>
      <c r="I56" s="51" t="str">
        <f t="shared" si="7"/>
        <v>0</v>
      </c>
      <c r="J56" s="51" t="str">
        <f t="shared" si="8"/>
        <v>0</v>
      </c>
      <c r="K56" s="51" t="str">
        <f t="shared" si="9"/>
        <v>0</v>
      </c>
      <c r="L56" s="51" t="str">
        <f t="shared" si="10"/>
        <v>0</v>
      </c>
      <c r="M56" s="51" t="str">
        <f t="shared" si="11"/>
        <v>0</v>
      </c>
      <c r="N56" s="51" t="str">
        <f t="shared" si="12"/>
        <v>0</v>
      </c>
      <c r="O56" s="51" t="str">
        <f t="shared" si="13"/>
        <v>0</v>
      </c>
      <c r="P56" s="51" t="str">
        <f t="shared" si="14"/>
        <v>0</v>
      </c>
      <c r="Q56" s="36"/>
      <c r="R56" s="33"/>
      <c r="S56" s="33"/>
      <c r="T56" s="34"/>
      <c r="U56" s="36"/>
      <c r="V56" s="94"/>
      <c r="W56" s="29"/>
      <c r="X56" s="30"/>
      <c r="Y56" s="37"/>
      <c r="Z56" s="70"/>
      <c r="AA56" s="35"/>
    </row>
    <row r="57" spans="1:27" s="2" customFormat="1" ht="26.25" customHeight="1">
      <c r="A57" s="28">
        <v>53</v>
      </c>
      <c r="B57" s="36"/>
      <c r="C57" s="34"/>
      <c r="D57" s="31"/>
      <c r="E57" s="51" t="str">
        <f t="shared" si="3"/>
        <v>0</v>
      </c>
      <c r="F57" s="51" t="str">
        <f t="shared" si="4"/>
        <v>0</v>
      </c>
      <c r="G57" s="51" t="str">
        <f t="shared" si="5"/>
        <v>0</v>
      </c>
      <c r="H57" s="51" t="str">
        <f t="shared" si="6"/>
        <v>0</v>
      </c>
      <c r="I57" s="51" t="str">
        <f t="shared" si="7"/>
        <v>0</v>
      </c>
      <c r="J57" s="51" t="str">
        <f t="shared" si="8"/>
        <v>0</v>
      </c>
      <c r="K57" s="51" t="str">
        <f t="shared" si="9"/>
        <v>0</v>
      </c>
      <c r="L57" s="51" t="str">
        <f t="shared" si="10"/>
        <v>0</v>
      </c>
      <c r="M57" s="51" t="str">
        <f t="shared" si="11"/>
        <v>0</v>
      </c>
      <c r="N57" s="51" t="str">
        <f t="shared" si="12"/>
        <v>0</v>
      </c>
      <c r="O57" s="51" t="str">
        <f t="shared" si="13"/>
        <v>0</v>
      </c>
      <c r="P57" s="51" t="str">
        <f t="shared" si="14"/>
        <v>0</v>
      </c>
      <c r="Q57" s="36"/>
      <c r="R57" s="33"/>
      <c r="S57" s="33"/>
      <c r="T57" s="34"/>
      <c r="U57" s="36"/>
      <c r="V57" s="94"/>
      <c r="W57" s="29"/>
      <c r="X57" s="30"/>
      <c r="Y57" s="37"/>
      <c r="Z57" s="70"/>
      <c r="AA57" s="35"/>
    </row>
    <row r="58" spans="1:27" s="2" customFormat="1" ht="26.25" customHeight="1">
      <c r="A58" s="28">
        <v>54</v>
      </c>
      <c r="B58" s="36"/>
      <c r="C58" s="34"/>
      <c r="D58" s="31"/>
      <c r="E58" s="51" t="str">
        <f t="shared" si="3"/>
        <v>0</v>
      </c>
      <c r="F58" s="51" t="str">
        <f t="shared" si="4"/>
        <v>0</v>
      </c>
      <c r="G58" s="51" t="str">
        <f t="shared" si="5"/>
        <v>0</v>
      </c>
      <c r="H58" s="51" t="str">
        <f t="shared" si="6"/>
        <v>0</v>
      </c>
      <c r="I58" s="51" t="str">
        <f t="shared" si="7"/>
        <v>0</v>
      </c>
      <c r="J58" s="51" t="str">
        <f t="shared" si="8"/>
        <v>0</v>
      </c>
      <c r="K58" s="51" t="str">
        <f t="shared" si="9"/>
        <v>0</v>
      </c>
      <c r="L58" s="51" t="str">
        <f t="shared" si="10"/>
        <v>0</v>
      </c>
      <c r="M58" s="51" t="str">
        <f t="shared" si="11"/>
        <v>0</v>
      </c>
      <c r="N58" s="51" t="str">
        <f t="shared" si="12"/>
        <v>0</v>
      </c>
      <c r="O58" s="51" t="str">
        <f t="shared" si="13"/>
        <v>0</v>
      </c>
      <c r="P58" s="51" t="str">
        <f t="shared" si="14"/>
        <v>0</v>
      </c>
      <c r="Q58" s="36"/>
      <c r="R58" s="33"/>
      <c r="S58" s="33"/>
      <c r="T58" s="34"/>
      <c r="U58" s="36"/>
      <c r="V58" s="94"/>
      <c r="W58" s="29"/>
      <c r="X58" s="30"/>
      <c r="Y58" s="37"/>
      <c r="Z58" s="70"/>
      <c r="AA58" s="35"/>
    </row>
    <row r="59" spans="1:27" s="2" customFormat="1" ht="26.25" customHeight="1">
      <c r="A59" s="28">
        <v>55</v>
      </c>
      <c r="B59" s="36"/>
      <c r="C59" s="34"/>
      <c r="D59" s="31"/>
      <c r="E59" s="51" t="str">
        <f t="shared" si="3"/>
        <v>0</v>
      </c>
      <c r="F59" s="51" t="str">
        <f t="shared" si="4"/>
        <v>0</v>
      </c>
      <c r="G59" s="51" t="str">
        <f t="shared" si="5"/>
        <v>0</v>
      </c>
      <c r="H59" s="51" t="str">
        <f t="shared" si="6"/>
        <v>0</v>
      </c>
      <c r="I59" s="51" t="str">
        <f t="shared" si="7"/>
        <v>0</v>
      </c>
      <c r="J59" s="51" t="str">
        <f t="shared" si="8"/>
        <v>0</v>
      </c>
      <c r="K59" s="51" t="str">
        <f t="shared" si="9"/>
        <v>0</v>
      </c>
      <c r="L59" s="51" t="str">
        <f t="shared" si="10"/>
        <v>0</v>
      </c>
      <c r="M59" s="51" t="str">
        <f t="shared" si="11"/>
        <v>0</v>
      </c>
      <c r="N59" s="51" t="str">
        <f t="shared" si="12"/>
        <v>0</v>
      </c>
      <c r="O59" s="51" t="str">
        <f t="shared" si="13"/>
        <v>0</v>
      </c>
      <c r="P59" s="51" t="str">
        <f t="shared" si="14"/>
        <v>0</v>
      </c>
      <c r="Q59" s="36"/>
      <c r="R59" s="33"/>
      <c r="S59" s="33"/>
      <c r="T59" s="34"/>
      <c r="U59" s="36"/>
      <c r="V59" s="94"/>
      <c r="W59" s="29"/>
      <c r="X59" s="30"/>
      <c r="Y59" s="37"/>
      <c r="Z59" s="70"/>
      <c r="AA59" s="35"/>
    </row>
    <row r="60" spans="1:27" s="2" customFormat="1" ht="26.25" customHeight="1">
      <c r="A60" s="28">
        <v>56</v>
      </c>
      <c r="B60" s="36"/>
      <c r="C60" s="34"/>
      <c r="D60" s="31"/>
      <c r="E60" s="51" t="str">
        <f t="shared" si="3"/>
        <v>0</v>
      </c>
      <c r="F60" s="51" t="str">
        <f t="shared" si="4"/>
        <v>0</v>
      </c>
      <c r="G60" s="51" t="str">
        <f t="shared" si="5"/>
        <v>0</v>
      </c>
      <c r="H60" s="51" t="str">
        <f t="shared" si="6"/>
        <v>0</v>
      </c>
      <c r="I60" s="51" t="str">
        <f t="shared" si="7"/>
        <v>0</v>
      </c>
      <c r="J60" s="51" t="str">
        <f t="shared" si="8"/>
        <v>0</v>
      </c>
      <c r="K60" s="51" t="str">
        <f t="shared" si="9"/>
        <v>0</v>
      </c>
      <c r="L60" s="51" t="str">
        <f t="shared" si="10"/>
        <v>0</v>
      </c>
      <c r="M60" s="51" t="str">
        <f t="shared" si="11"/>
        <v>0</v>
      </c>
      <c r="N60" s="51" t="str">
        <f t="shared" si="12"/>
        <v>0</v>
      </c>
      <c r="O60" s="51" t="str">
        <f t="shared" si="13"/>
        <v>0</v>
      </c>
      <c r="P60" s="51" t="str">
        <f t="shared" si="14"/>
        <v>0</v>
      </c>
      <c r="Q60" s="36"/>
      <c r="R60" s="33"/>
      <c r="S60" s="33"/>
      <c r="T60" s="34"/>
      <c r="U60" s="36"/>
      <c r="V60" s="94"/>
      <c r="W60" s="29"/>
      <c r="X60" s="30"/>
      <c r="Y60" s="37"/>
      <c r="Z60" s="70"/>
      <c r="AA60" s="35"/>
    </row>
    <row r="61" spans="1:27" s="2" customFormat="1" ht="26.25" customHeight="1">
      <c r="A61" s="28">
        <v>57</v>
      </c>
      <c r="B61" s="36"/>
      <c r="C61" s="34"/>
      <c r="D61" s="31"/>
      <c r="E61" s="51" t="str">
        <f t="shared" si="3"/>
        <v>0</v>
      </c>
      <c r="F61" s="51" t="str">
        <f t="shared" si="4"/>
        <v>0</v>
      </c>
      <c r="G61" s="51" t="str">
        <f t="shared" si="5"/>
        <v>0</v>
      </c>
      <c r="H61" s="51" t="str">
        <f t="shared" si="6"/>
        <v>0</v>
      </c>
      <c r="I61" s="51" t="str">
        <f t="shared" si="7"/>
        <v>0</v>
      </c>
      <c r="J61" s="51" t="str">
        <f t="shared" si="8"/>
        <v>0</v>
      </c>
      <c r="K61" s="51" t="str">
        <f t="shared" si="9"/>
        <v>0</v>
      </c>
      <c r="L61" s="51" t="str">
        <f t="shared" si="10"/>
        <v>0</v>
      </c>
      <c r="M61" s="51" t="str">
        <f t="shared" si="11"/>
        <v>0</v>
      </c>
      <c r="N61" s="51" t="str">
        <f t="shared" si="12"/>
        <v>0</v>
      </c>
      <c r="O61" s="51" t="str">
        <f t="shared" si="13"/>
        <v>0</v>
      </c>
      <c r="P61" s="51" t="str">
        <f t="shared" si="14"/>
        <v>0</v>
      </c>
      <c r="Q61" s="36"/>
      <c r="R61" s="33"/>
      <c r="S61" s="33"/>
      <c r="T61" s="34"/>
      <c r="U61" s="36"/>
      <c r="V61" s="94"/>
      <c r="W61" s="29"/>
      <c r="X61" s="30"/>
      <c r="Y61" s="37"/>
      <c r="Z61" s="70"/>
      <c r="AA61" s="35"/>
    </row>
    <row r="62" spans="1:27" s="2" customFormat="1" ht="26.25" customHeight="1">
      <c r="A62" s="28">
        <v>58</v>
      </c>
      <c r="B62" s="36"/>
      <c r="C62" s="34"/>
      <c r="D62" s="31"/>
      <c r="E62" s="51" t="str">
        <f t="shared" si="3"/>
        <v>0</v>
      </c>
      <c r="F62" s="51" t="str">
        <f t="shared" si="4"/>
        <v>0</v>
      </c>
      <c r="G62" s="51" t="str">
        <f t="shared" si="5"/>
        <v>0</v>
      </c>
      <c r="H62" s="51" t="str">
        <f t="shared" si="6"/>
        <v>0</v>
      </c>
      <c r="I62" s="51" t="str">
        <f t="shared" si="7"/>
        <v>0</v>
      </c>
      <c r="J62" s="51" t="str">
        <f t="shared" si="8"/>
        <v>0</v>
      </c>
      <c r="K62" s="51" t="str">
        <f t="shared" si="9"/>
        <v>0</v>
      </c>
      <c r="L62" s="51" t="str">
        <f t="shared" si="10"/>
        <v>0</v>
      </c>
      <c r="M62" s="51" t="str">
        <f t="shared" si="11"/>
        <v>0</v>
      </c>
      <c r="N62" s="51" t="str">
        <f t="shared" si="12"/>
        <v>0</v>
      </c>
      <c r="O62" s="51" t="str">
        <f t="shared" si="13"/>
        <v>0</v>
      </c>
      <c r="P62" s="51" t="str">
        <f t="shared" si="14"/>
        <v>0</v>
      </c>
      <c r="Q62" s="36"/>
      <c r="R62" s="33"/>
      <c r="S62" s="33"/>
      <c r="T62" s="34"/>
      <c r="U62" s="36"/>
      <c r="V62" s="94"/>
      <c r="W62" s="29"/>
      <c r="X62" s="30"/>
      <c r="Y62" s="37"/>
      <c r="Z62" s="70"/>
      <c r="AA62" s="35"/>
    </row>
    <row r="63" spans="1:27" s="2" customFormat="1" ht="26.25" customHeight="1">
      <c r="A63" s="28">
        <v>59</v>
      </c>
      <c r="B63" s="36"/>
      <c r="C63" s="34"/>
      <c r="D63" s="31"/>
      <c r="E63" s="51" t="str">
        <f t="shared" si="3"/>
        <v>0</v>
      </c>
      <c r="F63" s="51" t="str">
        <f t="shared" si="4"/>
        <v>0</v>
      </c>
      <c r="G63" s="51" t="str">
        <f t="shared" si="5"/>
        <v>0</v>
      </c>
      <c r="H63" s="51" t="str">
        <f t="shared" si="6"/>
        <v>0</v>
      </c>
      <c r="I63" s="51" t="str">
        <f t="shared" si="7"/>
        <v>0</v>
      </c>
      <c r="J63" s="51" t="str">
        <f t="shared" si="8"/>
        <v>0</v>
      </c>
      <c r="K63" s="51" t="str">
        <f t="shared" si="9"/>
        <v>0</v>
      </c>
      <c r="L63" s="51" t="str">
        <f t="shared" si="10"/>
        <v>0</v>
      </c>
      <c r="M63" s="51" t="str">
        <f t="shared" si="11"/>
        <v>0</v>
      </c>
      <c r="N63" s="51" t="str">
        <f t="shared" si="12"/>
        <v>0</v>
      </c>
      <c r="O63" s="51" t="str">
        <f t="shared" si="13"/>
        <v>0</v>
      </c>
      <c r="P63" s="51" t="str">
        <f t="shared" si="14"/>
        <v>0</v>
      </c>
      <c r="Q63" s="36"/>
      <c r="R63" s="33"/>
      <c r="S63" s="33"/>
      <c r="T63" s="34"/>
      <c r="U63" s="36"/>
      <c r="V63" s="94"/>
      <c r="W63" s="29"/>
      <c r="X63" s="30"/>
      <c r="Y63" s="37"/>
      <c r="Z63" s="70"/>
      <c r="AA63" s="35"/>
    </row>
    <row r="64" spans="1:27" s="2" customFormat="1" ht="26.25" customHeight="1">
      <c r="A64" s="28">
        <v>60</v>
      </c>
      <c r="B64" s="36"/>
      <c r="C64" s="34"/>
      <c r="D64" s="31"/>
      <c r="E64" s="51" t="str">
        <f t="shared" si="3"/>
        <v>0</v>
      </c>
      <c r="F64" s="51" t="str">
        <f t="shared" si="4"/>
        <v>0</v>
      </c>
      <c r="G64" s="51" t="str">
        <f t="shared" si="5"/>
        <v>0</v>
      </c>
      <c r="H64" s="51" t="str">
        <f t="shared" si="6"/>
        <v>0</v>
      </c>
      <c r="I64" s="51" t="str">
        <f t="shared" si="7"/>
        <v>0</v>
      </c>
      <c r="J64" s="51" t="str">
        <f t="shared" si="8"/>
        <v>0</v>
      </c>
      <c r="K64" s="51" t="str">
        <f t="shared" si="9"/>
        <v>0</v>
      </c>
      <c r="L64" s="51" t="str">
        <f t="shared" si="10"/>
        <v>0</v>
      </c>
      <c r="M64" s="51" t="str">
        <f t="shared" si="11"/>
        <v>0</v>
      </c>
      <c r="N64" s="51" t="str">
        <f t="shared" si="12"/>
        <v>0</v>
      </c>
      <c r="O64" s="51" t="str">
        <f t="shared" si="13"/>
        <v>0</v>
      </c>
      <c r="P64" s="51" t="str">
        <f t="shared" si="14"/>
        <v>0</v>
      </c>
      <c r="Q64" s="36"/>
      <c r="R64" s="33"/>
      <c r="S64" s="33"/>
      <c r="T64" s="34"/>
      <c r="U64" s="36"/>
      <c r="V64" s="94"/>
      <c r="W64" s="29"/>
      <c r="X64" s="30"/>
      <c r="Y64" s="37"/>
      <c r="Z64" s="70"/>
      <c r="AA64" s="35"/>
    </row>
    <row r="65" spans="1:27" s="2" customFormat="1" ht="26.25" customHeight="1">
      <c r="A65" s="28">
        <v>61</v>
      </c>
      <c r="B65" s="36"/>
      <c r="C65" s="34"/>
      <c r="D65" s="31"/>
      <c r="E65" s="51" t="str">
        <f t="shared" si="3"/>
        <v>0</v>
      </c>
      <c r="F65" s="51" t="str">
        <f t="shared" si="4"/>
        <v>0</v>
      </c>
      <c r="G65" s="51" t="str">
        <f t="shared" si="5"/>
        <v>0</v>
      </c>
      <c r="H65" s="51" t="str">
        <f t="shared" si="6"/>
        <v>0</v>
      </c>
      <c r="I65" s="51" t="str">
        <f t="shared" si="7"/>
        <v>0</v>
      </c>
      <c r="J65" s="51" t="str">
        <f t="shared" si="8"/>
        <v>0</v>
      </c>
      <c r="K65" s="51" t="str">
        <f t="shared" si="9"/>
        <v>0</v>
      </c>
      <c r="L65" s="51" t="str">
        <f t="shared" si="10"/>
        <v>0</v>
      </c>
      <c r="M65" s="51" t="str">
        <f t="shared" si="11"/>
        <v>0</v>
      </c>
      <c r="N65" s="51" t="str">
        <f t="shared" si="12"/>
        <v>0</v>
      </c>
      <c r="O65" s="51" t="str">
        <f t="shared" si="13"/>
        <v>0</v>
      </c>
      <c r="P65" s="51" t="str">
        <f t="shared" si="14"/>
        <v>0</v>
      </c>
      <c r="Q65" s="36"/>
      <c r="R65" s="33"/>
      <c r="S65" s="33"/>
      <c r="T65" s="34"/>
      <c r="U65" s="36"/>
      <c r="V65" s="94"/>
      <c r="W65" s="29"/>
      <c r="X65" s="30"/>
      <c r="Y65" s="37"/>
      <c r="Z65" s="70"/>
      <c r="AA65" s="35"/>
    </row>
    <row r="66" spans="1:27" s="2" customFormat="1" ht="26.25" customHeight="1">
      <c r="A66" s="28">
        <v>62</v>
      </c>
      <c r="B66" s="36"/>
      <c r="C66" s="34"/>
      <c r="D66" s="31"/>
      <c r="E66" s="51" t="str">
        <f t="shared" si="3"/>
        <v>0</v>
      </c>
      <c r="F66" s="51" t="str">
        <f t="shared" si="4"/>
        <v>0</v>
      </c>
      <c r="G66" s="51" t="str">
        <f t="shared" si="5"/>
        <v>0</v>
      </c>
      <c r="H66" s="51" t="str">
        <f t="shared" si="6"/>
        <v>0</v>
      </c>
      <c r="I66" s="51" t="str">
        <f t="shared" si="7"/>
        <v>0</v>
      </c>
      <c r="J66" s="51" t="str">
        <f t="shared" si="8"/>
        <v>0</v>
      </c>
      <c r="K66" s="51" t="str">
        <f t="shared" si="9"/>
        <v>0</v>
      </c>
      <c r="L66" s="51" t="str">
        <f t="shared" si="10"/>
        <v>0</v>
      </c>
      <c r="M66" s="51" t="str">
        <f t="shared" si="11"/>
        <v>0</v>
      </c>
      <c r="N66" s="51" t="str">
        <f t="shared" si="12"/>
        <v>0</v>
      </c>
      <c r="O66" s="51" t="str">
        <f t="shared" si="13"/>
        <v>0</v>
      </c>
      <c r="P66" s="51" t="str">
        <f t="shared" si="14"/>
        <v>0</v>
      </c>
      <c r="Q66" s="36"/>
      <c r="R66" s="33"/>
      <c r="S66" s="33"/>
      <c r="T66" s="34"/>
      <c r="U66" s="36"/>
      <c r="V66" s="94"/>
      <c r="W66" s="29"/>
      <c r="X66" s="30"/>
      <c r="Y66" s="37"/>
      <c r="Z66" s="70"/>
      <c r="AA66" s="35"/>
    </row>
    <row r="67" spans="1:27" s="2" customFormat="1" ht="26.25" customHeight="1">
      <c r="A67" s="28">
        <v>63</v>
      </c>
      <c r="B67" s="36"/>
      <c r="C67" s="34"/>
      <c r="D67" s="31"/>
      <c r="E67" s="51" t="str">
        <f t="shared" si="3"/>
        <v>0</v>
      </c>
      <c r="F67" s="51" t="str">
        <f t="shared" si="4"/>
        <v>0</v>
      </c>
      <c r="G67" s="51" t="str">
        <f t="shared" si="5"/>
        <v>0</v>
      </c>
      <c r="H67" s="51" t="str">
        <f t="shared" si="6"/>
        <v>0</v>
      </c>
      <c r="I67" s="51" t="str">
        <f t="shared" si="7"/>
        <v>0</v>
      </c>
      <c r="J67" s="51" t="str">
        <f t="shared" si="8"/>
        <v>0</v>
      </c>
      <c r="K67" s="51" t="str">
        <f t="shared" si="9"/>
        <v>0</v>
      </c>
      <c r="L67" s="51" t="str">
        <f t="shared" si="10"/>
        <v>0</v>
      </c>
      <c r="M67" s="51" t="str">
        <f t="shared" si="11"/>
        <v>0</v>
      </c>
      <c r="N67" s="51" t="str">
        <f t="shared" si="12"/>
        <v>0</v>
      </c>
      <c r="O67" s="51" t="str">
        <f t="shared" si="13"/>
        <v>0</v>
      </c>
      <c r="P67" s="51" t="str">
        <f t="shared" si="14"/>
        <v>0</v>
      </c>
      <c r="Q67" s="36"/>
      <c r="R67" s="33"/>
      <c r="S67" s="33"/>
      <c r="T67" s="34"/>
      <c r="U67" s="36"/>
      <c r="V67" s="94"/>
      <c r="W67" s="29"/>
      <c r="X67" s="30"/>
      <c r="Y67" s="37"/>
      <c r="Z67" s="70"/>
      <c r="AA67" s="35"/>
    </row>
    <row r="68" spans="1:27" s="2" customFormat="1" ht="26.25" customHeight="1">
      <c r="A68" s="28">
        <v>64</v>
      </c>
      <c r="B68" s="36"/>
      <c r="C68" s="34"/>
      <c r="D68" s="31"/>
      <c r="E68" s="51" t="str">
        <f t="shared" si="3"/>
        <v>0</v>
      </c>
      <c r="F68" s="51" t="str">
        <f t="shared" si="4"/>
        <v>0</v>
      </c>
      <c r="G68" s="51" t="str">
        <f t="shared" si="5"/>
        <v>0</v>
      </c>
      <c r="H68" s="51" t="str">
        <f t="shared" si="6"/>
        <v>0</v>
      </c>
      <c r="I68" s="51" t="str">
        <f t="shared" si="7"/>
        <v>0</v>
      </c>
      <c r="J68" s="51" t="str">
        <f t="shared" si="8"/>
        <v>0</v>
      </c>
      <c r="K68" s="51" t="str">
        <f t="shared" si="9"/>
        <v>0</v>
      </c>
      <c r="L68" s="51" t="str">
        <f t="shared" si="10"/>
        <v>0</v>
      </c>
      <c r="M68" s="51" t="str">
        <f t="shared" si="11"/>
        <v>0</v>
      </c>
      <c r="N68" s="51" t="str">
        <f t="shared" si="12"/>
        <v>0</v>
      </c>
      <c r="O68" s="51" t="str">
        <f t="shared" si="13"/>
        <v>0</v>
      </c>
      <c r="P68" s="51" t="str">
        <f t="shared" si="14"/>
        <v>0</v>
      </c>
      <c r="Q68" s="36"/>
      <c r="R68" s="33"/>
      <c r="S68" s="33"/>
      <c r="T68" s="34"/>
      <c r="U68" s="36"/>
      <c r="V68" s="94"/>
      <c r="W68" s="29"/>
      <c r="X68" s="30"/>
      <c r="Y68" s="37"/>
      <c r="Z68" s="70"/>
      <c r="AA68" s="35"/>
    </row>
    <row r="69" spans="1:27" s="2" customFormat="1" ht="26.25" customHeight="1">
      <c r="A69" s="28">
        <v>65</v>
      </c>
      <c r="B69" s="36"/>
      <c r="C69" s="34"/>
      <c r="D69" s="31"/>
      <c r="E69" s="51" t="str">
        <f t="shared" si="3"/>
        <v>0</v>
      </c>
      <c r="F69" s="51" t="str">
        <f t="shared" si="4"/>
        <v>0</v>
      </c>
      <c r="G69" s="51" t="str">
        <f t="shared" si="5"/>
        <v>0</v>
      </c>
      <c r="H69" s="51" t="str">
        <f t="shared" si="6"/>
        <v>0</v>
      </c>
      <c r="I69" s="51" t="str">
        <f t="shared" si="7"/>
        <v>0</v>
      </c>
      <c r="J69" s="51" t="str">
        <f t="shared" si="8"/>
        <v>0</v>
      </c>
      <c r="K69" s="51" t="str">
        <f t="shared" si="9"/>
        <v>0</v>
      </c>
      <c r="L69" s="51" t="str">
        <f t="shared" si="10"/>
        <v>0</v>
      </c>
      <c r="M69" s="51" t="str">
        <f t="shared" si="11"/>
        <v>0</v>
      </c>
      <c r="N69" s="51" t="str">
        <f t="shared" si="12"/>
        <v>0</v>
      </c>
      <c r="O69" s="51" t="str">
        <f t="shared" si="13"/>
        <v>0</v>
      </c>
      <c r="P69" s="51" t="str">
        <f t="shared" si="14"/>
        <v>0</v>
      </c>
      <c r="Q69" s="36"/>
      <c r="R69" s="33"/>
      <c r="S69" s="33"/>
      <c r="T69" s="34"/>
      <c r="U69" s="36"/>
      <c r="V69" s="94"/>
      <c r="W69" s="29"/>
      <c r="X69" s="30"/>
      <c r="Y69" s="37"/>
      <c r="Z69" s="70"/>
      <c r="AA69" s="35"/>
    </row>
    <row r="70" spans="1:27" s="2" customFormat="1" ht="26.25" customHeight="1">
      <c r="A70" s="28">
        <v>66</v>
      </c>
      <c r="B70" s="36"/>
      <c r="C70" s="34"/>
      <c r="D70" s="31"/>
      <c r="E70" s="51" t="str">
        <f t="shared" ref="E70:E75" si="17">IF(D70=11,"1", "0")</f>
        <v>0</v>
      </c>
      <c r="F70" s="51" t="str">
        <f t="shared" ref="F70:F75" si="18">IF(D70=12,"1", "0")</f>
        <v>0</v>
      </c>
      <c r="G70" s="51" t="str">
        <f t="shared" ref="G70:G75" si="19">IF(D70=13,"1", "0")</f>
        <v>0</v>
      </c>
      <c r="H70" s="51" t="str">
        <f t="shared" ref="H70:H75" si="20">IF(D70=14,"1", "0")</f>
        <v>0</v>
      </c>
      <c r="I70" s="51" t="str">
        <f t="shared" ref="I70:I75" si="21">IF(D70=15,"1", "0")</f>
        <v>0</v>
      </c>
      <c r="J70" s="51" t="str">
        <f t="shared" ref="J70:J75" si="22">IF(D70=16,"1", "0")</f>
        <v>0</v>
      </c>
      <c r="K70" s="51" t="str">
        <f t="shared" ref="K70:K75" si="23">IF(D70=17,"1", "0")</f>
        <v>0</v>
      </c>
      <c r="L70" s="51" t="str">
        <f t="shared" ref="L70:L75" si="24">IF(D70=18,"1", "0")</f>
        <v>0</v>
      </c>
      <c r="M70" s="51" t="str">
        <f t="shared" ref="M70:M75" si="25">IF(D70=19,"1", "0")</f>
        <v>0</v>
      </c>
      <c r="N70" s="51" t="str">
        <f t="shared" ref="N70:N75" si="26">IF(D70=20,"1", "0")</f>
        <v>0</v>
      </c>
      <c r="O70" s="51" t="str">
        <f t="shared" ref="O70:O75" si="27">IF(D70=21,"1", "0")</f>
        <v>0</v>
      </c>
      <c r="P70" s="51" t="str">
        <f t="shared" ref="P70:P75" si="28">IF(D70&gt;21,"1", "0")</f>
        <v>0</v>
      </c>
      <c r="Q70" s="36"/>
      <c r="R70" s="33"/>
      <c r="S70" s="33"/>
      <c r="T70" s="34"/>
      <c r="U70" s="36"/>
      <c r="V70" s="94"/>
      <c r="W70" s="29"/>
      <c r="X70" s="30"/>
      <c r="Y70" s="37"/>
      <c r="Z70" s="70"/>
      <c r="AA70" s="35"/>
    </row>
    <row r="71" spans="1:27" s="2" customFormat="1" ht="26.25" customHeight="1">
      <c r="A71" s="28">
        <v>67</v>
      </c>
      <c r="B71" s="36"/>
      <c r="C71" s="34"/>
      <c r="D71" s="31"/>
      <c r="E71" s="51" t="str">
        <f t="shared" si="17"/>
        <v>0</v>
      </c>
      <c r="F71" s="51" t="str">
        <f t="shared" si="18"/>
        <v>0</v>
      </c>
      <c r="G71" s="51" t="str">
        <f t="shared" si="19"/>
        <v>0</v>
      </c>
      <c r="H71" s="51" t="str">
        <f t="shared" si="20"/>
        <v>0</v>
      </c>
      <c r="I71" s="51" t="str">
        <f t="shared" si="21"/>
        <v>0</v>
      </c>
      <c r="J71" s="51" t="str">
        <f t="shared" si="22"/>
        <v>0</v>
      </c>
      <c r="K71" s="51" t="str">
        <f t="shared" si="23"/>
        <v>0</v>
      </c>
      <c r="L71" s="51" t="str">
        <f t="shared" si="24"/>
        <v>0</v>
      </c>
      <c r="M71" s="51" t="str">
        <f t="shared" si="25"/>
        <v>0</v>
      </c>
      <c r="N71" s="51" t="str">
        <f t="shared" si="26"/>
        <v>0</v>
      </c>
      <c r="O71" s="51" t="str">
        <f t="shared" si="27"/>
        <v>0</v>
      </c>
      <c r="P71" s="51" t="str">
        <f t="shared" si="28"/>
        <v>0</v>
      </c>
      <c r="Q71" s="36"/>
      <c r="R71" s="33"/>
      <c r="S71" s="33"/>
      <c r="T71" s="34"/>
      <c r="U71" s="36"/>
      <c r="V71" s="94"/>
      <c r="W71" s="29"/>
      <c r="X71" s="30"/>
      <c r="Y71" s="37"/>
      <c r="Z71" s="70"/>
      <c r="AA71" s="35"/>
    </row>
    <row r="72" spans="1:27" s="2" customFormat="1" ht="26.25" customHeight="1">
      <c r="A72" s="28">
        <v>68</v>
      </c>
      <c r="B72" s="36"/>
      <c r="C72" s="34"/>
      <c r="D72" s="31"/>
      <c r="E72" s="51" t="str">
        <f t="shared" si="17"/>
        <v>0</v>
      </c>
      <c r="F72" s="51" t="str">
        <f t="shared" si="18"/>
        <v>0</v>
      </c>
      <c r="G72" s="51" t="str">
        <f t="shared" si="19"/>
        <v>0</v>
      </c>
      <c r="H72" s="51" t="str">
        <f t="shared" si="20"/>
        <v>0</v>
      </c>
      <c r="I72" s="51" t="str">
        <f t="shared" si="21"/>
        <v>0</v>
      </c>
      <c r="J72" s="51" t="str">
        <f t="shared" si="22"/>
        <v>0</v>
      </c>
      <c r="K72" s="51" t="str">
        <f t="shared" si="23"/>
        <v>0</v>
      </c>
      <c r="L72" s="51" t="str">
        <f t="shared" si="24"/>
        <v>0</v>
      </c>
      <c r="M72" s="51" t="str">
        <f t="shared" si="25"/>
        <v>0</v>
      </c>
      <c r="N72" s="51" t="str">
        <f t="shared" si="26"/>
        <v>0</v>
      </c>
      <c r="O72" s="51" t="str">
        <f t="shared" si="27"/>
        <v>0</v>
      </c>
      <c r="P72" s="51" t="str">
        <f t="shared" si="28"/>
        <v>0</v>
      </c>
      <c r="Q72" s="36"/>
      <c r="R72" s="33"/>
      <c r="S72" s="33"/>
      <c r="T72" s="34"/>
      <c r="U72" s="36"/>
      <c r="V72" s="94"/>
      <c r="W72" s="29"/>
      <c r="X72" s="30"/>
      <c r="Y72" s="37"/>
      <c r="Z72" s="70"/>
      <c r="AA72" s="35"/>
    </row>
    <row r="73" spans="1:27" s="2" customFormat="1" ht="26.25" customHeight="1">
      <c r="A73" s="28">
        <v>69</v>
      </c>
      <c r="B73" s="36"/>
      <c r="C73" s="34"/>
      <c r="D73" s="31"/>
      <c r="E73" s="51" t="str">
        <f t="shared" si="17"/>
        <v>0</v>
      </c>
      <c r="F73" s="51" t="str">
        <f t="shared" si="18"/>
        <v>0</v>
      </c>
      <c r="G73" s="51" t="str">
        <f t="shared" si="19"/>
        <v>0</v>
      </c>
      <c r="H73" s="51" t="str">
        <f t="shared" si="20"/>
        <v>0</v>
      </c>
      <c r="I73" s="51" t="str">
        <f t="shared" si="21"/>
        <v>0</v>
      </c>
      <c r="J73" s="51" t="str">
        <f t="shared" si="22"/>
        <v>0</v>
      </c>
      <c r="K73" s="51" t="str">
        <f t="shared" si="23"/>
        <v>0</v>
      </c>
      <c r="L73" s="51" t="str">
        <f t="shared" si="24"/>
        <v>0</v>
      </c>
      <c r="M73" s="51" t="str">
        <f t="shared" si="25"/>
        <v>0</v>
      </c>
      <c r="N73" s="51" t="str">
        <f t="shared" si="26"/>
        <v>0</v>
      </c>
      <c r="O73" s="51" t="str">
        <f t="shared" si="27"/>
        <v>0</v>
      </c>
      <c r="P73" s="51" t="str">
        <f t="shared" si="28"/>
        <v>0</v>
      </c>
      <c r="Q73" s="36"/>
      <c r="R73" s="33"/>
      <c r="S73" s="33"/>
      <c r="T73" s="34"/>
      <c r="U73" s="36"/>
      <c r="V73" s="94"/>
      <c r="W73" s="29"/>
      <c r="X73" s="30"/>
      <c r="Y73" s="37"/>
      <c r="Z73" s="70"/>
      <c r="AA73" s="35"/>
    </row>
    <row r="74" spans="1:27" s="2" customFormat="1" ht="26.25" customHeight="1">
      <c r="A74" s="28">
        <v>70</v>
      </c>
      <c r="B74" s="36"/>
      <c r="C74" s="34"/>
      <c r="D74" s="31"/>
      <c r="E74" s="51" t="str">
        <f t="shared" si="17"/>
        <v>0</v>
      </c>
      <c r="F74" s="51" t="str">
        <f t="shared" si="18"/>
        <v>0</v>
      </c>
      <c r="G74" s="51" t="str">
        <f t="shared" si="19"/>
        <v>0</v>
      </c>
      <c r="H74" s="51" t="str">
        <f t="shared" si="20"/>
        <v>0</v>
      </c>
      <c r="I74" s="51" t="str">
        <f t="shared" si="21"/>
        <v>0</v>
      </c>
      <c r="J74" s="51" t="str">
        <f t="shared" si="22"/>
        <v>0</v>
      </c>
      <c r="K74" s="51" t="str">
        <f t="shared" si="23"/>
        <v>0</v>
      </c>
      <c r="L74" s="51" t="str">
        <f t="shared" si="24"/>
        <v>0</v>
      </c>
      <c r="M74" s="51" t="str">
        <f t="shared" si="25"/>
        <v>0</v>
      </c>
      <c r="N74" s="51" t="str">
        <f t="shared" si="26"/>
        <v>0</v>
      </c>
      <c r="O74" s="51" t="str">
        <f t="shared" si="27"/>
        <v>0</v>
      </c>
      <c r="P74" s="51" t="str">
        <f t="shared" si="28"/>
        <v>0</v>
      </c>
      <c r="Q74" s="36"/>
      <c r="R74" s="33"/>
      <c r="S74" s="33"/>
      <c r="T74" s="34"/>
      <c r="U74" s="36"/>
      <c r="V74" s="94"/>
      <c r="W74" s="29"/>
      <c r="X74" s="30"/>
      <c r="Y74" s="37"/>
      <c r="Z74" s="70"/>
      <c r="AA74" s="35"/>
    </row>
    <row r="75" spans="1:27" s="2" customFormat="1" ht="26.25" customHeight="1">
      <c r="A75" s="38">
        <v>71</v>
      </c>
      <c r="B75" s="43"/>
      <c r="C75" s="45"/>
      <c r="D75" s="41"/>
      <c r="E75" s="51" t="str">
        <f t="shared" si="17"/>
        <v>0</v>
      </c>
      <c r="F75" s="51" t="str">
        <f t="shared" si="18"/>
        <v>0</v>
      </c>
      <c r="G75" s="51" t="str">
        <f t="shared" si="19"/>
        <v>0</v>
      </c>
      <c r="H75" s="51" t="str">
        <f t="shared" si="20"/>
        <v>0</v>
      </c>
      <c r="I75" s="51" t="str">
        <f t="shared" si="21"/>
        <v>0</v>
      </c>
      <c r="J75" s="51" t="str">
        <f t="shared" si="22"/>
        <v>0</v>
      </c>
      <c r="K75" s="51" t="str">
        <f t="shared" si="23"/>
        <v>0</v>
      </c>
      <c r="L75" s="51" t="str">
        <f t="shared" si="24"/>
        <v>0</v>
      </c>
      <c r="M75" s="51" t="str">
        <f t="shared" si="25"/>
        <v>0</v>
      </c>
      <c r="N75" s="51" t="str">
        <f t="shared" si="26"/>
        <v>0</v>
      </c>
      <c r="O75" s="51" t="str">
        <f t="shared" si="27"/>
        <v>0</v>
      </c>
      <c r="P75" s="51" t="str">
        <f t="shared" si="28"/>
        <v>0</v>
      </c>
      <c r="Q75" s="43"/>
      <c r="R75" s="44"/>
      <c r="S75" s="44"/>
      <c r="T75" s="45"/>
      <c r="U75" s="43"/>
      <c r="V75" s="95"/>
      <c r="W75" s="39"/>
      <c r="X75" s="40"/>
      <c r="Y75" s="42"/>
      <c r="Z75" s="71"/>
      <c r="AA75" s="46"/>
    </row>
    <row r="76" spans="1:27" s="4" customFormat="1">
      <c r="B76" s="47"/>
      <c r="C76" s="47"/>
      <c r="Q76" s="5"/>
      <c r="R76" s="5"/>
      <c r="S76" s="5"/>
      <c r="T76" s="5"/>
      <c r="U76" s="5"/>
      <c r="V76" s="5"/>
    </row>
    <row r="77" spans="1:27" s="4" customFormat="1">
      <c r="B77" s="47"/>
      <c r="C77" s="47"/>
      <c r="Q77" s="5"/>
      <c r="R77" s="5"/>
      <c r="S77" s="5"/>
      <c r="T77" s="5"/>
      <c r="U77" s="5"/>
      <c r="V77" s="5"/>
    </row>
    <row r="78" spans="1:27" s="4" customFormat="1">
      <c r="B78" s="47"/>
      <c r="C78" s="47"/>
      <c r="Q78" s="5"/>
      <c r="R78" s="5"/>
      <c r="S78" s="5"/>
      <c r="T78" s="5"/>
      <c r="U78" s="5"/>
      <c r="V78" s="5"/>
    </row>
    <row r="79" spans="1:27" s="4" customFormat="1">
      <c r="B79" s="47"/>
      <c r="C79" s="47"/>
      <c r="Q79" s="5"/>
      <c r="R79" s="5"/>
      <c r="S79" s="5"/>
      <c r="T79" s="5"/>
      <c r="U79" s="5"/>
      <c r="V79" s="5"/>
    </row>
    <row r="80" spans="1:27" s="4" customFormat="1">
      <c r="B80" s="47"/>
      <c r="C80" s="47"/>
      <c r="Q80" s="5"/>
      <c r="R80" s="5"/>
      <c r="S80" s="5"/>
      <c r="T80" s="5"/>
      <c r="U80" s="5"/>
      <c r="V80" s="5"/>
    </row>
    <row r="81" spans="2:22" s="4" customFormat="1">
      <c r="B81" s="47"/>
      <c r="C81" s="47"/>
      <c r="Q81" s="5"/>
      <c r="R81" s="5"/>
      <c r="S81" s="5"/>
      <c r="T81" s="5"/>
      <c r="U81" s="5"/>
      <c r="V81" s="5"/>
    </row>
    <row r="82" spans="2:22" s="4" customFormat="1">
      <c r="B82" s="47"/>
      <c r="C82" s="47"/>
      <c r="Q82" s="5"/>
      <c r="R82" s="5"/>
      <c r="S82" s="5"/>
      <c r="T82" s="5"/>
      <c r="U82" s="5"/>
      <c r="V82" s="5"/>
    </row>
    <row r="83" spans="2:22" s="4" customFormat="1">
      <c r="B83" s="47"/>
      <c r="C83" s="47"/>
      <c r="Q83" s="5"/>
      <c r="R83" s="5"/>
      <c r="S83" s="5"/>
      <c r="T83" s="5"/>
      <c r="U83" s="5"/>
      <c r="V83" s="5"/>
    </row>
    <row r="84" spans="2:22" s="4" customFormat="1">
      <c r="B84" s="47"/>
      <c r="C84" s="47"/>
      <c r="Q84" s="5"/>
      <c r="R84" s="5"/>
      <c r="S84" s="5"/>
      <c r="T84" s="5"/>
      <c r="U84" s="5"/>
      <c r="V84" s="5"/>
    </row>
    <row r="85" spans="2:22" s="4" customFormat="1">
      <c r="B85" s="47"/>
      <c r="C85" s="47"/>
      <c r="Q85" s="5"/>
      <c r="R85" s="5"/>
      <c r="S85" s="5"/>
      <c r="T85" s="5"/>
      <c r="U85" s="5"/>
      <c r="V85" s="5"/>
    </row>
    <row r="86" spans="2:22" s="4" customFormat="1">
      <c r="B86" s="47"/>
      <c r="C86" s="47"/>
      <c r="Q86" s="5"/>
      <c r="R86" s="5"/>
      <c r="S86" s="5"/>
      <c r="T86" s="5"/>
      <c r="U86" s="5"/>
      <c r="V86" s="5"/>
    </row>
    <row r="87" spans="2:22" s="4" customFormat="1">
      <c r="B87" s="47"/>
      <c r="C87" s="47"/>
      <c r="Q87" s="5"/>
      <c r="R87" s="5"/>
      <c r="S87" s="5"/>
      <c r="T87" s="5"/>
      <c r="U87" s="5"/>
      <c r="V87" s="5"/>
    </row>
    <row r="88" spans="2:22" s="4" customFormat="1">
      <c r="B88" s="47"/>
      <c r="C88" s="47"/>
      <c r="Q88" s="5"/>
      <c r="R88" s="5"/>
      <c r="S88" s="5"/>
      <c r="T88" s="5"/>
      <c r="U88" s="5"/>
      <c r="V88" s="5"/>
    </row>
    <row r="89" spans="2:22" s="4" customFormat="1">
      <c r="B89" s="47"/>
      <c r="C89" s="47"/>
      <c r="Q89" s="5"/>
      <c r="R89" s="5"/>
      <c r="S89" s="5"/>
      <c r="T89" s="5"/>
      <c r="U89" s="5"/>
      <c r="V89" s="5"/>
    </row>
    <row r="90" spans="2:22" s="4" customFormat="1">
      <c r="B90" s="47"/>
      <c r="C90" s="47"/>
      <c r="Q90" s="5"/>
      <c r="R90" s="5"/>
      <c r="S90" s="5"/>
      <c r="T90" s="5"/>
      <c r="U90" s="5"/>
      <c r="V90" s="5"/>
    </row>
    <row r="91" spans="2:22" s="4" customFormat="1">
      <c r="B91" s="47"/>
      <c r="C91" s="47"/>
      <c r="Q91" s="5"/>
      <c r="R91" s="5"/>
      <c r="S91" s="5"/>
      <c r="T91" s="5"/>
      <c r="U91" s="5"/>
      <c r="V91" s="5"/>
    </row>
    <row r="92" spans="2:22" s="4" customFormat="1">
      <c r="B92" s="47"/>
      <c r="C92" s="47"/>
      <c r="Q92" s="5"/>
      <c r="R92" s="5"/>
      <c r="S92" s="5"/>
      <c r="T92" s="5"/>
      <c r="U92" s="5"/>
      <c r="V92" s="5"/>
    </row>
    <row r="93" spans="2:22" s="4" customFormat="1">
      <c r="B93" s="47"/>
      <c r="C93" s="47"/>
      <c r="Q93" s="5"/>
      <c r="R93" s="5"/>
      <c r="S93" s="5"/>
      <c r="T93" s="5"/>
      <c r="U93" s="5"/>
      <c r="V93" s="5"/>
    </row>
  </sheetData>
  <mergeCells count="4">
    <mergeCell ref="Q2:T2"/>
    <mergeCell ref="B2:C2"/>
    <mergeCell ref="W2:X2"/>
    <mergeCell ref="U2:V2"/>
  </mergeCells>
  <pageMargins left="0.17" right="0.17" top="0.17" bottom="0.19" header="0.17" footer="0.17"/>
  <pageSetup paperSize="9" scale="75" orientation="landscape" r:id="rId1"/>
  <colBreaks count="1" manualBreakCount="1"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outlinePr summaryBelow="0" summaryRight="0"/>
  </sheetPr>
  <dimension ref="A1:O25"/>
  <sheetViews>
    <sheetView zoomScaleNormal="100" zoomScaleSheetLayoutView="100" workbookViewId="0">
      <selection activeCell="G12" sqref="G12"/>
    </sheetView>
  </sheetViews>
  <sheetFormatPr baseColWidth="10" defaultRowHeight="15"/>
  <cols>
    <col min="1" max="1" width="1.85546875" customWidth="1"/>
    <col min="2" max="2" width="7.5703125" customWidth="1"/>
    <col min="3" max="3" width="8.85546875" customWidth="1"/>
    <col min="4" max="4" width="2.28515625" customWidth="1"/>
    <col min="5" max="7" width="6.140625" customWidth="1"/>
    <col min="8" max="8" width="1.85546875" customWidth="1"/>
    <col min="9" max="9" width="6.140625" customWidth="1"/>
    <col min="10" max="10" width="1.7109375" customWidth="1"/>
    <col min="11" max="14" width="6.28515625" customWidth="1"/>
    <col min="15" max="15" width="2" customWidth="1"/>
    <col min="16" max="17" width="7.5703125" customWidth="1"/>
    <col min="18" max="19" width="6" customWidth="1"/>
    <col min="20" max="26" width="5.140625" customWidth="1"/>
    <col min="27" max="31" width="5.42578125" customWidth="1"/>
  </cols>
  <sheetData>
    <row r="1" spans="1:15" ht="19.5">
      <c r="B1" s="107" t="s">
        <v>51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4" spans="1:15">
      <c r="B4" s="85" t="s">
        <v>28</v>
      </c>
      <c r="C4" s="62"/>
      <c r="G4" s="106" t="s">
        <v>27</v>
      </c>
      <c r="H4" s="106"/>
      <c r="I4" s="106"/>
      <c r="J4" s="106"/>
      <c r="K4" s="106"/>
      <c r="L4" s="106"/>
      <c r="M4" s="106"/>
      <c r="O4" s="85" t="s">
        <v>32</v>
      </c>
    </row>
    <row r="5" spans="1:15" ht="16.5" customHeight="1">
      <c r="A5" s="85" t="s">
        <v>33</v>
      </c>
      <c r="C5" s="64"/>
      <c r="G5" s="64"/>
      <c r="H5" s="85" t="s">
        <v>33</v>
      </c>
      <c r="K5" s="64"/>
      <c r="O5" s="85" t="s">
        <v>33</v>
      </c>
    </row>
    <row r="6" spans="1:15">
      <c r="A6" s="85" t="s">
        <v>33</v>
      </c>
      <c r="C6" s="64"/>
      <c r="G6" s="64"/>
      <c r="H6" s="85" t="s">
        <v>33</v>
      </c>
      <c r="K6" s="64"/>
      <c r="O6" s="85" t="s">
        <v>33</v>
      </c>
    </row>
    <row r="7" spans="1:15">
      <c r="A7" s="85" t="s">
        <v>33</v>
      </c>
      <c r="G7" s="62"/>
      <c r="H7" s="85" t="s">
        <v>33</v>
      </c>
      <c r="K7" s="62"/>
      <c r="O7" s="85" t="s">
        <v>33</v>
      </c>
    </row>
    <row r="8" spans="1:15">
      <c r="A8" s="85" t="s">
        <v>33</v>
      </c>
      <c r="G8" s="64"/>
      <c r="H8" s="85" t="s">
        <v>33</v>
      </c>
      <c r="K8" s="64"/>
      <c r="O8" s="85" t="s">
        <v>33</v>
      </c>
    </row>
    <row r="9" spans="1:15">
      <c r="A9" s="85" t="s">
        <v>33</v>
      </c>
      <c r="G9" s="62"/>
      <c r="H9" s="85" t="s">
        <v>33</v>
      </c>
      <c r="K9" s="62"/>
      <c r="O9" s="85" t="s">
        <v>33</v>
      </c>
    </row>
    <row r="10" spans="1:15">
      <c r="A10" s="85" t="s">
        <v>33</v>
      </c>
      <c r="B10" s="97"/>
      <c r="G10" s="62"/>
      <c r="H10" s="85" t="s">
        <v>33</v>
      </c>
      <c r="K10" s="62"/>
      <c r="O10" s="85" t="s">
        <v>33</v>
      </c>
    </row>
    <row r="11" spans="1:15">
      <c r="A11" s="85" t="s">
        <v>33</v>
      </c>
      <c r="D11" s="67"/>
      <c r="E11" s="62"/>
      <c r="G11" s="66"/>
      <c r="H11" s="85" t="s">
        <v>33</v>
      </c>
      <c r="K11" s="66"/>
      <c r="L11" s="23"/>
      <c r="O11" s="85" t="s">
        <v>33</v>
      </c>
    </row>
    <row r="12" spans="1:15">
      <c r="A12" s="85" t="s">
        <v>33</v>
      </c>
      <c r="D12" s="67"/>
      <c r="E12" s="64"/>
      <c r="G12" s="66"/>
      <c r="H12" s="85" t="s">
        <v>33</v>
      </c>
      <c r="K12" s="66"/>
      <c r="L12" s="23"/>
      <c r="O12" s="85" t="s">
        <v>33</v>
      </c>
    </row>
    <row r="13" spans="1:15">
      <c r="A13" s="85" t="s">
        <v>33</v>
      </c>
      <c r="D13" s="67"/>
      <c r="E13" s="62"/>
      <c r="G13" s="66"/>
      <c r="H13" s="85" t="s">
        <v>33</v>
      </c>
      <c r="K13" s="66"/>
      <c r="L13" s="23"/>
      <c r="O13" s="85" t="s">
        <v>33</v>
      </c>
    </row>
    <row r="14" spans="1:15">
      <c r="A14" s="85" t="s">
        <v>33</v>
      </c>
      <c r="D14" s="67"/>
      <c r="E14" s="62"/>
      <c r="G14" s="66"/>
      <c r="H14" s="85" t="s">
        <v>33</v>
      </c>
      <c r="K14" s="66"/>
      <c r="L14" s="23"/>
      <c r="O14" s="85" t="s">
        <v>33</v>
      </c>
    </row>
    <row r="15" spans="1:15">
      <c r="A15" s="85" t="s">
        <v>33</v>
      </c>
      <c r="D15" s="67"/>
      <c r="E15" s="24"/>
      <c r="G15" s="66"/>
      <c r="H15" s="85" t="s">
        <v>33</v>
      </c>
      <c r="K15" s="66"/>
      <c r="L15" s="24"/>
      <c r="O15" s="85" t="s">
        <v>33</v>
      </c>
    </row>
    <row r="16" spans="1:15">
      <c r="A16" s="85" t="s">
        <v>33</v>
      </c>
      <c r="D16" s="67"/>
      <c r="E16" s="24"/>
      <c r="G16" s="66"/>
      <c r="H16" s="85" t="s">
        <v>33</v>
      </c>
      <c r="K16" s="66"/>
      <c r="L16" s="24"/>
      <c r="O16" s="85" t="s">
        <v>33</v>
      </c>
    </row>
    <row r="17" spans="1:15">
      <c r="A17" s="85" t="s">
        <v>33</v>
      </c>
      <c r="D17" s="67"/>
      <c r="E17" s="84"/>
      <c r="G17" s="66"/>
      <c r="H17" s="85" t="s">
        <v>33</v>
      </c>
      <c r="K17" s="66"/>
      <c r="L17" s="84"/>
      <c r="O17" s="85" t="s">
        <v>33</v>
      </c>
    </row>
    <row r="18" spans="1:15">
      <c r="A18" s="85" t="s">
        <v>33</v>
      </c>
      <c r="D18" s="67"/>
      <c r="E18" s="63"/>
      <c r="G18" s="66"/>
      <c r="H18" s="85" t="s">
        <v>33</v>
      </c>
      <c r="K18" s="66"/>
      <c r="L18" s="63"/>
      <c r="O18" s="85" t="s">
        <v>33</v>
      </c>
    </row>
    <row r="25" spans="1:15">
      <c r="B25" s="97" t="s">
        <v>31</v>
      </c>
    </row>
  </sheetData>
  <sortState ref="P21:P32">
    <sortCondition ref="P21"/>
  </sortState>
  <dataConsolidate leftLabels="1" topLabels="1" link="1"/>
  <mergeCells count="2">
    <mergeCell ref="B1:O1"/>
    <mergeCell ref="G4:M4"/>
  </mergeCells>
  <printOptions horizontalCentered="1" verticalCentered="1"/>
  <pageMargins left="0.15748031496062992" right="0.15748031496062992" top="0.27559055118110237" bottom="0.35433070866141736" header="0.15748031496062992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groupe 1</vt:lpstr>
      <vt:lpstr>bilan </vt:lpstr>
      <vt:lpstr>'bilan '!Zone_d_impression</vt:lpstr>
      <vt:lpstr>'groupe 1'!Zone_d_impression</vt:lpstr>
    </vt:vector>
  </TitlesOfParts>
  <Company>cg49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vpoche</dc:creator>
  <cp:lastModifiedBy>vpoche</cp:lastModifiedBy>
  <cp:lastPrinted>2015-03-03T16:01:03Z</cp:lastPrinted>
  <dcterms:created xsi:type="dcterms:W3CDTF">2015-02-03T07:48:18Z</dcterms:created>
  <dcterms:modified xsi:type="dcterms:W3CDTF">2015-03-13T13:31:28Z</dcterms:modified>
</cp:coreProperties>
</file>