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"/>
    </mc:Choice>
  </mc:AlternateContent>
  <xr:revisionPtr revIDLastSave="0" documentId="8_{61EAE752-0049-4845-BA45-94B5E3690014}" xr6:coauthVersionLast="43" xr6:coauthVersionMax="43" xr10:uidLastSave="{00000000-0000-0000-0000-000000000000}"/>
  <bookViews>
    <workbookView xWindow="-120" yWindow="-120" windowWidth="29040" windowHeight="15840" xr2:uid="{0A880567-A9B3-47E2-B8BB-4C8930BD312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D24" i="1" s="1"/>
  <c r="C22" i="1"/>
  <c r="F18" i="1"/>
  <c r="E18" i="1"/>
  <c r="D18" i="1"/>
  <c r="C18" i="1"/>
  <c r="F12" i="1"/>
  <c r="E12" i="1"/>
  <c r="D12" i="1"/>
  <c r="C12" i="1"/>
  <c r="F9" i="1"/>
  <c r="E9" i="1"/>
  <c r="D9" i="1"/>
  <c r="C9" i="1"/>
  <c r="F4" i="1"/>
  <c r="E4" i="1"/>
  <c r="D4" i="1"/>
  <c r="C4" i="1"/>
  <c r="E24" i="1" l="1"/>
  <c r="F24" i="1"/>
  <c r="C24" i="1"/>
</calcChain>
</file>

<file path=xl/sharedStrings.xml><?xml version="1.0" encoding="utf-8"?>
<sst xmlns="http://schemas.openxmlformats.org/spreadsheetml/2006/main" count="27" uniqueCount="26">
  <si>
    <t xml:space="preserve">PRODUITS   </t>
  </si>
  <si>
    <t>Prévisionnel</t>
  </si>
  <si>
    <t>2018/2019</t>
  </si>
  <si>
    <t>Sur exercices antérieurs</t>
  </si>
  <si>
    <t>Revenus de gestion courante</t>
  </si>
  <si>
    <t>FMBDS 280</t>
  </si>
  <si>
    <t>Cotisations des membres</t>
  </si>
  <si>
    <t>Sponsors</t>
  </si>
  <si>
    <t>Stages</t>
  </si>
  <si>
    <t>Subventions</t>
  </si>
  <si>
    <t>Revenus des activités annexes</t>
  </si>
  <si>
    <t>Truffes</t>
  </si>
  <si>
    <t>Activités festives (Truffes - Aidants---)</t>
  </si>
  <si>
    <t>Prestations expos</t>
  </si>
  <si>
    <t>Revenus des ventes</t>
  </si>
  <si>
    <t>Gilets</t>
  </si>
  <si>
    <t>Livres</t>
  </si>
  <si>
    <t>CD</t>
  </si>
  <si>
    <t>Tickets Tombola</t>
  </si>
  <si>
    <t>Autres</t>
  </si>
  <si>
    <t>Revenus exceptionnels</t>
  </si>
  <si>
    <t>Dons et pourboires reçus</t>
  </si>
  <si>
    <t>Vente de matériel</t>
  </si>
  <si>
    <t>Revenus financiers</t>
  </si>
  <si>
    <t>Revenus des comptes d'épargne</t>
  </si>
  <si>
    <t>TOTAL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</si>
</sst>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/>
    </xf>
    <xf numFmtId="4" fontId="3" fillId="0" borderId="0" xfId="0" applyNumberFormat="1" applyFont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3" borderId="7" xfId="0" applyFont="1" applyFill="1" applyBorder="1"/>
    <xf numFmtId="0" fontId="2" fillId="3" borderId="0" xfId="0" applyFont="1" applyFill="1"/>
    <xf numFmtId="4" fontId="2" fillId="3" borderId="8" xfId="0" applyNumberFormat="1" applyFont="1" applyFill="1" applyBorder="1"/>
    <xf numFmtId="4" fontId="2" fillId="0" borderId="0" xfId="0" applyNumberFormat="1" applyFont="1"/>
    <xf numFmtId="0" fontId="3" fillId="0" borderId="0" xfId="0" applyFont="1"/>
    <xf numFmtId="4" fontId="3" fillId="0" borderId="8" xfId="0" applyNumberFormat="1" applyFont="1" applyBorder="1"/>
    <xf numFmtId="0" fontId="3" fillId="0" borderId="7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4" fontId="4" fillId="0" borderId="11" xfId="0" applyNumberFormat="1" applyFont="1" applyBorder="1"/>
    <xf numFmtId="4" fontId="4" fillId="0" borderId="0" xfId="0" applyNumberFormat="1" applyFont="1"/>
  </cellXfs>
  <cellStyles count="1">
    <cellStyle name="Normal" xfId="0" builtinId="0"/>
  </cellStyles>
  <dxfs count="6"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5267C-0FA5-49F5-9C0F-5EAD0A73CC94}">
  <dimension ref="A1:F24"/>
  <sheetViews>
    <sheetView tabSelected="1" workbookViewId="0">
      <selection activeCell="D4" sqref="D4:F24"/>
    </sheetView>
  </sheetViews>
  <sheetFormatPr baseColWidth="10" defaultRowHeight="15" x14ac:dyDescent="0.25"/>
  <sheetData>
    <row r="1" spans="1:6" x14ac:dyDescent="0.25">
      <c r="A1" s="1" t="s">
        <v>0</v>
      </c>
      <c r="B1" s="2"/>
      <c r="C1" s="3" t="s">
        <v>1</v>
      </c>
      <c r="D1" s="4"/>
      <c r="E1" s="4"/>
      <c r="F1" s="4"/>
    </row>
    <row r="2" spans="1:6" x14ac:dyDescent="0.25">
      <c r="A2" s="5"/>
      <c r="B2" s="6"/>
      <c r="C2" s="7" t="s">
        <v>2</v>
      </c>
      <c r="D2" s="4"/>
      <c r="E2" s="4"/>
      <c r="F2" s="4"/>
    </row>
    <row r="3" spans="1:6" x14ac:dyDescent="0.25">
      <c r="A3" s="8" t="s">
        <v>3</v>
      </c>
      <c r="B3" s="9"/>
      <c r="C3" s="10"/>
      <c r="D3" s="11"/>
      <c r="E3" s="11"/>
      <c r="F3" s="11"/>
    </row>
    <row r="4" spans="1:6" x14ac:dyDescent="0.25">
      <c r="A4" s="8" t="s">
        <v>4</v>
      </c>
      <c r="B4" s="9"/>
      <c r="C4" s="10">
        <f>SUM(C5:C8)</f>
        <v>7431</v>
      </c>
      <c r="D4" s="11">
        <f>SUM(D5:D8)</f>
        <v>5750</v>
      </c>
      <c r="E4" s="11">
        <f>SUM(E5:E8)</f>
        <v>6379</v>
      </c>
      <c r="F4" s="11">
        <f>SUM(F5:F8)</f>
        <v>6425</v>
      </c>
    </row>
    <row r="5" spans="1:6" x14ac:dyDescent="0.25">
      <c r="A5" s="4" t="s">
        <v>5</v>
      </c>
      <c r="B5" s="12" t="s">
        <v>6</v>
      </c>
      <c r="C5" s="13">
        <v>3131</v>
      </c>
      <c r="D5" s="4">
        <v>3363</v>
      </c>
      <c r="E5" s="4">
        <v>3392</v>
      </c>
      <c r="F5" s="4">
        <v>3438</v>
      </c>
    </row>
    <row r="6" spans="1:6" x14ac:dyDescent="0.25">
      <c r="A6" s="14"/>
      <c r="B6" s="12" t="s">
        <v>7</v>
      </c>
      <c r="C6" s="13"/>
      <c r="D6" s="4"/>
      <c r="E6" s="4"/>
      <c r="F6" s="4"/>
    </row>
    <row r="7" spans="1:6" x14ac:dyDescent="0.25">
      <c r="A7" s="14"/>
      <c r="B7" s="12" t="s">
        <v>8</v>
      </c>
      <c r="C7" s="13">
        <v>3000</v>
      </c>
      <c r="D7" s="4">
        <v>2387</v>
      </c>
      <c r="E7" s="4">
        <v>2387</v>
      </c>
      <c r="F7" s="4">
        <v>2387</v>
      </c>
    </row>
    <row r="8" spans="1:6" x14ac:dyDescent="0.25">
      <c r="A8" s="14"/>
      <c r="B8" s="12" t="s">
        <v>9</v>
      </c>
      <c r="C8" s="13">
        <v>1300</v>
      </c>
      <c r="D8" s="4"/>
      <c r="E8" s="4">
        <v>600</v>
      </c>
      <c r="F8" s="4">
        <v>600</v>
      </c>
    </row>
    <row r="9" spans="1:6" x14ac:dyDescent="0.25">
      <c r="A9" s="8" t="s">
        <v>10</v>
      </c>
      <c r="B9" s="9"/>
      <c r="C9" s="10">
        <f>SUM(C10:C11)</f>
        <v>6144</v>
      </c>
      <c r="D9" s="11">
        <f>SUM(D10:D11)</f>
        <v>1130</v>
      </c>
      <c r="E9" s="11">
        <f>SUM(E10:E11)</f>
        <v>3883</v>
      </c>
      <c r="F9" s="11">
        <f>SUM(F10:F11)</f>
        <v>3883</v>
      </c>
    </row>
    <row r="10" spans="1:6" x14ac:dyDescent="0.25">
      <c r="A10" s="4" t="s">
        <v>11</v>
      </c>
      <c r="B10" s="12" t="s">
        <v>12</v>
      </c>
      <c r="C10" s="13">
        <v>4814</v>
      </c>
      <c r="D10" s="4"/>
      <c r="E10" s="4">
        <v>2603</v>
      </c>
      <c r="F10" s="4">
        <v>2603</v>
      </c>
    </row>
    <row r="11" spans="1:6" x14ac:dyDescent="0.25">
      <c r="A11" s="14"/>
      <c r="B11" s="12" t="s">
        <v>13</v>
      </c>
      <c r="C11" s="13">
        <v>1330</v>
      </c>
      <c r="D11" s="4">
        <v>1130</v>
      </c>
      <c r="E11" s="4">
        <v>1280</v>
      </c>
      <c r="F11" s="4">
        <v>1280</v>
      </c>
    </row>
    <row r="12" spans="1:6" x14ac:dyDescent="0.25">
      <c r="A12" s="8" t="s">
        <v>14</v>
      </c>
      <c r="B12" s="9"/>
      <c r="C12" s="10">
        <f>SUM(C13:C17)</f>
        <v>1380</v>
      </c>
      <c r="D12" s="11">
        <f>SUM(D13:D17)</f>
        <v>780.5</v>
      </c>
      <c r="E12" s="11">
        <f>SUM(E13:E17)</f>
        <v>1383</v>
      </c>
      <c r="F12" s="11">
        <f>SUM(F13:F17)</f>
        <v>1433</v>
      </c>
    </row>
    <row r="13" spans="1:6" x14ac:dyDescent="0.25">
      <c r="A13" s="14"/>
      <c r="B13" s="12" t="s">
        <v>15</v>
      </c>
      <c r="C13" s="13">
        <v>40</v>
      </c>
      <c r="D13" s="4">
        <v>13.5</v>
      </c>
      <c r="E13" s="4">
        <v>13.5</v>
      </c>
      <c r="F13" s="4">
        <v>13.5</v>
      </c>
    </row>
    <row r="14" spans="1:6" x14ac:dyDescent="0.25">
      <c r="A14" s="14"/>
      <c r="B14" s="12" t="s">
        <v>16</v>
      </c>
      <c r="C14" s="13">
        <v>40</v>
      </c>
      <c r="D14" s="4">
        <v>227.5</v>
      </c>
      <c r="E14" s="4">
        <v>232</v>
      </c>
      <c r="F14" s="4">
        <v>282</v>
      </c>
    </row>
    <row r="15" spans="1:6" x14ac:dyDescent="0.25">
      <c r="A15" s="14"/>
      <c r="B15" s="12" t="s">
        <v>17</v>
      </c>
      <c r="C15" s="13">
        <v>100</v>
      </c>
      <c r="D15" s="4">
        <v>20</v>
      </c>
      <c r="E15" s="4">
        <v>20</v>
      </c>
      <c r="F15" s="4">
        <v>20</v>
      </c>
    </row>
    <row r="16" spans="1:6" x14ac:dyDescent="0.25">
      <c r="A16" s="14"/>
      <c r="B16" s="12" t="s">
        <v>18</v>
      </c>
      <c r="C16" s="13">
        <v>1200</v>
      </c>
      <c r="D16" s="4">
        <v>430</v>
      </c>
      <c r="E16" s="4">
        <v>1028</v>
      </c>
      <c r="F16" s="4">
        <v>1028</v>
      </c>
    </row>
    <row r="17" spans="1:6" x14ac:dyDescent="0.25">
      <c r="A17" s="14"/>
      <c r="B17" s="12" t="s">
        <v>19</v>
      </c>
      <c r="C17" s="13"/>
      <c r="D17" s="4">
        <v>89.5</v>
      </c>
      <c r="E17" s="4">
        <v>89.5</v>
      </c>
      <c r="F17" s="4">
        <v>89.5</v>
      </c>
    </row>
    <row r="18" spans="1:6" x14ac:dyDescent="0.25">
      <c r="A18" s="8" t="s">
        <v>20</v>
      </c>
      <c r="B18" s="9"/>
      <c r="C18" s="10">
        <f>SUM(C19:C21)</f>
        <v>0</v>
      </c>
      <c r="D18" s="11">
        <f>SUM(D19:D21)</f>
        <v>0</v>
      </c>
      <c r="E18" s="11">
        <f>SUM(E19:E21)</f>
        <v>30.5</v>
      </c>
      <c r="F18" s="11">
        <f>SUM(F19:F21)</f>
        <v>30.5</v>
      </c>
    </row>
    <row r="19" spans="1:6" x14ac:dyDescent="0.25">
      <c r="A19" s="14"/>
      <c r="B19" s="12" t="s">
        <v>21</v>
      </c>
      <c r="C19" s="13"/>
      <c r="D19" s="4"/>
      <c r="E19" s="4">
        <v>30.5</v>
      </c>
      <c r="F19" s="4">
        <v>30.5</v>
      </c>
    </row>
    <row r="20" spans="1:6" x14ac:dyDescent="0.25">
      <c r="A20" s="14"/>
      <c r="B20" s="12" t="s">
        <v>19</v>
      </c>
      <c r="C20" s="13"/>
      <c r="D20" s="4"/>
      <c r="E20" s="4"/>
      <c r="F20" s="4"/>
    </row>
    <row r="21" spans="1:6" x14ac:dyDescent="0.25">
      <c r="A21" s="14"/>
      <c r="B21" s="12" t="s">
        <v>22</v>
      </c>
      <c r="C21" s="13"/>
      <c r="D21" s="4"/>
      <c r="E21" s="4"/>
      <c r="F21" s="4"/>
    </row>
    <row r="22" spans="1:6" x14ac:dyDescent="0.25">
      <c r="A22" s="8" t="s">
        <v>23</v>
      </c>
      <c r="B22" s="9"/>
      <c r="C22" s="10">
        <f>+C23</f>
        <v>20</v>
      </c>
      <c r="D22" s="11">
        <f>+D23</f>
        <v>53</v>
      </c>
      <c r="E22" s="11">
        <f>+E23</f>
        <v>53</v>
      </c>
      <c r="F22" s="11">
        <f>+F23</f>
        <v>53</v>
      </c>
    </row>
    <row r="23" spans="1:6" x14ac:dyDescent="0.25">
      <c r="A23" s="14"/>
      <c r="B23" s="12" t="s">
        <v>24</v>
      </c>
      <c r="C23" s="13">
        <v>20</v>
      </c>
      <c r="D23" s="4">
        <v>53</v>
      </c>
      <c r="E23" s="4">
        <v>53</v>
      </c>
      <c r="F23" s="4">
        <v>53</v>
      </c>
    </row>
    <row r="24" spans="1:6" ht="15.75" thickBot="1" x14ac:dyDescent="0.3">
      <c r="A24" s="15" t="s">
        <v>25</v>
      </c>
      <c r="B24" s="16"/>
      <c r="C24" s="17">
        <f>+C22+C18+C12+C9+C4+C3</f>
        <v>14975</v>
      </c>
      <c r="D24" s="18">
        <f>+D22+D18+D12+D9+D4+D3</f>
        <v>7713.5</v>
      </c>
      <c r="E24" s="18">
        <f>+E22+E18+E12+E9+E4+E3</f>
        <v>11728.5</v>
      </c>
      <c r="F24" s="18">
        <f>+F22+F18+F12+F9+F4+F3</f>
        <v>11824.5</v>
      </c>
    </row>
  </sheetData>
  <mergeCells count="2">
    <mergeCell ref="A1:B2"/>
    <mergeCell ref="A24:B24"/>
  </mergeCells>
  <conditionalFormatting sqref="C19:C21 C13:C17 C10:C11 C5:C8">
    <cfRule type="cellIs" dxfId="2" priority="3" operator="lessThan">
      <formula>#REF!</formula>
    </cfRule>
  </conditionalFormatting>
  <conditionalFormatting sqref="C23">
    <cfRule type="cellIs" dxfId="1" priority="2" operator="lessThan">
      <formula>#REF!</formula>
    </cfRule>
  </conditionalFormatting>
  <conditionalFormatting sqref="D4:F24">
    <cfRule type="cellIs" dxfId="0" priority="1" operator="greaterThan">
      <formula>"$c4"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PAPOU2018</dc:creator>
  <cp:lastModifiedBy>PAPOU2018</cp:lastModifiedBy>
  <dcterms:created xsi:type="dcterms:W3CDTF">2019-04-25T15:50:35Z</dcterms:created>
  <dcterms:modified xsi:type="dcterms:W3CDTF">2019-04-25T16:00:41Z</dcterms:modified>
</cp:coreProperties>
</file>