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20490" windowHeight="7755" activeTab="1"/>
  </bookViews>
  <sheets>
    <sheet name="Feuil1" sheetId="1" r:id="rId1"/>
    <sheet name="Feuil6 (2)" sheetId="2" r:id="rId2"/>
  </sheets>
  <externalReferences>
    <externalReference r:id="rId3"/>
    <externalReference r:id="rId4"/>
  </externalReferences>
  <definedNames>
    <definedName name="_xlnm._FilterDatabase" localSheetId="1" hidden="1">'Feuil6 (2)'!$A$5:$N$850</definedName>
    <definedName name="Bat." localSheetId="1">#REF!</definedName>
    <definedName name="Bat.">#REF!</definedName>
    <definedName name="Batiment." localSheetId="1">#REF!</definedName>
    <definedName name="Batiment.">#REF!</definedName>
    <definedName name="Décapage" localSheetId="1">#REF!</definedName>
    <definedName name="Décapage">#REF!</definedName>
    <definedName name="Excel_BuiltIn_Print_Area_2" localSheetId="1">#REF!</definedName>
    <definedName name="Excel_BuiltIn_Print_Area_2">#REF!</definedName>
    <definedName name="Rails" localSheetId="1">#REF!</definedName>
    <definedName name="Rails">#REF!</definedName>
    <definedName name="Rampes___Docks" localSheetId="1">#REF!</definedName>
    <definedName name="Rampes___Docks">#REF!</definedName>
    <definedName name="Voiries_légeres" localSheetId="1">#REF!</definedName>
    <definedName name="Voiries_légeres">#REF!</definedName>
    <definedName name="Voiries_Lourdes" localSheetId="1">#REF!</definedName>
    <definedName name="Voiries_Lourd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F6" i="2"/>
  <c r="I6" i="2"/>
  <c r="A7" i="2"/>
  <c r="B7" i="2"/>
  <c r="C7" i="2"/>
  <c r="F7" i="2"/>
  <c r="I7" i="2"/>
  <c r="A8" i="2"/>
  <c r="B8" i="2"/>
  <c r="C8" i="2"/>
  <c r="F8" i="2"/>
  <c r="I8" i="2"/>
  <c r="A9" i="2"/>
  <c r="B9" i="2"/>
  <c r="C9" i="2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F9" i="2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I9" i="2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A10" i="2"/>
  <c r="B10" i="2" s="1"/>
  <c r="A11" i="2"/>
  <c r="B11" i="2" s="1"/>
  <c r="A12" i="2" l="1"/>
  <c r="A13" i="2" l="1"/>
  <c r="B12" i="2"/>
  <c r="B13" i="2" l="1"/>
  <c r="A14" i="2"/>
  <c r="A15" i="2" l="1"/>
  <c r="B14" i="2"/>
  <c r="A16" i="2" l="1"/>
  <c r="B15" i="2"/>
  <c r="B16" i="2" l="1"/>
  <c r="A17" i="2"/>
  <c r="A18" i="2" l="1"/>
  <c r="B17" i="2"/>
  <c r="B18" i="2" l="1"/>
  <c r="A19" i="2"/>
  <c r="B19" i="2" l="1"/>
  <c r="A20" i="2"/>
  <c r="A21" i="2" l="1"/>
  <c r="B20" i="2"/>
  <c r="B21" i="2" l="1"/>
  <c r="A22" i="2"/>
  <c r="A23" i="2" l="1"/>
  <c r="B22" i="2"/>
  <c r="A24" i="2" l="1"/>
  <c r="B23" i="2"/>
  <c r="B24" i="2" l="1"/>
  <c r="A25" i="2"/>
  <c r="A26" i="2" l="1"/>
  <c r="B25" i="2"/>
  <c r="B26" i="2" l="1"/>
  <c r="A27" i="2"/>
  <c r="B27" i="2" l="1"/>
  <c r="A28" i="2"/>
  <c r="A29" i="2" l="1"/>
  <c r="B28" i="2"/>
  <c r="B29" i="2" l="1"/>
  <c r="A30" i="2"/>
  <c r="A31" i="2" l="1"/>
  <c r="B30" i="2"/>
  <c r="A32" i="2" l="1"/>
  <c r="B31" i="2"/>
  <c r="B32" i="2" l="1"/>
  <c r="A33" i="2"/>
  <c r="A34" i="2" l="1"/>
  <c r="B33" i="2"/>
  <c r="B34" i="2" l="1"/>
  <c r="A35" i="2"/>
  <c r="B35" i="2" l="1"/>
  <c r="A36" i="2"/>
  <c r="A37" i="2" l="1"/>
  <c r="B36" i="2"/>
  <c r="B37" i="2" l="1"/>
  <c r="A38" i="2"/>
  <c r="A39" i="2" l="1"/>
  <c r="B38" i="2"/>
  <c r="A40" i="2" l="1"/>
  <c r="B39" i="2"/>
  <c r="B40" i="2" l="1"/>
  <c r="A41" i="2"/>
  <c r="A42" i="2" l="1"/>
  <c r="B41" i="2"/>
  <c r="A43" i="2" l="1"/>
  <c r="B42" i="2"/>
  <c r="B43" i="2" l="1"/>
  <c r="A44" i="2"/>
  <c r="A45" i="2" l="1"/>
  <c r="B44" i="2"/>
  <c r="B45" i="2" l="1"/>
  <c r="A46" i="2"/>
  <c r="A47" i="2" l="1"/>
  <c r="B46" i="2"/>
  <c r="A48" i="2" l="1"/>
  <c r="B47" i="2"/>
  <c r="B48" i="2" l="1"/>
  <c r="A49" i="2"/>
  <c r="A50" i="2" l="1"/>
  <c r="B49" i="2"/>
  <c r="A51" i="2" l="1"/>
  <c r="B50" i="2"/>
  <c r="B51" i="2" l="1"/>
  <c r="A52" i="2"/>
  <c r="B52" i="2" s="1"/>
</calcChain>
</file>

<file path=xl/comments1.xml><?xml version="1.0" encoding="utf-8"?>
<comments xmlns="http://schemas.openxmlformats.org/spreadsheetml/2006/main">
  <authors>
    <author>Florian Morvan</author>
  </authors>
  <commentList>
    <comment ref="A6" authorId="0" shapeId="0">
      <text>
        <r>
          <rPr>
            <sz val="9"/>
            <color indexed="81"/>
            <rFont val="Tahoma"/>
            <family val="2"/>
          </rPr>
          <t>Dátum hétfő</t>
        </r>
      </text>
    </comment>
  </commentList>
</comments>
</file>

<file path=xl/sharedStrings.xml><?xml version="1.0" encoding="utf-8"?>
<sst xmlns="http://schemas.openxmlformats.org/spreadsheetml/2006/main" count="23" uniqueCount="19">
  <si>
    <t>szerelés</t>
  </si>
  <si>
    <t>szereléssel</t>
  </si>
  <si>
    <t>projekt átlag</t>
  </si>
  <si>
    <t>szakasz átlag</t>
  </si>
  <si>
    <t>késés</t>
  </si>
  <si>
    <t>munkaidő</t>
  </si>
  <si>
    <t>Göngyölt teljesítés (fm)</t>
  </si>
  <si>
    <t>Napi teljesítés (fm)</t>
  </si>
  <si>
    <t xml:space="preserve">Munka-
folyamat </t>
  </si>
  <si>
    <t>Göngyölt</t>
  </si>
  <si>
    <t>Sajtolt 
(fm)</t>
  </si>
  <si>
    <t>Munka-
folyamat</t>
  </si>
  <si>
    <t>Sajtolási idő (nap)</t>
  </si>
  <si>
    <t>Hét</t>
  </si>
  <si>
    <t>Dátum</t>
  </si>
  <si>
    <t>Adatok</t>
  </si>
  <si>
    <t>Valós</t>
  </si>
  <si>
    <t>Tervezett</t>
  </si>
  <si>
    <t>Szakasz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</si>
</sst>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DE%20Hongrie\Excel%20chef%20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DE%20Hongrie\M&#225;solat%20eredetije&#233;p&#237;t&#233;svezet&#337;i%20k&#246;lts&#233;gk&#246;vet&#233;s%20sajtol&#225;s%2021429-11%202011.05.10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tl"/>
      <sheetName val="Feuil6"/>
      <sheetName val="Költségvetés"/>
      <sheetName val="Feuil5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vétel"/>
      <sheetName val="Beszállítók"/>
    </sheetNames>
    <sheetDataSet>
      <sheetData sheetId="0" refreshError="1"/>
      <sheetData sheetId="1">
        <row r="7">
          <cell r="R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50"/>
  <sheetViews>
    <sheetView tabSelected="1" workbookViewId="0">
      <selection activeCell="A7" sqref="A7"/>
    </sheetView>
  </sheetViews>
  <sheetFormatPr baseColWidth="10" defaultRowHeight="15" x14ac:dyDescent="0.25"/>
  <sheetData>
    <row r="1" spans="1:14" x14ac:dyDescent="0.25">
      <c r="A1" t="s">
        <v>18</v>
      </c>
    </row>
    <row r="3" spans="1:14" ht="15.75" thickBot="1" x14ac:dyDescent="0.3"/>
    <row r="4" spans="1:14" ht="15.75" thickBot="1" x14ac:dyDescent="0.3">
      <c r="C4" s="15" t="s">
        <v>17</v>
      </c>
      <c r="D4" s="14"/>
      <c r="E4" s="14"/>
      <c r="F4" s="14"/>
      <c r="G4" s="13" t="s">
        <v>16</v>
      </c>
      <c r="H4" s="13"/>
      <c r="I4" s="13"/>
      <c r="J4" s="12" t="s">
        <v>15</v>
      </c>
      <c r="K4" s="12"/>
      <c r="L4" s="12"/>
      <c r="M4" s="12"/>
      <c r="N4" s="11"/>
    </row>
    <row r="5" spans="1:14" ht="45" customHeight="1" thickBot="1" x14ac:dyDescent="0.3">
      <c r="A5" s="10" t="s">
        <v>14</v>
      </c>
      <c r="B5" s="9" t="s">
        <v>13</v>
      </c>
      <c r="C5" s="8" t="s">
        <v>12</v>
      </c>
      <c r="D5" s="7" t="s">
        <v>11</v>
      </c>
      <c r="E5" s="7" t="s">
        <v>10</v>
      </c>
      <c r="F5" s="7" t="s">
        <v>9</v>
      </c>
      <c r="G5" s="6" t="s">
        <v>8</v>
      </c>
      <c r="H5" s="6" t="s">
        <v>7</v>
      </c>
      <c r="I5" s="6" t="s">
        <v>6</v>
      </c>
      <c r="J5" s="5" t="s">
        <v>5</v>
      </c>
      <c r="K5" s="5" t="s">
        <v>4</v>
      </c>
      <c r="L5" s="5" t="s">
        <v>3</v>
      </c>
      <c r="M5" s="5" t="s">
        <v>2</v>
      </c>
      <c r="N5" s="4" t="s">
        <v>1</v>
      </c>
    </row>
    <row r="6" spans="1:14" ht="20.100000000000001" customHeight="1" x14ac:dyDescent="0.25">
      <c r="A6" s="3">
        <v>42074</v>
      </c>
      <c r="B6" s="2">
        <f>WEEKNUM(A6)</f>
        <v>11</v>
      </c>
      <c r="C6">
        <v>7</v>
      </c>
      <c r="D6" t="s">
        <v>0</v>
      </c>
      <c r="F6">
        <f>E6</f>
        <v>0</v>
      </c>
      <c r="I6">
        <f>H6</f>
        <v>0</v>
      </c>
    </row>
    <row r="7" spans="1:14" ht="20.100000000000001" customHeight="1" x14ac:dyDescent="0.25">
      <c r="A7" s="3">
        <f>A6+1</f>
        <v>42075</v>
      </c>
      <c r="B7" s="2">
        <f>WEEKNUM(A7)</f>
        <v>11</v>
      </c>
      <c r="C7">
        <f>C6+7</f>
        <v>14</v>
      </c>
      <c r="D7" t="s">
        <v>0</v>
      </c>
      <c r="F7">
        <f>F6+E7</f>
        <v>0</v>
      </c>
      <c r="I7">
        <f>I6+H7</f>
        <v>0</v>
      </c>
    </row>
    <row r="8" spans="1:14" ht="20.100000000000001" customHeight="1" x14ac:dyDescent="0.25">
      <c r="A8" s="3">
        <f>A7+1</f>
        <v>42076</v>
      </c>
      <c r="B8" s="2">
        <f>WEEKNUM(A8)</f>
        <v>11</v>
      </c>
      <c r="C8">
        <f>C7+7</f>
        <v>21</v>
      </c>
      <c r="D8" t="s">
        <v>0</v>
      </c>
      <c r="F8">
        <f>F7+E8</f>
        <v>0</v>
      </c>
      <c r="I8">
        <f>I7+H8</f>
        <v>0</v>
      </c>
    </row>
    <row r="9" spans="1:14" ht="20.100000000000001" customHeight="1" x14ac:dyDescent="0.25">
      <c r="A9" s="3">
        <f>A8+1</f>
        <v>42077</v>
      </c>
      <c r="B9" s="2">
        <f>WEEKNUM(A9)</f>
        <v>11</v>
      </c>
      <c r="C9">
        <f>C8+7</f>
        <v>28</v>
      </c>
      <c r="D9" t="s">
        <v>0</v>
      </c>
      <c r="F9">
        <f>F8+E9</f>
        <v>0</v>
      </c>
      <c r="I9">
        <f>I8+H9</f>
        <v>0</v>
      </c>
    </row>
    <row r="10" spans="1:14" ht="20.100000000000001" customHeight="1" x14ac:dyDescent="0.25">
      <c r="A10" s="3">
        <f>A9+1</f>
        <v>42078</v>
      </c>
      <c r="B10" s="2">
        <f>WEEKNUM(A10)</f>
        <v>12</v>
      </c>
      <c r="C10">
        <f>C9+7</f>
        <v>35</v>
      </c>
      <c r="D10" t="s">
        <v>0</v>
      </c>
      <c r="E10">
        <v>4</v>
      </c>
      <c r="F10">
        <f>F9+E10</f>
        <v>4</v>
      </c>
      <c r="I10">
        <f>I9+H10</f>
        <v>0</v>
      </c>
    </row>
    <row r="11" spans="1:14" ht="20.100000000000001" customHeight="1" x14ac:dyDescent="0.25">
      <c r="A11" s="3">
        <f>A10+1</f>
        <v>42079</v>
      </c>
      <c r="B11" s="2">
        <f>WEEKNUM(A11)</f>
        <v>12</v>
      </c>
      <c r="C11">
        <f>C10+7</f>
        <v>42</v>
      </c>
      <c r="E11">
        <v>88</v>
      </c>
      <c r="F11">
        <f>F10+E11</f>
        <v>92</v>
      </c>
      <c r="I11">
        <f>I10+H11</f>
        <v>0</v>
      </c>
    </row>
    <row r="12" spans="1:14" ht="20.100000000000001" customHeight="1" x14ac:dyDescent="0.25">
      <c r="A12" s="3">
        <f>A11+1</f>
        <v>42080</v>
      </c>
      <c r="B12" s="2">
        <f>WEEKNUM(A12)</f>
        <v>12</v>
      </c>
      <c r="C12">
        <f>C11+7</f>
        <v>49</v>
      </c>
      <c r="E12">
        <v>466</v>
      </c>
      <c r="F12">
        <f>F11+E12</f>
        <v>558</v>
      </c>
      <c r="I12">
        <f>I11+H12</f>
        <v>0</v>
      </c>
    </row>
    <row r="13" spans="1:14" ht="20.100000000000001" customHeight="1" x14ac:dyDescent="0.25">
      <c r="A13" s="3">
        <f>A12+1</f>
        <v>42081</v>
      </c>
      <c r="B13" s="2">
        <f>WEEKNUM(A13)</f>
        <v>12</v>
      </c>
      <c r="C13">
        <f>C12+7</f>
        <v>56</v>
      </c>
      <c r="E13">
        <v>8</v>
      </c>
      <c r="F13">
        <f>F12+E13</f>
        <v>566</v>
      </c>
      <c r="I13">
        <f>I12+H13</f>
        <v>0</v>
      </c>
    </row>
    <row r="14" spans="1:14" ht="20.100000000000001" customHeight="1" x14ac:dyDescent="0.25">
      <c r="A14" s="3">
        <f>A13+1</f>
        <v>42082</v>
      </c>
      <c r="B14" s="2">
        <f>WEEKNUM(A14)</f>
        <v>12</v>
      </c>
      <c r="C14">
        <f>C13+7</f>
        <v>63</v>
      </c>
      <c r="E14">
        <v>8</v>
      </c>
      <c r="F14">
        <f>F13+E14</f>
        <v>574</v>
      </c>
      <c r="I14">
        <f>I13+H14</f>
        <v>0</v>
      </c>
    </row>
    <row r="15" spans="1:14" ht="20.100000000000001" customHeight="1" x14ac:dyDescent="0.25">
      <c r="A15" s="3">
        <f>A14+1</f>
        <v>42083</v>
      </c>
      <c r="B15" s="2">
        <f>WEEKNUM(A15)</f>
        <v>12</v>
      </c>
      <c r="C15">
        <f>C14+7</f>
        <v>70</v>
      </c>
      <c r="E15">
        <v>9</v>
      </c>
      <c r="F15">
        <f>F14+E15</f>
        <v>583</v>
      </c>
      <c r="I15">
        <f>I14+H15</f>
        <v>0</v>
      </c>
    </row>
    <row r="16" spans="1:14" ht="20.100000000000001" customHeight="1" x14ac:dyDescent="0.25">
      <c r="A16" s="3">
        <f>A15+1</f>
        <v>42084</v>
      </c>
      <c r="B16" s="2">
        <f>WEEKNUM(A16)</f>
        <v>12</v>
      </c>
      <c r="C16">
        <f>C15+7</f>
        <v>77</v>
      </c>
      <c r="E16">
        <v>45</v>
      </c>
      <c r="F16">
        <f>F15+E16</f>
        <v>628</v>
      </c>
      <c r="I16">
        <f>I15+H16</f>
        <v>0</v>
      </c>
    </row>
    <row r="17" spans="1:9" ht="20.100000000000001" customHeight="1" x14ac:dyDescent="0.25">
      <c r="A17" s="3">
        <f>A16+1</f>
        <v>42085</v>
      </c>
      <c r="B17" s="2">
        <f>WEEKNUM(A17)</f>
        <v>13</v>
      </c>
      <c r="C17">
        <f>C16+7</f>
        <v>84</v>
      </c>
      <c r="E17">
        <v>5</v>
      </c>
      <c r="F17">
        <f>F16+E17</f>
        <v>633</v>
      </c>
      <c r="I17">
        <f>I16+H17</f>
        <v>0</v>
      </c>
    </row>
    <row r="18" spans="1:9" ht="20.100000000000001" customHeight="1" x14ac:dyDescent="0.25">
      <c r="A18" s="3">
        <f>A17+1</f>
        <v>42086</v>
      </c>
      <c r="B18" s="2">
        <f>WEEKNUM(A18)</f>
        <v>13</v>
      </c>
      <c r="C18">
        <f>C17+7</f>
        <v>91</v>
      </c>
      <c r="E18">
        <v>1</v>
      </c>
      <c r="F18">
        <f>F17+E18</f>
        <v>634</v>
      </c>
      <c r="I18">
        <f>I17+H18</f>
        <v>0</v>
      </c>
    </row>
    <row r="19" spans="1:9" ht="20.100000000000001" customHeight="1" x14ac:dyDescent="0.25">
      <c r="A19" s="3">
        <f>A18+1</f>
        <v>42087</v>
      </c>
      <c r="B19" s="2">
        <f>WEEKNUM(A19)</f>
        <v>13</v>
      </c>
      <c r="C19">
        <f>C18+7</f>
        <v>98</v>
      </c>
      <c r="E19">
        <v>5</v>
      </c>
      <c r="F19">
        <f>F18+E19</f>
        <v>639</v>
      </c>
      <c r="I19">
        <f>I18+H19</f>
        <v>0</v>
      </c>
    </row>
    <row r="20" spans="1:9" ht="20.100000000000001" customHeight="1" x14ac:dyDescent="0.25">
      <c r="A20" s="3">
        <f>A19+1</f>
        <v>42088</v>
      </c>
      <c r="B20" s="2">
        <f>WEEKNUM(A20)</f>
        <v>13</v>
      </c>
      <c r="C20">
        <f>C19+7</f>
        <v>105</v>
      </c>
      <c r="E20">
        <v>48</v>
      </c>
      <c r="F20">
        <f>F19+E20</f>
        <v>687</v>
      </c>
      <c r="I20">
        <f>I19+H20</f>
        <v>0</v>
      </c>
    </row>
    <row r="21" spans="1:9" ht="20.100000000000001" customHeight="1" x14ac:dyDescent="0.25">
      <c r="A21" s="3">
        <f>A20+1</f>
        <v>42089</v>
      </c>
      <c r="B21" s="2">
        <f>WEEKNUM(A21)</f>
        <v>13</v>
      </c>
      <c r="C21">
        <f>C20+7</f>
        <v>112</v>
      </c>
      <c r="E21">
        <v>7</v>
      </c>
      <c r="F21">
        <f>F20+E21</f>
        <v>694</v>
      </c>
      <c r="I21">
        <f>I20+H21</f>
        <v>0</v>
      </c>
    </row>
    <row r="22" spans="1:9" ht="20.100000000000001" customHeight="1" x14ac:dyDescent="0.25">
      <c r="A22" s="3">
        <f>A21+1</f>
        <v>42090</v>
      </c>
      <c r="B22" s="2">
        <f>WEEKNUM(A22)</f>
        <v>13</v>
      </c>
      <c r="C22">
        <f>C21+7</f>
        <v>119</v>
      </c>
      <c r="E22">
        <v>45</v>
      </c>
      <c r="F22">
        <f>F21+E22</f>
        <v>739</v>
      </c>
      <c r="I22">
        <f>I21+H22</f>
        <v>0</v>
      </c>
    </row>
    <row r="23" spans="1:9" ht="20.100000000000001" customHeight="1" x14ac:dyDescent="0.25">
      <c r="A23" s="3">
        <f>A22+1</f>
        <v>42091</v>
      </c>
      <c r="B23" s="2">
        <f>WEEKNUM(A23)</f>
        <v>13</v>
      </c>
      <c r="C23">
        <f>C22+7</f>
        <v>126</v>
      </c>
      <c r="E23">
        <v>4</v>
      </c>
      <c r="F23">
        <f>F22+E23</f>
        <v>743</v>
      </c>
      <c r="I23">
        <f>I22+H23</f>
        <v>0</v>
      </c>
    </row>
    <row r="24" spans="1:9" ht="20.100000000000001" customHeight="1" x14ac:dyDescent="0.25">
      <c r="A24" s="3">
        <f>A23+1</f>
        <v>42092</v>
      </c>
      <c r="B24" s="2">
        <f>WEEKNUM(A24)</f>
        <v>14</v>
      </c>
      <c r="C24">
        <f>C23+7</f>
        <v>133</v>
      </c>
      <c r="E24">
        <v>7</v>
      </c>
      <c r="F24">
        <f>F23+E24</f>
        <v>750</v>
      </c>
      <c r="I24">
        <f>I23+H24</f>
        <v>0</v>
      </c>
    </row>
    <row r="25" spans="1:9" ht="20.100000000000001" customHeight="1" x14ac:dyDescent="0.25">
      <c r="A25" s="3">
        <f>A24+1</f>
        <v>42093</v>
      </c>
      <c r="B25" s="2">
        <f>WEEKNUM(A25)</f>
        <v>14</v>
      </c>
      <c r="C25">
        <f>C24+7</f>
        <v>140</v>
      </c>
      <c r="F25">
        <f>F24+E25</f>
        <v>750</v>
      </c>
      <c r="I25">
        <f>I24+H25</f>
        <v>0</v>
      </c>
    </row>
    <row r="26" spans="1:9" ht="20.100000000000001" customHeight="1" x14ac:dyDescent="0.25">
      <c r="A26" s="3">
        <f>A25+1</f>
        <v>42094</v>
      </c>
      <c r="B26" s="2">
        <f>WEEKNUM(A26)</f>
        <v>14</v>
      </c>
      <c r="C26">
        <f>C25+7</f>
        <v>147</v>
      </c>
      <c r="E26">
        <v>8</v>
      </c>
      <c r="F26">
        <f>F25+E26</f>
        <v>758</v>
      </c>
      <c r="I26">
        <f>I25+H26</f>
        <v>0</v>
      </c>
    </row>
    <row r="27" spans="1:9" ht="20.100000000000001" customHeight="1" x14ac:dyDescent="0.25">
      <c r="A27" s="3">
        <f>A26+1</f>
        <v>42095</v>
      </c>
      <c r="B27" s="2">
        <f>WEEKNUM(A27)</f>
        <v>14</v>
      </c>
      <c r="C27">
        <f>C26+7</f>
        <v>154</v>
      </c>
      <c r="E27">
        <v>7</v>
      </c>
      <c r="F27">
        <f>F26+E27</f>
        <v>765</v>
      </c>
      <c r="I27">
        <f>I26+H27</f>
        <v>0</v>
      </c>
    </row>
    <row r="28" spans="1:9" ht="20.100000000000001" customHeight="1" x14ac:dyDescent="0.25">
      <c r="A28" s="3">
        <f>A27+1</f>
        <v>42096</v>
      </c>
      <c r="B28" s="2">
        <f>WEEKNUM(A28)</f>
        <v>14</v>
      </c>
      <c r="C28">
        <f>C27+7</f>
        <v>161</v>
      </c>
      <c r="F28">
        <f>F27+E28</f>
        <v>765</v>
      </c>
      <c r="I28">
        <f>I27+H28</f>
        <v>0</v>
      </c>
    </row>
    <row r="29" spans="1:9" ht="20.100000000000001" customHeight="1" x14ac:dyDescent="0.25">
      <c r="A29" s="3">
        <f>A28+1</f>
        <v>42097</v>
      </c>
      <c r="B29" s="2">
        <f>WEEKNUM(A29)</f>
        <v>14</v>
      </c>
      <c r="C29">
        <f>C28+7</f>
        <v>168</v>
      </c>
      <c r="E29">
        <v>8</v>
      </c>
      <c r="F29">
        <f>F28+E29</f>
        <v>773</v>
      </c>
      <c r="I29">
        <f>I28+H29</f>
        <v>0</v>
      </c>
    </row>
    <row r="30" spans="1:9" ht="20.100000000000001" customHeight="1" x14ac:dyDescent="0.25">
      <c r="A30" s="3">
        <f>A29+1</f>
        <v>42098</v>
      </c>
      <c r="B30" s="2">
        <f>WEEKNUM(A30)</f>
        <v>14</v>
      </c>
      <c r="C30">
        <f>C29+7</f>
        <v>175</v>
      </c>
      <c r="E30">
        <v>7</v>
      </c>
      <c r="F30">
        <f>F29+E30</f>
        <v>780</v>
      </c>
      <c r="I30">
        <f>I29+H30</f>
        <v>0</v>
      </c>
    </row>
    <row r="31" spans="1:9" ht="20.100000000000001" customHeight="1" x14ac:dyDescent="0.25">
      <c r="A31" s="3">
        <f>A30+1</f>
        <v>42099</v>
      </c>
      <c r="B31" s="2">
        <f>WEEKNUM(A31)</f>
        <v>15</v>
      </c>
      <c r="C31">
        <f>C30+7</f>
        <v>182</v>
      </c>
      <c r="E31">
        <v>8</v>
      </c>
      <c r="F31">
        <f>F30+E31</f>
        <v>788</v>
      </c>
      <c r="I31">
        <f>I30+H31</f>
        <v>0</v>
      </c>
    </row>
    <row r="32" spans="1:9" ht="20.100000000000001" customHeight="1" x14ac:dyDescent="0.25">
      <c r="A32" s="3">
        <f>A31+1</f>
        <v>42100</v>
      </c>
      <c r="B32" s="2">
        <f>WEEKNUM(A32)</f>
        <v>15</v>
      </c>
      <c r="C32">
        <f>C31+7</f>
        <v>189</v>
      </c>
      <c r="E32">
        <v>4</v>
      </c>
      <c r="F32">
        <f>F31+E32</f>
        <v>792</v>
      </c>
      <c r="I32">
        <f>I31+H32</f>
        <v>0</v>
      </c>
    </row>
    <row r="33" spans="1:9" ht="20.100000000000001" customHeight="1" x14ac:dyDescent="0.25">
      <c r="A33" s="3">
        <f>A32+1</f>
        <v>42101</v>
      </c>
      <c r="B33" s="2">
        <f>WEEKNUM(A33)</f>
        <v>15</v>
      </c>
      <c r="C33">
        <f>C32+7</f>
        <v>196</v>
      </c>
      <c r="E33">
        <v>5</v>
      </c>
      <c r="F33">
        <f>F32+E33</f>
        <v>797</v>
      </c>
      <c r="I33">
        <f>I32+H33</f>
        <v>0</v>
      </c>
    </row>
    <row r="34" spans="1:9" ht="20.100000000000001" customHeight="1" x14ac:dyDescent="0.25">
      <c r="A34" s="3">
        <f>A33+1</f>
        <v>42102</v>
      </c>
      <c r="B34" s="2">
        <f>WEEKNUM(A34)</f>
        <v>15</v>
      </c>
      <c r="C34">
        <f>C33+7</f>
        <v>203</v>
      </c>
      <c r="E34">
        <v>5</v>
      </c>
      <c r="F34">
        <f>F33+E34</f>
        <v>802</v>
      </c>
      <c r="I34">
        <f>I33+H34</f>
        <v>0</v>
      </c>
    </row>
    <row r="35" spans="1:9" ht="20.100000000000001" customHeight="1" x14ac:dyDescent="0.25">
      <c r="A35" s="3">
        <f>A34+1</f>
        <v>42103</v>
      </c>
      <c r="B35" s="2">
        <f>WEEKNUM(A35)</f>
        <v>15</v>
      </c>
      <c r="C35">
        <f>C34+7</f>
        <v>210</v>
      </c>
      <c r="E35">
        <v>8</v>
      </c>
      <c r="F35">
        <f>F34+E35</f>
        <v>810</v>
      </c>
      <c r="I35">
        <f>I34+H35</f>
        <v>0</v>
      </c>
    </row>
    <row r="36" spans="1:9" ht="20.100000000000001" customHeight="1" x14ac:dyDescent="0.25">
      <c r="A36" s="3">
        <f>A35+1</f>
        <v>42104</v>
      </c>
      <c r="B36" s="2">
        <f>WEEKNUM(A36)</f>
        <v>15</v>
      </c>
      <c r="C36">
        <f>C35+7</f>
        <v>217</v>
      </c>
      <c r="E36">
        <v>788</v>
      </c>
      <c r="F36">
        <f>F35+E36</f>
        <v>1598</v>
      </c>
      <c r="I36">
        <f>I35+H36</f>
        <v>0</v>
      </c>
    </row>
    <row r="37" spans="1:9" ht="20.100000000000001" customHeight="1" x14ac:dyDescent="0.25">
      <c r="A37" s="3">
        <f>A36+1</f>
        <v>42105</v>
      </c>
      <c r="B37" s="2">
        <f>WEEKNUM(A37)</f>
        <v>15</v>
      </c>
      <c r="C37">
        <f>C36+7</f>
        <v>224</v>
      </c>
      <c r="E37">
        <v>8</v>
      </c>
      <c r="F37">
        <f>F36+E37</f>
        <v>1606</v>
      </c>
      <c r="I37">
        <f>I36+H37</f>
        <v>0</v>
      </c>
    </row>
    <row r="38" spans="1:9" ht="20.100000000000001" customHeight="1" x14ac:dyDescent="0.25">
      <c r="A38" s="3">
        <f>A37+1</f>
        <v>42106</v>
      </c>
      <c r="B38" s="2">
        <f>WEEKNUM(A38)</f>
        <v>16</v>
      </c>
      <c r="C38">
        <f>C37+7</f>
        <v>231</v>
      </c>
      <c r="E38">
        <v>7</v>
      </c>
      <c r="F38">
        <f>F37+E38</f>
        <v>1613</v>
      </c>
      <c r="I38">
        <f>I37+H38</f>
        <v>0</v>
      </c>
    </row>
    <row r="39" spans="1:9" ht="20.100000000000001" customHeight="1" x14ac:dyDescent="0.25">
      <c r="A39" s="3">
        <f>A38+1</f>
        <v>42107</v>
      </c>
      <c r="B39" s="2">
        <f>WEEKNUM(A39)</f>
        <v>16</v>
      </c>
      <c r="C39">
        <f>C38+7</f>
        <v>238</v>
      </c>
      <c r="E39">
        <v>8</v>
      </c>
      <c r="F39">
        <f>F38+E39</f>
        <v>1621</v>
      </c>
      <c r="I39">
        <f>I38+H39</f>
        <v>0</v>
      </c>
    </row>
    <row r="40" spans="1:9" ht="20.100000000000001" customHeight="1" x14ac:dyDescent="0.25">
      <c r="A40" s="3">
        <f>A39+1</f>
        <v>42108</v>
      </c>
      <c r="B40" s="2">
        <f>WEEKNUM(A40)</f>
        <v>16</v>
      </c>
      <c r="C40">
        <f>C39+7</f>
        <v>245</v>
      </c>
      <c r="E40">
        <v>8</v>
      </c>
      <c r="F40">
        <f>F39+E40</f>
        <v>1629</v>
      </c>
      <c r="I40">
        <f>I39+H40</f>
        <v>0</v>
      </c>
    </row>
    <row r="41" spans="1:9" ht="20.100000000000001" customHeight="1" x14ac:dyDescent="0.25">
      <c r="A41" s="3">
        <f>A40+1</f>
        <v>42109</v>
      </c>
      <c r="B41" s="2">
        <f>WEEKNUM(A41)</f>
        <v>16</v>
      </c>
      <c r="C41">
        <f>C40+7</f>
        <v>252</v>
      </c>
      <c r="E41">
        <v>98</v>
      </c>
      <c r="F41">
        <f>F40+E41</f>
        <v>1727</v>
      </c>
      <c r="I41">
        <f>I40+H41</f>
        <v>0</v>
      </c>
    </row>
    <row r="42" spans="1:9" ht="20.100000000000001" customHeight="1" x14ac:dyDescent="0.25">
      <c r="A42" s="3">
        <f>A41+1</f>
        <v>42110</v>
      </c>
      <c r="B42" s="2">
        <f>WEEKNUM(A42)</f>
        <v>16</v>
      </c>
      <c r="C42">
        <f>C41+7</f>
        <v>259</v>
      </c>
      <c r="E42">
        <v>77</v>
      </c>
      <c r="F42">
        <f>F41+E42</f>
        <v>1804</v>
      </c>
      <c r="I42">
        <f>I41+H42</f>
        <v>0</v>
      </c>
    </row>
    <row r="43" spans="1:9" ht="20.100000000000001" customHeight="1" x14ac:dyDescent="0.25">
      <c r="A43" s="3">
        <f>A42+1</f>
        <v>42111</v>
      </c>
      <c r="B43" s="2">
        <f>WEEKNUM(A43)</f>
        <v>16</v>
      </c>
      <c r="C43">
        <f>C42+7</f>
        <v>266</v>
      </c>
      <c r="E43">
        <v>88</v>
      </c>
      <c r="F43">
        <f>F42+E43</f>
        <v>1892</v>
      </c>
      <c r="I43">
        <f>I42+H43</f>
        <v>0</v>
      </c>
    </row>
    <row r="44" spans="1:9" ht="20.100000000000001" customHeight="1" x14ac:dyDescent="0.25">
      <c r="A44" s="3">
        <f>A43+1</f>
        <v>42112</v>
      </c>
      <c r="B44" s="2">
        <f>WEEKNUM(A44)</f>
        <v>16</v>
      </c>
      <c r="C44">
        <f>C43+7</f>
        <v>273</v>
      </c>
      <c r="E44">
        <v>77</v>
      </c>
      <c r="F44">
        <f>F43+E44</f>
        <v>1969</v>
      </c>
      <c r="I44">
        <f>I43+H44</f>
        <v>0</v>
      </c>
    </row>
    <row r="45" spans="1:9" ht="20.100000000000001" customHeight="1" x14ac:dyDescent="0.25">
      <c r="A45" s="3">
        <f>A44+1</f>
        <v>42113</v>
      </c>
      <c r="B45" s="2">
        <f>WEEKNUM(A45)</f>
        <v>17</v>
      </c>
      <c r="C45">
        <f>C44+7</f>
        <v>280</v>
      </c>
      <c r="E45">
        <v>88</v>
      </c>
      <c r="F45">
        <f>F44+E45</f>
        <v>2057</v>
      </c>
      <c r="I45">
        <f>I44+H45</f>
        <v>0</v>
      </c>
    </row>
    <row r="46" spans="1:9" ht="20.100000000000001" customHeight="1" x14ac:dyDescent="0.25">
      <c r="A46" s="3">
        <f>A45+1</f>
        <v>42114</v>
      </c>
      <c r="B46" s="2">
        <f>WEEKNUM(A46)</f>
        <v>17</v>
      </c>
      <c r="C46">
        <f>C45+7</f>
        <v>287</v>
      </c>
      <c r="E46">
        <v>55</v>
      </c>
      <c r="F46">
        <f>F45+E46</f>
        <v>2112</v>
      </c>
      <c r="I46">
        <f>I45+H46</f>
        <v>0</v>
      </c>
    </row>
    <row r="47" spans="1:9" ht="20.100000000000001" customHeight="1" x14ac:dyDescent="0.25">
      <c r="A47" s="3">
        <f>A46+1</f>
        <v>42115</v>
      </c>
      <c r="B47" s="2">
        <f>WEEKNUM(A47)</f>
        <v>17</v>
      </c>
      <c r="C47">
        <f>C46+7</f>
        <v>294</v>
      </c>
      <c r="E47">
        <v>54</v>
      </c>
      <c r="F47">
        <f>F46+E47</f>
        <v>2166</v>
      </c>
      <c r="I47">
        <f>I46+H47</f>
        <v>0</v>
      </c>
    </row>
    <row r="48" spans="1:9" ht="20.100000000000001" customHeight="1" x14ac:dyDescent="0.25">
      <c r="A48" s="3">
        <f>A47+1</f>
        <v>42116</v>
      </c>
      <c r="B48" s="2">
        <f>WEEKNUM(A48)</f>
        <v>17</v>
      </c>
      <c r="C48">
        <f>C47+7</f>
        <v>301</v>
      </c>
      <c r="E48">
        <v>99</v>
      </c>
      <c r="F48">
        <f>F47+E48</f>
        <v>2265</v>
      </c>
      <c r="I48">
        <f>I47+H48</f>
        <v>0</v>
      </c>
    </row>
    <row r="49" spans="1:9" ht="20.100000000000001" customHeight="1" x14ac:dyDescent="0.25">
      <c r="A49" s="3">
        <f>A48+1</f>
        <v>42117</v>
      </c>
      <c r="B49" s="2">
        <f>WEEKNUM(A49)</f>
        <v>17</v>
      </c>
      <c r="C49">
        <f>C48+7</f>
        <v>308</v>
      </c>
      <c r="E49">
        <v>566</v>
      </c>
      <c r="F49">
        <f>F48+E49</f>
        <v>2831</v>
      </c>
      <c r="I49">
        <f>I48+H49</f>
        <v>0</v>
      </c>
    </row>
    <row r="50" spans="1:9" ht="20.100000000000001" customHeight="1" x14ac:dyDescent="0.25">
      <c r="A50" s="3">
        <f>A49+1</f>
        <v>42118</v>
      </c>
      <c r="B50" s="2">
        <f>WEEKNUM(A50)</f>
        <v>17</v>
      </c>
      <c r="C50">
        <f>C49+7</f>
        <v>315</v>
      </c>
      <c r="E50">
        <v>45</v>
      </c>
      <c r="F50">
        <f>F49+E50</f>
        <v>2876</v>
      </c>
      <c r="I50">
        <f>I49+H50</f>
        <v>0</v>
      </c>
    </row>
    <row r="51" spans="1:9" ht="20.100000000000001" customHeight="1" x14ac:dyDescent="0.25">
      <c r="A51" s="3">
        <f>A50+1</f>
        <v>42119</v>
      </c>
      <c r="B51" s="2">
        <f>WEEKNUM(A51)</f>
        <v>17</v>
      </c>
      <c r="C51">
        <f>C50+7</f>
        <v>322</v>
      </c>
      <c r="E51">
        <v>55</v>
      </c>
      <c r="F51">
        <f>F50+E51</f>
        <v>2931</v>
      </c>
      <c r="I51">
        <f>I50+H51</f>
        <v>0</v>
      </c>
    </row>
    <row r="52" spans="1:9" ht="20.100000000000001" customHeight="1" x14ac:dyDescent="0.25">
      <c r="A52" s="3">
        <f>A51+1</f>
        <v>42120</v>
      </c>
      <c r="B52" s="2">
        <f>WEEKNUM(A52)</f>
        <v>18</v>
      </c>
      <c r="C52">
        <f>C51+7</f>
        <v>329</v>
      </c>
      <c r="E52">
        <v>4</v>
      </c>
      <c r="F52">
        <f>F51+E52</f>
        <v>2935</v>
      </c>
      <c r="I52">
        <f>I51+H52</f>
        <v>0</v>
      </c>
    </row>
    <row r="53" spans="1:9" x14ac:dyDescent="0.25">
      <c r="A53" s="1"/>
    </row>
    <row r="54" spans="1:9" x14ac:dyDescent="0.25">
      <c r="A54" s="1"/>
    </row>
    <row r="55" spans="1:9" x14ac:dyDescent="0.25">
      <c r="A55" s="1"/>
    </row>
    <row r="56" spans="1:9" x14ac:dyDescent="0.25">
      <c r="A56" s="1"/>
    </row>
    <row r="57" spans="1:9" x14ac:dyDescent="0.25">
      <c r="A57" s="1"/>
    </row>
    <row r="58" spans="1:9" x14ac:dyDescent="0.25">
      <c r="A58" s="1"/>
    </row>
    <row r="59" spans="1:9" x14ac:dyDescent="0.25">
      <c r="A59" s="1"/>
    </row>
    <row r="60" spans="1:9" x14ac:dyDescent="0.25">
      <c r="A60" s="1"/>
    </row>
    <row r="61" spans="1:9" x14ac:dyDescent="0.25">
      <c r="A61" s="1"/>
    </row>
    <row r="62" spans="1:9" x14ac:dyDescent="0.25">
      <c r="A62" s="1"/>
    </row>
    <row r="63" spans="1:9" x14ac:dyDescent="0.25">
      <c r="A63" s="1"/>
    </row>
    <row r="64" spans="1:9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</sheetData>
  <mergeCells count="3">
    <mergeCell ref="C4:F4"/>
    <mergeCell ref="G4:I4"/>
    <mergeCell ref="J4:N4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[1]Feuil5!#REF!</xm:f>
          </x14:formula1>
          <xm:sqref>D6:D52 G6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Feuil6 (2)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dcterms:created xsi:type="dcterms:W3CDTF">2015-03-11T13:05:18Z</dcterms:created>
  <dcterms:modified xsi:type="dcterms:W3CDTF">2015-03-11T13:06:21Z</dcterms:modified>
</cp:coreProperties>
</file>