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15" windowWidth="12390" windowHeight="7770"/>
  </bookViews>
  <sheets>
    <sheet name="DEVIS CONSTRUCTION" sheetId="1" r:id="rId1"/>
    <sheet name="TC Export" sheetId="2" r:id="rId2"/>
    <sheet name="ANNEXE" sheetId="11" r:id="rId3"/>
  </sheets>
  <definedNames>
    <definedName name="Z_BBD7A508_3FC2_4CE5_88B9_A5421BA29A46_.wvu.Rows" localSheetId="0" hidden="1">'DEVIS CONSTRUCTION'!$23:$23</definedName>
  </definedNames>
  <calcPr calcId="125725"/>
  <customWorkbookViews>
    <customWorkbookView name="ADMINISTRATION - Affichage personnalisé" guid="{BBD7A508-3FC2-4CE5-88B9-A5421BA29A46}" mergeInterval="0" personalView="1" maximized="1" xWindow="1" yWindow="1" windowWidth="1356" windowHeight="517" activeSheetId="1"/>
  </customWorkbookViews>
</workbook>
</file>

<file path=xl/calcChain.xml><?xml version="1.0" encoding="utf-8"?>
<calcChain xmlns="http://schemas.openxmlformats.org/spreadsheetml/2006/main">
  <c r="E29" i="2"/>
  <c r="D46" l="1"/>
  <c r="E4"/>
  <c r="E5" s="1"/>
  <c r="E4" i="1"/>
  <c r="E5" s="1"/>
  <c r="D33" l="1"/>
  <c r="D51" l="1"/>
  <c r="C3" s="1"/>
</calcChain>
</file>

<file path=xl/sharedStrings.xml><?xml version="1.0" encoding="utf-8"?>
<sst xmlns="http://schemas.openxmlformats.org/spreadsheetml/2006/main" count="116" uniqueCount="81">
  <si>
    <t>DA</t>
  </si>
  <si>
    <t>TVA</t>
  </si>
  <si>
    <t>FRET</t>
  </si>
  <si>
    <t>ENLEVEMENT</t>
  </si>
  <si>
    <t>ASSURANCE</t>
  </si>
  <si>
    <t>DROITS ET TAXES DE DOUANE</t>
  </si>
  <si>
    <t>CREDIT D'ENLEVEMENT</t>
  </si>
  <si>
    <t>LIVRAISON</t>
  </si>
  <si>
    <t>DEBARQUEMENT</t>
  </si>
  <si>
    <t>DEGROUPAGE</t>
  </si>
  <si>
    <t>ENGIN DE LEVAGE</t>
  </si>
  <si>
    <t>AVANCE DE FONDS</t>
  </si>
  <si>
    <t>Fret nous confiance!</t>
  </si>
  <si>
    <t>Volume:</t>
  </si>
  <si>
    <t>FRAIS FIXES</t>
  </si>
  <si>
    <t>Le Lamentin le</t>
  </si>
  <si>
    <t>Validité jusqu'au</t>
  </si>
  <si>
    <t>Suivi devis:</t>
  </si>
  <si>
    <t>Nous vous remercions pour votre confiance et nous avons le plaisir de vous communiquer notre offre pour le transport</t>
  </si>
  <si>
    <r>
      <t>de votre véhicule depuis le Havre rendu quai Fort de France.</t>
    </r>
    <r>
      <rPr>
        <b/>
        <sz val="10"/>
        <rFont val="Arial"/>
        <family val="2"/>
      </rPr>
      <t>(Sous réserves de confirmation des données)</t>
    </r>
    <r>
      <rPr>
        <sz val="10"/>
        <rFont val="Arial"/>
        <family val="2"/>
      </rPr>
      <t>.</t>
    </r>
  </si>
  <si>
    <t>Valeur marchandises</t>
  </si>
  <si>
    <t>€</t>
  </si>
  <si>
    <t>Poids</t>
  </si>
  <si>
    <t>kg</t>
  </si>
  <si>
    <t>m3</t>
  </si>
  <si>
    <t>OM</t>
  </si>
  <si>
    <t>DD</t>
  </si>
  <si>
    <t>AUTRES TAXES</t>
  </si>
  <si>
    <t>AUTRES FRAIS</t>
  </si>
  <si>
    <t>SIP</t>
  </si>
  <si>
    <t>COMMISSION DE TRANSIT</t>
  </si>
  <si>
    <t>TRANSMA DOM Sarl - Capital 27 360 € - Siret : 447 987 074 00013 - APE 5222 Z</t>
  </si>
  <si>
    <t>Immeuble Gouyer - Californie 97232 Le Lamentin - Tél. 0596 50 53 55 - Fax : 0596 42 99 15 / 0596 50 32 39</t>
  </si>
  <si>
    <t>e-mail : transmadom@wanadoo.fr - Site internet : www.transmadom-transit.com</t>
  </si>
  <si>
    <t>Sauf accord préalable, nos factures sont payables à réception.</t>
  </si>
  <si>
    <t>ESPECES/ CARTE BANCAIRE/CHEQUE/VIREMENT</t>
  </si>
  <si>
    <t>ACOMPTE:</t>
  </si>
  <si>
    <t>A l'attention de:</t>
  </si>
  <si>
    <t xml:space="preserve">MODES DE PAIEMENT: </t>
  </si>
  <si>
    <t>fonctions des éléments constitutifs de cette dernière.</t>
  </si>
  <si>
    <t>Cette cotation est une estimation et ne peut être considérée comme contractuelle. Elle peut évoluer en</t>
  </si>
  <si>
    <t>30% avec votre BON POUR ACCORD</t>
  </si>
  <si>
    <t>DETAIL DE VOTRE IMPORT MARITIME</t>
  </si>
  <si>
    <t>NON SOUMIS TVA</t>
  </si>
  <si>
    <t>SOUMIS TVA</t>
  </si>
  <si>
    <t>VALEUR CIF</t>
  </si>
  <si>
    <t>/m3</t>
  </si>
  <si>
    <t>Total H.T</t>
  </si>
  <si>
    <t>TOTAL T.T.C</t>
  </si>
  <si>
    <t>TID</t>
  </si>
  <si>
    <t>Somme des droits</t>
  </si>
  <si>
    <t>de douane</t>
  </si>
  <si>
    <t>DP</t>
  </si>
  <si>
    <t>POSIT</t>
  </si>
  <si>
    <t>DSM/TID</t>
  </si>
  <si>
    <t>FRAIS A L'ARRIVEE</t>
  </si>
  <si>
    <t>TOTAL H.T</t>
  </si>
  <si>
    <t>Total</t>
  </si>
  <si>
    <t>DROIT DE PORT</t>
  </si>
  <si>
    <t>Nom suivi devis</t>
  </si>
  <si>
    <t>ZEBUS Maguy</t>
  </si>
  <si>
    <t>FIRMIN Claude</t>
  </si>
  <si>
    <t>JOSEPH Cyrielle</t>
  </si>
  <si>
    <t>LANGOZ Serge</t>
  </si>
  <si>
    <t>Initiales</t>
  </si>
  <si>
    <t>ZM</t>
  </si>
  <si>
    <t>FC</t>
  </si>
  <si>
    <t>JC</t>
  </si>
  <si>
    <t>LS</t>
  </si>
  <si>
    <t>Personnes établissant les devis</t>
  </si>
  <si>
    <t>DETAIL DE VOTRE EXPORT</t>
  </si>
  <si>
    <t>(selon barème)</t>
  </si>
  <si>
    <t>HAD</t>
  </si>
  <si>
    <t>ESPECES/ CARTE BANCAIRE/VIREMENT/CHEQUE</t>
  </si>
  <si>
    <t>Bonne réception</t>
  </si>
  <si>
    <r>
      <t>de vos marchandises depuis usine fournisseur rendu notre entrepôt.</t>
    </r>
    <r>
      <rPr>
        <b/>
        <sz val="10"/>
        <rFont val="Arial"/>
        <family val="2"/>
      </rPr>
      <t>(Sous réserves de confirmation des données)</t>
    </r>
    <r>
      <rPr>
        <sz val="10"/>
        <rFont val="Arial"/>
        <family val="2"/>
      </rPr>
      <t>.</t>
    </r>
  </si>
  <si>
    <t>Coef</t>
  </si>
  <si>
    <t xml:space="preserve">A l'attention de: </t>
  </si>
  <si>
    <t>DEVIS N°03171</t>
  </si>
  <si>
    <t>Et les affaires prennent forme!</t>
  </si>
  <si>
    <t>DEVIS N°03180</t>
  </si>
</sst>
</file>

<file path=xl/styles.xml><?xml version="1.0" encoding="utf-8"?>
<styleSheet xmlns="http://schemas.openxmlformats.org/spreadsheetml/2006/main">
  <numFmts count="8">
    <numFmt numFmtId="44" formatCode="_-* #,##0.00\ &quot;€&quot;_-;\-* #,##0.00\ &quot;€&quot;_-;_-* &quot;-&quot;??\ &quot;€&quot;_-;_-@_-"/>
    <numFmt numFmtId="43" formatCode="_-* #,##0.00\ _€_-;\-* #,##0.00\ _€_-;_-* &quot;-&quot;??\ _€_-;_-@_-"/>
    <numFmt numFmtId="164" formatCode="_-* #,##0.00\ _F_-;\-* #,##0.00\ _F_-;_-* &quot;-&quot;??\ _F_-;_-@_-"/>
    <numFmt numFmtId="165" formatCode="_-* #,##0.00\ [$€-1]_-;\-* #,##0.00\ [$€-1]_-;_-* &quot;-&quot;??\ [$€-1]_-"/>
    <numFmt numFmtId="166" formatCode="#,##0.00\ [$€-1]"/>
    <numFmt numFmtId="167" formatCode="#,##0.00\ &quot;€&quot;"/>
    <numFmt numFmtId="168" formatCode="0.000"/>
    <numFmt numFmtId="169" formatCode="_-* #,##0\ &quot;€&quot;_-;\-* #,##0\ &quot;€&quot;_-;_-* &quot;-&quot;??\ &quot;€&quot;_-;_-@_-"/>
  </numFmts>
  <fonts count="54">
    <font>
      <sz val="10"/>
      <name val="Arial"/>
    </font>
    <font>
      <sz val="11"/>
      <color theme="1"/>
      <name val="Calibri"/>
      <family val="2"/>
      <scheme val="minor"/>
    </font>
    <font>
      <sz val="10"/>
      <name val="Arial"/>
      <family val="2"/>
    </font>
    <font>
      <sz val="8"/>
      <color indexed="56"/>
      <name val="StinnesSans Light TT"/>
    </font>
    <font>
      <b/>
      <sz val="10"/>
      <name val="Arial"/>
      <family val="2"/>
    </font>
    <font>
      <b/>
      <i/>
      <sz val="10"/>
      <name val="Arial"/>
      <family val="2"/>
    </font>
    <font>
      <sz val="10"/>
      <name val="Arial"/>
      <family val="2"/>
    </font>
    <font>
      <sz val="10"/>
      <name val="Arial"/>
      <family val="2"/>
    </font>
    <font>
      <u/>
      <sz val="10"/>
      <color indexed="12"/>
      <name val="Arial"/>
      <family val="2"/>
    </font>
    <font>
      <sz val="8"/>
      <name val="Arial"/>
      <family val="2"/>
    </font>
    <font>
      <b/>
      <sz val="16"/>
      <color indexed="10"/>
      <name val="Times New Roman"/>
      <family val="1"/>
    </font>
    <font>
      <b/>
      <sz val="11"/>
      <name val="Arial"/>
      <family val="2"/>
    </font>
    <font>
      <sz val="11"/>
      <name val="Arial"/>
      <family val="2"/>
    </font>
    <font>
      <b/>
      <sz val="9"/>
      <name val="Arial"/>
      <family val="2"/>
    </font>
    <font>
      <sz val="9"/>
      <name val="Arial"/>
      <family val="2"/>
    </font>
    <font>
      <sz val="10"/>
      <color indexed="53"/>
      <name val="Arial"/>
      <family val="2"/>
    </font>
    <font>
      <b/>
      <u/>
      <sz val="8"/>
      <name val="Arial"/>
      <family val="2"/>
    </font>
    <font>
      <b/>
      <sz val="8"/>
      <name val="Arial"/>
      <family val="2"/>
    </font>
    <font>
      <sz val="10"/>
      <color rgb="FF0000FF"/>
      <name val="Arial"/>
      <family val="2"/>
    </font>
    <font>
      <b/>
      <sz val="11"/>
      <color rgb="FFFF0000"/>
      <name val="Arial"/>
      <family val="2"/>
    </font>
    <font>
      <sz val="8"/>
      <name val="StinnesSans Light TT"/>
    </font>
    <font>
      <b/>
      <sz val="10"/>
      <color rgb="FFC00000"/>
      <name val="Arial"/>
      <family val="2"/>
    </font>
    <font>
      <b/>
      <sz val="11"/>
      <color rgb="FFC00000"/>
      <name val="Arial"/>
      <family val="2"/>
    </font>
    <font>
      <b/>
      <sz val="12"/>
      <color rgb="FFC00000"/>
      <name val="Arial"/>
      <family val="2"/>
    </font>
    <font>
      <b/>
      <sz val="8"/>
      <color rgb="FFC00000"/>
      <name val="Arial"/>
      <family val="2"/>
    </font>
    <font>
      <sz val="8"/>
      <color rgb="FFC00000"/>
      <name val="Arial"/>
      <family val="2"/>
    </font>
    <font>
      <b/>
      <i/>
      <sz val="10"/>
      <color rgb="FF3068C2"/>
      <name val="StinnesSans Light TT"/>
    </font>
    <font>
      <b/>
      <sz val="10"/>
      <color rgb="FF2639F2"/>
      <name val="Arial"/>
      <family val="2"/>
    </font>
    <font>
      <sz val="10"/>
      <color rgb="FF2639F2"/>
      <name val="Arial"/>
      <family val="2"/>
    </font>
    <font>
      <b/>
      <sz val="12"/>
      <name val="Arial"/>
      <family val="2"/>
    </font>
    <font>
      <sz val="10"/>
      <color theme="1"/>
      <name val="Arial"/>
      <family val="2"/>
    </font>
    <font>
      <b/>
      <sz val="10"/>
      <color theme="1"/>
      <name val="Arial"/>
      <family val="2"/>
    </font>
    <font>
      <b/>
      <sz val="11"/>
      <color theme="1"/>
      <name val="Arial"/>
      <family val="2"/>
    </font>
    <font>
      <b/>
      <u/>
      <sz val="10"/>
      <name val="Arial"/>
      <family val="2"/>
    </font>
    <font>
      <i/>
      <sz val="8"/>
      <name val="Arial"/>
      <family val="2"/>
    </font>
    <font>
      <sz val="9"/>
      <color theme="1"/>
      <name val="Arial"/>
      <family val="2"/>
    </font>
    <font>
      <b/>
      <sz val="9"/>
      <color rgb="FF2639F2"/>
      <name val="Arial"/>
      <family val="2"/>
    </font>
    <font>
      <b/>
      <sz val="9"/>
      <color rgb="FFC00000"/>
      <name val="Arial"/>
      <family val="2"/>
    </font>
    <font>
      <sz val="9"/>
      <color rgb="FF2639F2"/>
      <name val="Arial"/>
      <family val="2"/>
    </font>
    <font>
      <sz val="9"/>
      <color rgb="FF006600"/>
      <name val="Arial"/>
      <family val="2"/>
    </font>
    <font>
      <b/>
      <sz val="11"/>
      <color rgb="FF2639F2"/>
      <name val="Arial"/>
      <family val="2"/>
    </font>
    <font>
      <b/>
      <sz val="14"/>
      <name val="Arial"/>
      <family val="2"/>
    </font>
    <font>
      <b/>
      <sz val="10"/>
      <color theme="0"/>
      <name val="Arial"/>
      <family val="2"/>
    </font>
    <font>
      <sz val="10"/>
      <color theme="0"/>
      <name val="Arial"/>
      <family val="2"/>
    </font>
    <font>
      <b/>
      <i/>
      <sz val="10"/>
      <color theme="3" tint="0.39997558519241921"/>
      <name val="StinnesSans Light TT"/>
    </font>
    <font>
      <sz val="9"/>
      <color theme="0"/>
      <name val="Arial"/>
      <family val="2"/>
    </font>
    <font>
      <b/>
      <sz val="18"/>
      <name val="Cambria"/>
      <family val="1"/>
    </font>
    <font>
      <b/>
      <sz val="9"/>
      <color theme="1"/>
      <name val="Arial"/>
      <family val="2"/>
    </font>
    <font>
      <b/>
      <sz val="9"/>
      <color theme="0"/>
      <name val="Arial"/>
      <family val="2"/>
    </font>
    <font>
      <b/>
      <u/>
      <sz val="9"/>
      <name val="Arial"/>
      <family val="2"/>
    </font>
    <font>
      <i/>
      <sz val="9"/>
      <name val="Arial"/>
      <family val="2"/>
    </font>
    <font>
      <i/>
      <sz val="7"/>
      <name val="Arial"/>
      <family val="2"/>
    </font>
    <font>
      <b/>
      <sz val="12"/>
      <color theme="0"/>
      <name val="Cambria"/>
      <family val="1"/>
    </font>
    <font>
      <b/>
      <sz val="11"/>
      <color theme="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style="thick">
        <color theme="3" tint="-0.249977111117893"/>
      </top>
      <bottom/>
      <diagonal/>
    </border>
    <border>
      <left style="thick">
        <color theme="3" tint="-0.249977111117893"/>
      </left>
      <right/>
      <top style="thick">
        <color theme="3" tint="-0.249977111117893"/>
      </top>
      <bottom style="thick">
        <color theme="3" tint="-0.249977111117893"/>
      </bottom>
      <diagonal/>
    </border>
    <border>
      <left/>
      <right style="thick">
        <color theme="3" tint="-0.249977111117893"/>
      </right>
      <top style="thick">
        <color theme="3" tint="-0.249977111117893"/>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ck">
        <color theme="3" tint="-0.249977111117893"/>
      </top>
      <bottom style="thick">
        <color theme="3" tint="-0.249977111117893"/>
      </bottom>
      <diagonal/>
    </border>
    <border>
      <left/>
      <right style="thick">
        <color theme="3" tint="-0.249977111117893"/>
      </right>
      <top style="thick">
        <color theme="3" tint="-0.249977111117893"/>
      </top>
      <bottom style="thick">
        <color theme="3" tint="-0.249977111117893"/>
      </bottom>
      <diagonal/>
    </border>
    <border>
      <left style="thin">
        <color indexed="64"/>
      </left>
      <right/>
      <top/>
      <bottom/>
      <diagonal/>
    </border>
  </borders>
  <cellStyleXfs count="14">
    <xf numFmtId="0" fontId="0" fillId="0" borderId="0"/>
    <xf numFmtId="44" fontId="7" fillId="0" borderId="0" applyFont="0" applyFill="0" applyBorder="0" applyAlignment="0" applyProtection="0"/>
    <xf numFmtId="0" fontId="8" fillId="0" borderId="0" applyNumberFormat="0" applyFill="0" applyBorder="0" applyAlignment="0" applyProtection="0">
      <alignment vertical="top"/>
      <protection locked="0"/>
    </xf>
    <xf numFmtId="44"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0" fontId="6" fillId="0" borderId="0"/>
    <xf numFmtId="44"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cellStyleXfs>
  <cellXfs count="163">
    <xf numFmtId="0" fontId="0" fillId="0" borderId="0" xfId="0"/>
    <xf numFmtId="0" fontId="0" fillId="0" borderId="0" xfId="0" applyBorder="1"/>
    <xf numFmtId="0" fontId="6" fillId="0" borderId="0" xfId="0" applyFont="1"/>
    <xf numFmtId="0" fontId="11" fillId="0" borderId="0" xfId="0" applyFont="1"/>
    <xf numFmtId="0" fontId="12" fillId="0" borderId="0" xfId="0" applyFont="1"/>
    <xf numFmtId="0" fontId="18" fillId="0" borderId="0" xfId="0" applyFont="1"/>
    <xf numFmtId="0" fontId="15" fillId="0" borderId="0" xfId="0" applyFont="1"/>
    <xf numFmtId="9" fontId="11" fillId="0" borderId="0" xfId="0" applyNumberFormat="1" applyFont="1" applyAlignment="1">
      <alignment horizontal="left"/>
    </xf>
    <xf numFmtId="0" fontId="13" fillId="0" borderId="0" xfId="0" applyFont="1" applyAlignment="1">
      <alignment horizontal="center"/>
    </xf>
    <xf numFmtId="0" fontId="11" fillId="0" borderId="0" xfId="0" applyFont="1" applyAlignment="1">
      <alignment horizontal="center"/>
    </xf>
    <xf numFmtId="0" fontId="10" fillId="0" borderId="0" xfId="0" applyFont="1" applyFill="1" applyBorder="1"/>
    <xf numFmtId="0" fontId="0" fillId="0" borderId="0" xfId="0" applyFill="1" applyBorder="1"/>
    <xf numFmtId="2" fontId="0" fillId="0" borderId="0" xfId="0" applyNumberFormat="1" applyFill="1" applyBorder="1"/>
    <xf numFmtId="0" fontId="3" fillId="0" borderId="0" xfId="0" applyFont="1" applyFill="1" applyBorder="1"/>
    <xf numFmtId="0" fontId="20" fillId="0" borderId="0" xfId="0" applyFont="1" applyFill="1" applyBorder="1"/>
    <xf numFmtId="0" fontId="6" fillId="0" borderId="0" xfId="0" applyFont="1" applyFill="1" applyBorder="1"/>
    <xf numFmtId="0" fontId="19" fillId="0" borderId="0" xfId="0" applyFont="1" applyFill="1" applyBorder="1" applyAlignment="1">
      <alignment horizontal="center"/>
    </xf>
    <xf numFmtId="0" fontId="11" fillId="0" borderId="0" xfId="0" applyFont="1" applyFill="1" applyBorder="1" applyAlignment="1">
      <alignment horizontal="right"/>
    </xf>
    <xf numFmtId="0" fontId="27" fillId="0" borderId="0" xfId="0" applyFont="1" applyFill="1" applyBorder="1"/>
    <xf numFmtId="0" fontId="28" fillId="0" borderId="0" xfId="0" applyFont="1" applyFill="1" applyBorder="1"/>
    <xf numFmtId="0" fontId="16" fillId="0" borderId="0" xfId="0" applyFont="1" applyFill="1" applyBorder="1"/>
    <xf numFmtId="0" fontId="17" fillId="0" borderId="0" xfId="0" applyFont="1" applyFill="1" applyBorder="1"/>
    <xf numFmtId="0" fontId="9" fillId="0" borderId="0" xfId="0" applyFont="1" applyFill="1" applyBorder="1"/>
    <xf numFmtId="0" fontId="22" fillId="0" borderId="0" xfId="0" applyFont="1" applyFill="1" applyBorder="1"/>
    <xf numFmtId="0" fontId="24" fillId="0" borderId="0" xfId="0" applyFont="1" applyFill="1" applyBorder="1"/>
    <xf numFmtId="0" fontId="25" fillId="0" borderId="0" xfId="0" applyFont="1" applyFill="1" applyBorder="1"/>
    <xf numFmtId="9" fontId="11" fillId="0" borderId="0" xfId="0" applyNumberFormat="1" applyFont="1" applyFill="1" applyBorder="1" applyAlignment="1">
      <alignment horizontal="left"/>
    </xf>
    <xf numFmtId="0" fontId="6" fillId="0" borderId="0" xfId="0" applyFont="1" applyFill="1" applyBorder="1" applyAlignment="1"/>
    <xf numFmtId="14" fontId="30" fillId="0" borderId="0" xfId="5" applyNumberFormat="1" applyFont="1"/>
    <xf numFmtId="0" fontId="21" fillId="0" borderId="0" xfId="5" applyFont="1"/>
    <xf numFmtId="14" fontId="21" fillId="0" borderId="0" xfId="5" applyNumberFormat="1" applyFont="1"/>
    <xf numFmtId="14" fontId="32" fillId="0" borderId="0" xfId="5" applyNumberFormat="1" applyFont="1" applyAlignment="1">
      <alignment horizontal="right"/>
    </xf>
    <xf numFmtId="0" fontId="31" fillId="0" borderId="0" xfId="5" applyFont="1"/>
    <xf numFmtId="0" fontId="6" fillId="0" borderId="0" xfId="7"/>
    <xf numFmtId="2" fontId="6" fillId="0" borderId="0" xfId="7" applyNumberFormat="1"/>
    <xf numFmtId="2" fontId="4" fillId="0" borderId="0" xfId="7" applyNumberFormat="1" applyFont="1"/>
    <xf numFmtId="0" fontId="6" fillId="0" borderId="0" xfId="7" applyFont="1"/>
    <xf numFmtId="0" fontId="13" fillId="0" borderId="0" xfId="7" applyFont="1" applyAlignment="1">
      <alignment horizontal="left"/>
    </xf>
    <xf numFmtId="0" fontId="14" fillId="0" borderId="0" xfId="7" applyFont="1"/>
    <xf numFmtId="2" fontId="6" fillId="0" borderId="0" xfId="7" applyNumberFormat="1" applyFont="1"/>
    <xf numFmtId="0" fontId="5" fillId="0" borderId="0" xfId="7" applyFont="1"/>
    <xf numFmtId="14" fontId="4" fillId="0" borderId="0" xfId="7" applyNumberFormat="1" applyFont="1" applyAlignment="1">
      <alignment horizontal="right"/>
    </xf>
    <xf numFmtId="0" fontId="30" fillId="0" borderId="0" xfId="5" applyFont="1"/>
    <xf numFmtId="0" fontId="31" fillId="0" borderId="0" xfId="5" applyFont="1" applyAlignment="1">
      <alignment horizontal="center"/>
    </xf>
    <xf numFmtId="2" fontId="32" fillId="0" borderId="0" xfId="6" applyNumberFormat="1" applyFont="1"/>
    <xf numFmtId="2" fontId="32" fillId="0" borderId="0" xfId="5" applyNumberFormat="1" applyFont="1"/>
    <xf numFmtId="0" fontId="31" fillId="0" borderId="2" xfId="5" applyFont="1" applyBorder="1" applyAlignment="1">
      <alignment horizontal="center"/>
    </xf>
    <xf numFmtId="2" fontId="27" fillId="0" borderId="0" xfId="7" applyNumberFormat="1" applyFont="1"/>
    <xf numFmtId="2" fontId="27" fillId="0" borderId="0" xfId="2" applyNumberFormat="1" applyFont="1" applyBorder="1" applyAlignment="1" applyProtection="1">
      <alignment horizontal="left"/>
    </xf>
    <xf numFmtId="0" fontId="35" fillId="0" borderId="0" xfId="5" applyFont="1"/>
    <xf numFmtId="10" fontId="36" fillId="0" borderId="0" xfId="4" applyNumberFormat="1" applyFont="1" applyAlignment="1">
      <alignment horizontal="center"/>
    </xf>
    <xf numFmtId="0" fontId="14" fillId="0" borderId="0" xfId="0" applyFont="1" applyFill="1" applyBorder="1"/>
    <xf numFmtId="10" fontId="36" fillId="0" borderId="0" xfId="4" applyNumberFormat="1" applyFont="1" applyFill="1" applyBorder="1" applyAlignment="1">
      <alignment horizontal="center"/>
    </xf>
    <xf numFmtId="44" fontId="14" fillId="0" borderId="6" xfId="3" applyFont="1" applyFill="1" applyBorder="1" applyAlignment="1">
      <alignment horizontal="right"/>
    </xf>
    <xf numFmtId="0" fontId="35" fillId="0" borderId="0" xfId="5" applyFont="1" applyFill="1" applyBorder="1"/>
    <xf numFmtId="44" fontId="14" fillId="0" borderId="7" xfId="3" applyFont="1" applyFill="1" applyBorder="1" applyAlignment="1">
      <alignment horizontal="right"/>
    </xf>
    <xf numFmtId="44" fontId="14" fillId="0" borderId="1" xfId="3" applyFont="1" applyFill="1" applyBorder="1" applyAlignment="1">
      <alignment horizontal="right"/>
    </xf>
    <xf numFmtId="0" fontId="38" fillId="0" borderId="0" xfId="0" applyFont="1" applyFill="1" applyBorder="1"/>
    <xf numFmtId="44" fontId="39" fillId="0" borderId="1" xfId="3" applyFont="1" applyFill="1" applyBorder="1" applyAlignment="1">
      <alignment horizontal="right"/>
    </xf>
    <xf numFmtId="0" fontId="39" fillId="0" borderId="0" xfId="0" applyFont="1" applyFill="1" applyBorder="1" applyAlignment="1">
      <alignment horizontal="center"/>
    </xf>
    <xf numFmtId="0" fontId="37" fillId="0" borderId="0" xfId="0" applyFont="1" applyFill="1" applyBorder="1" applyAlignment="1">
      <alignment horizontal="center"/>
    </xf>
    <xf numFmtId="0" fontId="40" fillId="0" borderId="0" xfId="5" applyFont="1"/>
    <xf numFmtId="0" fontId="34" fillId="0" borderId="0" xfId="7" applyFont="1" applyAlignment="1"/>
    <xf numFmtId="0" fontId="14" fillId="0" borderId="0" xfId="7" applyFont="1" applyAlignment="1"/>
    <xf numFmtId="0" fontId="0" fillId="0" borderId="0" xfId="0" applyAlignment="1"/>
    <xf numFmtId="44" fontId="35" fillId="0" borderId="6" xfId="3" applyFont="1" applyBorder="1"/>
    <xf numFmtId="44" fontId="14" fillId="0" borderId="4" xfId="3" applyFont="1" applyFill="1" applyBorder="1" applyAlignment="1">
      <alignment horizontal="right"/>
    </xf>
    <xf numFmtId="44" fontId="35" fillId="0" borderId="1" xfId="3" applyNumberFormat="1" applyFont="1" applyBorder="1"/>
    <xf numFmtId="10" fontId="35" fillId="0" borderId="0" xfId="4" applyNumberFormat="1" applyFont="1"/>
    <xf numFmtId="10" fontId="23" fillId="0" borderId="0" xfId="4" applyNumberFormat="1" applyFont="1" applyFill="1" applyBorder="1" applyAlignment="1">
      <alignment horizontal="right"/>
    </xf>
    <xf numFmtId="10" fontId="42" fillId="0" borderId="0" xfId="0" applyNumberFormat="1" applyFont="1" applyBorder="1" applyAlignment="1">
      <alignment horizontal="right"/>
    </xf>
    <xf numFmtId="0" fontId="43" fillId="0" borderId="0" xfId="0" applyFont="1" applyBorder="1"/>
    <xf numFmtId="0" fontId="43" fillId="0" borderId="0" xfId="0" applyFont="1" applyBorder="1" applyAlignment="1">
      <alignment horizontal="right"/>
    </xf>
    <xf numFmtId="166" fontId="42" fillId="0" borderId="0" xfId="0" applyNumberFormat="1" applyFont="1" applyBorder="1" applyAlignment="1">
      <alignment horizontal="right"/>
    </xf>
    <xf numFmtId="0" fontId="35" fillId="0" borderId="1" xfId="5" applyFont="1" applyFill="1" applyBorder="1"/>
    <xf numFmtId="0" fontId="35" fillId="0" borderId="4" xfId="5" applyFont="1" applyFill="1" applyBorder="1"/>
    <xf numFmtId="44" fontId="11" fillId="0" borderId="2" xfId="3" applyFont="1" applyFill="1" applyBorder="1"/>
    <xf numFmtId="167" fontId="23" fillId="0" borderId="2" xfId="4" applyNumberFormat="1" applyFont="1" applyFill="1" applyBorder="1" applyAlignment="1">
      <alignment horizontal="right"/>
    </xf>
    <xf numFmtId="10" fontId="23" fillId="0" borderId="2" xfId="4" applyNumberFormat="1" applyFont="1" applyFill="1" applyBorder="1" applyAlignment="1">
      <alignment horizontal="right"/>
    </xf>
    <xf numFmtId="167" fontId="23" fillId="0" borderId="9" xfId="4" applyNumberFormat="1" applyFont="1" applyFill="1" applyBorder="1" applyAlignment="1">
      <alignment horizontal="right"/>
    </xf>
    <xf numFmtId="2" fontId="25" fillId="0" borderId="10" xfId="0" applyNumberFormat="1" applyFont="1" applyFill="1" applyBorder="1"/>
    <xf numFmtId="0" fontId="29" fillId="0" borderId="11" xfId="0" applyFont="1" applyFill="1" applyBorder="1" applyAlignment="1">
      <alignment horizontal="center"/>
    </xf>
    <xf numFmtId="0" fontId="33" fillId="0" borderId="0" xfId="0" applyFont="1"/>
    <xf numFmtId="0" fontId="33" fillId="0" borderId="0" xfId="0" applyFont="1" applyAlignment="1">
      <alignment horizontal="left"/>
    </xf>
    <xf numFmtId="168" fontId="32" fillId="0" borderId="0" xfId="5" applyNumberFormat="1" applyFont="1"/>
    <xf numFmtId="0" fontId="14" fillId="0" borderId="1" xfId="5" applyFont="1" applyFill="1" applyBorder="1" applyAlignment="1">
      <alignment horizontal="center"/>
    </xf>
    <xf numFmtId="2" fontId="14" fillId="0" borderId="1" xfId="0" applyNumberFormat="1" applyFont="1" applyFill="1" applyBorder="1" applyAlignment="1">
      <alignment horizontal="center"/>
    </xf>
    <xf numFmtId="0" fontId="27" fillId="0" borderId="0" xfId="0" applyFont="1"/>
    <xf numFmtId="0" fontId="14" fillId="0" borderId="4" xfId="5" applyFont="1" applyFill="1" applyBorder="1" applyAlignment="1">
      <alignment horizontal="center"/>
    </xf>
    <xf numFmtId="0" fontId="0" fillId="0" borderId="1" xfId="0" applyBorder="1"/>
    <xf numFmtId="0" fontId="0" fillId="0" borderId="4" xfId="0" applyBorder="1"/>
    <xf numFmtId="0" fontId="45" fillId="0" borderId="1" xfId="5" applyFont="1" applyFill="1" applyBorder="1" applyAlignment="1">
      <alignment horizontal="center" vertical="center"/>
    </xf>
    <xf numFmtId="44" fontId="45" fillId="0" borderId="1" xfId="5" applyNumberFormat="1" applyFont="1" applyFill="1" applyBorder="1" applyAlignment="1">
      <alignment vertical="center"/>
    </xf>
    <xf numFmtId="0" fontId="45" fillId="0" borderId="1" xfId="5" applyFont="1" applyFill="1" applyBorder="1" applyAlignment="1">
      <alignment horizontal="center"/>
    </xf>
    <xf numFmtId="44" fontId="42" fillId="0" borderId="0" xfId="3" applyFont="1" applyBorder="1" applyAlignment="1"/>
    <xf numFmtId="165" fontId="42" fillId="0" borderId="0" xfId="12" applyFont="1" applyBorder="1" applyAlignment="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0" fillId="0" borderId="16" xfId="0" applyBorder="1"/>
    <xf numFmtId="0" fontId="2" fillId="0" borderId="17" xfId="0" applyFont="1" applyBorder="1"/>
    <xf numFmtId="0" fontId="0" fillId="0" borderId="18" xfId="0" applyBorder="1"/>
    <xf numFmtId="0" fontId="2" fillId="0" borderId="19" xfId="0" applyFont="1" applyBorder="1"/>
    <xf numFmtId="10" fontId="47" fillId="0" borderId="0" xfId="4" applyNumberFormat="1" applyFont="1"/>
    <xf numFmtId="0" fontId="43" fillId="0" borderId="0" xfId="0" applyFont="1" applyBorder="1" applyAlignment="1"/>
    <xf numFmtId="166" fontId="42" fillId="0" borderId="0" xfId="0" applyNumberFormat="1" applyFont="1" applyBorder="1" applyAlignment="1"/>
    <xf numFmtId="10" fontId="45" fillId="0" borderId="0" xfId="4" applyNumberFormat="1" applyFont="1" applyFill="1" applyBorder="1" applyAlignment="1"/>
    <xf numFmtId="0" fontId="14" fillId="0" borderId="0" xfId="0" applyFont="1" applyFill="1" applyBorder="1" applyAlignment="1"/>
    <xf numFmtId="0" fontId="17" fillId="0" borderId="0" xfId="0" applyFont="1" applyFill="1" applyBorder="1" applyAlignment="1"/>
    <xf numFmtId="10" fontId="42" fillId="0" borderId="0" xfId="0" applyNumberFormat="1" applyFont="1" applyBorder="1" applyAlignment="1"/>
    <xf numFmtId="2" fontId="46" fillId="0" borderId="0" xfId="0" applyNumberFormat="1" applyFont="1" applyFill="1" applyBorder="1" applyAlignment="1"/>
    <xf numFmtId="167" fontId="48" fillId="0" borderId="0" xfId="4" applyNumberFormat="1" applyFont="1" applyAlignment="1">
      <alignment horizontal="center"/>
    </xf>
    <xf numFmtId="9" fontId="48" fillId="0" borderId="0" xfId="4" applyFont="1" applyAlignment="1">
      <alignment horizontal="center"/>
    </xf>
    <xf numFmtId="0" fontId="2" fillId="0" borderId="0" xfId="7" applyFont="1"/>
    <xf numFmtId="0" fontId="45" fillId="0" borderId="0" xfId="0" applyFont="1"/>
    <xf numFmtId="9" fontId="48" fillId="0" borderId="0" xfId="0" applyNumberFormat="1" applyFont="1" applyAlignment="1">
      <alignment horizontal="left"/>
    </xf>
    <xf numFmtId="0" fontId="2" fillId="0" borderId="0" xfId="0" applyFont="1" applyAlignment="1"/>
    <xf numFmtId="0" fontId="11" fillId="0" borderId="0" xfId="0" applyFont="1" applyAlignment="1"/>
    <xf numFmtId="0" fontId="14" fillId="0" borderId="0" xfId="5" applyFont="1" applyFill="1" applyBorder="1"/>
    <xf numFmtId="0" fontId="4" fillId="0" borderId="0" xfId="0" applyFont="1" applyFill="1" applyBorder="1"/>
    <xf numFmtId="2" fontId="4" fillId="0" borderId="0" xfId="2" applyNumberFormat="1" applyFont="1" applyBorder="1" applyAlignment="1" applyProtection="1">
      <alignment horizontal="left"/>
    </xf>
    <xf numFmtId="169" fontId="35" fillId="0" borderId="6" xfId="3" applyNumberFormat="1" applyFont="1" applyBorder="1"/>
    <xf numFmtId="44" fontId="11" fillId="0" borderId="2" xfId="3" applyNumberFormat="1" applyFont="1" applyFill="1" applyBorder="1"/>
    <xf numFmtId="0" fontId="49" fillId="0" borderId="0" xfId="0" applyFont="1" applyAlignment="1">
      <alignment horizontal="left"/>
    </xf>
    <xf numFmtId="0" fontId="14" fillId="0" borderId="0" xfId="0" applyFont="1"/>
    <xf numFmtId="0" fontId="49" fillId="0" borderId="0" xfId="0" applyFont="1"/>
    <xf numFmtId="9" fontId="13" fillId="0" borderId="0" xfId="0" applyNumberFormat="1" applyFont="1" applyFill="1" applyBorder="1" applyAlignment="1">
      <alignment horizontal="left"/>
    </xf>
    <xf numFmtId="2" fontId="14" fillId="0" borderId="0" xfId="0" applyNumberFormat="1" applyFont="1" applyFill="1" applyBorder="1"/>
    <xf numFmtId="0" fontId="13" fillId="0" borderId="0" xfId="7" applyFont="1" applyAlignment="1"/>
    <xf numFmtId="0" fontId="50" fillId="0" borderId="0" xfId="7" applyFont="1" applyAlignment="1"/>
    <xf numFmtId="0" fontId="43" fillId="0" borderId="6" xfId="0" applyFont="1" applyBorder="1"/>
    <xf numFmtId="44" fontId="6" fillId="0" borderId="0" xfId="3" applyFont="1"/>
    <xf numFmtId="44" fontId="31" fillId="0" borderId="1" xfId="3" applyNumberFormat="1" applyFont="1" applyBorder="1"/>
    <xf numFmtId="44" fontId="35" fillId="0" borderId="0" xfId="3" applyNumberFormat="1" applyFont="1" applyBorder="1"/>
    <xf numFmtId="44" fontId="0" fillId="0" borderId="0" xfId="3" applyFont="1"/>
    <xf numFmtId="2" fontId="53" fillId="0" borderId="0" xfId="0" applyNumberFormat="1" applyFont="1" applyFill="1" applyBorder="1"/>
    <xf numFmtId="2" fontId="48" fillId="0" borderId="0" xfId="0" applyNumberFormat="1" applyFont="1" applyFill="1" applyBorder="1"/>
    <xf numFmtId="0" fontId="6" fillId="0" borderId="22" xfId="0" applyFont="1" applyBorder="1"/>
    <xf numFmtId="0" fontId="32" fillId="0" borderId="0" xfId="5" applyNumberFormat="1" applyFont="1" applyAlignment="1">
      <alignment horizontal="right"/>
    </xf>
    <xf numFmtId="0" fontId="43" fillId="0" borderId="0" xfId="0" applyFont="1" applyFill="1" applyBorder="1"/>
    <xf numFmtId="0" fontId="51" fillId="0" borderId="0" xfId="7" applyFont="1" applyAlignment="1">
      <alignment horizontal="center"/>
    </xf>
    <xf numFmtId="2" fontId="52" fillId="0" borderId="0" xfId="0" applyNumberFormat="1" applyFont="1" applyFill="1" applyBorder="1" applyAlignment="1">
      <alignment horizontal="center"/>
    </xf>
    <xf numFmtId="44" fontId="41" fillId="0" borderId="20" xfId="3" applyFont="1" applyFill="1" applyBorder="1" applyAlignment="1">
      <alignment horizontal="center"/>
    </xf>
    <xf numFmtId="44" fontId="41" fillId="0" borderId="21" xfId="3" applyFont="1" applyFill="1" applyBorder="1" applyAlignment="1">
      <alignment horizontal="center"/>
    </xf>
    <xf numFmtId="0" fontId="31" fillId="2" borderId="3" xfId="5" applyFont="1" applyFill="1" applyBorder="1" applyAlignment="1">
      <alignment horizontal="left"/>
    </xf>
    <xf numFmtId="0" fontId="31" fillId="2" borderId="8" xfId="5" applyFont="1" applyFill="1" applyBorder="1" applyAlignment="1">
      <alignment horizontal="left"/>
    </xf>
    <xf numFmtId="0" fontId="31" fillId="2" borderId="5" xfId="5" applyFont="1" applyFill="1" applyBorder="1" applyAlignment="1">
      <alignment horizontal="left"/>
    </xf>
    <xf numFmtId="0" fontId="6" fillId="0" borderId="0" xfId="7" applyFont="1" applyAlignment="1">
      <alignment horizontal="left"/>
    </xf>
    <xf numFmtId="0" fontId="31" fillId="3" borderId="3" xfId="5" applyFont="1" applyFill="1" applyBorder="1" applyAlignment="1">
      <alignment horizontal="left"/>
    </xf>
    <xf numFmtId="0" fontId="31" fillId="3" borderId="8" xfId="5" applyFont="1" applyFill="1" applyBorder="1" applyAlignment="1">
      <alignment horizontal="left"/>
    </xf>
    <xf numFmtId="0" fontId="31" fillId="3" borderId="5" xfId="5" applyFont="1" applyFill="1" applyBorder="1" applyAlignment="1">
      <alignment horizontal="left"/>
    </xf>
    <xf numFmtId="0" fontId="37" fillId="0" borderId="7" xfId="5" applyFont="1" applyBorder="1" applyAlignment="1">
      <alignment horizontal="center" vertical="center" wrapText="1"/>
    </xf>
    <xf numFmtId="0" fontId="37" fillId="0" borderId="1" xfId="5" applyFont="1" applyBorder="1" applyAlignment="1">
      <alignment horizontal="center" vertical="center" wrapText="1"/>
    </xf>
    <xf numFmtId="0" fontId="37" fillId="0" borderId="4" xfId="5" applyFont="1" applyBorder="1" applyAlignment="1">
      <alignment horizontal="center" vertical="center" wrapText="1"/>
    </xf>
    <xf numFmtId="0" fontId="26" fillId="0" borderId="0" xfId="0" applyFont="1" applyFill="1" applyBorder="1" applyAlignment="1">
      <alignment horizontal="center"/>
    </xf>
    <xf numFmtId="0" fontId="44" fillId="0" borderId="0" xfId="0" applyFont="1" applyFill="1" applyBorder="1" applyAlignment="1">
      <alignment horizontal="center"/>
    </xf>
    <xf numFmtId="0" fontId="46" fillId="0" borderId="0" xfId="0" applyNumberFormat="1" applyFont="1" applyFill="1" applyBorder="1" applyAlignment="1">
      <alignment horizontal="center"/>
    </xf>
    <xf numFmtId="0" fontId="34" fillId="0" borderId="0" xfId="7" applyFont="1" applyAlignment="1">
      <alignment horizontal="center"/>
    </xf>
    <xf numFmtId="0" fontId="24" fillId="0" borderId="9" xfId="5" applyFont="1" applyBorder="1" applyAlignment="1">
      <alignment horizontal="center" vertical="center" wrapText="1"/>
    </xf>
    <xf numFmtId="0" fontId="24" fillId="0" borderId="0" xfId="5" applyFont="1" applyBorder="1" applyAlignment="1">
      <alignment horizontal="center" vertical="center" wrapText="1"/>
    </xf>
    <xf numFmtId="0" fontId="24" fillId="0" borderId="13" xfId="5" applyFont="1" applyBorder="1" applyAlignment="1">
      <alignment horizontal="center" vertical="center" wrapText="1"/>
    </xf>
    <xf numFmtId="44" fontId="41" fillId="0" borderId="10" xfId="3" applyFont="1" applyFill="1" applyBorder="1" applyAlignment="1">
      <alignment horizontal="center"/>
    </xf>
    <xf numFmtId="44" fontId="41" fillId="0" borderId="12" xfId="3" applyFont="1" applyFill="1" applyBorder="1" applyAlignment="1">
      <alignment horizontal="center"/>
    </xf>
    <xf numFmtId="2" fontId="46" fillId="0" borderId="0" xfId="0" applyNumberFormat="1" applyFont="1" applyFill="1" applyBorder="1" applyAlignment="1">
      <alignment horizontal="center"/>
    </xf>
  </cellXfs>
  <cellStyles count="14">
    <cellStyle name="Euro" xfId="1"/>
    <cellStyle name="Euro 2" xfId="8"/>
    <cellStyle name="Euro 3" xfId="12"/>
    <cellStyle name="Lien hypertexte" xfId="2" builtinId="8"/>
    <cellStyle name="Milliers 2" xfId="9"/>
    <cellStyle name="Milliers 3" xfId="13"/>
    <cellStyle name="Monétaire" xfId="3" builtinId="4"/>
    <cellStyle name="Monétaire 2" xfId="10"/>
    <cellStyle name="Monétaire 3" xfId="6"/>
    <cellStyle name="Normal" xfId="0" builtinId="0"/>
    <cellStyle name="Normal 2" xfId="7"/>
    <cellStyle name="Normal 3" xfId="5"/>
    <cellStyle name="Pourcentage" xfId="4" builtinId="5"/>
    <cellStyle name="Pourcentage 2" xfId="11"/>
  </cellStyles>
  <dxfs count="0"/>
  <tableStyles count="0" defaultTableStyle="TableStyleMedium9" defaultPivotStyle="PivotStyleLight16"/>
  <colors>
    <mruColors>
      <color rgb="FF2639F2"/>
      <color rgb="FFE3B60F"/>
      <color rgb="FFF02914"/>
      <color rgb="FF16EE3F"/>
      <color rgb="FF3068C2"/>
      <color rgb="FF2AAAC8"/>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3</xdr:col>
      <xdr:colOff>1266824</xdr:colOff>
      <xdr:row>2</xdr:row>
      <xdr:rowOff>0</xdr:rowOff>
    </xdr:from>
    <xdr:to>
      <xdr:col>5</xdr:col>
      <xdr:colOff>0</xdr:colOff>
      <xdr:row>2</xdr:row>
      <xdr:rowOff>247650</xdr:rowOff>
    </xdr:to>
    <xdr:sp macro="[0]!AfficherOpencotation" textlink="">
      <xdr:nvSpPr>
        <xdr:cNvPr id="5" name="Rectangle 4"/>
        <xdr:cNvSpPr/>
      </xdr:nvSpPr>
      <xdr:spPr>
        <a:xfrm>
          <a:off x="5343524" y="419100"/>
          <a:ext cx="1314451" cy="247650"/>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Arial Narrow" pitchFamily="34" charset="0"/>
            </a:rPr>
            <a:t>NOUVEAU DEVIS</a:t>
          </a:r>
        </a:p>
      </xdr:txBody>
    </xdr:sp>
    <xdr:clientData fPrintsWithSheet="0"/>
  </xdr:twoCellAnchor>
  <xdr:twoCellAnchor>
    <xdr:from>
      <xdr:col>0</xdr:col>
      <xdr:colOff>133351</xdr:colOff>
      <xdr:row>0</xdr:row>
      <xdr:rowOff>38101</xdr:rowOff>
    </xdr:from>
    <xdr:to>
      <xdr:col>1</xdr:col>
      <xdr:colOff>800101</xdr:colOff>
      <xdr:row>7</xdr:row>
      <xdr:rowOff>72322</xdr:rowOff>
    </xdr:to>
    <xdr:pic>
      <xdr:nvPicPr>
        <xdr:cNvPr id="8"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33351" y="38101"/>
          <a:ext cx="2228850" cy="1386771"/>
        </a:xfrm>
        <a:prstGeom prst="rect">
          <a:avLst/>
        </a:prstGeom>
        <a:noFill/>
      </xdr:spPr>
    </xdr:pic>
    <xdr:clientData/>
  </xdr:twoCellAnchor>
  <xdr:twoCellAnchor>
    <xdr:from>
      <xdr:col>0</xdr:col>
      <xdr:colOff>142875</xdr:colOff>
      <xdr:row>65</xdr:row>
      <xdr:rowOff>19051</xdr:rowOff>
    </xdr:from>
    <xdr:to>
      <xdr:col>4</xdr:col>
      <xdr:colOff>1069975</xdr:colOff>
      <xdr:row>125</xdr:row>
      <xdr:rowOff>47625</xdr:rowOff>
    </xdr:to>
    <xdr:sp macro="" textlink="">
      <xdr:nvSpPr>
        <xdr:cNvPr id="3" name="ZoneTexte 2"/>
        <xdr:cNvSpPr txBox="1"/>
      </xdr:nvSpPr>
      <xdr:spPr>
        <a:xfrm>
          <a:off x="142875" y="10887076"/>
          <a:ext cx="6270625" cy="97440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0</xdr:row>
      <xdr:rowOff>38101</xdr:rowOff>
    </xdr:from>
    <xdr:to>
      <xdr:col>1</xdr:col>
      <xdr:colOff>981075</xdr:colOff>
      <xdr:row>8</xdr:row>
      <xdr:rowOff>22998</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33350" y="38101"/>
          <a:ext cx="2390775" cy="1499372"/>
        </a:xfrm>
        <a:prstGeom prst="rect">
          <a:avLst/>
        </a:prstGeom>
        <a:noFill/>
      </xdr:spPr>
    </xdr:pic>
    <xdr:clientData/>
  </xdr:twoCellAnchor>
  <xdr:twoCellAnchor>
    <xdr:from>
      <xdr:col>0</xdr:col>
      <xdr:colOff>200025</xdr:colOff>
      <xdr:row>61</xdr:row>
      <xdr:rowOff>152399</xdr:rowOff>
    </xdr:from>
    <xdr:to>
      <xdr:col>4</xdr:col>
      <xdr:colOff>1146175</xdr:colOff>
      <xdr:row>124</xdr:row>
      <xdr:rowOff>9525</xdr:rowOff>
    </xdr:to>
    <xdr:sp macro="" textlink="">
      <xdr:nvSpPr>
        <xdr:cNvPr id="3" name="ZoneTexte 2"/>
        <xdr:cNvSpPr txBox="1"/>
      </xdr:nvSpPr>
      <xdr:spPr>
        <a:xfrm>
          <a:off x="200025" y="10582274"/>
          <a:ext cx="6232525" cy="1005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4</xdr:col>
      <xdr:colOff>9525</xdr:colOff>
      <xdr:row>1</xdr:row>
      <xdr:rowOff>152401</xdr:rowOff>
    </xdr:from>
    <xdr:to>
      <xdr:col>5</xdr:col>
      <xdr:colOff>9526</xdr:colOff>
      <xdr:row>2</xdr:row>
      <xdr:rowOff>219076</xdr:rowOff>
    </xdr:to>
    <xdr:sp macro="[0]!AfficherOpencotation" textlink="">
      <xdr:nvSpPr>
        <xdr:cNvPr id="4" name="Rectangle 3"/>
        <xdr:cNvSpPr/>
      </xdr:nvSpPr>
      <xdr:spPr>
        <a:xfrm>
          <a:off x="5353050" y="409576"/>
          <a:ext cx="1314451" cy="228600"/>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Arial Narrow" pitchFamily="34" charset="0"/>
            </a:rPr>
            <a:t>NOUVEAU DEVIS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1"/>
  <dimension ref="A1:G64"/>
  <sheetViews>
    <sheetView tabSelected="1" workbookViewId="0">
      <selection activeCell="B30" sqref="B30:B35"/>
    </sheetView>
  </sheetViews>
  <sheetFormatPr baseColWidth="10"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C1" s="140" t="s">
        <v>76</v>
      </c>
      <c r="D1" s="155" t="s">
        <v>80</v>
      </c>
      <c r="E1" s="155"/>
    </row>
    <row r="2" spans="1:5" ht="12.75" customHeight="1">
      <c r="A2" s="13"/>
      <c r="B2" s="13"/>
      <c r="C2" s="140"/>
      <c r="D2" s="155"/>
      <c r="E2" s="155"/>
    </row>
    <row r="3" spans="1:5" ht="20.25" customHeight="1">
      <c r="A3" s="13"/>
      <c r="B3" s="13"/>
      <c r="C3" s="134" t="e">
        <f>((D51-(D49+E30))/B19)</f>
        <v>#DIV/0!</v>
      </c>
    </row>
    <row r="4" spans="1:5">
      <c r="A4" s="13"/>
      <c r="B4" s="11"/>
      <c r="C4" s="135"/>
      <c r="D4" s="42" t="s">
        <v>15</v>
      </c>
      <c r="E4" s="28">
        <f ca="1">TODAY()</f>
        <v>42081</v>
      </c>
    </row>
    <row r="5" spans="1:5">
      <c r="A5" s="14"/>
      <c r="B5" s="15"/>
      <c r="C5" s="11"/>
      <c r="D5" s="29" t="s">
        <v>16</v>
      </c>
      <c r="E5" s="30">
        <f ca="1">EDATE(E4,1)</f>
        <v>42112</v>
      </c>
    </row>
    <row r="6" spans="1:5" ht="15">
      <c r="A6" s="14"/>
      <c r="B6" s="15"/>
      <c r="C6" s="11"/>
      <c r="D6" s="42" t="s">
        <v>17</v>
      </c>
      <c r="E6" s="137" t="s">
        <v>60</v>
      </c>
    </row>
    <row r="7" spans="1:5">
      <c r="A7" s="153"/>
      <c r="B7" s="153"/>
      <c r="C7" s="11"/>
    </row>
    <row r="8" spans="1:5">
      <c r="A8" s="153"/>
      <c r="B8" s="153"/>
      <c r="C8" s="138">
        <v>1</v>
      </c>
      <c r="D8" s="87" t="s">
        <v>77</v>
      </c>
    </row>
    <row r="9" spans="1:5" ht="15">
      <c r="C9" s="16"/>
      <c r="D9" s="35"/>
      <c r="E9" s="47"/>
    </row>
    <row r="10" spans="1:5">
      <c r="A10" s="154" t="s">
        <v>79</v>
      </c>
      <c r="B10" s="154"/>
      <c r="C10" s="27"/>
      <c r="D10" s="119"/>
      <c r="E10" s="48"/>
    </row>
    <row r="11" spans="1:5" ht="12.75" customHeight="1">
      <c r="C11" s="11"/>
      <c r="D11" s="118"/>
      <c r="E11" s="19"/>
    </row>
    <row r="12" spans="1:5" ht="10.5" customHeight="1">
      <c r="C12" s="15"/>
    </row>
    <row r="13" spans="1:5" s="2" customFormat="1" ht="5.25" customHeight="1">
      <c r="A13" s="33"/>
      <c r="B13" s="36"/>
      <c r="C13" s="33"/>
      <c r="D13" s="34"/>
      <c r="E13" s="34"/>
    </row>
    <row r="14" spans="1:5">
      <c r="A14" s="146" t="s">
        <v>18</v>
      </c>
      <c r="B14" s="146"/>
      <c r="C14" s="146"/>
      <c r="D14" s="146"/>
      <c r="E14" s="146"/>
    </row>
    <row r="15" spans="1:5">
      <c r="A15" s="112" t="s">
        <v>75</v>
      </c>
      <c r="B15" s="36"/>
      <c r="C15" s="36"/>
      <c r="D15" s="39"/>
      <c r="E15" s="39"/>
    </row>
    <row r="16" spans="1:5">
      <c r="A16" s="36"/>
      <c r="B16" s="36"/>
      <c r="C16" s="36"/>
      <c r="D16" s="39"/>
      <c r="E16" s="39"/>
    </row>
    <row r="17" spans="1:7">
      <c r="A17" s="36"/>
      <c r="B17" s="36"/>
      <c r="C17" s="36"/>
      <c r="D17" s="39"/>
      <c r="E17" s="39"/>
    </row>
    <row r="18" spans="1:7" s="2" customFormat="1" ht="15">
      <c r="A18" s="61" t="s">
        <v>42</v>
      </c>
      <c r="B18" s="42"/>
      <c r="C18" s="42"/>
      <c r="D18" s="42"/>
      <c r="E18" s="42"/>
    </row>
    <row r="19" spans="1:7" s="1" customFormat="1" ht="15">
      <c r="A19" s="42" t="s">
        <v>20</v>
      </c>
      <c r="B19" s="44"/>
      <c r="C19" s="32" t="s">
        <v>21</v>
      </c>
      <c r="D19" s="42"/>
      <c r="E19" s="42"/>
    </row>
    <row r="20" spans="1:7" s="5" customFormat="1" ht="15">
      <c r="A20" s="42" t="s">
        <v>22</v>
      </c>
      <c r="B20" s="45"/>
      <c r="C20" s="32" t="s">
        <v>23</v>
      </c>
      <c r="D20" s="42"/>
      <c r="E20" s="42"/>
    </row>
    <row r="21" spans="1:7" s="5" customFormat="1" ht="15">
      <c r="A21" s="42" t="s">
        <v>13</v>
      </c>
      <c r="B21" s="84"/>
      <c r="C21" s="32" t="s">
        <v>24</v>
      </c>
      <c r="D21" s="42"/>
      <c r="E21" s="42"/>
    </row>
    <row r="22" spans="1:7" ht="9" customHeight="1">
      <c r="A22" s="42"/>
      <c r="B22" s="42"/>
      <c r="C22" s="42"/>
      <c r="D22" s="42"/>
      <c r="E22" s="42"/>
    </row>
    <row r="23" spans="1:7" hidden="1">
      <c r="A23" s="42"/>
      <c r="B23" s="42"/>
      <c r="C23" s="42"/>
      <c r="D23" s="42"/>
      <c r="E23" s="42"/>
    </row>
    <row r="24" spans="1:7" s="6" customFormat="1">
      <c r="A24" s="43"/>
      <c r="B24" s="43"/>
      <c r="C24" s="43"/>
      <c r="D24" s="46" t="s">
        <v>44</v>
      </c>
      <c r="E24" s="46" t="s">
        <v>43</v>
      </c>
    </row>
    <row r="25" spans="1:7" s="6" customFormat="1">
      <c r="A25" s="32" t="s">
        <v>45</v>
      </c>
      <c r="B25" s="49"/>
      <c r="C25" s="49"/>
      <c r="D25" s="74"/>
      <c r="E25" s="131"/>
      <c r="G25" s="132"/>
    </row>
    <row r="26" spans="1:7" s="2" customFormat="1">
      <c r="A26" s="49" t="s">
        <v>2</v>
      </c>
      <c r="B26" s="49"/>
      <c r="C26" s="49"/>
      <c r="D26" s="74"/>
      <c r="E26" s="130"/>
      <c r="F26" s="136"/>
      <c r="G26" s="132"/>
    </row>
    <row r="27" spans="1:7" s="2" customFormat="1">
      <c r="A27" s="49" t="s">
        <v>3</v>
      </c>
      <c r="B27" s="102">
        <v>6.0000000000000001E-3</v>
      </c>
      <c r="C27" s="49"/>
      <c r="D27" s="74"/>
      <c r="E27" s="67"/>
      <c r="G27" s="132"/>
    </row>
    <row r="28" spans="1:7" s="2" customFormat="1">
      <c r="A28" s="42" t="s">
        <v>4</v>
      </c>
      <c r="B28" s="68"/>
      <c r="C28" s="49"/>
      <c r="D28" s="75"/>
      <c r="E28" s="67"/>
    </row>
    <row r="29" spans="1:7">
      <c r="A29" s="147" t="s">
        <v>5</v>
      </c>
      <c r="B29" s="148"/>
      <c r="C29" s="148"/>
      <c r="D29" s="148"/>
      <c r="E29" s="149"/>
    </row>
    <row r="30" spans="1:7">
      <c r="A30" s="49" t="s">
        <v>1</v>
      </c>
      <c r="B30" s="50"/>
      <c r="C30" s="150"/>
      <c r="D30" s="85"/>
      <c r="E30" s="120"/>
    </row>
    <row r="31" spans="1:7" s="4" customFormat="1" ht="14.25">
      <c r="A31" s="49" t="s">
        <v>25</v>
      </c>
      <c r="B31" s="50"/>
      <c r="C31" s="151"/>
      <c r="D31" s="91" t="s">
        <v>50</v>
      </c>
      <c r="E31" s="120"/>
    </row>
    <row r="32" spans="1:7" s="4" customFormat="1" ht="14.25">
      <c r="A32" s="49" t="s">
        <v>0</v>
      </c>
      <c r="B32" s="50"/>
      <c r="C32" s="151"/>
      <c r="D32" s="91" t="s">
        <v>51</v>
      </c>
      <c r="E32" s="120"/>
    </row>
    <row r="33" spans="1:5">
      <c r="A33" s="49" t="s">
        <v>52</v>
      </c>
      <c r="B33" s="110"/>
      <c r="C33" s="151"/>
      <c r="D33" s="92">
        <f>SUM(E30:E35)</f>
        <v>0</v>
      </c>
      <c r="E33" s="120"/>
    </row>
    <row r="34" spans="1:5" ht="14.25" customHeight="1">
      <c r="A34" s="49" t="s">
        <v>26</v>
      </c>
      <c r="B34" s="111"/>
      <c r="C34" s="151"/>
      <c r="D34" s="93"/>
      <c r="E34" s="120"/>
    </row>
    <row r="35" spans="1:5">
      <c r="A35" s="51" t="s">
        <v>27</v>
      </c>
      <c r="B35" s="52"/>
      <c r="C35" s="152"/>
      <c r="D35" s="86"/>
      <c r="E35" s="53"/>
    </row>
    <row r="36" spans="1:5">
      <c r="A36" s="143" t="s">
        <v>28</v>
      </c>
      <c r="B36" s="144"/>
      <c r="C36" s="144"/>
      <c r="D36" s="144"/>
      <c r="E36" s="145"/>
    </row>
    <row r="37" spans="1:5">
      <c r="A37" s="54" t="s">
        <v>6</v>
      </c>
      <c r="B37" s="108">
        <v>0.01</v>
      </c>
      <c r="C37" s="71"/>
      <c r="D37" s="55"/>
      <c r="E37" s="55"/>
    </row>
    <row r="38" spans="1:5">
      <c r="A38" s="54" t="s">
        <v>49</v>
      </c>
      <c r="B38" s="108"/>
      <c r="C38" s="129"/>
      <c r="E38" s="56"/>
    </row>
    <row r="39" spans="1:5">
      <c r="A39" s="54" t="s">
        <v>7</v>
      </c>
      <c r="B39" s="103" t="s">
        <v>71</v>
      </c>
      <c r="C39" s="71"/>
      <c r="D39" s="56"/>
      <c r="E39" s="56"/>
    </row>
    <row r="40" spans="1:5">
      <c r="A40" s="117" t="s">
        <v>14</v>
      </c>
      <c r="B40" s="103"/>
      <c r="C40" s="71"/>
      <c r="D40" s="56"/>
      <c r="E40" s="56"/>
    </row>
    <row r="41" spans="1:5">
      <c r="A41" s="51" t="s">
        <v>8</v>
      </c>
      <c r="B41" s="104">
        <v>20</v>
      </c>
      <c r="C41" s="71" t="s">
        <v>46</v>
      </c>
      <c r="D41" s="56"/>
      <c r="E41" s="56"/>
    </row>
    <row r="42" spans="1:5" s="6" customFormat="1">
      <c r="A42" s="51" t="s">
        <v>9</v>
      </c>
      <c r="B42" s="95">
        <v>22</v>
      </c>
      <c r="C42" s="71" t="s">
        <v>46</v>
      </c>
      <c r="D42" s="56"/>
      <c r="E42" s="58"/>
    </row>
    <row r="43" spans="1:5" s="6" customFormat="1">
      <c r="A43" s="51" t="s">
        <v>72</v>
      </c>
      <c r="B43" s="95"/>
      <c r="C43" s="71"/>
      <c r="D43" s="56"/>
      <c r="E43" s="58"/>
    </row>
    <row r="44" spans="1:5" s="6" customFormat="1">
      <c r="A44" s="51" t="s">
        <v>29</v>
      </c>
      <c r="B44" s="95"/>
      <c r="C44" s="71"/>
      <c r="D44" s="56"/>
      <c r="E44" s="58"/>
    </row>
    <row r="45" spans="1:5" s="6" customFormat="1">
      <c r="A45" s="51" t="s">
        <v>10</v>
      </c>
      <c r="B45" s="94">
        <v>6.5</v>
      </c>
      <c r="C45" s="71"/>
      <c r="D45" s="56"/>
      <c r="E45" s="58"/>
    </row>
    <row r="46" spans="1:5" s="6" customFormat="1">
      <c r="A46" s="51" t="s">
        <v>11</v>
      </c>
      <c r="B46" s="105">
        <v>1.52E-2</v>
      </c>
      <c r="C46" s="59"/>
      <c r="D46" s="56"/>
      <c r="E46" s="58"/>
    </row>
    <row r="47" spans="1:5" s="2" customFormat="1">
      <c r="A47" s="51" t="s">
        <v>30</v>
      </c>
      <c r="B47" s="106"/>
      <c r="C47" s="60"/>
      <c r="D47" s="66"/>
      <c r="E47" s="66"/>
    </row>
    <row r="48" spans="1:5" s="6" customFormat="1" ht="15">
      <c r="A48" s="20"/>
      <c r="B48" s="107"/>
      <c r="C48" s="17" t="s">
        <v>47</v>
      </c>
      <c r="D48" s="76"/>
      <c r="E48" s="121"/>
    </row>
    <row r="49" spans="1:5" ht="15.75">
      <c r="A49" s="21"/>
      <c r="B49" s="22"/>
      <c r="C49" s="17" t="s">
        <v>1</v>
      </c>
      <c r="D49" s="77"/>
      <c r="E49" s="78"/>
    </row>
    <row r="50" spans="1:5" ht="16.5" thickBot="1">
      <c r="A50" s="21"/>
      <c r="B50" s="22"/>
      <c r="C50" s="17"/>
      <c r="D50" s="79"/>
      <c r="E50" s="69"/>
    </row>
    <row r="51" spans="1:5" ht="19.5" thickTop="1" thickBot="1">
      <c r="A51" s="21"/>
      <c r="B51" s="22"/>
      <c r="C51" s="81" t="s">
        <v>48</v>
      </c>
      <c r="D51" s="141">
        <f>D48+E48+D49</f>
        <v>0</v>
      </c>
      <c r="E51" s="142"/>
    </row>
    <row r="52" spans="1:5" ht="15.75" thickTop="1">
      <c r="A52" s="23"/>
      <c r="B52" s="24"/>
      <c r="C52" s="25"/>
      <c r="D52" s="80"/>
      <c r="E52" s="80"/>
    </row>
    <row r="53" spans="1:5" s="2" customFormat="1">
      <c r="A53" s="122" t="s">
        <v>40</v>
      </c>
      <c r="B53" s="123"/>
      <c r="C53" s="123"/>
      <c r="D53" s="123"/>
      <c r="E53"/>
    </row>
    <row r="54" spans="1:5">
      <c r="A54" s="124" t="s">
        <v>39</v>
      </c>
      <c r="B54" s="123"/>
      <c r="C54" s="123"/>
      <c r="D54" s="123"/>
    </row>
    <row r="55" spans="1:5">
      <c r="A55" s="123" t="s">
        <v>34</v>
      </c>
      <c r="B55" s="125"/>
      <c r="C55" s="51"/>
      <c r="D55" s="126"/>
      <c r="E55" s="12"/>
    </row>
    <row r="56" spans="1:5">
      <c r="A56" s="127" t="s">
        <v>38</v>
      </c>
      <c r="B56" s="123" t="s">
        <v>73</v>
      </c>
      <c r="C56" s="128"/>
      <c r="D56" s="128"/>
      <c r="E56" s="62"/>
    </row>
    <row r="57" spans="1:5">
      <c r="A57" s="113" t="s">
        <v>36</v>
      </c>
      <c r="B57" s="114" t="s">
        <v>41</v>
      </c>
      <c r="C57" s="113"/>
    </row>
    <row r="58" spans="1:5" ht="15">
      <c r="C58" s="116" t="s">
        <v>74</v>
      </c>
    </row>
    <row r="59" spans="1:5" ht="3.75" customHeight="1">
      <c r="A59" s="64"/>
      <c r="B59" s="115"/>
      <c r="C59" s="115"/>
      <c r="D59" s="64"/>
      <c r="E59" s="64"/>
    </row>
    <row r="60" spans="1:5">
      <c r="A60" s="139" t="s">
        <v>31</v>
      </c>
      <c r="B60" s="139"/>
      <c r="C60" s="139"/>
      <c r="D60" s="139"/>
      <c r="E60" s="139"/>
    </row>
    <row r="61" spans="1:5">
      <c r="A61" s="139" t="s">
        <v>32</v>
      </c>
      <c r="B61" s="139"/>
      <c r="C61" s="139"/>
      <c r="D61" s="139"/>
      <c r="E61" s="139"/>
    </row>
    <row r="62" spans="1:5">
      <c r="A62" s="139" t="s">
        <v>33</v>
      </c>
      <c r="B62" s="139"/>
      <c r="C62" s="139"/>
      <c r="D62" s="139"/>
      <c r="E62" s="139"/>
    </row>
    <row r="63" spans="1:5" ht="16.5" customHeight="1">
      <c r="B63" s="3"/>
      <c r="C63" s="4"/>
      <c r="D63" s="8"/>
      <c r="E63" s="9"/>
    </row>
    <row r="64" spans="1:5" ht="15">
      <c r="B64" s="4"/>
      <c r="C64" s="4"/>
      <c r="D64" s="8"/>
      <c r="E64" s="9"/>
    </row>
  </sheetData>
  <customSheetViews>
    <customSheetView guid="{BBD7A508-3FC2-4CE5-88B9-A5421BA29A46}" hiddenRows="1">
      <selection activeCell="F7" sqref="F7"/>
      <pageMargins left="0.24" right="0.24" top="0" bottom="0" header="0.31496062992125984" footer="0.31496062992125984"/>
      <pageSetup paperSize="9" orientation="portrait" verticalDpi="300" r:id="rId1"/>
      <headerFooter>
        <oddFooter>Page &amp;P de &amp;N</oddFooter>
      </headerFooter>
    </customSheetView>
  </customSheetViews>
  <mergeCells count="13">
    <mergeCell ref="A62:E62"/>
    <mergeCell ref="A60:E60"/>
    <mergeCell ref="A61:E61"/>
    <mergeCell ref="C1:C2"/>
    <mergeCell ref="D51:E51"/>
    <mergeCell ref="A36:E36"/>
    <mergeCell ref="A14:E14"/>
    <mergeCell ref="A29:E29"/>
    <mergeCell ref="C30:C35"/>
    <mergeCell ref="A7:B7"/>
    <mergeCell ref="A8:B8"/>
    <mergeCell ref="A10:B10"/>
    <mergeCell ref="D1:E2"/>
  </mergeCells>
  <phoneticPr fontId="9" type="noConversion"/>
  <pageMargins left="0.23622047244094491" right="0.23622047244094491" top="0" bottom="0.19685039370078741" header="0.31496062992125984" footer="0.23622047244094491"/>
  <pageSetup paperSize="9" orientation="portrait" verticalDpi="300" r:id="rId2"/>
  <headerFooter>
    <oddFooter>Page &amp;P</oddFooter>
  </headerFooter>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E61"/>
  <sheetViews>
    <sheetView showWhiteSpace="0" workbookViewId="0">
      <selection activeCell="C43" sqref="C43"/>
    </sheetView>
  </sheetViews>
  <sheetFormatPr baseColWidth="10"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C1" s="109"/>
      <c r="D1" s="162" t="s">
        <v>78</v>
      </c>
      <c r="E1" s="162"/>
    </row>
    <row r="2" spans="1:5" ht="12.75" customHeight="1">
      <c r="A2" s="13"/>
      <c r="B2" s="13"/>
      <c r="C2" s="109"/>
      <c r="D2" s="162"/>
      <c r="E2" s="162"/>
    </row>
    <row r="3" spans="1:5" ht="18" customHeight="1">
      <c r="A3" s="13"/>
      <c r="B3" s="13"/>
      <c r="C3" s="11"/>
    </row>
    <row r="4" spans="1:5">
      <c r="A4" s="13"/>
      <c r="B4" s="11"/>
      <c r="C4" s="11"/>
      <c r="D4" s="42" t="s">
        <v>15</v>
      </c>
      <c r="E4" s="28">
        <f ca="1">TODAY()</f>
        <v>42081</v>
      </c>
    </row>
    <row r="5" spans="1:5">
      <c r="A5" s="14"/>
      <c r="B5" s="15"/>
      <c r="C5" s="11"/>
      <c r="D5" s="29" t="s">
        <v>16</v>
      </c>
      <c r="E5" s="30">
        <f ca="1">EDATE(E4,1)</f>
        <v>42112</v>
      </c>
    </row>
    <row r="6" spans="1:5" ht="15">
      <c r="A6" s="14"/>
      <c r="B6" s="15"/>
      <c r="C6" s="11"/>
      <c r="D6" s="42" t="s">
        <v>17</v>
      </c>
      <c r="E6" s="31" t="s">
        <v>60</v>
      </c>
    </row>
    <row r="7" spans="1:5">
      <c r="A7" s="153"/>
      <c r="B7" s="153"/>
      <c r="C7" s="11"/>
    </row>
    <row r="8" spans="1:5">
      <c r="A8" s="153"/>
      <c r="B8" s="153"/>
      <c r="C8" s="11"/>
      <c r="D8" s="87" t="s">
        <v>37</v>
      </c>
    </row>
    <row r="9" spans="1:5" ht="15">
      <c r="C9" s="16"/>
      <c r="D9" s="47"/>
      <c r="E9" s="47"/>
    </row>
    <row r="10" spans="1:5">
      <c r="A10" s="154" t="s">
        <v>12</v>
      </c>
      <c r="B10" s="154"/>
      <c r="C10" s="27"/>
      <c r="D10" s="48"/>
      <c r="E10" s="48"/>
    </row>
    <row r="11" spans="1:5">
      <c r="C11" s="11"/>
      <c r="D11" s="18"/>
      <c r="E11" s="19"/>
    </row>
    <row r="12" spans="1:5">
      <c r="C12" s="15"/>
    </row>
    <row r="13" spans="1:5">
      <c r="A13" s="33"/>
      <c r="B13" s="36"/>
      <c r="C13" s="33"/>
      <c r="D13" s="34"/>
      <c r="E13" s="34"/>
    </row>
    <row r="14" spans="1:5">
      <c r="A14" s="146" t="s">
        <v>18</v>
      </c>
      <c r="B14" s="146"/>
      <c r="C14" s="146"/>
      <c r="D14" s="146"/>
      <c r="E14" s="146"/>
    </row>
    <row r="15" spans="1:5">
      <c r="A15" s="36" t="s">
        <v>19</v>
      </c>
      <c r="B15" s="36"/>
      <c r="C15" s="36"/>
      <c r="D15" s="39"/>
      <c r="E15" s="39"/>
    </row>
    <row r="16" spans="1:5">
      <c r="A16" s="36"/>
      <c r="B16" s="36"/>
      <c r="C16" s="36"/>
      <c r="D16" s="39"/>
      <c r="E16" s="39"/>
    </row>
    <row r="17" spans="1:5">
      <c r="A17" s="36"/>
      <c r="B17" s="36"/>
      <c r="C17" s="36"/>
      <c r="D17" s="39"/>
      <c r="E17" s="39"/>
    </row>
    <row r="18" spans="1:5">
      <c r="A18" s="40"/>
      <c r="B18" s="37"/>
      <c r="C18" s="38"/>
      <c r="D18" s="35"/>
      <c r="E18" s="41"/>
    </row>
    <row r="19" spans="1:5" ht="15">
      <c r="A19" s="61" t="s">
        <v>70</v>
      </c>
      <c r="B19" s="42"/>
      <c r="C19" s="42"/>
      <c r="D19" s="42"/>
      <c r="E19" s="42"/>
    </row>
    <row r="20" spans="1:5" ht="15">
      <c r="A20" s="42" t="s">
        <v>20</v>
      </c>
      <c r="B20" s="44"/>
      <c r="C20" s="32" t="s">
        <v>21</v>
      </c>
      <c r="D20" s="42"/>
      <c r="E20" s="42"/>
    </row>
    <row r="21" spans="1:5" ht="15">
      <c r="A21" s="42" t="s">
        <v>22</v>
      </c>
      <c r="B21" s="45"/>
      <c r="C21" s="32" t="s">
        <v>23</v>
      </c>
      <c r="D21" s="42"/>
      <c r="E21" s="42"/>
    </row>
    <row r="22" spans="1:5" ht="15">
      <c r="A22" s="42" t="s">
        <v>13</v>
      </c>
      <c r="B22" s="84"/>
      <c r="C22" s="32" t="s">
        <v>24</v>
      </c>
      <c r="D22" s="42"/>
      <c r="E22" s="42"/>
    </row>
    <row r="23" spans="1:5">
      <c r="A23" s="42"/>
      <c r="B23" s="42"/>
      <c r="C23" s="42"/>
      <c r="D23" s="42"/>
      <c r="E23" s="42"/>
    </row>
    <row r="24" spans="1:5">
      <c r="A24" s="42"/>
      <c r="B24" s="42"/>
      <c r="C24" s="42"/>
      <c r="D24" s="42"/>
      <c r="E24" s="42"/>
    </row>
    <row r="25" spans="1:5">
      <c r="A25" s="42"/>
      <c r="B25" s="42"/>
      <c r="C25" s="42"/>
      <c r="D25" s="42"/>
      <c r="E25" s="42"/>
    </row>
    <row r="26" spans="1:5">
      <c r="A26" s="42"/>
      <c r="B26" s="42"/>
      <c r="C26" s="42"/>
      <c r="D26" s="42"/>
      <c r="E26" s="42"/>
    </row>
    <row r="27" spans="1:5">
      <c r="A27" s="42"/>
      <c r="B27" s="42"/>
      <c r="C27" s="42"/>
      <c r="D27" s="42"/>
      <c r="E27" s="42"/>
    </row>
    <row r="28" spans="1:5">
      <c r="A28" s="43"/>
      <c r="B28" s="43"/>
      <c r="C28" s="43"/>
      <c r="D28" s="46" t="s">
        <v>44</v>
      </c>
      <c r="E28" s="46" t="s">
        <v>43</v>
      </c>
    </row>
    <row r="29" spans="1:5">
      <c r="A29" s="32" t="s">
        <v>45</v>
      </c>
      <c r="B29" s="49"/>
      <c r="C29" s="49"/>
      <c r="D29" s="74"/>
      <c r="E29" s="131">
        <f>SUM(B20,E30:E32)</f>
        <v>0</v>
      </c>
    </row>
    <row r="30" spans="1:5">
      <c r="A30" s="49" t="s">
        <v>2</v>
      </c>
      <c r="B30" s="49"/>
      <c r="C30" s="49"/>
      <c r="D30" s="74"/>
      <c r="E30" s="67"/>
    </row>
    <row r="31" spans="1:5">
      <c r="A31" s="49" t="s">
        <v>3</v>
      </c>
      <c r="B31" s="68">
        <v>6.0000000000000001E-3</v>
      </c>
      <c r="C31" s="49"/>
      <c r="D31" s="74"/>
      <c r="E31" s="133"/>
    </row>
    <row r="32" spans="1:5">
      <c r="A32" s="42" t="s">
        <v>4</v>
      </c>
      <c r="B32" s="68"/>
      <c r="C32" s="49"/>
      <c r="D32" s="75"/>
      <c r="E32" s="67"/>
    </row>
    <row r="33" spans="1:5">
      <c r="A33" s="147" t="s">
        <v>5</v>
      </c>
      <c r="B33" s="148"/>
      <c r="C33" s="148"/>
      <c r="D33" s="148"/>
      <c r="E33" s="149"/>
    </row>
    <row r="34" spans="1:5" ht="12.75" customHeight="1">
      <c r="A34" s="49" t="s">
        <v>58</v>
      </c>
      <c r="B34" s="50"/>
      <c r="C34" s="157"/>
      <c r="D34" s="85"/>
      <c r="E34" s="65"/>
    </row>
    <row r="35" spans="1:5" ht="12.75" customHeight="1">
      <c r="A35" s="49"/>
      <c r="B35" s="50"/>
      <c r="C35" s="158"/>
      <c r="D35" s="85"/>
      <c r="E35" s="89"/>
    </row>
    <row r="36" spans="1:5" ht="12.75" customHeight="1">
      <c r="A36" s="49"/>
      <c r="B36" s="50"/>
      <c r="C36" s="159"/>
      <c r="D36" s="88"/>
      <c r="E36" s="90"/>
    </row>
    <row r="37" spans="1:5">
      <c r="A37" s="143" t="s">
        <v>28</v>
      </c>
      <c r="B37" s="144"/>
      <c r="C37" s="144"/>
      <c r="D37" s="144"/>
      <c r="E37" s="145"/>
    </row>
    <row r="38" spans="1:5">
      <c r="A38" s="54" t="s">
        <v>53</v>
      </c>
      <c r="B38" s="70">
        <v>0.01</v>
      </c>
      <c r="C38" s="71"/>
      <c r="D38" s="55"/>
      <c r="E38" s="55"/>
    </row>
    <row r="39" spans="1:5">
      <c r="A39" s="54" t="s">
        <v>54</v>
      </c>
      <c r="B39" s="70"/>
      <c r="C39" s="71"/>
      <c r="D39" s="56"/>
      <c r="E39" s="56"/>
    </row>
    <row r="40" spans="1:5">
      <c r="A40" s="54" t="s">
        <v>29</v>
      </c>
      <c r="B40" s="72"/>
      <c r="C40" s="71"/>
      <c r="D40" s="56"/>
      <c r="E40" s="56"/>
    </row>
    <row r="41" spans="1:5">
      <c r="A41" s="54" t="s">
        <v>14</v>
      </c>
      <c r="B41" s="72"/>
      <c r="C41" s="71"/>
      <c r="D41" s="56"/>
      <c r="E41" s="56"/>
    </row>
    <row r="42" spans="1:5">
      <c r="A42" s="57" t="s">
        <v>55</v>
      </c>
      <c r="B42" s="73"/>
      <c r="C42" s="71" t="s">
        <v>46</v>
      </c>
      <c r="D42" s="56"/>
      <c r="E42" s="56"/>
    </row>
    <row r="43" spans="1:5">
      <c r="A43" s="51" t="s">
        <v>30</v>
      </c>
      <c r="B43" s="51"/>
      <c r="C43" s="60"/>
      <c r="D43" s="66"/>
      <c r="E43" s="66"/>
    </row>
    <row r="44" spans="1:5" ht="15">
      <c r="A44" s="20"/>
      <c r="B44" s="21"/>
      <c r="C44" s="17" t="s">
        <v>57</v>
      </c>
      <c r="D44" s="76"/>
      <c r="E44" s="76"/>
    </row>
    <row r="45" spans="1:5" ht="16.5" thickBot="1">
      <c r="A45" s="21"/>
      <c r="B45" s="22"/>
      <c r="C45" s="17"/>
      <c r="D45" s="79"/>
      <c r="E45" s="69"/>
    </row>
    <row r="46" spans="1:5" ht="19.5" thickTop="1" thickBot="1">
      <c r="A46" s="21"/>
      <c r="B46" s="22"/>
      <c r="C46" s="81" t="s">
        <v>56</v>
      </c>
      <c r="D46" s="160">
        <f>D44+E44</f>
        <v>0</v>
      </c>
      <c r="E46" s="161"/>
    </row>
    <row r="47" spans="1:5" ht="15.75" thickTop="1">
      <c r="A47" s="23"/>
      <c r="B47" s="24"/>
      <c r="C47" s="25"/>
      <c r="D47" s="80"/>
      <c r="E47" s="80"/>
    </row>
    <row r="51" spans="1:5">
      <c r="A51" s="83" t="s">
        <v>40</v>
      </c>
    </row>
    <row r="52" spans="1:5">
      <c r="A52" s="82" t="s">
        <v>39</v>
      </c>
    </row>
    <row r="53" spans="1:5" ht="15">
      <c r="A53" s="2" t="s">
        <v>34</v>
      </c>
      <c r="B53" s="26"/>
      <c r="C53" s="11"/>
      <c r="D53" s="12"/>
      <c r="E53" s="12"/>
    </row>
    <row r="54" spans="1:5">
      <c r="A54" s="63" t="s">
        <v>38</v>
      </c>
      <c r="B54" s="2" t="s">
        <v>35</v>
      </c>
      <c r="C54" s="62"/>
      <c r="D54" s="62"/>
      <c r="E54" s="62"/>
    </row>
    <row r="55" spans="1:5" ht="15">
      <c r="A55" s="2" t="s">
        <v>36</v>
      </c>
      <c r="B55" s="7" t="s">
        <v>41</v>
      </c>
    </row>
    <row r="58" spans="1:5" ht="15">
      <c r="B58" s="3"/>
      <c r="C58" s="4"/>
      <c r="D58" s="8"/>
      <c r="E58" s="9"/>
    </row>
    <row r="59" spans="1:5">
      <c r="A59" s="156" t="s">
        <v>31</v>
      </c>
      <c r="B59" s="156"/>
      <c r="C59" s="156"/>
      <c r="D59" s="156"/>
      <c r="E59" s="156"/>
    </row>
    <row r="60" spans="1:5">
      <c r="A60" s="156" t="s">
        <v>32</v>
      </c>
      <c r="B60" s="156"/>
      <c r="C60" s="156"/>
      <c r="D60" s="156"/>
      <c r="E60" s="156"/>
    </row>
    <row r="61" spans="1:5">
      <c r="A61" s="156" t="s">
        <v>33</v>
      </c>
      <c r="B61" s="156"/>
      <c r="C61" s="156"/>
      <c r="D61" s="156"/>
      <c r="E61" s="156"/>
    </row>
  </sheetData>
  <customSheetViews>
    <customSheetView guid="{BBD7A508-3FC2-4CE5-88B9-A5421BA29A46}">
      <selection activeCell="F7" sqref="F7"/>
      <pageMargins left="0.31496062992125984" right="0.39370078740157483" top="0.27559055118110237" bottom="0.74803149606299213" header="0.19685039370078741" footer="0.31496062992125984"/>
      <pageSetup paperSize="9" scale="95" orientation="portrait" verticalDpi="0" r:id="rId1"/>
      <headerFooter>
        <oddFooter>Page &amp;P de &amp;N</oddFooter>
      </headerFooter>
    </customSheetView>
  </customSheetViews>
  <mergeCells count="12">
    <mergeCell ref="A14:E14"/>
    <mergeCell ref="A7:B7"/>
    <mergeCell ref="A8:B8"/>
    <mergeCell ref="A10:B10"/>
    <mergeCell ref="D1:E2"/>
    <mergeCell ref="A61:E61"/>
    <mergeCell ref="C34:C36"/>
    <mergeCell ref="A33:E33"/>
    <mergeCell ref="A37:E37"/>
    <mergeCell ref="D46:E46"/>
    <mergeCell ref="A59:E59"/>
    <mergeCell ref="A60:E60"/>
  </mergeCells>
  <pageMargins left="0.31496062992125984" right="0.39370078740157483" top="0.27559055118110237" bottom="0.74803149606299213" header="0.19685039370078741" footer="0.31496062992125984"/>
  <pageSetup paperSize="9" scale="95" orientation="portrait" verticalDpi="0" r:id="rId2"/>
  <headerFooter>
    <oddFooter>Page &amp;P de &amp;N</oddFooter>
  </headerFooter>
  <drawing r:id="rId3"/>
  <legacyDrawing r:id="rId4"/>
</worksheet>
</file>

<file path=xl/worksheets/sheet3.xml><?xml version="1.0" encoding="utf-8"?>
<worksheet xmlns="http://schemas.openxmlformats.org/spreadsheetml/2006/main" xmlns:r="http://schemas.openxmlformats.org/officeDocument/2006/relationships">
  <sheetPr codeName="Feuil9"/>
  <dimension ref="C3:D10"/>
  <sheetViews>
    <sheetView workbookViewId="0">
      <selection activeCell="C22" sqref="C22"/>
    </sheetView>
  </sheetViews>
  <sheetFormatPr baseColWidth="10" defaultRowHeight="12.75"/>
  <cols>
    <col min="3" max="3" width="17" customWidth="1"/>
  </cols>
  <sheetData>
    <row r="3" spans="3:4" ht="15">
      <c r="C3" s="3" t="s">
        <v>69</v>
      </c>
    </row>
    <row r="5" spans="3:4" ht="13.5" thickBot="1"/>
    <row r="6" spans="3:4" ht="19.5" customHeight="1">
      <c r="C6" s="96" t="s">
        <v>59</v>
      </c>
      <c r="D6" s="97" t="s">
        <v>64</v>
      </c>
    </row>
    <row r="7" spans="3:4">
      <c r="C7" s="98" t="s">
        <v>60</v>
      </c>
      <c r="D7" s="99" t="s">
        <v>65</v>
      </c>
    </row>
    <row r="8" spans="3:4">
      <c r="C8" s="98" t="s">
        <v>61</v>
      </c>
      <c r="D8" s="99" t="s">
        <v>66</v>
      </c>
    </row>
    <row r="9" spans="3:4">
      <c r="C9" s="98" t="s">
        <v>62</v>
      </c>
      <c r="D9" s="99" t="s">
        <v>67</v>
      </c>
    </row>
    <row r="10" spans="3:4" ht="13.5" thickBot="1">
      <c r="C10" s="100" t="s">
        <v>63</v>
      </c>
      <c r="D10" s="101" t="s">
        <v>68</v>
      </c>
    </row>
  </sheetData>
  <customSheetViews>
    <customSheetView guid="{BBD7A508-3FC2-4CE5-88B9-A5421BA29A46}">
      <selection activeCell="H21" sqref="H21"/>
      <pageMargins left="0.7" right="0.7" top="0.75" bottom="0.75" header="0.3" footer="0.3"/>
      <pageSetup paperSize="9" orientation="portrait" verticalDpi="0" r:id="rId1"/>
    </customSheetView>
  </customSheetViews>
  <pageMargins left="0.7" right="0.7" top="0.75" bottom="0.75"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DEVIS CONSTRUCTION</vt:lpstr>
      <vt:lpstr>TC Export</vt:lpstr>
      <vt:lpstr>ANNEXE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Laure</dc:creator>
  <cp:lastModifiedBy>ADMINISTRATION</cp:lastModifiedBy>
  <cp:lastPrinted>2015-03-17T14:55:40Z</cp:lastPrinted>
  <dcterms:created xsi:type="dcterms:W3CDTF">2007-10-17T20:27:41Z</dcterms:created>
  <dcterms:modified xsi:type="dcterms:W3CDTF">2015-03-18T14:03:32Z</dcterms:modified>
</cp:coreProperties>
</file>