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0115" windowHeight="7995" activeTab="1"/>
  </bookViews>
  <sheets>
    <sheet name="Tableau de donnée" sheetId="1" r:id="rId1"/>
    <sheet name="Etiquette Tarif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56" i="1" l="1"/>
  <c r="E56" i="1" s="1"/>
  <c r="F56" i="1" s="1"/>
  <c r="E55" i="1"/>
  <c r="F55" i="1" s="1"/>
  <c r="D55" i="1"/>
  <c r="F54" i="1"/>
  <c r="D54" i="1"/>
  <c r="D53" i="1"/>
  <c r="E53" i="1" s="1"/>
  <c r="F53" i="1" s="1"/>
  <c r="D52" i="1"/>
  <c r="E52" i="1" s="1"/>
  <c r="F52" i="1" s="1"/>
  <c r="D51" i="1"/>
  <c r="E51" i="1" s="1"/>
  <c r="F51" i="1" s="1"/>
  <c r="E50" i="1"/>
  <c r="F50" i="1" s="1"/>
  <c r="D50" i="1"/>
  <c r="D49" i="1"/>
  <c r="E49" i="1" s="1"/>
  <c r="F49" i="1" s="1"/>
  <c r="D48" i="1"/>
  <c r="E48" i="1" s="1"/>
  <c r="F48" i="1" s="1"/>
  <c r="D47" i="1"/>
  <c r="E47" i="1" s="1"/>
  <c r="F47" i="1" s="1"/>
  <c r="E46" i="1"/>
  <c r="F46" i="1" s="1"/>
  <c r="D46" i="1"/>
  <c r="D45" i="1"/>
  <c r="E45" i="1" s="1"/>
  <c r="F45" i="1" s="1"/>
  <c r="D44" i="1"/>
  <c r="E44" i="1" s="1"/>
  <c r="F44" i="1" s="1"/>
  <c r="D43" i="1"/>
  <c r="E43" i="1" s="1"/>
  <c r="F43" i="1" s="1"/>
  <c r="E42" i="1"/>
  <c r="F42" i="1" s="1"/>
  <c r="D42" i="1"/>
  <c r="D41" i="1"/>
  <c r="E41" i="1" s="1"/>
  <c r="F41" i="1" s="1"/>
  <c r="D40" i="1"/>
  <c r="E40" i="1" s="1"/>
  <c r="F40" i="1" s="1"/>
  <c r="D39" i="1"/>
  <c r="E39" i="1" s="1"/>
  <c r="F39" i="1" s="1"/>
  <c r="E38" i="1"/>
  <c r="F38" i="1" s="1"/>
  <c r="D38" i="1"/>
  <c r="D37" i="1"/>
  <c r="E37" i="1" s="1"/>
  <c r="F37" i="1" s="1"/>
  <c r="D36" i="1"/>
  <c r="E36" i="1" s="1"/>
  <c r="F36" i="1" s="1"/>
  <c r="D35" i="1"/>
  <c r="E35" i="1" s="1"/>
  <c r="F35" i="1" s="1"/>
  <c r="E34" i="1"/>
  <c r="F34" i="1" s="1"/>
  <c r="D34" i="1"/>
  <c r="D33" i="1"/>
  <c r="E33" i="1" s="1"/>
  <c r="F33" i="1" s="1"/>
  <c r="D32" i="1"/>
  <c r="E32" i="1" s="1"/>
  <c r="F32" i="1" s="1"/>
  <c r="D31" i="1"/>
  <c r="E31" i="1" s="1"/>
  <c r="F31" i="1" s="1"/>
  <c r="E30" i="1"/>
  <c r="F30" i="1" s="1"/>
  <c r="D30" i="1"/>
  <c r="D29" i="1"/>
  <c r="E29" i="1" s="1"/>
  <c r="F29" i="1" s="1"/>
  <c r="D28" i="1"/>
  <c r="E28" i="1" s="1"/>
  <c r="F28" i="1" s="1"/>
  <c r="D27" i="1"/>
  <c r="E27" i="1" s="1"/>
  <c r="F27" i="1" s="1"/>
  <c r="E26" i="1"/>
  <c r="F26" i="1" s="1"/>
  <c r="D26" i="1"/>
  <c r="D25" i="1"/>
  <c r="E25" i="1" s="1"/>
  <c r="F25" i="1" s="1"/>
  <c r="D24" i="1"/>
  <c r="E24" i="1" s="1"/>
  <c r="F24" i="1" s="1"/>
  <c r="D23" i="1"/>
  <c r="E23" i="1" s="1"/>
  <c r="F23" i="1" s="1"/>
  <c r="E22" i="1"/>
  <c r="F22" i="1" s="1"/>
  <c r="D22" i="1"/>
  <c r="D21" i="1"/>
  <c r="E21" i="1" s="1"/>
  <c r="F21" i="1" s="1"/>
  <c r="D20" i="1"/>
  <c r="E20" i="1" s="1"/>
  <c r="F20" i="1" s="1"/>
  <c r="D19" i="1"/>
  <c r="E19" i="1" s="1"/>
  <c r="F19" i="1" s="1"/>
  <c r="E18" i="1"/>
  <c r="F18" i="1" s="1"/>
  <c r="D18" i="1"/>
  <c r="D17" i="1"/>
  <c r="E17" i="1" s="1"/>
  <c r="F17" i="1" s="1"/>
  <c r="D16" i="1"/>
  <c r="E16" i="1" s="1"/>
  <c r="F16" i="1" s="1"/>
  <c r="D15" i="1"/>
  <c r="E15" i="1" s="1"/>
  <c r="F15" i="1" s="1"/>
  <c r="E14" i="1"/>
  <c r="F14" i="1" s="1"/>
  <c r="D14" i="1"/>
  <c r="D13" i="1"/>
  <c r="E13" i="1" s="1"/>
  <c r="F13" i="1" s="1"/>
  <c r="D12" i="1"/>
  <c r="E12" i="1" s="1"/>
  <c r="F12" i="1" s="1"/>
  <c r="D11" i="1"/>
  <c r="E11" i="1" s="1"/>
  <c r="F11" i="1" s="1"/>
  <c r="E10" i="1"/>
  <c r="F10" i="1" s="1"/>
  <c r="D10" i="1"/>
  <c r="D9" i="1"/>
  <c r="E9" i="1" s="1"/>
  <c r="F9" i="1" s="1"/>
  <c r="D8" i="1"/>
  <c r="E8" i="1" s="1"/>
  <c r="F8" i="1" s="1"/>
  <c r="D7" i="1"/>
  <c r="E7" i="1" s="1"/>
  <c r="F7" i="1" s="1"/>
  <c r="D6" i="1"/>
  <c r="E6" i="1" s="1"/>
  <c r="F6" i="1" s="1"/>
  <c r="D5" i="1"/>
  <c r="E5" i="1" s="1"/>
  <c r="F5" i="1" s="1"/>
  <c r="D4" i="1"/>
  <c r="E4" i="1" s="1"/>
  <c r="F4" i="1" s="1"/>
  <c r="E3" i="1"/>
  <c r="F3" i="1" s="1"/>
  <c r="D3" i="1"/>
  <c r="D2" i="1"/>
  <c r="E2" i="1" s="1"/>
  <c r="F2" i="1" s="1"/>
</calcChain>
</file>

<file path=xl/sharedStrings.xml><?xml version="1.0" encoding="utf-8"?>
<sst xmlns="http://schemas.openxmlformats.org/spreadsheetml/2006/main" count="157" uniqueCount="65">
  <si>
    <t>Réf</t>
  </si>
  <si>
    <t>Désignation</t>
  </si>
  <si>
    <t xml:space="preserve">PA Net HT </t>
  </si>
  <si>
    <t>PA Net TTC</t>
  </si>
  <si>
    <t xml:space="preserve">PV TTC </t>
  </si>
  <si>
    <t>PRIX DE VENTE    en lot de 2                                   -20% sur total</t>
  </si>
  <si>
    <t xml:space="preserve">Attaches gommées </t>
  </si>
  <si>
    <t>Coins photos 200 u</t>
  </si>
  <si>
    <t>Pastilles double face*250</t>
  </si>
  <si>
    <t>Anneaux métal diam 25mm</t>
  </si>
  <si>
    <t>Anneaux métal diam 38mm</t>
  </si>
  <si>
    <t>Pochette de 80 étiquettes 105x148</t>
  </si>
  <si>
    <r>
      <t xml:space="preserve">Pochette autocollante pour disquette 105*10 </t>
    </r>
    <r>
      <rPr>
        <b/>
        <sz val="10"/>
        <color indexed="10"/>
        <rFont val="Arial"/>
        <family val="2"/>
      </rPr>
      <t>STOP</t>
    </r>
  </si>
  <si>
    <t>Pochette autocollante pour carte de visite 60*105</t>
  </si>
  <si>
    <t>Pochette autocollante pour carte de visite 60*95</t>
  </si>
  <si>
    <t>Pochette autocollante pour CD 126*126</t>
  </si>
  <si>
    <t>Pochette triangualire autocollante 100*100</t>
  </si>
  <si>
    <t>Pochette porte étiquette 46*75 autocollante</t>
  </si>
  <si>
    <t>Pochette porte etiquette 102x55 U.BL</t>
  </si>
  <si>
    <t>Pochette porte étiquette 19*75 autocollante</t>
  </si>
  <si>
    <t>Pochette porte étiquette 25*75 autocollante</t>
  </si>
  <si>
    <t>Pochette porte etiquette 35x75  8 U.BL</t>
  </si>
  <si>
    <t>Transfert TS blanc 210*297 (x10)</t>
  </si>
  <si>
    <r>
      <t xml:space="preserve">Papier mat 90g (x200f) </t>
    </r>
    <r>
      <rPr>
        <b/>
        <sz val="10"/>
        <color indexed="10"/>
        <rFont val="Arial"/>
        <family val="2"/>
      </rPr>
      <t>STOP</t>
    </r>
  </si>
  <si>
    <t>Papier super brillant 135g (x60)</t>
  </si>
  <si>
    <t>Papier super brillant 180g A4(x60)</t>
  </si>
  <si>
    <t>Papier photo satin 200g (x50)</t>
  </si>
  <si>
    <t>Papier photo brillant 200g (x50)</t>
  </si>
  <si>
    <t>Papier glossy 135g (x20)</t>
  </si>
  <si>
    <t>Papier glossy 180g (x20)</t>
  </si>
  <si>
    <t>Papier photo satin 200g (x10+10gratuits)</t>
  </si>
  <si>
    <t>Papier photo brillant 240g (x20)</t>
  </si>
  <si>
    <t>Papier photo brillant 240g (x10) Professionnel</t>
  </si>
  <si>
    <t>Papier photo brillant 280g (x25)</t>
  </si>
  <si>
    <t>Papier bright inkwater 265 gr (x20)</t>
  </si>
  <si>
    <r>
      <t xml:space="preserve">KITétiquettes CD+ LOGICIEL </t>
    </r>
    <r>
      <rPr>
        <b/>
        <sz val="10"/>
        <color indexed="10"/>
        <rFont val="Arial"/>
        <family val="2"/>
      </rPr>
      <t>STOP</t>
    </r>
  </si>
  <si>
    <t>Papier aimanté jet d' encre</t>
  </si>
  <si>
    <t>Transfert TS couleur, noir, blanc 210*297 (x10)</t>
  </si>
  <si>
    <t>Papier transparent jet auto collant</t>
  </si>
  <si>
    <t>Transparent VITROPHANIE A4 (x5)</t>
  </si>
  <si>
    <t>Papier photo satin 240g (x50) Professionnel</t>
  </si>
  <si>
    <t>Papier photo satin 240g (x15)  Professionnel</t>
  </si>
  <si>
    <t>Papier jet d'encre mat 120g (x50)</t>
  </si>
  <si>
    <t>Papier  double face Matt/ Matt 170 gr (x20)</t>
  </si>
  <si>
    <t>Papier photo brillant double face A4 270g</t>
  </si>
  <si>
    <t>Pochette autocollante porte carte pour bagage</t>
  </si>
  <si>
    <t>Papier jet d'encre double face glossy 175 gr(x10)</t>
  </si>
  <si>
    <t>Applicateur colle permanent</t>
  </si>
  <si>
    <t>Papier photo jet d'encre 300g A4" Spécial mariage" Pro</t>
  </si>
  <si>
    <t>Post'it 50*75 mm standard</t>
  </si>
  <si>
    <t>Post it cube couleur pastel 75*75 (400 fles)</t>
  </si>
  <si>
    <t>Post'it 75*75 + 75*25 jaune et rose (x50)</t>
  </si>
  <si>
    <t>Post it cube couleur assorties 75*75 (400 fles)</t>
  </si>
  <si>
    <t>Post'it 75*75 jaune (x100)</t>
  </si>
  <si>
    <t>Post'it 125*75 jaune (x100)</t>
  </si>
  <si>
    <t>Post'it 38*51mm standard (lot de 3 blocs)</t>
  </si>
  <si>
    <t>Post'it 38*51mm standard (à l'unité)</t>
  </si>
  <si>
    <t>Applicateur colle 10 M</t>
  </si>
  <si>
    <t>Etiquette écolier poch 20 et scolaire lig. Bleue</t>
  </si>
  <si>
    <t>P24 et scol lignée bleu/rouge perforé</t>
  </si>
  <si>
    <t>Index notes 20x50</t>
  </si>
  <si>
    <t>Le Lot de 2 :</t>
  </si>
  <si>
    <t>Prix</t>
  </si>
  <si>
    <t>(Prix*2)*20%</t>
  </si>
  <si>
    <t>Designation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</si>
</sst>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00"/>
    <numFmt numFmtId="165" formatCode="_-* #,##0.00\ [$€-1]_-;\-* #,##0.00\ [$€-1]_-;_-* &quot;-&quot;??\ [$€-1]_-"/>
    <numFmt numFmtId="166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color indexed="10"/>
      <name val="Arial"/>
      <family val="2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21">
    <xf numFmtId="0" fontId="0" fillId="0" borderId="0" xfId="0"/>
    <xf numFmtId="1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 wrapText="1"/>
    </xf>
    <xf numFmtId="4" fontId="2" fillId="0" borderId="1" xfId="0" applyNumberFormat="1" applyFont="1" applyBorder="1" applyAlignment="1">
      <alignment horizontal="center" wrapText="1"/>
    </xf>
    <xf numFmtId="165" fontId="4" fillId="2" borderId="1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164" fontId="3" fillId="3" borderId="1" xfId="0" applyNumberFormat="1" applyFont="1" applyFill="1" applyBorder="1"/>
    <xf numFmtId="4" fontId="3" fillId="3" borderId="1" xfId="0" applyNumberFormat="1" applyFont="1" applyFill="1" applyBorder="1"/>
    <xf numFmtId="165" fontId="2" fillId="2" borderId="1" xfId="2" applyFont="1" applyFill="1" applyBorder="1"/>
    <xf numFmtId="166" fontId="2" fillId="2" borderId="1" xfId="1" applyNumberFormat="1" applyFont="1" applyFill="1" applyBorder="1"/>
    <xf numFmtId="0" fontId="3" fillId="3" borderId="1" xfId="0" applyFont="1" applyFill="1" applyBorder="1" applyAlignment="1">
      <alignment horizontal="left" wrapText="1"/>
    </xf>
    <xf numFmtId="1" fontId="3" fillId="3" borderId="1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3">
    <cellStyle name="Euro" xfId="2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opLeftCell="A25" workbookViewId="0">
      <selection activeCell="A45" sqref="A45"/>
    </sheetView>
  </sheetViews>
  <sheetFormatPr baseColWidth="10" defaultRowHeight="15" x14ac:dyDescent="0.25"/>
  <cols>
    <col min="2" max="2" width="47.5703125" bestFit="1" customWidth="1"/>
  </cols>
  <sheetData>
    <row r="1" spans="1:6" ht="63.75" x14ac:dyDescent="0.2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</row>
    <row r="2" spans="1:6" x14ac:dyDescent="0.25">
      <c r="A2" s="7">
        <v>90</v>
      </c>
      <c r="B2" s="8" t="s">
        <v>6</v>
      </c>
      <c r="C2" s="9">
        <v>0.56699999999999995</v>
      </c>
      <c r="D2" s="10">
        <f>SUM(C2*1.2)</f>
        <v>0.68039999999999989</v>
      </c>
      <c r="E2" s="11">
        <f>ROUND(D2*2.65,1)</f>
        <v>1.8</v>
      </c>
      <c r="F2" s="12">
        <f t="shared" ref="F2:F56" si="0">E2*2-((E2*2)*20/100)</f>
        <v>2.88</v>
      </c>
    </row>
    <row r="3" spans="1:6" x14ac:dyDescent="0.25">
      <c r="A3" s="7">
        <v>93</v>
      </c>
      <c r="B3" s="8" t="s">
        <v>7</v>
      </c>
      <c r="C3" s="9">
        <v>2.2679999999999998</v>
      </c>
      <c r="D3" s="10">
        <f t="shared" ref="D3:D56" si="1">SUM(C3*1.2)</f>
        <v>2.7215999999999996</v>
      </c>
      <c r="E3" s="11">
        <f t="shared" ref="E3:E40" si="2">ROUND(D3*2.65,1)</f>
        <v>7.2</v>
      </c>
      <c r="F3" s="12">
        <f t="shared" si="0"/>
        <v>11.52</v>
      </c>
    </row>
    <row r="4" spans="1:6" x14ac:dyDescent="0.25">
      <c r="A4" s="7">
        <v>94</v>
      </c>
      <c r="B4" s="8" t="s">
        <v>8</v>
      </c>
      <c r="C4" s="9">
        <v>0.81200000000000006</v>
      </c>
      <c r="D4" s="10">
        <f>SUM(C4*1.2)</f>
        <v>0.97440000000000004</v>
      </c>
      <c r="E4" s="11">
        <f>ROUND(D4*2.65,1)</f>
        <v>2.6</v>
      </c>
      <c r="F4" s="12">
        <f>E4*2-((E4*2)*20/100)</f>
        <v>4.16</v>
      </c>
    </row>
    <row r="5" spans="1:6" x14ac:dyDescent="0.25">
      <c r="A5" s="7">
        <v>452</v>
      </c>
      <c r="B5" s="8" t="s">
        <v>9</v>
      </c>
      <c r="C5" s="9">
        <v>3.1640000000000001</v>
      </c>
      <c r="D5" s="10">
        <f t="shared" si="1"/>
        <v>3.7968000000000002</v>
      </c>
      <c r="E5" s="11">
        <f t="shared" si="2"/>
        <v>10.1</v>
      </c>
      <c r="F5" s="12">
        <f t="shared" si="0"/>
        <v>16.16</v>
      </c>
    </row>
    <row r="6" spans="1:6" x14ac:dyDescent="0.25">
      <c r="A6" s="7">
        <v>454</v>
      </c>
      <c r="B6" s="8" t="s">
        <v>10</v>
      </c>
      <c r="C6" s="9">
        <v>3.85</v>
      </c>
      <c r="D6" s="10">
        <f t="shared" si="1"/>
        <v>4.62</v>
      </c>
      <c r="E6" s="11">
        <f t="shared" si="2"/>
        <v>12.2</v>
      </c>
      <c r="F6" s="12">
        <f t="shared" si="0"/>
        <v>19.52</v>
      </c>
    </row>
    <row r="7" spans="1:6" x14ac:dyDescent="0.25">
      <c r="A7" s="7">
        <v>1227</v>
      </c>
      <c r="B7" s="8" t="s">
        <v>11</v>
      </c>
      <c r="C7" s="9">
        <v>11.28</v>
      </c>
      <c r="D7" s="10">
        <f t="shared" si="1"/>
        <v>13.536</v>
      </c>
      <c r="E7" s="11">
        <f t="shared" si="2"/>
        <v>35.9</v>
      </c>
      <c r="F7" s="12">
        <f t="shared" si="0"/>
        <v>57.44</v>
      </c>
    </row>
    <row r="8" spans="1:6" x14ac:dyDescent="0.25">
      <c r="A8" s="7">
        <v>2578</v>
      </c>
      <c r="B8" s="8" t="s">
        <v>12</v>
      </c>
      <c r="C8" s="9">
        <v>2.1280000000000001</v>
      </c>
      <c r="D8" s="10">
        <f t="shared" si="1"/>
        <v>2.5535999999999999</v>
      </c>
      <c r="E8" s="11">
        <f t="shared" si="2"/>
        <v>6.8</v>
      </c>
      <c r="F8" s="12">
        <f t="shared" si="0"/>
        <v>10.879999999999999</v>
      </c>
    </row>
    <row r="9" spans="1:6" x14ac:dyDescent="0.25">
      <c r="A9" s="7">
        <v>2579</v>
      </c>
      <c r="B9" s="8" t="s">
        <v>13</v>
      </c>
      <c r="C9" s="9">
        <v>1.827</v>
      </c>
      <c r="D9" s="10">
        <f t="shared" si="1"/>
        <v>2.1923999999999997</v>
      </c>
      <c r="E9" s="11">
        <f t="shared" si="2"/>
        <v>5.8</v>
      </c>
      <c r="F9" s="12">
        <f t="shared" si="0"/>
        <v>9.2799999999999994</v>
      </c>
    </row>
    <row r="10" spans="1:6" x14ac:dyDescent="0.25">
      <c r="A10" s="7">
        <v>2580</v>
      </c>
      <c r="B10" s="8" t="s">
        <v>14</v>
      </c>
      <c r="C10" s="9">
        <v>1.4139999999999999</v>
      </c>
      <c r="D10" s="10">
        <f t="shared" si="1"/>
        <v>1.6967999999999999</v>
      </c>
      <c r="E10" s="11">
        <f t="shared" si="2"/>
        <v>4.5</v>
      </c>
      <c r="F10" s="12">
        <f t="shared" si="0"/>
        <v>7.2</v>
      </c>
    </row>
    <row r="11" spans="1:6" x14ac:dyDescent="0.25">
      <c r="A11" s="7">
        <v>2585</v>
      </c>
      <c r="B11" s="8" t="s">
        <v>15</v>
      </c>
      <c r="C11" s="9">
        <v>1.925</v>
      </c>
      <c r="D11" s="10">
        <f t="shared" si="1"/>
        <v>2.31</v>
      </c>
      <c r="E11" s="11">
        <f t="shared" si="2"/>
        <v>6.1</v>
      </c>
      <c r="F11" s="12">
        <f t="shared" si="0"/>
        <v>9.76</v>
      </c>
    </row>
    <row r="12" spans="1:6" x14ac:dyDescent="0.25">
      <c r="A12" s="7">
        <v>2589</v>
      </c>
      <c r="B12" s="8" t="s">
        <v>16</v>
      </c>
      <c r="C12" s="9">
        <v>1.5960000000000001</v>
      </c>
      <c r="D12" s="10">
        <f t="shared" si="1"/>
        <v>1.9152</v>
      </c>
      <c r="E12" s="11">
        <f t="shared" si="2"/>
        <v>5.0999999999999996</v>
      </c>
      <c r="F12" s="12">
        <f t="shared" si="0"/>
        <v>8.16</v>
      </c>
    </row>
    <row r="13" spans="1:6" x14ac:dyDescent="0.25">
      <c r="A13" s="7">
        <v>2613</v>
      </c>
      <c r="B13" s="8" t="s">
        <v>17</v>
      </c>
      <c r="C13" s="9">
        <v>1.288</v>
      </c>
      <c r="D13" s="10">
        <f t="shared" si="1"/>
        <v>1.5456000000000001</v>
      </c>
      <c r="E13" s="11">
        <f t="shared" si="2"/>
        <v>4.0999999999999996</v>
      </c>
      <c r="F13" s="12">
        <f t="shared" si="0"/>
        <v>6.56</v>
      </c>
    </row>
    <row r="14" spans="1:6" x14ac:dyDescent="0.25">
      <c r="A14" s="7">
        <v>2614</v>
      </c>
      <c r="B14" s="8" t="s">
        <v>18</v>
      </c>
      <c r="C14" s="9">
        <v>1.484</v>
      </c>
      <c r="D14" s="10">
        <f t="shared" si="1"/>
        <v>1.7807999999999999</v>
      </c>
      <c r="E14" s="11">
        <f t="shared" si="2"/>
        <v>4.7</v>
      </c>
      <c r="F14" s="12">
        <f t="shared" si="0"/>
        <v>7.5200000000000005</v>
      </c>
    </row>
    <row r="15" spans="1:6" x14ac:dyDescent="0.25">
      <c r="A15" s="7">
        <v>2615</v>
      </c>
      <c r="B15" s="8" t="s">
        <v>19</v>
      </c>
      <c r="C15" s="9">
        <v>1.54</v>
      </c>
      <c r="D15" s="10">
        <f t="shared" si="1"/>
        <v>1.8479999999999999</v>
      </c>
      <c r="E15" s="11">
        <f t="shared" si="2"/>
        <v>4.9000000000000004</v>
      </c>
      <c r="F15" s="12">
        <f t="shared" si="0"/>
        <v>7.8400000000000007</v>
      </c>
    </row>
    <row r="16" spans="1:6" x14ac:dyDescent="0.25">
      <c r="A16" s="7">
        <v>2616</v>
      </c>
      <c r="B16" s="8" t="s">
        <v>20</v>
      </c>
      <c r="C16" s="9">
        <v>1.288</v>
      </c>
      <c r="D16" s="10">
        <f t="shared" si="1"/>
        <v>1.5456000000000001</v>
      </c>
      <c r="E16" s="11">
        <f t="shared" si="2"/>
        <v>4.0999999999999996</v>
      </c>
      <c r="F16" s="12">
        <f t="shared" si="0"/>
        <v>6.56</v>
      </c>
    </row>
    <row r="17" spans="1:6" x14ac:dyDescent="0.25">
      <c r="A17" s="7">
        <v>2617</v>
      </c>
      <c r="B17" s="8" t="s">
        <v>21</v>
      </c>
      <c r="C17" s="9">
        <v>1.288</v>
      </c>
      <c r="D17" s="10">
        <f t="shared" si="1"/>
        <v>1.5456000000000001</v>
      </c>
      <c r="E17" s="11">
        <f t="shared" si="2"/>
        <v>4.0999999999999996</v>
      </c>
      <c r="F17" s="12">
        <f>E17*2-((E17*2)*20/100)</f>
        <v>6.56</v>
      </c>
    </row>
    <row r="18" spans="1:6" x14ac:dyDescent="0.25">
      <c r="A18" s="7">
        <v>4128</v>
      </c>
      <c r="B18" s="8" t="s">
        <v>22</v>
      </c>
      <c r="C18" s="9">
        <v>7.43</v>
      </c>
      <c r="D18" s="10">
        <f t="shared" si="1"/>
        <v>8.9159999999999986</v>
      </c>
      <c r="E18" s="11">
        <f t="shared" si="2"/>
        <v>23.6</v>
      </c>
      <c r="F18" s="12">
        <f t="shared" si="0"/>
        <v>37.760000000000005</v>
      </c>
    </row>
    <row r="19" spans="1:6" x14ac:dyDescent="0.25">
      <c r="A19" s="7">
        <v>4132</v>
      </c>
      <c r="B19" s="8" t="s">
        <v>23</v>
      </c>
      <c r="C19" s="9">
        <v>9.1</v>
      </c>
      <c r="D19" s="10">
        <f t="shared" si="1"/>
        <v>10.92</v>
      </c>
      <c r="E19" s="11">
        <f t="shared" si="2"/>
        <v>28.9</v>
      </c>
      <c r="F19" s="12">
        <f t="shared" si="0"/>
        <v>46.239999999999995</v>
      </c>
    </row>
    <row r="20" spans="1:6" x14ac:dyDescent="0.25">
      <c r="A20" s="7">
        <v>4134</v>
      </c>
      <c r="B20" s="8" t="s">
        <v>24</v>
      </c>
      <c r="C20" s="9">
        <v>11.423999999999999</v>
      </c>
      <c r="D20" s="10">
        <f t="shared" si="1"/>
        <v>13.708799999999998</v>
      </c>
      <c r="E20" s="11">
        <f t="shared" si="2"/>
        <v>36.299999999999997</v>
      </c>
      <c r="F20" s="12">
        <f t="shared" si="0"/>
        <v>58.08</v>
      </c>
    </row>
    <row r="21" spans="1:6" x14ac:dyDescent="0.25">
      <c r="A21" s="7">
        <v>4135</v>
      </c>
      <c r="B21" s="8" t="s">
        <v>25</v>
      </c>
      <c r="C21" s="9">
        <v>13.276</v>
      </c>
      <c r="D21" s="10">
        <f t="shared" si="1"/>
        <v>15.931199999999999</v>
      </c>
      <c r="E21" s="11">
        <f t="shared" si="2"/>
        <v>42.2</v>
      </c>
      <c r="F21" s="12">
        <f t="shared" si="0"/>
        <v>67.52000000000001</v>
      </c>
    </row>
    <row r="22" spans="1:6" x14ac:dyDescent="0.25">
      <c r="A22" s="7">
        <v>4136</v>
      </c>
      <c r="B22" s="8" t="s">
        <v>26</v>
      </c>
      <c r="C22" s="9">
        <v>13.458</v>
      </c>
      <c r="D22" s="10">
        <f t="shared" si="1"/>
        <v>16.1496</v>
      </c>
      <c r="E22" s="11">
        <f t="shared" si="2"/>
        <v>42.8</v>
      </c>
      <c r="F22" s="12">
        <f t="shared" si="0"/>
        <v>68.47999999999999</v>
      </c>
    </row>
    <row r="23" spans="1:6" x14ac:dyDescent="0.25">
      <c r="A23" s="7">
        <v>4137</v>
      </c>
      <c r="B23" s="8" t="s">
        <v>27</v>
      </c>
      <c r="C23" s="9">
        <v>13.458</v>
      </c>
      <c r="D23" s="10">
        <f t="shared" si="1"/>
        <v>16.1496</v>
      </c>
      <c r="E23" s="11">
        <f t="shared" si="2"/>
        <v>42.8</v>
      </c>
      <c r="F23" s="12">
        <f t="shared" si="0"/>
        <v>68.47999999999999</v>
      </c>
    </row>
    <row r="24" spans="1:6" x14ac:dyDescent="0.25">
      <c r="A24" s="7">
        <v>4451</v>
      </c>
      <c r="B24" s="8" t="s">
        <v>28</v>
      </c>
      <c r="C24" s="9">
        <v>3.2050000000000001</v>
      </c>
      <c r="D24" s="10">
        <f t="shared" si="1"/>
        <v>3.8460000000000001</v>
      </c>
      <c r="E24" s="11">
        <f t="shared" si="2"/>
        <v>10.199999999999999</v>
      </c>
      <c r="F24" s="12">
        <f t="shared" si="0"/>
        <v>16.32</v>
      </c>
    </row>
    <row r="25" spans="1:6" x14ac:dyDescent="0.25">
      <c r="A25" s="7">
        <v>4452</v>
      </c>
      <c r="B25" s="8" t="s">
        <v>29</v>
      </c>
      <c r="C25" s="9">
        <v>3.6150000000000002</v>
      </c>
      <c r="D25" s="10">
        <f t="shared" si="1"/>
        <v>4.3380000000000001</v>
      </c>
      <c r="E25" s="11">
        <f t="shared" si="2"/>
        <v>11.5</v>
      </c>
      <c r="F25" s="12">
        <f t="shared" si="0"/>
        <v>18.399999999999999</v>
      </c>
    </row>
    <row r="26" spans="1:6" x14ac:dyDescent="0.25">
      <c r="A26" s="7">
        <v>4453</v>
      </c>
      <c r="B26" s="8" t="s">
        <v>30</v>
      </c>
      <c r="C26" s="9">
        <v>3.92</v>
      </c>
      <c r="D26" s="10">
        <f t="shared" si="1"/>
        <v>4.7039999999999997</v>
      </c>
      <c r="E26" s="11">
        <f t="shared" si="2"/>
        <v>12.5</v>
      </c>
      <c r="F26" s="12">
        <f t="shared" si="0"/>
        <v>20</v>
      </c>
    </row>
    <row r="27" spans="1:6" x14ac:dyDescent="0.25">
      <c r="A27" s="7">
        <v>4454</v>
      </c>
      <c r="B27" s="8" t="s">
        <v>31</v>
      </c>
      <c r="C27" s="9">
        <v>4.1100000000000003</v>
      </c>
      <c r="D27" s="10">
        <f t="shared" si="1"/>
        <v>4.9320000000000004</v>
      </c>
      <c r="E27" s="11">
        <f>ROUND(D27*2.65,1)</f>
        <v>13.1</v>
      </c>
      <c r="F27" s="12">
        <f t="shared" si="0"/>
        <v>20.96</v>
      </c>
    </row>
    <row r="28" spans="1:6" x14ac:dyDescent="0.25">
      <c r="A28" s="7">
        <v>4455</v>
      </c>
      <c r="B28" s="8" t="s">
        <v>32</v>
      </c>
      <c r="C28" s="9">
        <v>4.1500000000000004</v>
      </c>
      <c r="D28" s="10">
        <f t="shared" si="1"/>
        <v>4.9800000000000004</v>
      </c>
      <c r="E28" s="11">
        <f t="shared" si="2"/>
        <v>13.2</v>
      </c>
      <c r="F28" s="12">
        <f t="shared" si="0"/>
        <v>21.119999999999997</v>
      </c>
    </row>
    <row r="29" spans="1:6" x14ac:dyDescent="0.25">
      <c r="A29" s="7">
        <v>4458</v>
      </c>
      <c r="B29" s="8" t="s">
        <v>33</v>
      </c>
      <c r="C29" s="9">
        <v>5.1150000000000002</v>
      </c>
      <c r="D29" s="10">
        <f t="shared" si="1"/>
        <v>6.1379999999999999</v>
      </c>
      <c r="E29" s="11">
        <f t="shared" si="2"/>
        <v>16.3</v>
      </c>
      <c r="F29" s="12">
        <f t="shared" si="0"/>
        <v>26.080000000000002</v>
      </c>
    </row>
    <row r="30" spans="1:6" x14ac:dyDescent="0.25">
      <c r="A30" s="7">
        <v>10123</v>
      </c>
      <c r="B30" s="8" t="s">
        <v>34</v>
      </c>
      <c r="C30" s="9">
        <v>5.8150000000000004</v>
      </c>
      <c r="D30" s="10">
        <f t="shared" si="1"/>
        <v>6.9780000000000006</v>
      </c>
      <c r="E30" s="11">
        <f t="shared" si="2"/>
        <v>18.5</v>
      </c>
      <c r="F30" s="12">
        <f t="shared" si="0"/>
        <v>29.6</v>
      </c>
    </row>
    <row r="31" spans="1:6" x14ac:dyDescent="0.25">
      <c r="A31" s="7">
        <v>10216</v>
      </c>
      <c r="B31" s="8" t="s">
        <v>35</v>
      </c>
      <c r="C31" s="9">
        <v>11.4</v>
      </c>
      <c r="D31" s="10">
        <f t="shared" si="1"/>
        <v>13.68</v>
      </c>
      <c r="E31" s="11">
        <f t="shared" si="2"/>
        <v>36.299999999999997</v>
      </c>
      <c r="F31" s="12">
        <f t="shared" si="0"/>
        <v>58.08</v>
      </c>
    </row>
    <row r="32" spans="1:6" x14ac:dyDescent="0.25">
      <c r="A32" s="7">
        <v>10245</v>
      </c>
      <c r="B32" s="8" t="s">
        <v>36</v>
      </c>
      <c r="C32" s="9">
        <v>8.3350000000000009</v>
      </c>
      <c r="D32" s="10">
        <f t="shared" si="1"/>
        <v>10.002000000000001</v>
      </c>
      <c r="E32" s="11">
        <f t="shared" si="2"/>
        <v>26.5</v>
      </c>
      <c r="F32" s="12">
        <f t="shared" si="0"/>
        <v>42.4</v>
      </c>
    </row>
    <row r="33" spans="1:6" x14ac:dyDescent="0.25">
      <c r="A33" s="7">
        <v>10247</v>
      </c>
      <c r="B33" s="8" t="s">
        <v>37</v>
      </c>
      <c r="C33" s="9">
        <v>13.76</v>
      </c>
      <c r="D33" s="10">
        <f t="shared" si="1"/>
        <v>16.512</v>
      </c>
      <c r="E33" s="11">
        <f t="shared" si="2"/>
        <v>43.8</v>
      </c>
      <c r="F33" s="12">
        <f t="shared" si="0"/>
        <v>70.08</v>
      </c>
    </row>
    <row r="34" spans="1:6" x14ac:dyDescent="0.25">
      <c r="A34" s="7">
        <v>10290</v>
      </c>
      <c r="B34" s="8" t="s">
        <v>38</v>
      </c>
      <c r="C34" s="9">
        <v>6.1109999999999998</v>
      </c>
      <c r="D34" s="10">
        <f t="shared" si="1"/>
        <v>7.3331999999999997</v>
      </c>
      <c r="E34" s="11">
        <f t="shared" si="2"/>
        <v>19.399999999999999</v>
      </c>
      <c r="F34" s="12">
        <f t="shared" si="0"/>
        <v>31.04</v>
      </c>
    </row>
    <row r="35" spans="1:6" x14ac:dyDescent="0.25">
      <c r="A35" s="7">
        <v>10323</v>
      </c>
      <c r="B35" s="8" t="s">
        <v>39</v>
      </c>
      <c r="C35" s="9">
        <v>4.88</v>
      </c>
      <c r="D35" s="10">
        <f t="shared" si="1"/>
        <v>5.8559999999999999</v>
      </c>
      <c r="E35" s="11">
        <f t="shared" si="2"/>
        <v>15.5</v>
      </c>
      <c r="F35" s="12">
        <f t="shared" si="0"/>
        <v>24.8</v>
      </c>
    </row>
    <row r="36" spans="1:6" x14ac:dyDescent="0.25">
      <c r="A36" s="7">
        <v>10414</v>
      </c>
      <c r="B36" s="8" t="s">
        <v>40</v>
      </c>
      <c r="C36" s="9">
        <v>14.503</v>
      </c>
      <c r="D36" s="10">
        <f t="shared" si="1"/>
        <v>17.403600000000001</v>
      </c>
      <c r="E36" s="11">
        <f t="shared" si="2"/>
        <v>46.1</v>
      </c>
      <c r="F36" s="12">
        <f t="shared" si="0"/>
        <v>73.760000000000005</v>
      </c>
    </row>
    <row r="37" spans="1:6" x14ac:dyDescent="0.25">
      <c r="A37" s="7">
        <v>10415</v>
      </c>
      <c r="B37" s="8" t="s">
        <v>41</v>
      </c>
      <c r="C37" s="9">
        <v>5.1150000000000002</v>
      </c>
      <c r="D37" s="10">
        <f t="shared" si="1"/>
        <v>6.1379999999999999</v>
      </c>
      <c r="E37" s="11">
        <f t="shared" si="2"/>
        <v>16.3</v>
      </c>
      <c r="F37" s="12">
        <f t="shared" si="0"/>
        <v>26.080000000000002</v>
      </c>
    </row>
    <row r="38" spans="1:6" x14ac:dyDescent="0.25">
      <c r="A38" s="7">
        <v>10417</v>
      </c>
      <c r="B38" s="8" t="s">
        <v>42</v>
      </c>
      <c r="C38" s="9">
        <v>3.9350000000000001</v>
      </c>
      <c r="D38" s="10">
        <f t="shared" si="1"/>
        <v>4.7219999999999995</v>
      </c>
      <c r="E38" s="11">
        <f t="shared" si="2"/>
        <v>12.5</v>
      </c>
      <c r="F38" s="12">
        <f t="shared" si="0"/>
        <v>20</v>
      </c>
    </row>
    <row r="39" spans="1:6" x14ac:dyDescent="0.25">
      <c r="A39" s="7">
        <v>10418</v>
      </c>
      <c r="B39" s="8" t="s">
        <v>43</v>
      </c>
      <c r="C39" s="9">
        <v>2.15</v>
      </c>
      <c r="D39" s="10">
        <f t="shared" si="1"/>
        <v>2.5799999999999996</v>
      </c>
      <c r="E39" s="11">
        <f t="shared" si="2"/>
        <v>6.8</v>
      </c>
      <c r="F39" s="12">
        <f t="shared" si="0"/>
        <v>10.879999999999999</v>
      </c>
    </row>
    <row r="40" spans="1:6" x14ac:dyDescent="0.25">
      <c r="A40" s="7">
        <v>10419</v>
      </c>
      <c r="B40" s="8" t="s">
        <v>44</v>
      </c>
      <c r="C40" s="9">
        <v>10.545</v>
      </c>
      <c r="D40" s="10">
        <f t="shared" si="1"/>
        <v>12.654</v>
      </c>
      <c r="E40" s="11">
        <f t="shared" si="2"/>
        <v>33.5</v>
      </c>
      <c r="F40" s="12">
        <f t="shared" si="0"/>
        <v>53.6</v>
      </c>
    </row>
    <row r="41" spans="1:6" x14ac:dyDescent="0.25">
      <c r="A41" s="7">
        <v>10428</v>
      </c>
      <c r="B41" s="8" t="s">
        <v>45</v>
      </c>
      <c r="C41" s="9">
        <v>2.6320000000000001</v>
      </c>
      <c r="D41" s="10">
        <f t="shared" si="1"/>
        <v>3.1583999999999999</v>
      </c>
      <c r="E41" s="11">
        <f>ROUND(D41*2.65,1)</f>
        <v>8.4</v>
      </c>
      <c r="F41" s="12">
        <f t="shared" si="0"/>
        <v>13.440000000000001</v>
      </c>
    </row>
    <row r="42" spans="1:6" ht="64.5" x14ac:dyDescent="0.25">
      <c r="A42" s="7">
        <v>10688</v>
      </c>
      <c r="B42" s="13" t="s">
        <v>46</v>
      </c>
      <c r="C42" s="9">
        <v>4.4400000000000004</v>
      </c>
      <c r="D42" s="10">
        <f t="shared" si="1"/>
        <v>5.3280000000000003</v>
      </c>
      <c r="E42" s="11">
        <f t="shared" ref="E42:E56" si="3">ROUND(D42*2.65,1)</f>
        <v>14.1</v>
      </c>
      <c r="F42" s="12">
        <f t="shared" si="0"/>
        <v>22.56</v>
      </c>
    </row>
    <row r="43" spans="1:6" ht="39" x14ac:dyDescent="0.25">
      <c r="A43" s="7">
        <v>10966</v>
      </c>
      <c r="B43" s="13" t="s">
        <v>47</v>
      </c>
      <c r="C43" s="9">
        <v>2.2200000000000002</v>
      </c>
      <c r="D43" s="10">
        <f t="shared" si="1"/>
        <v>2.6640000000000001</v>
      </c>
      <c r="E43" s="11">
        <f t="shared" si="3"/>
        <v>7.1</v>
      </c>
      <c r="F43" s="12">
        <f t="shared" si="0"/>
        <v>11.36</v>
      </c>
    </row>
    <row r="44" spans="1:6" x14ac:dyDescent="0.25">
      <c r="A44" s="7">
        <v>10970</v>
      </c>
      <c r="B44" s="8" t="s">
        <v>48</v>
      </c>
      <c r="C44" s="9">
        <v>7.64</v>
      </c>
      <c r="D44" s="10">
        <f t="shared" si="1"/>
        <v>9.1679999999999993</v>
      </c>
      <c r="E44" s="11">
        <f t="shared" si="3"/>
        <v>24.3</v>
      </c>
      <c r="F44" s="12">
        <f t="shared" si="0"/>
        <v>38.880000000000003</v>
      </c>
    </row>
    <row r="45" spans="1:6" x14ac:dyDescent="0.25">
      <c r="A45" s="7">
        <v>10971</v>
      </c>
      <c r="B45" s="8" t="s">
        <v>49</v>
      </c>
      <c r="C45" s="9">
        <v>0.158</v>
      </c>
      <c r="D45" s="10">
        <f t="shared" si="1"/>
        <v>0.18959999999999999</v>
      </c>
      <c r="E45" s="11">
        <f t="shared" si="3"/>
        <v>0.5</v>
      </c>
      <c r="F45" s="12">
        <f t="shared" si="0"/>
        <v>0.8</v>
      </c>
    </row>
    <row r="46" spans="1:6" x14ac:dyDescent="0.25">
      <c r="A46" s="14">
        <v>10972</v>
      </c>
      <c r="B46" s="8" t="s">
        <v>50</v>
      </c>
      <c r="C46" s="9">
        <v>1.133</v>
      </c>
      <c r="D46" s="10">
        <f t="shared" si="1"/>
        <v>1.3595999999999999</v>
      </c>
      <c r="E46" s="11">
        <f t="shared" si="3"/>
        <v>3.6</v>
      </c>
      <c r="F46" s="12">
        <f t="shared" si="0"/>
        <v>5.76</v>
      </c>
    </row>
    <row r="47" spans="1:6" x14ac:dyDescent="0.25">
      <c r="A47" s="7">
        <v>10973</v>
      </c>
      <c r="B47" s="8" t="s">
        <v>51</v>
      </c>
      <c r="C47" s="9">
        <v>0.32300000000000001</v>
      </c>
      <c r="D47" s="10">
        <f t="shared" si="1"/>
        <v>0.3876</v>
      </c>
      <c r="E47" s="11">
        <f>ROUND(D47*2.65,1)</f>
        <v>1</v>
      </c>
      <c r="F47" s="12">
        <f t="shared" si="0"/>
        <v>1.6</v>
      </c>
    </row>
    <row r="48" spans="1:6" x14ac:dyDescent="0.25">
      <c r="A48" s="7">
        <v>10974</v>
      </c>
      <c r="B48" s="8" t="s">
        <v>52</v>
      </c>
      <c r="C48" s="9">
        <v>1.32</v>
      </c>
      <c r="D48" s="10">
        <f t="shared" si="1"/>
        <v>1.5840000000000001</v>
      </c>
      <c r="E48" s="11">
        <f t="shared" si="3"/>
        <v>4.2</v>
      </c>
      <c r="F48" s="12">
        <f t="shared" si="0"/>
        <v>6.7200000000000006</v>
      </c>
    </row>
    <row r="49" spans="1:6" x14ac:dyDescent="0.25">
      <c r="A49" s="7">
        <v>10975</v>
      </c>
      <c r="B49" s="8" t="s">
        <v>53</v>
      </c>
      <c r="C49" s="9">
        <v>0.17299999999999999</v>
      </c>
      <c r="D49" s="10">
        <f t="shared" si="1"/>
        <v>0.20759999999999998</v>
      </c>
      <c r="E49" s="11">
        <f t="shared" si="3"/>
        <v>0.6</v>
      </c>
      <c r="F49" s="12">
        <f t="shared" si="0"/>
        <v>0.96</v>
      </c>
    </row>
    <row r="50" spans="1:6" x14ac:dyDescent="0.25">
      <c r="A50" s="7">
        <v>10976</v>
      </c>
      <c r="B50" s="8" t="s">
        <v>54</v>
      </c>
      <c r="C50" s="9">
        <v>0.29299999999999998</v>
      </c>
      <c r="D50" s="10">
        <f t="shared" si="1"/>
        <v>0.35159999999999997</v>
      </c>
      <c r="E50" s="11">
        <f t="shared" si="3"/>
        <v>0.9</v>
      </c>
      <c r="F50" s="12">
        <f t="shared" si="0"/>
        <v>1.44</v>
      </c>
    </row>
    <row r="51" spans="1:6" x14ac:dyDescent="0.25">
      <c r="A51" s="7">
        <v>10977</v>
      </c>
      <c r="B51" s="8" t="s">
        <v>55</v>
      </c>
      <c r="C51" s="9">
        <v>0.27</v>
      </c>
      <c r="D51" s="10">
        <f t="shared" si="1"/>
        <v>0.32400000000000001</v>
      </c>
      <c r="E51" s="11">
        <f>ROUND(D51*2.65,1)</f>
        <v>0.9</v>
      </c>
      <c r="F51" s="12">
        <f t="shared" si="0"/>
        <v>1.44</v>
      </c>
    </row>
    <row r="52" spans="1:6" x14ac:dyDescent="0.25">
      <c r="A52" s="7"/>
      <c r="B52" s="8" t="s">
        <v>56</v>
      </c>
      <c r="C52" s="9">
        <v>0.09</v>
      </c>
      <c r="D52" s="10">
        <f t="shared" si="1"/>
        <v>0.108</v>
      </c>
      <c r="E52" s="11">
        <f>ROUND(D52*2.65,1)</f>
        <v>0.3</v>
      </c>
      <c r="F52" s="12">
        <f t="shared" si="0"/>
        <v>0.48</v>
      </c>
    </row>
    <row r="53" spans="1:6" x14ac:dyDescent="0.25">
      <c r="A53" s="7">
        <v>11037</v>
      </c>
      <c r="B53" s="8" t="s">
        <v>57</v>
      </c>
      <c r="C53" s="9">
        <v>1.8759999999999999</v>
      </c>
      <c r="D53" s="10">
        <f t="shared" si="1"/>
        <v>2.2511999999999999</v>
      </c>
      <c r="E53" s="11">
        <f>ROUND(D53*2.65,1)</f>
        <v>6</v>
      </c>
      <c r="F53" s="12">
        <f t="shared" si="0"/>
        <v>9.6</v>
      </c>
    </row>
    <row r="54" spans="1:6" x14ac:dyDescent="0.25">
      <c r="A54" s="7">
        <v>11277</v>
      </c>
      <c r="B54" s="8" t="s">
        <v>58</v>
      </c>
      <c r="C54" s="9">
        <v>0.223</v>
      </c>
      <c r="D54" s="10">
        <f t="shared" si="1"/>
        <v>0.2676</v>
      </c>
      <c r="E54" s="11">
        <v>0.4</v>
      </c>
      <c r="F54" s="12">
        <f t="shared" si="0"/>
        <v>0.64</v>
      </c>
    </row>
    <row r="55" spans="1:6" x14ac:dyDescent="0.25">
      <c r="A55" s="7">
        <v>11278</v>
      </c>
      <c r="B55" s="8" t="s">
        <v>59</v>
      </c>
      <c r="C55" s="9">
        <v>0.27900000000000003</v>
      </c>
      <c r="D55" s="10">
        <f t="shared" si="1"/>
        <v>0.33480000000000004</v>
      </c>
      <c r="E55" s="11">
        <f>ROUND(D55*2.65,1)</f>
        <v>0.9</v>
      </c>
      <c r="F55" s="12">
        <f>E55*2-((E55*2)*20/100)</f>
        <v>1.44</v>
      </c>
    </row>
    <row r="56" spans="1:6" x14ac:dyDescent="0.25">
      <c r="A56" s="7">
        <v>11286</v>
      </c>
      <c r="B56" s="8" t="s">
        <v>60</v>
      </c>
      <c r="C56" s="9">
        <v>0.80300000000000005</v>
      </c>
      <c r="D56" s="10">
        <f t="shared" si="1"/>
        <v>0.96360000000000001</v>
      </c>
      <c r="E56" s="11">
        <f t="shared" si="3"/>
        <v>2.6</v>
      </c>
      <c r="F56" s="12">
        <f t="shared" si="0"/>
        <v>4.16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19" workbookViewId="0">
      <selection activeCell="E22" sqref="E22:F24"/>
    </sheetView>
  </sheetViews>
  <sheetFormatPr baseColWidth="10" defaultRowHeight="15" x14ac:dyDescent="0.25"/>
  <cols>
    <col min="1" max="1" width="14.5703125" customWidth="1"/>
    <col min="2" max="2" width="12.42578125" bestFit="1" customWidth="1"/>
    <col min="4" max="4" width="12.42578125" bestFit="1" customWidth="1"/>
    <col min="6" max="6" width="12.42578125" bestFit="1" customWidth="1"/>
  </cols>
  <sheetData>
    <row r="1" spans="1:6" ht="53.25" customHeight="1" x14ac:dyDescent="0.25">
      <c r="A1" s="15" t="s">
        <v>62</v>
      </c>
      <c r="B1" s="16"/>
      <c r="C1" s="15" t="s">
        <v>62</v>
      </c>
      <c r="D1" s="16"/>
      <c r="E1" s="15" t="s">
        <v>62</v>
      </c>
      <c r="F1" s="16"/>
    </row>
    <row r="2" spans="1:6" ht="20.25" customHeight="1" x14ac:dyDescent="0.25">
      <c r="A2" s="17" t="s">
        <v>61</v>
      </c>
      <c r="B2" s="18" t="s">
        <v>63</v>
      </c>
      <c r="C2" s="17" t="s">
        <v>61</v>
      </c>
      <c r="D2" s="18" t="s">
        <v>63</v>
      </c>
      <c r="E2" s="17" t="s">
        <v>61</v>
      </c>
      <c r="F2" s="18" t="s">
        <v>63</v>
      </c>
    </row>
    <row r="3" spans="1:6" x14ac:dyDescent="0.25">
      <c r="A3" s="19" t="s">
        <v>64</v>
      </c>
      <c r="B3" s="20"/>
      <c r="C3" s="19" t="s">
        <v>64</v>
      </c>
      <c r="D3" s="20"/>
      <c r="E3" s="19" t="s">
        <v>64</v>
      </c>
      <c r="F3" s="20"/>
    </row>
    <row r="4" spans="1:6" ht="60" customHeight="1" x14ac:dyDescent="0.25">
      <c r="A4" s="15" t="s">
        <v>62</v>
      </c>
      <c r="B4" s="16"/>
      <c r="C4" s="15" t="s">
        <v>62</v>
      </c>
      <c r="D4" s="16"/>
      <c r="E4" s="15" t="s">
        <v>62</v>
      </c>
      <c r="F4" s="16"/>
    </row>
    <row r="5" spans="1:6" x14ac:dyDescent="0.25">
      <c r="A5" s="17" t="s">
        <v>61</v>
      </c>
      <c r="B5" s="18" t="s">
        <v>63</v>
      </c>
      <c r="C5" s="17" t="s">
        <v>61</v>
      </c>
      <c r="D5" s="18" t="s">
        <v>63</v>
      </c>
      <c r="E5" s="17" t="s">
        <v>61</v>
      </c>
      <c r="F5" s="18" t="s">
        <v>63</v>
      </c>
    </row>
    <row r="6" spans="1:6" x14ac:dyDescent="0.25">
      <c r="A6" s="19" t="s">
        <v>64</v>
      </c>
      <c r="B6" s="20"/>
      <c r="C6" s="19" t="s">
        <v>64</v>
      </c>
      <c r="D6" s="20"/>
      <c r="E6" s="19" t="s">
        <v>64</v>
      </c>
      <c r="F6" s="20"/>
    </row>
    <row r="7" spans="1:6" ht="60" customHeight="1" x14ac:dyDescent="0.25">
      <c r="A7" s="15" t="s">
        <v>62</v>
      </c>
      <c r="B7" s="16"/>
      <c r="C7" s="15" t="s">
        <v>62</v>
      </c>
      <c r="D7" s="16"/>
      <c r="E7" s="15" t="s">
        <v>62</v>
      </c>
      <c r="F7" s="16"/>
    </row>
    <row r="8" spans="1:6" x14ac:dyDescent="0.25">
      <c r="A8" s="17" t="s">
        <v>61</v>
      </c>
      <c r="B8" s="18" t="s">
        <v>63</v>
      </c>
      <c r="C8" s="17" t="s">
        <v>61</v>
      </c>
      <c r="D8" s="18" t="s">
        <v>63</v>
      </c>
      <c r="E8" s="17" t="s">
        <v>61</v>
      </c>
      <c r="F8" s="18" t="s">
        <v>63</v>
      </c>
    </row>
    <row r="9" spans="1:6" x14ac:dyDescent="0.25">
      <c r="A9" s="19" t="s">
        <v>64</v>
      </c>
      <c r="B9" s="20"/>
      <c r="C9" s="19" t="s">
        <v>64</v>
      </c>
      <c r="D9" s="20"/>
      <c r="E9" s="19" t="s">
        <v>64</v>
      </c>
      <c r="F9" s="20"/>
    </row>
    <row r="10" spans="1:6" ht="60" customHeight="1" x14ac:dyDescent="0.25">
      <c r="A10" s="15" t="s">
        <v>62</v>
      </c>
      <c r="B10" s="16"/>
      <c r="C10" s="15" t="s">
        <v>62</v>
      </c>
      <c r="D10" s="16"/>
      <c r="E10" s="15" t="s">
        <v>62</v>
      </c>
      <c r="F10" s="16"/>
    </row>
    <row r="11" spans="1:6" x14ac:dyDescent="0.25">
      <c r="A11" s="17" t="s">
        <v>61</v>
      </c>
      <c r="B11" s="18" t="s">
        <v>63</v>
      </c>
      <c r="C11" s="17" t="s">
        <v>61</v>
      </c>
      <c r="D11" s="18" t="s">
        <v>63</v>
      </c>
      <c r="E11" s="17" t="s">
        <v>61</v>
      </c>
      <c r="F11" s="18" t="s">
        <v>63</v>
      </c>
    </row>
    <row r="12" spans="1:6" x14ac:dyDescent="0.25">
      <c r="A12" s="19" t="s">
        <v>64</v>
      </c>
      <c r="B12" s="20"/>
      <c r="C12" s="19" t="s">
        <v>64</v>
      </c>
      <c r="D12" s="20"/>
      <c r="E12" s="19" t="s">
        <v>64</v>
      </c>
      <c r="F12" s="20"/>
    </row>
    <row r="13" spans="1:6" ht="60" customHeight="1" x14ac:dyDescent="0.25">
      <c r="A13" s="15" t="s">
        <v>62</v>
      </c>
      <c r="B13" s="16"/>
      <c r="C13" s="15" t="s">
        <v>62</v>
      </c>
      <c r="D13" s="16"/>
      <c r="E13" s="15" t="s">
        <v>62</v>
      </c>
      <c r="F13" s="16"/>
    </row>
    <row r="14" spans="1:6" x14ac:dyDescent="0.25">
      <c r="A14" s="17" t="s">
        <v>61</v>
      </c>
      <c r="B14" s="18" t="s">
        <v>63</v>
      </c>
      <c r="C14" s="17" t="s">
        <v>61</v>
      </c>
      <c r="D14" s="18" t="s">
        <v>63</v>
      </c>
      <c r="E14" s="17" t="s">
        <v>61</v>
      </c>
      <c r="F14" s="18" t="s">
        <v>63</v>
      </c>
    </row>
    <row r="15" spans="1:6" x14ac:dyDescent="0.25">
      <c r="A15" s="19" t="s">
        <v>64</v>
      </c>
      <c r="B15" s="20"/>
      <c r="C15" s="19" t="s">
        <v>64</v>
      </c>
      <c r="D15" s="20"/>
      <c r="E15" s="19" t="s">
        <v>64</v>
      </c>
      <c r="F15" s="20"/>
    </row>
    <row r="16" spans="1:6" ht="60" customHeight="1" x14ac:dyDescent="0.25">
      <c r="A16" s="15" t="s">
        <v>62</v>
      </c>
      <c r="B16" s="16"/>
      <c r="C16" s="15" t="s">
        <v>62</v>
      </c>
      <c r="D16" s="16"/>
      <c r="E16" s="15" t="s">
        <v>62</v>
      </c>
      <c r="F16" s="16"/>
    </row>
    <row r="17" spans="1:6" x14ac:dyDescent="0.25">
      <c r="A17" s="17" t="s">
        <v>61</v>
      </c>
      <c r="B17" s="18" t="s">
        <v>63</v>
      </c>
      <c r="C17" s="17" t="s">
        <v>61</v>
      </c>
      <c r="D17" s="18" t="s">
        <v>63</v>
      </c>
      <c r="E17" s="17" t="s">
        <v>61</v>
      </c>
      <c r="F17" s="18" t="s">
        <v>63</v>
      </c>
    </row>
    <row r="18" spans="1:6" x14ac:dyDescent="0.25">
      <c r="A18" s="19" t="s">
        <v>64</v>
      </c>
      <c r="B18" s="20"/>
      <c r="C18" s="19" t="s">
        <v>64</v>
      </c>
      <c r="D18" s="20"/>
      <c r="E18" s="19" t="s">
        <v>64</v>
      </c>
      <c r="F18" s="20"/>
    </row>
    <row r="19" spans="1:6" ht="60" customHeight="1" x14ac:dyDescent="0.25">
      <c r="A19" s="15" t="s">
        <v>62</v>
      </c>
      <c r="B19" s="16"/>
      <c r="C19" s="15" t="s">
        <v>62</v>
      </c>
      <c r="D19" s="16"/>
      <c r="E19" s="15" t="s">
        <v>62</v>
      </c>
      <c r="F19" s="16"/>
    </row>
    <row r="20" spans="1:6" x14ac:dyDescent="0.25">
      <c r="A20" s="17" t="s">
        <v>61</v>
      </c>
      <c r="B20" s="18" t="s">
        <v>63</v>
      </c>
      <c r="C20" s="17" t="s">
        <v>61</v>
      </c>
      <c r="D20" s="18" t="s">
        <v>63</v>
      </c>
      <c r="E20" s="17" t="s">
        <v>61</v>
      </c>
      <c r="F20" s="18" t="s">
        <v>63</v>
      </c>
    </row>
    <row r="21" spans="1:6" x14ac:dyDescent="0.25">
      <c r="A21" s="19" t="s">
        <v>64</v>
      </c>
      <c r="B21" s="20"/>
      <c r="C21" s="19" t="s">
        <v>64</v>
      </c>
      <c r="D21" s="20"/>
      <c r="E21" s="19" t="s">
        <v>64</v>
      </c>
      <c r="F21" s="20"/>
    </row>
    <row r="22" spans="1:6" ht="60" customHeight="1" x14ac:dyDescent="0.25">
      <c r="A22" s="15" t="s">
        <v>62</v>
      </c>
      <c r="B22" s="16"/>
      <c r="C22" s="15" t="s">
        <v>62</v>
      </c>
      <c r="D22" s="16"/>
      <c r="E22" s="15" t="s">
        <v>62</v>
      </c>
      <c r="F22" s="16"/>
    </row>
    <row r="23" spans="1:6" x14ac:dyDescent="0.25">
      <c r="A23" s="17" t="s">
        <v>61</v>
      </c>
      <c r="B23" s="18" t="s">
        <v>63</v>
      </c>
      <c r="C23" s="17" t="s">
        <v>61</v>
      </c>
      <c r="D23" s="18" t="s">
        <v>63</v>
      </c>
      <c r="E23" s="17" t="s">
        <v>61</v>
      </c>
      <c r="F23" s="18" t="s">
        <v>63</v>
      </c>
    </row>
    <row r="24" spans="1:6" x14ac:dyDescent="0.25">
      <c r="A24" s="19" t="s">
        <v>64</v>
      </c>
      <c r="B24" s="20"/>
      <c r="C24" s="19" t="s">
        <v>64</v>
      </c>
      <c r="D24" s="20"/>
      <c r="E24" s="19" t="s">
        <v>64</v>
      </c>
      <c r="F24" s="20"/>
    </row>
  </sheetData>
  <mergeCells count="48">
    <mergeCell ref="C22:D22"/>
    <mergeCell ref="C24:D24"/>
    <mergeCell ref="E22:F22"/>
    <mergeCell ref="E24:F24"/>
    <mergeCell ref="C16:D16"/>
    <mergeCell ref="C18:D18"/>
    <mergeCell ref="E16:F16"/>
    <mergeCell ref="E18:F18"/>
    <mergeCell ref="C19:D19"/>
    <mergeCell ref="C21:D21"/>
    <mergeCell ref="E19:F19"/>
    <mergeCell ref="E21:F21"/>
    <mergeCell ref="C10:D10"/>
    <mergeCell ref="C12:D12"/>
    <mergeCell ref="E10:F10"/>
    <mergeCell ref="E12:F12"/>
    <mergeCell ref="C13:D13"/>
    <mergeCell ref="C15:D15"/>
    <mergeCell ref="E13:F13"/>
    <mergeCell ref="E15:F15"/>
    <mergeCell ref="A22:B22"/>
    <mergeCell ref="A24:B24"/>
    <mergeCell ref="C4:D4"/>
    <mergeCell ref="C6:D6"/>
    <mergeCell ref="E4:F4"/>
    <mergeCell ref="E6:F6"/>
    <mergeCell ref="C7:D7"/>
    <mergeCell ref="C9:D9"/>
    <mergeCell ref="E7:F7"/>
    <mergeCell ref="E9:F9"/>
    <mergeCell ref="A13:B13"/>
    <mergeCell ref="A15:B15"/>
    <mergeCell ref="A16:B16"/>
    <mergeCell ref="A18:B18"/>
    <mergeCell ref="A19:B19"/>
    <mergeCell ref="A21:B21"/>
    <mergeCell ref="A4:B4"/>
    <mergeCell ref="A6:B6"/>
    <mergeCell ref="A7:B7"/>
    <mergeCell ref="A9:B9"/>
    <mergeCell ref="A10:B10"/>
    <mergeCell ref="A12:B12"/>
    <mergeCell ref="A1:B1"/>
    <mergeCell ref="A3:B3"/>
    <mergeCell ref="C1:D1"/>
    <mergeCell ref="C3:D3"/>
    <mergeCell ref="E1:F1"/>
    <mergeCell ref="E3:F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donnée</vt:lpstr>
      <vt:lpstr>Etiquette Tarif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NANTES</dc:creator>
  <cp:lastModifiedBy>NANTES</cp:lastModifiedBy>
  <dcterms:created xsi:type="dcterms:W3CDTF">2015-03-10T15:46:06Z</dcterms:created>
  <dcterms:modified xsi:type="dcterms:W3CDTF">2015-03-10T15:51:52Z</dcterms:modified>
</cp:coreProperties>
</file>