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8195" windowHeight="11820"/>
  </bookViews>
  <sheets>
    <sheet name="Base" sheetId="1" r:id="rId1"/>
    <sheet name="Sheet2" sheetId="2" r:id="rId2"/>
    <sheet name="Sheet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G43" i="1" l="1"/>
  <c r="D2" i="1"/>
  <c r="D3" i="1"/>
  <c r="D4" i="1"/>
  <c r="D5" i="1"/>
  <c r="D6" i="1"/>
  <c r="D7" i="1"/>
  <c r="D8" i="1"/>
  <c r="D9" i="1"/>
  <c r="D10" i="1"/>
  <c r="D11" i="1"/>
  <c r="D12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3" i="1"/>
  <c r="C4" i="1"/>
  <c r="C3" i="1"/>
  <c r="C2" i="1"/>
  <c r="C115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N115" i="1" s="1"/>
  <c r="G115" i="1"/>
  <c r="L103" i="1"/>
  <c r="N114" i="1" s="1"/>
  <c r="G114" i="1"/>
  <c r="L102" i="1"/>
  <c r="N113" i="1" s="1"/>
  <c r="G113" i="1"/>
  <c r="L101" i="1"/>
  <c r="N112" i="1" s="1"/>
  <c r="G112" i="1"/>
  <c r="L100" i="1"/>
  <c r="N111" i="1" s="1"/>
  <c r="G111" i="1"/>
  <c r="L99" i="1"/>
  <c r="N110" i="1" s="1"/>
  <c r="G110" i="1"/>
  <c r="L98" i="1"/>
  <c r="N109" i="1" s="1"/>
  <c r="G109" i="1"/>
  <c r="L97" i="1"/>
  <c r="N108" i="1" s="1"/>
  <c r="G108" i="1"/>
  <c r="L96" i="1"/>
  <c r="N107" i="1" s="1"/>
  <c r="G107" i="1"/>
  <c r="L95" i="1"/>
  <c r="N106" i="1" s="1"/>
  <c r="G106" i="1"/>
  <c r="L94" i="1"/>
  <c r="N105" i="1" s="1"/>
  <c r="G105" i="1"/>
  <c r="L93" i="1"/>
  <c r="N104" i="1" s="1"/>
  <c r="G104" i="1"/>
  <c r="L92" i="1"/>
  <c r="N103" i="1" s="1"/>
  <c r="G103" i="1"/>
  <c r="L91" i="1"/>
  <c r="N102" i="1" s="1"/>
  <c r="G102" i="1"/>
  <c r="L90" i="1"/>
  <c r="N101" i="1" s="1"/>
  <c r="G101" i="1"/>
  <c r="L89" i="1"/>
  <c r="N100" i="1" s="1"/>
  <c r="G100" i="1"/>
  <c r="L88" i="1"/>
  <c r="N99" i="1" s="1"/>
  <c r="G99" i="1"/>
  <c r="L87" i="1"/>
  <c r="N98" i="1" s="1"/>
  <c r="G98" i="1"/>
  <c r="L86" i="1"/>
  <c r="N97" i="1" s="1"/>
  <c r="G97" i="1"/>
  <c r="L85" i="1"/>
  <c r="N96" i="1" s="1"/>
  <c r="G96" i="1"/>
  <c r="L84" i="1"/>
  <c r="N95" i="1" s="1"/>
  <c r="G95" i="1"/>
  <c r="L83" i="1"/>
  <c r="N94" i="1" s="1"/>
  <c r="G94" i="1"/>
  <c r="L82" i="1"/>
  <c r="N93" i="1" s="1"/>
  <c r="G93" i="1"/>
  <c r="L81" i="1"/>
  <c r="N92" i="1" s="1"/>
  <c r="G92" i="1"/>
  <c r="L80" i="1"/>
  <c r="N91" i="1" s="1"/>
  <c r="G91" i="1"/>
  <c r="L79" i="1"/>
  <c r="N90" i="1" s="1"/>
  <c r="G90" i="1"/>
  <c r="L78" i="1"/>
  <c r="N89" i="1" s="1"/>
  <c r="G89" i="1"/>
  <c r="L77" i="1"/>
  <c r="N88" i="1" s="1"/>
  <c r="G88" i="1"/>
  <c r="L76" i="1"/>
  <c r="N87" i="1" s="1"/>
  <c r="G87" i="1"/>
  <c r="L75" i="1"/>
  <c r="N86" i="1" s="1"/>
  <c r="G86" i="1"/>
  <c r="L74" i="1"/>
  <c r="N85" i="1" s="1"/>
  <c r="G85" i="1"/>
  <c r="L73" i="1"/>
  <c r="N84" i="1" s="1"/>
  <c r="G84" i="1"/>
  <c r="L72" i="1"/>
  <c r="N83" i="1" s="1"/>
  <c r="G83" i="1"/>
  <c r="L71" i="1"/>
  <c r="N82" i="1" s="1"/>
  <c r="G82" i="1"/>
  <c r="L70" i="1"/>
  <c r="N81" i="1" s="1"/>
  <c r="G81" i="1"/>
  <c r="L69" i="1"/>
  <c r="N80" i="1" s="1"/>
  <c r="G80" i="1"/>
  <c r="L68" i="1"/>
  <c r="N79" i="1" s="1"/>
  <c r="G79" i="1"/>
  <c r="L67" i="1"/>
  <c r="N78" i="1" s="1"/>
  <c r="G78" i="1"/>
  <c r="L66" i="1"/>
  <c r="N77" i="1" s="1"/>
  <c r="G77" i="1"/>
  <c r="L65" i="1"/>
  <c r="N76" i="1" s="1"/>
  <c r="G76" i="1"/>
  <c r="L64" i="1"/>
  <c r="N75" i="1" s="1"/>
  <c r="G75" i="1"/>
  <c r="L63" i="1"/>
  <c r="N74" i="1" s="1"/>
  <c r="G74" i="1"/>
  <c r="L62" i="1"/>
  <c r="N73" i="1" s="1"/>
  <c r="G73" i="1"/>
  <c r="L61" i="1"/>
  <c r="N72" i="1" s="1"/>
  <c r="G72" i="1"/>
  <c r="L60" i="1"/>
  <c r="N71" i="1" s="1"/>
  <c r="G71" i="1"/>
  <c r="L59" i="1"/>
  <c r="N70" i="1" s="1"/>
  <c r="G70" i="1"/>
  <c r="L58" i="1"/>
  <c r="N69" i="1" s="1"/>
  <c r="G69" i="1"/>
  <c r="L57" i="1"/>
  <c r="N68" i="1" s="1"/>
  <c r="G68" i="1"/>
  <c r="L56" i="1"/>
  <c r="N67" i="1" s="1"/>
  <c r="G67" i="1"/>
  <c r="L55" i="1"/>
  <c r="N66" i="1" s="1"/>
  <c r="G66" i="1"/>
  <c r="L54" i="1"/>
  <c r="N65" i="1" s="1"/>
  <c r="G65" i="1"/>
  <c r="L53" i="1"/>
  <c r="N64" i="1" s="1"/>
  <c r="G64" i="1"/>
  <c r="L52" i="1"/>
  <c r="N63" i="1" s="1"/>
  <c r="G63" i="1"/>
  <c r="L51" i="1"/>
  <c r="N62" i="1" s="1"/>
  <c r="G62" i="1"/>
  <c r="L50" i="1"/>
  <c r="N61" i="1" s="1"/>
  <c r="G61" i="1"/>
  <c r="L49" i="1"/>
  <c r="N60" i="1" s="1"/>
  <c r="G60" i="1"/>
  <c r="L48" i="1"/>
  <c r="N59" i="1" s="1"/>
  <c r="G59" i="1"/>
  <c r="L47" i="1"/>
  <c r="N58" i="1" s="1"/>
  <c r="G58" i="1"/>
  <c r="L46" i="1"/>
  <c r="N57" i="1" s="1"/>
  <c r="G57" i="1"/>
  <c r="L45" i="1"/>
  <c r="N56" i="1" s="1"/>
  <c r="G56" i="1"/>
  <c r="L44" i="1"/>
  <c r="N55" i="1" s="1"/>
  <c r="G55" i="1"/>
  <c r="L43" i="1"/>
  <c r="N54" i="1" s="1"/>
  <c r="G54" i="1"/>
  <c r="L42" i="1"/>
  <c r="N53" i="1" s="1"/>
  <c r="G53" i="1"/>
  <c r="L41" i="1"/>
  <c r="N52" i="1" s="1"/>
  <c r="G52" i="1"/>
  <c r="L40" i="1"/>
  <c r="N51" i="1" s="1"/>
  <c r="G51" i="1"/>
  <c r="L39" i="1"/>
  <c r="N50" i="1" s="1"/>
  <c r="G50" i="1"/>
  <c r="L38" i="1"/>
  <c r="N49" i="1" s="1"/>
  <c r="G49" i="1"/>
  <c r="L37" i="1"/>
  <c r="N48" i="1" s="1"/>
  <c r="G48" i="1"/>
  <c r="L36" i="1"/>
  <c r="N47" i="1" s="1"/>
  <c r="G47" i="1"/>
  <c r="L35" i="1"/>
  <c r="N46" i="1" s="1"/>
  <c r="G46" i="1"/>
  <c r="L34" i="1"/>
  <c r="N45" i="1" s="1"/>
  <c r="G45" i="1"/>
  <c r="L33" i="1"/>
  <c r="N44" i="1" s="1"/>
  <c r="G44" i="1"/>
  <c r="L32" i="1"/>
  <c r="N43" i="1" s="1"/>
  <c r="L31" i="1"/>
  <c r="N42" i="1" s="1"/>
  <c r="G42" i="1"/>
  <c r="L30" i="1"/>
  <c r="N41" i="1" s="1"/>
  <c r="G41" i="1"/>
  <c r="L29" i="1"/>
  <c r="N40" i="1" s="1"/>
  <c r="G40" i="1"/>
  <c r="L28" i="1"/>
  <c r="N39" i="1" s="1"/>
  <c r="G39" i="1"/>
  <c r="L27" i="1"/>
  <c r="N38" i="1" s="1"/>
  <c r="G38" i="1"/>
  <c r="L26" i="1"/>
  <c r="L25" i="1"/>
  <c r="N36" i="1" s="1"/>
  <c r="G36" i="1"/>
  <c r="L24" i="1"/>
  <c r="L23" i="1"/>
  <c r="N34" i="1" s="1"/>
  <c r="G34" i="1"/>
  <c r="L22" i="1"/>
  <c r="G33" i="1"/>
  <c r="L21" i="1"/>
  <c r="N32" i="1" s="1"/>
  <c r="G32" i="1"/>
  <c r="L20" i="1"/>
  <c r="N31" i="1" s="1"/>
  <c r="G31" i="1"/>
  <c r="L19" i="1"/>
  <c r="N30" i="1" s="1"/>
  <c r="G30" i="1"/>
  <c r="L18" i="1"/>
  <c r="N29" i="1" s="1"/>
  <c r="G29" i="1"/>
  <c r="L17" i="1"/>
  <c r="N28" i="1" s="1"/>
  <c r="G28" i="1"/>
  <c r="L16" i="1"/>
  <c r="N27" i="1" s="1"/>
  <c r="G27" i="1"/>
  <c r="L15" i="1"/>
  <c r="N26" i="1" s="1"/>
  <c r="G26" i="1"/>
  <c r="L14" i="1"/>
  <c r="N25" i="1" s="1"/>
  <c r="G25" i="1"/>
  <c r="L13" i="1"/>
  <c r="N24" i="1" s="1"/>
  <c r="G24" i="1"/>
  <c r="L12" i="1"/>
  <c r="N23" i="1" s="1"/>
  <c r="G23" i="1"/>
  <c r="L11" i="1"/>
  <c r="N22" i="1" s="1"/>
  <c r="G22" i="1"/>
  <c r="L10" i="1"/>
  <c r="N21" i="1" s="1"/>
  <c r="G21" i="1"/>
  <c r="L9" i="1"/>
  <c r="N20" i="1" s="1"/>
  <c r="G20" i="1"/>
  <c r="L8" i="1"/>
  <c r="N19" i="1" s="1"/>
  <c r="G19" i="1"/>
  <c r="L7" i="1"/>
  <c r="N17" i="1" s="1"/>
  <c r="G17" i="1"/>
  <c r="L6" i="1"/>
  <c r="L5" i="1"/>
  <c r="N15" i="1" s="1"/>
  <c r="G16" i="1"/>
  <c r="L4" i="1"/>
  <c r="L3" i="1"/>
  <c r="M10" i="1" s="1"/>
  <c r="F10" i="1"/>
  <c r="M2" i="1"/>
  <c r="L2" i="1"/>
  <c r="F2" i="1"/>
  <c r="I103" i="1" l="1"/>
  <c r="O103" i="1" s="1"/>
  <c r="I101" i="1"/>
  <c r="O101" i="1" s="1"/>
  <c r="I99" i="1"/>
  <c r="O99" i="1" s="1"/>
  <c r="I97" i="1"/>
  <c r="O97" i="1" s="1"/>
  <c r="I95" i="1"/>
  <c r="I93" i="1"/>
  <c r="I91" i="1"/>
  <c r="I89" i="1"/>
  <c r="I87" i="1"/>
  <c r="I85" i="1"/>
  <c r="I83" i="1"/>
  <c r="I81" i="1"/>
  <c r="I79" i="1"/>
  <c r="I77" i="1"/>
  <c r="I75" i="1"/>
  <c r="I73" i="1"/>
  <c r="I71" i="1"/>
  <c r="I69" i="1"/>
  <c r="I67" i="1"/>
  <c r="I65" i="1"/>
  <c r="I63" i="1"/>
  <c r="I61" i="1"/>
  <c r="I59" i="1"/>
  <c r="I57" i="1"/>
  <c r="I55" i="1"/>
  <c r="I53" i="1"/>
  <c r="I51" i="1"/>
  <c r="I49" i="1"/>
  <c r="I115" i="1"/>
  <c r="O115" i="1" s="1"/>
  <c r="I114" i="1"/>
  <c r="O114" i="1" s="1"/>
  <c r="I113" i="1"/>
  <c r="O113" i="1" s="1"/>
  <c r="I112" i="1"/>
  <c r="O112" i="1" s="1"/>
  <c r="I111" i="1"/>
  <c r="O111" i="1" s="1"/>
  <c r="I110" i="1"/>
  <c r="O110" i="1" s="1"/>
  <c r="I109" i="1"/>
  <c r="O109" i="1" s="1"/>
  <c r="I108" i="1"/>
  <c r="O108" i="1" s="1"/>
  <c r="I107" i="1"/>
  <c r="O107" i="1" s="1"/>
  <c r="I106" i="1"/>
  <c r="O106" i="1" s="1"/>
  <c r="I105" i="1"/>
  <c r="O105" i="1" s="1"/>
  <c r="I104" i="1"/>
  <c r="K115" i="1" s="1"/>
  <c r="I100" i="1"/>
  <c r="I96" i="1"/>
  <c r="I92" i="1"/>
  <c r="I88" i="1"/>
  <c r="I84" i="1"/>
  <c r="O84" i="1" s="1"/>
  <c r="I80" i="1"/>
  <c r="O80" i="1" s="1"/>
  <c r="I76" i="1"/>
  <c r="O76" i="1" s="1"/>
  <c r="I72" i="1"/>
  <c r="I68" i="1"/>
  <c r="I64" i="1"/>
  <c r="I60" i="1"/>
  <c r="O60" i="1" s="1"/>
  <c r="I56" i="1"/>
  <c r="O56" i="1" s="1"/>
  <c r="I52" i="1"/>
  <c r="O52" i="1" s="1"/>
  <c r="I48" i="1"/>
  <c r="O48" i="1" s="1"/>
  <c r="I46" i="1"/>
  <c r="O46" i="1" s="1"/>
  <c r="I44" i="1"/>
  <c r="O44" i="1" s="1"/>
  <c r="I42" i="1"/>
  <c r="O42" i="1" s="1"/>
  <c r="I40" i="1"/>
  <c r="O40" i="1" s="1"/>
  <c r="I38" i="1"/>
  <c r="O38" i="1" s="1"/>
  <c r="I36" i="1"/>
  <c r="O36" i="1" s="1"/>
  <c r="I34" i="1"/>
  <c r="O34" i="1" s="1"/>
  <c r="I32" i="1"/>
  <c r="I31" i="1"/>
  <c r="I29" i="1"/>
  <c r="I27" i="1"/>
  <c r="I24" i="1"/>
  <c r="I23" i="1"/>
  <c r="I21" i="1"/>
  <c r="I19" i="1"/>
  <c r="I17" i="1"/>
  <c r="I15" i="1"/>
  <c r="I13" i="1"/>
  <c r="I11" i="1"/>
  <c r="I9" i="1"/>
  <c r="I7" i="1"/>
  <c r="O7" i="1" s="1"/>
  <c r="I4" i="1"/>
  <c r="I3" i="1"/>
  <c r="O3" i="1" s="1"/>
  <c r="I2" i="1"/>
  <c r="I102" i="1"/>
  <c r="I98" i="1"/>
  <c r="K109" i="1" s="1"/>
  <c r="I94" i="1"/>
  <c r="I90" i="1"/>
  <c r="K101" i="1" s="1"/>
  <c r="I86" i="1"/>
  <c r="I82" i="1"/>
  <c r="O82" i="1" s="1"/>
  <c r="I78" i="1"/>
  <c r="O78" i="1" s="1"/>
  <c r="I74" i="1"/>
  <c r="O74" i="1" s="1"/>
  <c r="I70" i="1"/>
  <c r="I66" i="1"/>
  <c r="K77" i="1" s="1"/>
  <c r="I62" i="1"/>
  <c r="O62" i="1" s="1"/>
  <c r="I58" i="1"/>
  <c r="O58" i="1" s="1"/>
  <c r="I54" i="1"/>
  <c r="O54" i="1" s="1"/>
  <c r="I50" i="1"/>
  <c r="O50" i="1" s="1"/>
  <c r="I47" i="1"/>
  <c r="I45" i="1"/>
  <c r="K56" i="1" s="1"/>
  <c r="I43" i="1"/>
  <c r="I41" i="1"/>
  <c r="K52" i="1" s="1"/>
  <c r="I39" i="1"/>
  <c r="I37" i="1"/>
  <c r="K48" i="1" s="1"/>
  <c r="I35" i="1"/>
  <c r="I33" i="1"/>
  <c r="K44" i="1" s="1"/>
  <c r="I30" i="1"/>
  <c r="I28" i="1"/>
  <c r="K39" i="1" s="1"/>
  <c r="I26" i="1"/>
  <c r="I25" i="1"/>
  <c r="K36" i="1" s="1"/>
  <c r="I22" i="1"/>
  <c r="I20" i="1"/>
  <c r="I18" i="1"/>
  <c r="O18" i="1" s="1"/>
  <c r="I16" i="1"/>
  <c r="I14" i="1"/>
  <c r="O14" i="1" s="1"/>
  <c r="I12" i="1"/>
  <c r="I10" i="1"/>
  <c r="O10" i="1" s="1"/>
  <c r="I8" i="1"/>
  <c r="K18" i="1" s="1"/>
  <c r="I6" i="1"/>
  <c r="I5" i="1"/>
  <c r="O5" i="1" s="1"/>
  <c r="C114" i="1"/>
  <c r="C112" i="1"/>
  <c r="C110" i="1"/>
  <c r="C108" i="1"/>
  <c r="C106" i="1"/>
  <c r="C104" i="1"/>
  <c r="C102" i="1"/>
  <c r="C100" i="1"/>
  <c r="C98" i="1"/>
  <c r="C113" i="1"/>
  <c r="C111" i="1"/>
  <c r="C109" i="1"/>
  <c r="C107" i="1"/>
  <c r="C105" i="1"/>
  <c r="C103" i="1"/>
  <c r="C101" i="1"/>
  <c r="C99" i="1"/>
  <c r="C97" i="1"/>
  <c r="C95" i="1"/>
  <c r="C96" i="1"/>
  <c r="C93" i="1"/>
  <c r="C91" i="1"/>
  <c r="C89" i="1"/>
  <c r="C87" i="1"/>
  <c r="C85" i="1"/>
  <c r="C83" i="1"/>
  <c r="C81" i="1"/>
  <c r="C79" i="1"/>
  <c r="C77" i="1"/>
  <c r="C75" i="1"/>
  <c r="C94" i="1"/>
  <c r="C92" i="1"/>
  <c r="C90" i="1"/>
  <c r="C88" i="1"/>
  <c r="C86" i="1"/>
  <c r="C84" i="1"/>
  <c r="C82" i="1"/>
  <c r="C80" i="1"/>
  <c r="C78" i="1"/>
  <c r="C76" i="1"/>
  <c r="C73" i="1"/>
  <c r="C71" i="1"/>
  <c r="C69" i="1"/>
  <c r="C67" i="1"/>
  <c r="C65" i="1"/>
  <c r="C63" i="1"/>
  <c r="C61" i="1"/>
  <c r="C59" i="1"/>
  <c r="C57" i="1"/>
  <c r="C55" i="1"/>
  <c r="C53" i="1"/>
  <c r="C51" i="1"/>
  <c r="C49" i="1"/>
  <c r="C47" i="1"/>
  <c r="C45" i="1"/>
  <c r="C43" i="1"/>
  <c r="C41" i="1"/>
  <c r="C39" i="1"/>
  <c r="C37" i="1"/>
  <c r="C35" i="1"/>
  <c r="C74" i="1"/>
  <c r="C72" i="1"/>
  <c r="C70" i="1"/>
  <c r="C68" i="1"/>
  <c r="C66" i="1"/>
  <c r="C64" i="1"/>
  <c r="C62" i="1"/>
  <c r="C60" i="1"/>
  <c r="C58" i="1"/>
  <c r="C56" i="1"/>
  <c r="C54" i="1"/>
  <c r="C52" i="1"/>
  <c r="C50" i="1"/>
  <c r="C48" i="1"/>
  <c r="C46" i="1"/>
  <c r="C44" i="1"/>
  <c r="C42" i="1"/>
  <c r="C40" i="1"/>
  <c r="C38" i="1"/>
  <c r="C36" i="1"/>
  <c r="C34" i="1"/>
  <c r="C32" i="1"/>
  <c r="G3" i="1"/>
  <c r="C5" i="1"/>
  <c r="G5" i="1"/>
  <c r="N5" i="1"/>
  <c r="F6" i="1"/>
  <c r="M6" i="1"/>
  <c r="O6" i="1"/>
  <c r="J7" i="1"/>
  <c r="N7" i="1"/>
  <c r="F8" i="1"/>
  <c r="M8" i="1"/>
  <c r="O8" i="1"/>
  <c r="C11" i="1"/>
  <c r="G11" i="1"/>
  <c r="N11" i="1"/>
  <c r="F12" i="1"/>
  <c r="M12" i="1"/>
  <c r="G13" i="1"/>
  <c r="N13" i="1"/>
  <c r="F14" i="1"/>
  <c r="M14" i="1"/>
  <c r="G15" i="1"/>
  <c r="F115" i="1"/>
  <c r="F113" i="1"/>
  <c r="F111" i="1"/>
  <c r="F109" i="1"/>
  <c r="F107" i="1"/>
  <c r="F105" i="1"/>
  <c r="F103" i="1"/>
  <c r="F101" i="1"/>
  <c r="F99" i="1"/>
  <c r="F97" i="1"/>
  <c r="F114" i="1"/>
  <c r="F112" i="1"/>
  <c r="F110" i="1"/>
  <c r="F108" i="1"/>
  <c r="F106" i="1"/>
  <c r="F104" i="1"/>
  <c r="F102" i="1"/>
  <c r="F100" i="1"/>
  <c r="F98" i="1"/>
  <c r="F96" i="1"/>
  <c r="F94" i="1"/>
  <c r="F92" i="1"/>
  <c r="F90" i="1"/>
  <c r="F88" i="1"/>
  <c r="F86" i="1"/>
  <c r="F84" i="1"/>
  <c r="F82" i="1"/>
  <c r="F80" i="1"/>
  <c r="F78" i="1"/>
  <c r="F76" i="1"/>
  <c r="F74" i="1"/>
  <c r="F95" i="1"/>
  <c r="F93" i="1"/>
  <c r="F91" i="1"/>
  <c r="F89" i="1"/>
  <c r="F87" i="1"/>
  <c r="F85" i="1"/>
  <c r="F83" i="1"/>
  <c r="F81" i="1"/>
  <c r="F79" i="1"/>
  <c r="F77" i="1"/>
  <c r="F75" i="1"/>
  <c r="F72" i="1"/>
  <c r="F70" i="1"/>
  <c r="F68" i="1"/>
  <c r="F66" i="1"/>
  <c r="F64" i="1"/>
  <c r="F62" i="1"/>
  <c r="F60" i="1"/>
  <c r="F58" i="1"/>
  <c r="F56" i="1"/>
  <c r="F54" i="1"/>
  <c r="F52" i="1"/>
  <c r="F50" i="1"/>
  <c r="F48" i="1"/>
  <c r="F46" i="1"/>
  <c r="F44" i="1"/>
  <c r="F42" i="1"/>
  <c r="F40" i="1"/>
  <c r="F38" i="1"/>
  <c r="F36" i="1"/>
  <c r="F34" i="1"/>
  <c r="F73" i="1"/>
  <c r="F71" i="1"/>
  <c r="F69" i="1"/>
  <c r="F67" i="1"/>
  <c r="F65" i="1"/>
  <c r="F63" i="1"/>
  <c r="F61" i="1"/>
  <c r="F59" i="1"/>
  <c r="F57" i="1"/>
  <c r="F55" i="1"/>
  <c r="F53" i="1"/>
  <c r="F51" i="1"/>
  <c r="F49" i="1"/>
  <c r="F47" i="1"/>
  <c r="F45" i="1"/>
  <c r="F43" i="1"/>
  <c r="F41" i="1"/>
  <c r="F39" i="1"/>
  <c r="F37" i="1"/>
  <c r="F35" i="1"/>
  <c r="F33" i="1"/>
  <c r="G2" i="1"/>
  <c r="M115" i="1"/>
  <c r="M113" i="1"/>
  <c r="M111" i="1"/>
  <c r="M109" i="1"/>
  <c r="M107" i="1"/>
  <c r="M105" i="1"/>
  <c r="M103" i="1"/>
  <c r="M101" i="1"/>
  <c r="M99" i="1"/>
  <c r="M97" i="1"/>
  <c r="M114" i="1"/>
  <c r="M112" i="1"/>
  <c r="M110" i="1"/>
  <c r="M108" i="1"/>
  <c r="M106" i="1"/>
  <c r="M104" i="1"/>
  <c r="M102" i="1"/>
  <c r="M100" i="1"/>
  <c r="M98" i="1"/>
  <c r="M96" i="1"/>
  <c r="M94" i="1"/>
  <c r="M92" i="1"/>
  <c r="M90" i="1"/>
  <c r="M88" i="1"/>
  <c r="M86" i="1"/>
  <c r="M84" i="1"/>
  <c r="M82" i="1"/>
  <c r="M80" i="1"/>
  <c r="M78" i="1"/>
  <c r="M76" i="1"/>
  <c r="M74" i="1"/>
  <c r="M95" i="1"/>
  <c r="M93" i="1"/>
  <c r="M91" i="1"/>
  <c r="M89" i="1"/>
  <c r="M87" i="1"/>
  <c r="M85" i="1"/>
  <c r="M83" i="1"/>
  <c r="M81" i="1"/>
  <c r="M79" i="1"/>
  <c r="M77" i="1"/>
  <c r="M75" i="1"/>
  <c r="M72" i="1"/>
  <c r="M70" i="1"/>
  <c r="M68" i="1"/>
  <c r="M66" i="1"/>
  <c r="M64" i="1"/>
  <c r="M62" i="1"/>
  <c r="M60" i="1"/>
  <c r="M58" i="1"/>
  <c r="M56" i="1"/>
  <c r="M54" i="1"/>
  <c r="M52" i="1"/>
  <c r="M50" i="1"/>
  <c r="M48" i="1"/>
  <c r="M46" i="1"/>
  <c r="M44" i="1"/>
  <c r="M42" i="1"/>
  <c r="M40" i="1"/>
  <c r="M38" i="1"/>
  <c r="M36" i="1"/>
  <c r="M34" i="1"/>
  <c r="M73" i="1"/>
  <c r="M71" i="1"/>
  <c r="M69" i="1"/>
  <c r="M67" i="1"/>
  <c r="M65" i="1"/>
  <c r="M63" i="1"/>
  <c r="M61" i="1"/>
  <c r="M59" i="1"/>
  <c r="M57" i="1"/>
  <c r="M55" i="1"/>
  <c r="M53" i="1"/>
  <c r="M51" i="1"/>
  <c r="M49" i="1"/>
  <c r="M47" i="1"/>
  <c r="M45" i="1"/>
  <c r="M43" i="1"/>
  <c r="M41" i="1"/>
  <c r="M39" i="1"/>
  <c r="M37" i="1"/>
  <c r="M35" i="1"/>
  <c r="M33" i="1"/>
  <c r="N2" i="1"/>
  <c r="F3" i="1"/>
  <c r="M3" i="1"/>
  <c r="G4" i="1"/>
  <c r="J4" i="1"/>
  <c r="N4" i="1"/>
  <c r="F5" i="1"/>
  <c r="M5" i="1"/>
  <c r="C6" i="1"/>
  <c r="G6" i="1"/>
  <c r="N6" i="1"/>
  <c r="F7" i="1"/>
  <c r="K7" i="1"/>
  <c r="M7" i="1"/>
  <c r="C8" i="1"/>
  <c r="G8" i="1"/>
  <c r="J8" i="1"/>
  <c r="N8" i="1"/>
  <c r="F9" i="1"/>
  <c r="M9" i="1"/>
  <c r="C10" i="1"/>
  <c r="G10" i="1"/>
  <c r="J10" i="1"/>
  <c r="N10" i="1"/>
  <c r="F11" i="1"/>
  <c r="M11" i="1"/>
  <c r="O11" i="1"/>
  <c r="C12" i="1"/>
  <c r="G12" i="1"/>
  <c r="N12" i="1"/>
  <c r="F13" i="1"/>
  <c r="M13" i="1"/>
  <c r="C14" i="1"/>
  <c r="G14" i="1"/>
  <c r="N14" i="1"/>
  <c r="F15" i="1"/>
  <c r="M15" i="1"/>
  <c r="O15" i="1"/>
  <c r="C16" i="1"/>
  <c r="N16" i="1"/>
  <c r="F17" i="1"/>
  <c r="M17" i="1"/>
  <c r="C18" i="1"/>
  <c r="G18" i="1"/>
  <c r="N18" i="1"/>
  <c r="F19" i="1"/>
  <c r="K19" i="1"/>
  <c r="M19" i="1"/>
  <c r="O19" i="1"/>
  <c r="C20" i="1"/>
  <c r="J20" i="1"/>
  <c r="F21" i="1"/>
  <c r="K21" i="1"/>
  <c r="M21" i="1"/>
  <c r="O21" i="1"/>
  <c r="C22" i="1"/>
  <c r="J22" i="1"/>
  <c r="N33" i="1"/>
  <c r="F23" i="1"/>
  <c r="M23" i="1"/>
  <c r="O23" i="1"/>
  <c r="C24" i="1"/>
  <c r="G35" i="1"/>
  <c r="N35" i="1"/>
  <c r="F25" i="1"/>
  <c r="K25" i="1"/>
  <c r="M25" i="1"/>
  <c r="O25" i="1"/>
  <c r="C26" i="1"/>
  <c r="G37" i="1"/>
  <c r="N37" i="1"/>
  <c r="F27" i="1"/>
  <c r="M27" i="1"/>
  <c r="O27" i="1"/>
  <c r="C28" i="1"/>
  <c r="F29" i="1"/>
  <c r="M29" i="1"/>
  <c r="C30" i="1"/>
  <c r="F31" i="1"/>
  <c r="O31" i="1"/>
  <c r="M31" i="1"/>
  <c r="C33" i="1"/>
  <c r="J110" i="1"/>
  <c r="J102" i="1"/>
  <c r="J113" i="1"/>
  <c r="J105" i="1"/>
  <c r="J97" i="1"/>
  <c r="J89" i="1"/>
  <c r="J81" i="1"/>
  <c r="J96" i="1"/>
  <c r="J88" i="1"/>
  <c r="J80" i="1"/>
  <c r="J73" i="1"/>
  <c r="J65" i="1"/>
  <c r="J57" i="1"/>
  <c r="J49" i="1"/>
  <c r="J41" i="1"/>
  <c r="J33" i="1"/>
  <c r="J66" i="1"/>
  <c r="J58" i="1"/>
  <c r="J52" i="1"/>
  <c r="J48" i="1"/>
  <c r="J44" i="1"/>
  <c r="J40" i="1"/>
  <c r="J36" i="1"/>
  <c r="J32" i="1"/>
  <c r="J3" i="1"/>
  <c r="N3" i="1"/>
  <c r="F4" i="1"/>
  <c r="M4" i="1"/>
  <c r="O4" i="1"/>
  <c r="K6" i="1"/>
  <c r="C7" i="1"/>
  <c r="G7" i="1"/>
  <c r="C9" i="1"/>
  <c r="G9" i="1"/>
  <c r="N9" i="1"/>
  <c r="K12" i="1"/>
  <c r="C13" i="1"/>
  <c r="J13" i="1"/>
  <c r="C15" i="1"/>
  <c r="J15" i="1"/>
  <c r="F16" i="1"/>
  <c r="M16" i="1"/>
  <c r="C17" i="1"/>
  <c r="J17" i="1"/>
  <c r="F18" i="1"/>
  <c r="M18" i="1"/>
  <c r="C19" i="1"/>
  <c r="J19" i="1"/>
  <c r="F20" i="1"/>
  <c r="M20" i="1"/>
  <c r="C21" i="1"/>
  <c r="J21" i="1"/>
  <c r="F22" i="1"/>
  <c r="M22" i="1"/>
  <c r="O22" i="1"/>
  <c r="C23" i="1"/>
  <c r="F24" i="1"/>
  <c r="M24" i="1"/>
  <c r="O24" i="1"/>
  <c r="C25" i="1"/>
  <c r="J25" i="1"/>
  <c r="F26" i="1"/>
  <c r="M26" i="1"/>
  <c r="O26" i="1"/>
  <c r="C27" i="1"/>
  <c r="F28" i="1"/>
  <c r="M28" i="1"/>
  <c r="O28" i="1"/>
  <c r="C29" i="1"/>
  <c r="J29" i="1"/>
  <c r="F30" i="1"/>
  <c r="M30" i="1"/>
  <c r="O30" i="1"/>
  <c r="C31" i="1"/>
  <c r="F32" i="1"/>
  <c r="M32" i="1"/>
  <c r="O33" i="1"/>
  <c r="O35" i="1"/>
  <c r="O37" i="1"/>
  <c r="O39" i="1"/>
  <c r="O41" i="1"/>
  <c r="O43" i="1"/>
  <c r="K45" i="1"/>
  <c r="K47" i="1"/>
  <c r="O47" i="1"/>
  <c r="K49" i="1"/>
  <c r="K51" i="1"/>
  <c r="O51" i="1"/>
  <c r="K53" i="1"/>
  <c r="K55" i="1"/>
  <c r="O55" i="1"/>
  <c r="K57" i="1"/>
  <c r="K59" i="1"/>
  <c r="O59" i="1"/>
  <c r="K61" i="1"/>
  <c r="K63" i="1"/>
  <c r="O63" i="1"/>
  <c r="K65" i="1"/>
  <c r="K67" i="1"/>
  <c r="O67" i="1"/>
  <c r="K69" i="1"/>
  <c r="K71" i="1"/>
  <c r="O71" i="1"/>
  <c r="K73" i="1"/>
  <c r="O64" i="1"/>
  <c r="O68" i="1"/>
  <c r="O70" i="1"/>
  <c r="O72" i="1"/>
  <c r="O75" i="1"/>
  <c r="O77" i="1"/>
  <c r="O79" i="1"/>
  <c r="O81" i="1"/>
  <c r="O83" i="1"/>
  <c r="K85" i="1"/>
  <c r="K87" i="1"/>
  <c r="O87" i="1"/>
  <c r="K89" i="1"/>
  <c r="K91" i="1"/>
  <c r="O91" i="1"/>
  <c r="K93" i="1"/>
  <c r="K95" i="1"/>
  <c r="O86" i="1"/>
  <c r="O88" i="1"/>
  <c r="O92" i="1"/>
  <c r="O94" i="1"/>
  <c r="O95" i="1"/>
  <c r="O96" i="1"/>
  <c r="O100" i="1"/>
  <c r="O102" i="1"/>
  <c r="O104" i="1"/>
  <c r="K110" i="1"/>
  <c r="K114" i="1"/>
  <c r="K23" i="1" l="1"/>
  <c r="O12" i="1"/>
  <c r="O16" i="1"/>
  <c r="K27" i="1"/>
  <c r="O20" i="1"/>
  <c r="K29" i="1"/>
  <c r="J30" i="1"/>
  <c r="K10" i="1"/>
  <c r="J2" i="1"/>
  <c r="K3" i="1"/>
  <c r="K5" i="1"/>
  <c r="J6" i="1"/>
  <c r="K9" i="1"/>
  <c r="K11" i="1"/>
  <c r="K13" i="1"/>
  <c r="J16" i="1"/>
  <c r="J18" i="1"/>
  <c r="J26" i="1"/>
  <c r="J28" i="1"/>
  <c r="J112" i="1"/>
  <c r="J108" i="1"/>
  <c r="J104" i="1"/>
  <c r="J100" i="1"/>
  <c r="J115" i="1"/>
  <c r="J111" i="1"/>
  <c r="J107" i="1"/>
  <c r="J103" i="1"/>
  <c r="J99" i="1"/>
  <c r="J95" i="1"/>
  <c r="J91" i="1"/>
  <c r="J87" i="1"/>
  <c r="J83" i="1"/>
  <c r="J79" i="1"/>
  <c r="J75" i="1"/>
  <c r="J94" i="1"/>
  <c r="J90" i="1"/>
  <c r="J86" i="1"/>
  <c r="J82" i="1"/>
  <c r="J78" i="1"/>
  <c r="J74" i="1"/>
  <c r="J71" i="1"/>
  <c r="J67" i="1"/>
  <c r="J63" i="1"/>
  <c r="J59" i="1"/>
  <c r="J55" i="1"/>
  <c r="J51" i="1"/>
  <c r="J47" i="1"/>
  <c r="J43" i="1"/>
  <c r="J39" i="1"/>
  <c r="J35" i="1"/>
  <c r="J72" i="1"/>
  <c r="J68" i="1"/>
  <c r="J64" i="1"/>
  <c r="J60" i="1"/>
  <c r="J56" i="1"/>
  <c r="K14" i="1"/>
  <c r="K15" i="1"/>
  <c r="K20" i="1"/>
  <c r="O9" i="1"/>
  <c r="K24" i="1"/>
  <c r="O13" i="1"/>
  <c r="K28" i="1"/>
  <c r="K32" i="1"/>
  <c r="K35" i="1"/>
  <c r="K34" i="1"/>
  <c r="K40" i="1"/>
  <c r="O29" i="1"/>
  <c r="K43" i="1"/>
  <c r="K75" i="1"/>
  <c r="K83" i="1"/>
  <c r="K99" i="1"/>
  <c r="K107" i="1"/>
  <c r="K60" i="1"/>
  <c r="K64" i="1"/>
  <c r="K68" i="1"/>
  <c r="K72" i="1"/>
  <c r="K76" i="1"/>
  <c r="K80" i="1"/>
  <c r="K84" i="1"/>
  <c r="K88" i="1"/>
  <c r="K92" i="1"/>
  <c r="K96" i="1"/>
  <c r="K100" i="1"/>
  <c r="K104" i="1"/>
  <c r="K112" i="1"/>
  <c r="K108" i="1"/>
  <c r="O98" i="1"/>
  <c r="K105" i="1"/>
  <c r="O90" i="1"/>
  <c r="O93" i="1"/>
  <c r="O89" i="1"/>
  <c r="O85" i="1"/>
  <c r="O66" i="1"/>
  <c r="O73" i="1"/>
  <c r="O69" i="1"/>
  <c r="O65" i="1"/>
  <c r="O61" i="1"/>
  <c r="O57" i="1"/>
  <c r="O53" i="1"/>
  <c r="O49" i="1"/>
  <c r="O45" i="1"/>
  <c r="J31" i="1"/>
  <c r="J27" i="1"/>
  <c r="J23" i="1"/>
  <c r="J11" i="1"/>
  <c r="K8" i="1"/>
  <c r="J5" i="1"/>
  <c r="O2" i="1"/>
  <c r="J34" i="1"/>
  <c r="J38" i="1"/>
  <c r="J42" i="1"/>
  <c r="J46" i="1"/>
  <c r="J50" i="1"/>
  <c r="J54" i="1"/>
  <c r="J62" i="1"/>
  <c r="J70" i="1"/>
  <c r="J37" i="1"/>
  <c r="J45" i="1"/>
  <c r="J53" i="1"/>
  <c r="J61" i="1"/>
  <c r="J69" i="1"/>
  <c r="J76" i="1"/>
  <c r="J84" i="1"/>
  <c r="J92" i="1"/>
  <c r="J77" i="1"/>
  <c r="J85" i="1"/>
  <c r="J93" i="1"/>
  <c r="J101" i="1"/>
  <c r="J109" i="1"/>
  <c r="J98" i="1"/>
  <c r="J106" i="1"/>
  <c r="J114" i="1"/>
  <c r="O32" i="1"/>
  <c r="K31" i="1"/>
  <c r="K42" i="1"/>
  <c r="K38" i="1"/>
  <c r="J24" i="1"/>
  <c r="O17" i="1"/>
  <c r="K17" i="1"/>
  <c r="J14" i="1"/>
  <c r="J12" i="1"/>
  <c r="K33" i="1"/>
  <c r="K37" i="1"/>
  <c r="K41" i="1"/>
  <c r="K46" i="1"/>
  <c r="K50" i="1"/>
  <c r="K54" i="1"/>
  <c r="K58" i="1"/>
  <c r="K81" i="1"/>
  <c r="K97" i="1"/>
  <c r="K113" i="1"/>
  <c r="K22" i="1"/>
  <c r="K26" i="1"/>
  <c r="K30" i="1"/>
  <c r="K79" i="1"/>
  <c r="K103" i="1"/>
  <c r="K111" i="1"/>
  <c r="K62" i="1"/>
  <c r="K66" i="1"/>
  <c r="K70" i="1"/>
  <c r="K74" i="1"/>
  <c r="K78" i="1"/>
  <c r="K82" i="1"/>
  <c r="K86" i="1"/>
  <c r="K90" i="1"/>
  <c r="K94" i="1"/>
  <c r="K98" i="1"/>
  <c r="K102" i="1"/>
  <c r="K106" i="1"/>
  <c r="J9" i="1"/>
  <c r="K4" i="1"/>
  <c r="K2" i="1"/>
  <c r="K16" i="1"/>
</calcChain>
</file>

<file path=xl/sharedStrings.xml><?xml version="1.0" encoding="utf-8"?>
<sst xmlns="http://schemas.openxmlformats.org/spreadsheetml/2006/main" count="16" uniqueCount="16">
  <si>
    <t>Ano</t>
  </si>
  <si>
    <t>I1</t>
  </si>
  <si>
    <t>I3</t>
  </si>
  <si>
    <t>B1</t>
  </si>
  <si>
    <t>B2</t>
  </si>
  <si>
    <t>B3</t>
  </si>
  <si>
    <t>H1</t>
  </si>
  <si>
    <t>H2</t>
  </si>
  <si>
    <t>H3</t>
  </si>
  <si>
    <t>H4</t>
  </si>
  <si>
    <t>Column1</t>
  </si>
  <si>
    <t>Z1</t>
  </si>
  <si>
    <t>Z2</t>
  </si>
  <si>
    <t>Z3</t>
  </si>
  <si>
    <t>Dif</t>
  </si>
  <si>
    <t>Accu I1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</si>
</sst>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0" tint="-4.9989318521683403E-2"/>
      <name val="Arial"/>
      <family val="2"/>
    </font>
    <font>
      <sz val="8"/>
      <color theme="0" tint="-4.9989318521683403E-2"/>
      <name val="Arial"/>
      <family val="2"/>
    </font>
    <font>
      <b/>
      <sz val="9"/>
      <color rgb="FF003C5F"/>
      <name val="Arial"/>
      <family val="2"/>
    </font>
    <font>
      <sz val="8"/>
      <color theme="0" tint="-0.499984740745262"/>
      <name val="Arial"/>
      <family val="2"/>
    </font>
    <font>
      <sz val="9"/>
      <color rgb="FF40495B"/>
      <name val="Arial"/>
      <family val="2"/>
    </font>
    <font>
      <sz val="9"/>
      <color rgb="FF003C5F"/>
      <name val="Arial"/>
      <family val="2"/>
    </font>
    <font>
      <sz val="9"/>
      <color rgb="FF003C5F"/>
      <name val="Arial"/>
    </font>
    <font>
      <b/>
      <sz val="8"/>
      <color theme="0" tint="-4.9989318521683403E-2"/>
      <name val="Arial"/>
    </font>
  </fonts>
  <fills count="9">
    <fill>
      <patternFill patternType="none"/>
    </fill>
    <fill>
      <patternFill patternType="gray125"/>
    </fill>
    <fill>
      <patternFill patternType="solid">
        <fgColor rgb="FF003C5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medium">
        <color rgb="FF003C5F"/>
      </left>
      <right/>
      <top/>
      <bottom/>
      <diagonal/>
    </border>
    <border>
      <left/>
      <right/>
      <top/>
      <bottom style="medium">
        <color rgb="FF003C5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17" fontId="4" fillId="3" borderId="3" xfId="0" applyNumberFormat="1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top"/>
    </xf>
    <xf numFmtId="0" fontId="2" fillId="2" borderId="2" xfId="0" applyFont="1" applyFill="1" applyBorder="1" applyAlignment="1">
      <alignment horizontal="center" vertical="top"/>
    </xf>
    <xf numFmtId="0" fontId="3" fillId="2" borderId="0" xfId="0" applyFont="1" applyFill="1" applyBorder="1" applyAlignment="1">
      <alignment horizontal="center" vertical="top"/>
    </xf>
    <xf numFmtId="164" fontId="5" fillId="4" borderId="0" xfId="1" applyNumberFormat="1" applyFont="1" applyFill="1" applyBorder="1" applyAlignment="1">
      <alignment horizontal="center" vertical="top"/>
    </xf>
    <xf numFmtId="164" fontId="5" fillId="3" borderId="0" xfId="1" applyNumberFormat="1" applyFont="1" applyFill="1" applyBorder="1" applyAlignment="1">
      <alignment horizontal="center" vertical="top"/>
    </xf>
    <xf numFmtId="10" fontId="6" fillId="5" borderId="0" xfId="0" applyNumberFormat="1" applyFont="1" applyFill="1" applyAlignment="1">
      <alignment horizontal="center" vertical="top"/>
    </xf>
    <xf numFmtId="164" fontId="7" fillId="6" borderId="0" xfId="1" applyNumberFormat="1" applyFont="1" applyFill="1" applyBorder="1" applyAlignment="1">
      <alignment horizontal="center" vertical="top"/>
    </xf>
    <xf numFmtId="164" fontId="7" fillId="7" borderId="0" xfId="1" applyNumberFormat="1" applyFont="1" applyFill="1" applyBorder="1" applyAlignment="1">
      <alignment horizontal="center" vertical="top"/>
    </xf>
    <xf numFmtId="164" fontId="6" fillId="5" borderId="0" xfId="0" applyNumberFormat="1" applyFont="1" applyFill="1" applyAlignment="1">
      <alignment horizontal="center" vertical="top"/>
    </xf>
    <xf numFmtId="10" fontId="6" fillId="5" borderId="0" xfId="0" applyNumberFormat="1" applyFont="1" applyFill="1" applyAlignment="1">
      <alignment horizontal="center" vertical="top" wrapText="1"/>
    </xf>
    <xf numFmtId="10" fontId="6" fillId="8" borderId="0" xfId="0" applyNumberFormat="1" applyFont="1" applyFill="1" applyAlignment="1">
      <alignment horizontal="center" vertical="top" wrapText="1"/>
    </xf>
    <xf numFmtId="10" fontId="7" fillId="6" borderId="0" xfId="1" applyNumberFormat="1" applyFont="1" applyFill="1" applyBorder="1" applyAlignment="1">
      <alignment horizontal="center" vertical="top"/>
    </xf>
    <xf numFmtId="0" fontId="0" fillId="0" borderId="0" xfId="0" applyAlignment="1">
      <alignment vertical="top"/>
    </xf>
    <xf numFmtId="164" fontId="8" fillId="6" borderId="0" xfId="1" applyNumberFormat="1" applyFont="1" applyFill="1" applyAlignment="1">
      <alignment horizontal="center" vertical="center"/>
    </xf>
    <xf numFmtId="164" fontId="8" fillId="6" borderId="4" xfId="1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</cellXfs>
  <cellStyles count="2">
    <cellStyle name="Normal" xfId="0" builtinId="0"/>
    <cellStyle name="Percent" xfId="1" builtinId="5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3C5F"/>
        <name val="Arial"/>
        <scheme val="none"/>
      </font>
      <numFmt numFmtId="164" formatCode="0.0%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3C5F"/>
        <name val="Arial"/>
        <scheme val="none"/>
      </font>
      <numFmt numFmtId="164" formatCode="0.0%"/>
      <fill>
        <patternFill patternType="solid">
          <fgColor indexed="64"/>
          <bgColor theme="9" tint="0.59999389629810485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3C5F"/>
        <name val="Arial"/>
        <scheme val="none"/>
      </font>
      <numFmt numFmtId="164" formatCode="0.0%"/>
      <fill>
        <patternFill patternType="solid">
          <fgColor indexed="64"/>
          <bgColor theme="0" tint="-0.1499984740745262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3C5F"/>
        <name val="Arial"/>
        <scheme val="none"/>
      </font>
      <numFmt numFmtId="164" formatCode="0.0%"/>
      <fill>
        <patternFill patternType="solid">
          <fgColor indexed="64"/>
          <bgColor theme="0" tint="-0.1499984740745262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3C5F"/>
        <name val="Arial"/>
        <scheme val="none"/>
      </font>
      <numFmt numFmtId="164" formatCode="0.0%"/>
      <fill>
        <patternFill patternType="solid">
          <fgColor indexed="64"/>
          <bgColor theme="0" tint="-0.1499984740745262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0495B"/>
        <name val="Arial"/>
        <scheme val="none"/>
      </font>
      <numFmt numFmtId="14" formatCode="0.00%"/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0495B"/>
        <name val="Arial"/>
        <scheme val="none"/>
      </font>
      <numFmt numFmtId="14" formatCode="0.00%"/>
      <fill>
        <patternFill patternType="solid">
          <fgColor indexed="64"/>
          <bgColor rgb="FFFFFFFF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0495B"/>
        <name val="Arial"/>
        <scheme val="none"/>
      </font>
      <numFmt numFmtId="14" formatCode="0.00%"/>
      <fill>
        <patternFill patternType="solid">
          <fgColor indexed="64"/>
          <bgColor rgb="FFFFFFFF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40495B"/>
        <name val="Arial"/>
        <scheme val="none"/>
      </font>
      <numFmt numFmtId="14" formatCode="0.00%"/>
      <fill>
        <patternFill patternType="solid">
          <fgColor indexed="64"/>
          <bgColor rgb="FFFFFFFF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scheme val="none"/>
      </font>
      <numFmt numFmtId="164" formatCode="0.0%"/>
      <fill>
        <patternFill patternType="solid">
          <fgColor indexed="64"/>
          <bgColor theme="0" tint="-4.9989318521683403E-2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scheme val="none"/>
      </font>
      <numFmt numFmtId="164" formatCode="0.0%"/>
      <fill>
        <patternFill patternType="solid">
          <fgColor indexed="64"/>
          <bgColor theme="0" tint="-4.9989318521683403E-2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scheme val="none"/>
      </font>
      <numFmt numFmtId="164" formatCode="0.0%"/>
      <fill>
        <patternFill patternType="solid">
          <fgColor indexed="64"/>
          <bgColor theme="0" tint="-4.9989318521683403E-2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scheme val="none"/>
      </font>
      <numFmt numFmtId="164" formatCode="0.0%"/>
      <fill>
        <patternFill patternType="solid">
          <fgColor indexed="64"/>
          <bgColor theme="2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scheme val="none"/>
      </font>
      <numFmt numFmtId="164" formatCode="0.0%"/>
      <fill>
        <patternFill patternType="solid">
          <fgColor indexed="64"/>
          <bgColor theme="2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scheme val="none"/>
      </font>
      <numFmt numFmtId="164" formatCode="0.0%"/>
      <fill>
        <patternFill patternType="solid">
          <fgColor indexed="64"/>
          <bgColor theme="2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3C5F"/>
        <name val="Arial"/>
        <scheme val="none"/>
      </font>
      <numFmt numFmtId="22" formatCode="mmm/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right style="medium">
          <color rgb="FF003C5F"/>
        </right>
        <top style="medium">
          <color rgb="FF003C5F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3C5F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 tint="-4.9989318521683403E-2"/>
        <name val="Arial"/>
        <scheme val="none"/>
      </font>
      <fill>
        <patternFill patternType="solid">
          <fgColor indexed="64"/>
          <bgColor rgb="FF003C5F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exes%20JBI%202005%20-%202015%20Last%20Price%20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umo"/>
      <sheetName val="Data Base Last Price"/>
      <sheetName val="EqWeighted"/>
      <sheetName val="Indexes BBERG"/>
      <sheetName val="Universe yoy "/>
      <sheetName val="Last Price BBERG"/>
    </sheetNames>
    <sheetDataSet>
      <sheetData sheetId="0"/>
      <sheetData sheetId="1">
        <row r="4">
          <cell r="C4">
            <v>-1.5880656372041519E-2</v>
          </cell>
        </row>
        <row r="5">
          <cell r="C5">
            <v>9.8755120858546749E-2</v>
          </cell>
        </row>
        <row r="6">
          <cell r="C6">
            <v>9.6260584983942826E-2</v>
          </cell>
        </row>
        <row r="8">
          <cell r="C8">
            <v>0.13806630793989677</v>
          </cell>
        </row>
        <row r="9">
          <cell r="C9">
            <v>3.5440332798710721E-2</v>
          </cell>
        </row>
        <row r="10">
          <cell r="C10">
            <v>1.5871824840012538E-2</v>
          </cell>
        </row>
        <row r="11">
          <cell r="C11">
            <v>2.312406172661027E-2</v>
          </cell>
        </row>
        <row r="12">
          <cell r="C12">
            <v>-5.85884030617616E-2</v>
          </cell>
        </row>
        <row r="13">
          <cell r="C13">
            <v>-2.1925474360089729E-2</v>
          </cell>
        </row>
        <row r="14">
          <cell r="C14">
            <v>1.0477614842934841E-2</v>
          </cell>
        </row>
        <row r="15">
          <cell r="C15">
            <v>6.674309724627546E-2</v>
          </cell>
        </row>
        <row r="16">
          <cell r="C16">
            <v>7.9760692457328162E-4</v>
          </cell>
        </row>
        <row r="17">
          <cell r="C17">
            <v>6.8936755211755546E-2</v>
          </cell>
        </row>
        <row r="18">
          <cell r="C18">
            <v>8.4936814242256867E-2</v>
          </cell>
        </row>
        <row r="19">
          <cell r="C19">
            <v>7.9938185851618951E-2</v>
          </cell>
        </row>
        <row r="21">
          <cell r="C21">
            <v>1.8987768382557588E-2</v>
          </cell>
        </row>
        <row r="22">
          <cell r="C22">
            <v>3.3500786020840126E-2</v>
          </cell>
        </row>
        <row r="23">
          <cell r="C23">
            <v>2.2555895604181565E-2</v>
          </cell>
        </row>
        <row r="24">
          <cell r="C24">
            <v>6.2522332519946794E-2</v>
          </cell>
        </row>
        <row r="25">
          <cell r="C25">
            <v>8.8228161767426663E-2</v>
          </cell>
        </row>
        <row r="26">
          <cell r="C26">
            <v>5.0046894362731957E-2</v>
          </cell>
        </row>
        <row r="27">
          <cell r="C27">
            <v>-3.7396911837512523E-3</v>
          </cell>
        </row>
        <row r="28">
          <cell r="C28">
            <v>-5.1680705300509992E-2</v>
          </cell>
        </row>
        <row r="29">
          <cell r="C29">
            <v>5.2566006917415017E-2</v>
          </cell>
        </row>
        <row r="30">
          <cell r="C30">
            <v>2.5794030930682769E-2</v>
          </cell>
        </row>
        <row r="31">
          <cell r="C31">
            <v>-6.9145217755066629E-2</v>
          </cell>
        </row>
        <row r="32">
          <cell r="C32">
            <v>-1.4619078696591492E-2</v>
          </cell>
        </row>
        <row r="34">
          <cell r="C34">
            <v>-0.11585257716296855</v>
          </cell>
        </row>
        <row r="35">
          <cell r="C35">
            <v>7.5675862797074556E-2</v>
          </cell>
        </row>
        <row r="36">
          <cell r="C36">
            <v>-6.8719116185684243E-2</v>
          </cell>
        </row>
        <row r="37">
          <cell r="C37">
            <v>9.6689921621999936E-2</v>
          </cell>
        </row>
        <row r="38">
          <cell r="C38">
            <v>9.237813449032492E-2</v>
          </cell>
        </row>
        <row r="39">
          <cell r="C39">
            <v>-9.9709584590055175E-2</v>
          </cell>
        </row>
        <row r="40">
          <cell r="C40">
            <v>-3.5454006996591382E-2</v>
          </cell>
        </row>
        <row r="41">
          <cell r="C41">
            <v>-8.5010188370810646E-2</v>
          </cell>
        </row>
        <row r="42">
          <cell r="C42">
            <v>-0.19699587393402504</v>
          </cell>
        </row>
        <row r="43">
          <cell r="C43">
            <v>-0.23685363256832845</v>
          </cell>
        </row>
        <row r="44">
          <cell r="C44">
            <v>-1.4420915431151239E-2</v>
          </cell>
        </row>
        <row r="45">
          <cell r="C45">
            <v>4.0998089895706809E-2</v>
          </cell>
        </row>
        <row r="47">
          <cell r="C47">
            <v>1.65908981717388E-2</v>
          </cell>
        </row>
        <row r="48">
          <cell r="C48">
            <v>-1.383731254247763E-2</v>
          </cell>
        </row>
        <row r="49">
          <cell r="C49">
            <v>5.3244533059226475E-2</v>
          </cell>
        </row>
        <row r="50">
          <cell r="C50">
            <v>0.28187038674858883</v>
          </cell>
        </row>
        <row r="51">
          <cell r="C51">
            <v>0.11410454390509468</v>
          </cell>
        </row>
        <row r="52">
          <cell r="C52">
            <v>2.1579678008197462E-2</v>
          </cell>
        </row>
        <row r="53">
          <cell r="C53">
            <v>0.13418602858500722</v>
          </cell>
        </row>
        <row r="54">
          <cell r="C54">
            <v>6.857443485613951E-2</v>
          </cell>
        </row>
        <row r="55">
          <cell r="C55">
            <v>7.2784303403469544E-2</v>
          </cell>
        </row>
        <row r="56">
          <cell r="C56">
            <v>1.0887193494786307E-2</v>
          </cell>
        </row>
        <row r="57">
          <cell r="C57">
            <v>7.6599813895080998E-2</v>
          </cell>
        </row>
        <row r="58">
          <cell r="C58">
            <v>5.6756815259769139E-2</v>
          </cell>
        </row>
        <row r="60">
          <cell r="C60">
            <v>4.2444160594823782E-3</v>
          </cell>
        </row>
        <row r="61">
          <cell r="C61">
            <v>3.7653644257161531E-3</v>
          </cell>
        </row>
        <row r="62">
          <cell r="C62">
            <v>8.6239014802370565E-3</v>
          </cell>
        </row>
        <row r="63">
          <cell r="C63">
            <v>-8.9508673386733614E-3</v>
          </cell>
        </row>
        <row r="64">
          <cell r="C64">
            <v>-4.2334219306045112E-2</v>
          </cell>
        </row>
        <row r="65">
          <cell r="C65">
            <v>2.5277439188228345E-2</v>
          </cell>
        </row>
        <row r="66">
          <cell r="C66">
            <v>9.6600964095241437E-2</v>
          </cell>
        </row>
        <row r="67">
          <cell r="C67">
            <v>1.2632311282313161E-2</v>
          </cell>
        </row>
        <row r="68">
          <cell r="C68">
            <v>5.3030354135194017E-2</v>
          </cell>
        </row>
        <row r="69">
          <cell r="C69">
            <v>6.8318183715600805E-2</v>
          </cell>
        </row>
        <row r="70">
          <cell r="C70">
            <v>-1.2912054616768413E-2</v>
          </cell>
        </row>
        <row r="71">
          <cell r="C71">
            <v>1.4021287305631382E-2</v>
          </cell>
        </row>
        <row r="73">
          <cell r="C73">
            <v>-6.0061050246574078E-2</v>
          </cell>
        </row>
        <row r="74">
          <cell r="C74">
            <v>-1.6127069000999431E-2</v>
          </cell>
        </row>
        <row r="75">
          <cell r="C75">
            <v>4.0032234094892462E-2</v>
          </cell>
        </row>
        <row r="76">
          <cell r="C76">
            <v>4.0316917791946181E-3</v>
          </cell>
        </row>
        <row r="77">
          <cell r="C77">
            <v>-2.0968054331919716E-3</v>
          </cell>
        </row>
        <row r="78">
          <cell r="C78">
            <v>-3.0673269265450519E-2</v>
          </cell>
        </row>
        <row r="79">
          <cell r="C79">
            <v>-4.6140734539861034E-2</v>
          </cell>
        </row>
        <row r="80">
          <cell r="C80">
            <v>-1.6333761051317241E-2</v>
          </cell>
        </row>
        <row r="81">
          <cell r="C81">
            <v>-5.3933495959715014E-2</v>
          </cell>
        </row>
        <row r="82">
          <cell r="C82">
            <v>5.9801344973504887E-2</v>
          </cell>
        </row>
        <row r="83">
          <cell r="C83">
            <v>-2.3248797298052373E-2</v>
          </cell>
        </row>
        <row r="84">
          <cell r="C84">
            <v>2.8699454784916097E-2</v>
          </cell>
        </row>
        <row r="86">
          <cell r="C86">
            <v>6.6272170981547571E-2</v>
          </cell>
        </row>
        <row r="87">
          <cell r="C87">
            <v>8.4563732560879762E-2</v>
          </cell>
        </row>
        <row r="88">
          <cell r="C88">
            <v>1.7910887259851897E-2</v>
          </cell>
        </row>
        <row r="89">
          <cell r="C89">
            <v>-7.0838941284005049E-3</v>
          </cell>
        </row>
        <row r="90">
          <cell r="C90">
            <v>-7.036068561739442E-2</v>
          </cell>
        </row>
        <row r="91">
          <cell r="C91">
            <v>1.6554524740956238E-2</v>
          </cell>
        </row>
        <row r="92">
          <cell r="C92">
            <v>2.2649343984474875E-2</v>
          </cell>
        </row>
        <row r="93">
          <cell r="C93">
            <v>4.3596335736436467E-2</v>
          </cell>
        </row>
        <row r="94">
          <cell r="C94">
            <v>4.5650420550159519E-2</v>
          </cell>
        </row>
        <row r="95">
          <cell r="C95">
            <v>4.4471977471465425E-3</v>
          </cell>
        </row>
        <row r="96">
          <cell r="C96">
            <v>1.4079212375714509E-2</v>
          </cell>
        </row>
        <row r="97">
          <cell r="C97">
            <v>5.808568208551404E-2</v>
          </cell>
        </row>
        <row r="99">
          <cell r="C99">
            <v>2.078489394296465E-3</v>
          </cell>
        </row>
        <row r="100">
          <cell r="C100">
            <v>-6.7340259448802719E-4</v>
          </cell>
        </row>
        <row r="101">
          <cell r="C101">
            <v>-7.8860154161639676E-3</v>
          </cell>
        </row>
        <row r="102">
          <cell r="C102">
            <v>-4.6365826462257615E-3</v>
          </cell>
        </row>
        <row r="103">
          <cell r="C103">
            <v>-5.9692976773280165E-4</v>
          </cell>
        </row>
        <row r="104">
          <cell r="C104">
            <v>-8.6681537122188443E-2</v>
          </cell>
        </row>
        <row r="105">
          <cell r="C105">
            <v>2.0660559952732447E-2</v>
          </cell>
        </row>
        <row r="106">
          <cell r="C106">
            <v>-6.9800000134757232E-3</v>
          </cell>
        </row>
        <row r="107">
          <cell r="C107">
            <v>4.7683268044381492E-2</v>
          </cell>
        </row>
        <row r="108">
          <cell r="C108">
            <v>2.0848187754067802E-2</v>
          </cell>
        </row>
        <row r="109">
          <cell r="C109">
            <v>-1.9041073411423675E-2</v>
          </cell>
        </row>
        <row r="110">
          <cell r="C110">
            <v>-2.4448993374710043E-2</v>
          </cell>
        </row>
        <row r="112">
          <cell r="C112">
            <v>-6.4685997962425121E-2</v>
          </cell>
        </row>
        <row r="113">
          <cell r="C113">
            <v>-2.4849134545937312E-3</v>
          </cell>
        </row>
        <row r="114">
          <cell r="C114">
            <v>4.0835027179517876E-2</v>
          </cell>
        </row>
        <row r="115">
          <cell r="C115">
            <v>-2.7177276497938308E-3</v>
          </cell>
        </row>
        <row r="116">
          <cell r="C116">
            <v>1.5990347529294315E-2</v>
          </cell>
        </row>
        <row r="117">
          <cell r="C117">
            <v>3.1556531947527382E-2</v>
          </cell>
        </row>
        <row r="118">
          <cell r="C118">
            <v>-1.3571944871295968E-2</v>
          </cell>
        </row>
        <row r="119">
          <cell r="C119">
            <v>5.3519366359907401E-2</v>
          </cell>
        </row>
        <row r="120">
          <cell r="C120">
            <v>-8.4976244116818589E-2</v>
          </cell>
        </row>
        <row r="121">
          <cell r="C121">
            <v>-1.8105335829303969E-2</v>
          </cell>
        </row>
        <row r="122">
          <cell r="C122">
            <v>-1.710764422564711E-2</v>
          </cell>
        </row>
        <row r="123">
          <cell r="C123">
            <v>-7.2004276642627235E-2</v>
          </cell>
        </row>
        <row r="125">
          <cell r="C125">
            <v>-8.8272058493064992E-2</v>
          </cell>
        </row>
        <row r="126">
          <cell r="C126">
            <v>5.4663526649710498E-2</v>
          </cell>
        </row>
        <row r="127">
          <cell r="C127">
            <v>1.8302328965719941E-2</v>
          </cell>
        </row>
      </sheetData>
      <sheetData sheetId="2"/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1" name="Equally_Weighted" displayName="Equally_Weighted" ref="A1:P115" totalsRowShown="0" headerRowDxfId="18" dataDxfId="17" tableBorderDxfId="16" dataCellStyle="Percent">
  <autoFilter ref="A1:P115"/>
  <tableColumns count="16">
    <tableColumn id="1" name="Ano" dataDxfId="15"/>
    <tableColumn id="2" name="I1" dataDxfId="14" dataCellStyle="Percent"/>
    <tableColumn id="3" name="Accu I1" dataDxfId="13" dataCellStyle="Percent">
      <calculatedColumnFormula>FVSCHEDULE(1,B$2:$B2)-1</calculatedColumnFormula>
    </tableColumn>
    <tableColumn id="4" name="I3" dataDxfId="12" dataCellStyle="Percent">
      <calculatedColumnFormula>FVSCHEDULE(1,$B$2:B2)-1</calculatedColumnFormula>
    </tableColumn>
    <tableColumn id="5" name="B1" dataDxfId="11" dataCellStyle="Percent"/>
    <tableColumn id="6" name="B2" dataDxfId="10" dataCellStyle="Percent">
      <calculatedColumnFormula>FVSCHEDULE(1,$E$2:E2)-1</calculatedColumnFormula>
    </tableColumn>
    <tableColumn id="7" name="B3" dataDxfId="9" dataCellStyle="Percent"/>
    <tableColumn id="8" name="H1" dataDxfId="8"/>
    <tableColumn id="9" name="H2" dataDxfId="7">
      <calculatedColumnFormula>H2+$P$4</calculatedColumnFormula>
    </tableColumn>
    <tableColumn id="10" name="H3" dataDxfId="6">
      <calculatedColumnFormula>FVSCHEDULE(1,I$2:$I2)-1</calculatedColumnFormula>
    </tableColumn>
    <tableColumn id="11" name="H4" dataDxfId="5"/>
    <tableColumn id="12" name="Z1" dataDxfId="4" dataCellStyle="Percent"/>
    <tableColumn id="13" name="Z2" dataDxfId="3" dataCellStyle="Percent">
      <calculatedColumnFormula>FVSCHEDULE(1,$L$2:L2)-1</calculatedColumnFormula>
    </tableColumn>
    <tableColumn id="14" name="Z3" dataDxfId="2" dataCellStyle="Percent"/>
    <tableColumn id="15" name="Dif" dataDxfId="1" dataCellStyle="Percent">
      <calculatedColumnFormula>+I2-L2</calculatedColumnFormula>
    </tableColumn>
    <tableColumn id="16" name="Column1" dataDxfId="0" dataCellStyle="Percen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5"/>
  <sheetViews>
    <sheetView tabSelected="1" zoomScale="85" zoomScaleNormal="85" workbookViewId="0">
      <selection activeCell="P4" sqref="P4"/>
    </sheetView>
  </sheetViews>
  <sheetFormatPr defaultRowHeight="15" x14ac:dyDescent="0.25"/>
  <cols>
    <col min="2" max="15" width="10.42578125" style="15" customWidth="1"/>
  </cols>
  <sheetData>
    <row r="1" spans="1:16" ht="15.75" thickBot="1" x14ac:dyDescent="0.3">
      <c r="A1" s="1" t="s">
        <v>0</v>
      </c>
      <c r="B1" s="3" t="s">
        <v>1</v>
      </c>
      <c r="C1" s="4" t="s">
        <v>15</v>
      </c>
      <c r="D1" s="4" t="s">
        <v>2</v>
      </c>
      <c r="E1" s="3" t="s">
        <v>3</v>
      </c>
      <c r="F1" s="4" t="s">
        <v>4</v>
      </c>
      <c r="G1" s="4" t="s">
        <v>5</v>
      </c>
      <c r="H1" s="3" t="s">
        <v>6</v>
      </c>
      <c r="I1" s="5" t="s">
        <v>7</v>
      </c>
      <c r="J1" s="4" t="s">
        <v>8</v>
      </c>
      <c r="K1" s="4" t="s">
        <v>9</v>
      </c>
      <c r="L1" s="4" t="s">
        <v>11</v>
      </c>
      <c r="M1" s="4" t="s">
        <v>12</v>
      </c>
      <c r="N1" s="4" t="s">
        <v>13</v>
      </c>
      <c r="O1" s="4" t="s">
        <v>14</v>
      </c>
      <c r="P1" s="18" t="s">
        <v>10</v>
      </c>
    </row>
    <row r="2" spans="1:16" x14ac:dyDescent="0.25">
      <c r="A2" s="2">
        <v>38626</v>
      </c>
      <c r="B2" s="6">
        <v>-1.8443643742760803E-2</v>
      </c>
      <c r="C2" s="6">
        <f>FVSCHEDULE(1,B$2:$B2)-1</f>
        <v>-1.8443643742760751E-2</v>
      </c>
      <c r="D2" s="6">
        <f>FVSCHEDULE(1,$B$2:B2)-1</f>
        <v>-1.8443643742760751E-2</v>
      </c>
      <c r="E2" s="7">
        <v>-4.4018783052952239E-2</v>
      </c>
      <c r="F2" s="7">
        <f>FVSCHEDULE(1,$E$2:E2)-1</f>
        <v>-4.4018783052952259E-2</v>
      </c>
      <c r="G2" s="7">
        <f>FVSCHEDULE(1,E$2:E2)-1</f>
        <v>-4.4018783052952259E-2</v>
      </c>
      <c r="H2" s="8">
        <v>-2.5999999999999999E-2</v>
      </c>
      <c r="I2" s="8">
        <f t="shared" ref="I2:I65" si="0">H2+$P$4</f>
        <v>-2.4758512283550724E-2</v>
      </c>
      <c r="J2" s="8">
        <f>FVSCHEDULE(1,I$2:$I2)-1</f>
        <v>-2.4758512283550749E-2</v>
      </c>
      <c r="K2" s="8">
        <f>FVSCHEDULE(1,I$2:I2)-1</f>
        <v>-2.4758512283550749E-2</v>
      </c>
      <c r="L2" s="9">
        <f>'[1]Data Base Last Price'!C4</f>
        <v>-1.5880656372041519E-2</v>
      </c>
      <c r="M2" s="9">
        <f>FVSCHEDULE(1,$L$2:L2)-1</f>
        <v>-1.5880656372041502E-2</v>
      </c>
      <c r="N2" s="9">
        <f>FVSCHEDULE(1,L$2:L2)-1</f>
        <v>-1.5880656372041502E-2</v>
      </c>
      <c r="O2" s="10">
        <f t="shared" ref="O2:O65" si="1">+I2-L2</f>
        <v>-8.8778559115092054E-3</v>
      </c>
      <c r="P2" s="16"/>
    </row>
    <row r="3" spans="1:16" x14ac:dyDescent="0.25">
      <c r="A3" s="2">
        <v>38657</v>
      </c>
      <c r="B3" s="6">
        <v>8.4868826631961061E-2</v>
      </c>
      <c r="C3" s="6">
        <f>FVSCHEDULE(1,B$2:$B3)-1</f>
        <v>6.4859892485934267E-2</v>
      </c>
      <c r="D3" s="6">
        <f>FVSCHEDULE(1,$B$2:B3)-1</f>
        <v>6.4859892485934267E-2</v>
      </c>
      <c r="E3" s="7">
        <v>5.7073523416124858E-2</v>
      </c>
      <c r="F3" s="7">
        <f>FVSCHEDULE(1,$E$2:E3)-1</f>
        <v>1.0542433317850541E-2</v>
      </c>
      <c r="G3" s="7">
        <f>FVSCHEDULE(1,E$2:E3)-1</f>
        <v>1.0542433317850541E-2</v>
      </c>
      <c r="H3" s="8">
        <v>0.04</v>
      </c>
      <c r="I3" s="8">
        <f t="shared" si="0"/>
        <v>4.1241487716449275E-2</v>
      </c>
      <c r="J3" s="8">
        <f>FVSCHEDULE(1,I$2:$I3)-1</f>
        <v>1.5461897552679016E-2</v>
      </c>
      <c r="K3" s="8">
        <f>FVSCHEDULE(1,I$2:I3)-1</f>
        <v>1.5461897552679016E-2</v>
      </c>
      <c r="L3" s="9">
        <f>'[1]Data Base Last Price'!C5</f>
        <v>9.8755120858546749E-2</v>
      </c>
      <c r="M3" s="9">
        <f>FVSCHEDULE(1,$L$2:L3)-1</f>
        <v>8.1306168347171193E-2</v>
      </c>
      <c r="N3" s="9">
        <f>FVSCHEDULE(1,L$2:L3)-1</f>
        <v>8.1306168347171193E-2</v>
      </c>
      <c r="O3" s="10">
        <f t="shared" si="1"/>
        <v>-5.7513633142097474E-2</v>
      </c>
      <c r="P3" s="16"/>
    </row>
    <row r="4" spans="1:16" x14ac:dyDescent="0.25">
      <c r="A4" s="2">
        <v>38687</v>
      </c>
      <c r="B4" s="6">
        <v>5.00665832462776E-2</v>
      </c>
      <c r="C4" s="6">
        <f>FVSCHEDULE(1,B$2:$B4)-1</f>
        <v>0.11817378893870356</v>
      </c>
      <c r="D4" s="6">
        <f>FVSCHEDULE(1,$B$2:B4)-1</f>
        <v>0.11817378893870356</v>
      </c>
      <c r="E4" s="7">
        <v>4.8224819812537491E-2</v>
      </c>
      <c r="F4" s="7">
        <f>FVSCHEDULE(1,$E$2:E4)-1</f>
        <v>5.9275660077527048E-2</v>
      </c>
      <c r="G4" s="7">
        <f>FVSCHEDULE(1,E$2:E4)-1</f>
        <v>5.9275660077527048E-2</v>
      </c>
      <c r="H4" s="11">
        <v>5.6000000000000001E-2</v>
      </c>
      <c r="I4" s="11">
        <f t="shared" si="0"/>
        <v>5.7241487716449276E-2</v>
      </c>
      <c r="J4" s="11">
        <f>FVSCHEDULE(1,I$2:$I4)-1</f>
        <v>7.3588447287963099E-2</v>
      </c>
      <c r="K4" s="8">
        <f>FVSCHEDULE(1,I$2:I4)-1</f>
        <v>7.3588447287963099E-2</v>
      </c>
      <c r="L4" s="9">
        <f>'[1]Data Base Last Price'!C6</f>
        <v>9.6260584983942826E-2</v>
      </c>
      <c r="M4" s="9">
        <f>FVSCHEDULE(1,$L$2:L4)-1</f>
        <v>0.18539333265901559</v>
      </c>
      <c r="N4" s="9">
        <f>FVSCHEDULE(1,L$2:L4)-1</f>
        <v>0.18539333265901559</v>
      </c>
      <c r="O4" s="10">
        <f t="shared" si="1"/>
        <v>-3.9019097267493551E-2</v>
      </c>
      <c r="P4" s="17">
        <v>1.2414877164492744E-3</v>
      </c>
    </row>
    <row r="5" spans="1:16" x14ac:dyDescent="0.25">
      <c r="A5" s="2">
        <v>38718</v>
      </c>
      <c r="B5" s="6">
        <v>0.17977976445893615</v>
      </c>
      <c r="C5" s="6">
        <f>FVSCHEDULE(1,B$2:$B5)-1</f>
        <v>0.31919880933825984</v>
      </c>
      <c r="D5" s="6">
        <f>FVSCHEDULE(1,$B$2:B5)-1</f>
        <v>0.31919880933825984</v>
      </c>
      <c r="E5" s="7">
        <v>0.14726413306575753</v>
      </c>
      <c r="F5" s="7">
        <f>FVSCHEDULE(1,$E$2:E5)-1</f>
        <v>0.21526897183650218</v>
      </c>
      <c r="G5" s="7">
        <f>FVSCHEDULE(1,E$2:E5)-1</f>
        <v>0.21526897183650218</v>
      </c>
      <c r="H5" s="12">
        <v>9.7000000000000003E-2</v>
      </c>
      <c r="I5" s="12">
        <f t="shared" si="0"/>
        <v>9.8241487716449277E-2</v>
      </c>
      <c r="J5" s="12">
        <f>FVSCHEDULE(1,I$2:$I5)-1</f>
        <v>0.17905937354472545</v>
      </c>
      <c r="K5" s="8">
        <f>FVSCHEDULE(1,I$2:I5)-1</f>
        <v>0.17905937354472545</v>
      </c>
      <c r="L5" s="9">
        <f>'[1]Data Base Last Price'!C8</f>
        <v>0.13806630793989677</v>
      </c>
      <c r="M5" s="9">
        <f>FVSCHEDULE(1,$L$2:L5)-1</f>
        <v>0.34905621355581573</v>
      </c>
      <c r="N5" s="9">
        <f>FVSCHEDULE(1,L$2:L5)-1</f>
        <v>0.34905621355581573</v>
      </c>
      <c r="O5" s="10">
        <f t="shared" si="1"/>
        <v>-3.9824820223447494E-2</v>
      </c>
      <c r="P5" s="16"/>
    </row>
    <row r="6" spans="1:16" x14ac:dyDescent="0.25">
      <c r="A6" s="2">
        <v>38749</v>
      </c>
      <c r="B6" s="6">
        <v>5.0688158940274865E-3</v>
      </c>
      <c r="C6" s="6">
        <f>FVSCHEDULE(1,B$2:$B6)-1</f>
        <v>0.32588558523041589</v>
      </c>
      <c r="D6" s="6">
        <f>FVSCHEDULE(1,$B$2:B6)-1</f>
        <v>0.32588558523041589</v>
      </c>
      <c r="E6" s="7">
        <v>5.9294788290587576E-3</v>
      </c>
      <c r="F6" s="7">
        <f>FVSCHEDULE(1,$E$2:E6)-1</f>
        <v>0.22247488347661859</v>
      </c>
      <c r="G6" s="7">
        <f>FVSCHEDULE(1,E$2:E6)-1</f>
        <v>0.22247488347661859</v>
      </c>
      <c r="H6" s="13">
        <v>6.0000000000000001E-3</v>
      </c>
      <c r="I6" s="13">
        <f t="shared" si="0"/>
        <v>7.2414877164492745E-3</v>
      </c>
      <c r="J6" s="13">
        <f>FVSCHEDULE(1,I$2:$I6)-1</f>
        <v>0.18759751751521403</v>
      </c>
      <c r="K6" s="8">
        <f>FVSCHEDULE(1,I$2:I6)-1</f>
        <v>0.18759751751521403</v>
      </c>
      <c r="L6" s="9">
        <f>'[1]Data Base Last Price'!C9</f>
        <v>3.5440332798710721E-2</v>
      </c>
      <c r="M6" s="9">
        <f>FVSCHEDULE(1,$L$2:L6)-1</f>
        <v>0.39686721472840247</v>
      </c>
      <c r="N6" s="9">
        <f>FVSCHEDULE(1,L$2:L6)-1</f>
        <v>0.39686721472840247</v>
      </c>
      <c r="O6" s="10">
        <f t="shared" si="1"/>
        <v>-2.8198845082261448E-2</v>
      </c>
      <c r="P6" s="16"/>
    </row>
    <row r="7" spans="1:16" x14ac:dyDescent="0.25">
      <c r="A7" s="2">
        <v>38777</v>
      </c>
      <c r="B7" s="6">
        <v>-2.2950487153305339E-2</v>
      </c>
      <c r="C7" s="6">
        <f>FVSCHEDULE(1,B$2:$B7)-1</f>
        <v>0.29545586513983246</v>
      </c>
      <c r="D7" s="6">
        <f>FVSCHEDULE(1,$B$2:B7)-1</f>
        <v>0.29545586513983246</v>
      </c>
      <c r="E7" s="7">
        <v>-1.705292280134954E-2</v>
      </c>
      <c r="F7" s="7">
        <f>FVSCHEDULE(1,$E$2:E7)-1</f>
        <v>0.20162811366210298</v>
      </c>
      <c r="G7" s="7">
        <f>FVSCHEDULE(1,E$2:E7)-1</f>
        <v>0.20162811366210298</v>
      </c>
      <c r="H7" s="13">
        <v>2.3E-2</v>
      </c>
      <c r="I7" s="13">
        <f t="shared" si="0"/>
        <v>2.4241487716449274E-2</v>
      </c>
      <c r="J7" s="13">
        <f>FVSCHEDULE(1,I$2:$I7)-1</f>
        <v>0.21638664814814468</v>
      </c>
      <c r="K7" s="8">
        <f>FVSCHEDULE(1,I$2:I7)-1</f>
        <v>0.21638664814814468</v>
      </c>
      <c r="L7" s="9">
        <f>'[1]Data Base Last Price'!C10</f>
        <v>1.5871824840012538E-2</v>
      </c>
      <c r="M7" s="9">
        <f>FVSCHEDULE(1,$L$2:L7)-1</f>
        <v>0.41903804648532783</v>
      </c>
      <c r="N7" s="9">
        <f>FVSCHEDULE(1,L$2:L7)-1</f>
        <v>0.41903804648532783</v>
      </c>
      <c r="O7" s="10">
        <f>+I7-L7</f>
        <v>8.3696628764367356E-3</v>
      </c>
      <c r="P7" s="16"/>
    </row>
    <row r="8" spans="1:16" x14ac:dyDescent="0.25">
      <c r="A8" s="2">
        <v>38808</v>
      </c>
      <c r="B8" s="6">
        <v>3.0628229021680137E-2</v>
      </c>
      <c r="C8" s="6">
        <f>FVSCHEDULE(1,B$2:$B8)-1</f>
        <v>0.33513338406481408</v>
      </c>
      <c r="D8" s="6">
        <f>FVSCHEDULE(1,$B$2:B8)-1</f>
        <v>0.33513338406481408</v>
      </c>
      <c r="E8" s="7">
        <v>6.3539521136847368E-2</v>
      </c>
      <c r="F8" s="7">
        <f>FVSCHEDULE(1,$E$2:E8)-1</f>
        <v>0.27797898858876624</v>
      </c>
      <c r="G8" s="7">
        <f>FVSCHEDULE(1,E$2:E8)-1</f>
        <v>0.27797898858876624</v>
      </c>
      <c r="H8" s="13">
        <v>1.2999999999999999E-2</v>
      </c>
      <c r="I8" s="13">
        <f t="shared" si="0"/>
        <v>1.4241487716449274E-2</v>
      </c>
      <c r="J8" s="13">
        <f>FVSCHEDULE(1,I$2:$I8)-1</f>
        <v>0.23370980365619931</v>
      </c>
      <c r="K8" s="8">
        <f>FVSCHEDULE(1,I$2:I8)-1</f>
        <v>0.23370980365619931</v>
      </c>
      <c r="L8" s="9">
        <f>'[1]Data Base Last Price'!C11</f>
        <v>2.312406172661027E-2</v>
      </c>
      <c r="M8" s="9">
        <f>FVSCHEDULE(1,$L$2:L8)-1</f>
        <v>0.45185196986466281</v>
      </c>
      <c r="N8" s="9">
        <f>FVSCHEDULE(1,L$2:L8)-1</f>
        <v>0.45185196986466281</v>
      </c>
      <c r="O8" s="10">
        <f t="shared" si="1"/>
        <v>-8.882574010160996E-3</v>
      </c>
      <c r="P8" s="16"/>
    </row>
    <row r="9" spans="1:16" x14ac:dyDescent="0.25">
      <c r="A9" s="2">
        <v>38838</v>
      </c>
      <c r="B9" s="6">
        <v>-6.8690443218051858E-2</v>
      </c>
      <c r="C9" s="6">
        <f>FVSCHEDULE(1,B$2:$B9)-1</f>
        <v>0.24342248015818457</v>
      </c>
      <c r="D9" s="6">
        <f>FVSCHEDULE(1,$B$2:B9)-1</f>
        <v>0.24342248015818457</v>
      </c>
      <c r="E9" s="7">
        <v>-9.4971635208314795E-2</v>
      </c>
      <c r="F9" s="7">
        <f>FVSCHEDULE(1,$E$2:E9)-1</f>
        <v>0.15660723428062284</v>
      </c>
      <c r="G9" s="7">
        <f>FVSCHEDULE(1,E$2:E9)-1</f>
        <v>0.15660723428062284</v>
      </c>
      <c r="H9" s="13">
        <v>-3.4000000000000002E-2</v>
      </c>
      <c r="I9" s="13">
        <f t="shared" si="0"/>
        <v>-3.2758512283550728E-2</v>
      </c>
      <c r="J9" s="13">
        <f>FVSCHEDULE(1,I$2:$I9)-1</f>
        <v>0.19329530589879074</v>
      </c>
      <c r="K9" s="8">
        <f>FVSCHEDULE(1,I$2:I9)-1</f>
        <v>0.19329530589879074</v>
      </c>
      <c r="L9" s="9">
        <f>'[1]Data Base Last Price'!C12</f>
        <v>-5.85884030617616E-2</v>
      </c>
      <c r="M9" s="9">
        <f>FVSCHEDULE(1,$L$2:L9)-1</f>
        <v>0.36679028146821935</v>
      </c>
      <c r="N9" s="9">
        <f>FVSCHEDULE(1,L$2:L9)-1</f>
        <v>0.36679028146821935</v>
      </c>
      <c r="O9" s="10">
        <f t="shared" si="1"/>
        <v>2.5829890778210872E-2</v>
      </c>
      <c r="P9" s="16"/>
    </row>
    <row r="10" spans="1:16" x14ac:dyDescent="0.25">
      <c r="A10" s="2">
        <v>38869</v>
      </c>
      <c r="B10" s="6">
        <v>2.9002320185615299E-3</v>
      </c>
      <c r="C10" s="6">
        <f>FVSCHEDULE(1,B$2:$B10)-1</f>
        <v>0.24702869384773862</v>
      </c>
      <c r="D10" s="6">
        <f>FVSCHEDULE(1,$B$2:B10)-1</f>
        <v>0.24702869384773862</v>
      </c>
      <c r="E10" s="7">
        <v>2.7544453824852812E-3</v>
      </c>
      <c r="F10" s="7">
        <f>FVSCHEDULE(1,$E$2:E10)-1</f>
        <v>0.15979304573643605</v>
      </c>
      <c r="G10" s="7">
        <f>FVSCHEDULE(1,E$2:E10)-1</f>
        <v>0.15979304573643605</v>
      </c>
      <c r="H10" s="13">
        <v>2E-3</v>
      </c>
      <c r="I10" s="13">
        <f t="shared" si="0"/>
        <v>3.2414877164492744E-3</v>
      </c>
      <c r="J10" s="13">
        <f>FVSCHEDULE(1,I$2:$I10)-1</f>
        <v>0.19716335797495832</v>
      </c>
      <c r="K10" s="8">
        <f>FVSCHEDULE(1,I$2:I10)-1</f>
        <v>0.19716335797495832</v>
      </c>
      <c r="L10" s="9">
        <f>'[1]Data Base Last Price'!C13</f>
        <v>-2.1925474360089729E-2</v>
      </c>
      <c r="M10" s="9">
        <f>FVSCHEDULE(1,$L$2:L10)-1</f>
        <v>0.336822756196268</v>
      </c>
      <c r="N10" s="9">
        <f>FVSCHEDULE(1,L$2:L10)-1</f>
        <v>0.336822756196268</v>
      </c>
      <c r="O10" s="10">
        <f t="shared" si="1"/>
        <v>2.5166962076539005E-2</v>
      </c>
      <c r="P10" s="16"/>
    </row>
    <row r="11" spans="1:16" x14ac:dyDescent="0.25">
      <c r="A11" s="2">
        <v>38899</v>
      </c>
      <c r="B11" s="6">
        <v>1.1748732979776704E-2</v>
      </c>
      <c r="C11" s="6">
        <f>FVSCHEDULE(1,B$2:$B11)-1</f>
        <v>0.26167970098987547</v>
      </c>
      <c r="D11" s="6">
        <f>FVSCHEDULE(1,$B$2:B11)-1</f>
        <v>0.26167970098987547</v>
      </c>
      <c r="E11" s="7">
        <v>1.2188150582053369E-2</v>
      </c>
      <c r="F11" s="7">
        <f>FVSCHEDULE(1,$E$2:E11)-1</f>
        <v>0.17392877802189011</v>
      </c>
      <c r="G11" s="7">
        <f>FVSCHEDULE(1,E$2:E11)-1</f>
        <v>0.17392877802189011</v>
      </c>
      <c r="H11" s="13">
        <v>3.0000000000000001E-3</v>
      </c>
      <c r="I11" s="13">
        <f t="shared" si="0"/>
        <v>4.2414877164492744E-3</v>
      </c>
      <c r="J11" s="13">
        <f>FVSCHEDULE(1,I$2:$I11)-1</f>
        <v>0.20224111165239211</v>
      </c>
      <c r="K11" s="8">
        <f>FVSCHEDULE(1,I$2:I11)-1</f>
        <v>0.20224111165239211</v>
      </c>
      <c r="L11" s="9">
        <f>'[1]Data Base Last Price'!C14</f>
        <v>1.0477614842934841E-2</v>
      </c>
      <c r="M11" s="9">
        <f>FVSCHEDULE(1,$L$2:L11)-1</f>
        <v>0.35082947014896315</v>
      </c>
      <c r="N11" s="9">
        <f>FVSCHEDULE(1,L$2:L11)-1</f>
        <v>0.35082947014896315</v>
      </c>
      <c r="O11" s="10">
        <f t="shared" si="1"/>
        <v>-6.236127126485567E-3</v>
      </c>
      <c r="P11" s="16"/>
    </row>
    <row r="12" spans="1:16" x14ac:dyDescent="0.25">
      <c r="A12" s="2">
        <v>38930</v>
      </c>
      <c r="B12" s="6">
        <v>3.8683454526957919E-3</v>
      </c>
      <c r="C12" s="6">
        <f>FVSCHEDULE(1,B$2:$B12)-1</f>
        <v>0.26656031392395829</v>
      </c>
      <c r="D12" s="6">
        <f>FVSCHEDULE(1,$B$2:B12)-1</f>
        <v>0.26656031392395829</v>
      </c>
      <c r="E12" s="7">
        <v>-2.2787638306319406E-2</v>
      </c>
      <c r="F12" s="7">
        <f>FVSCHEDULE(1,$E$2:E12)-1</f>
        <v>0.14717771363094778</v>
      </c>
      <c r="G12" s="7">
        <f>FVSCHEDULE(1,E$2:E12)-1</f>
        <v>0.14717771363094778</v>
      </c>
      <c r="H12" s="13">
        <v>1.6E-2</v>
      </c>
      <c r="I12" s="13">
        <f t="shared" si="0"/>
        <v>1.7241487716449275E-2</v>
      </c>
      <c r="J12" s="13">
        <f>FVSCHEDULE(1,I$2:$I12)-1</f>
        <v>0.22296953701115707</v>
      </c>
      <c r="K12" s="8">
        <f>FVSCHEDULE(1,I$2:I12)-1</f>
        <v>0.22296953701115707</v>
      </c>
      <c r="L12" s="9">
        <f>'[1]Data Base Last Price'!C15</f>
        <v>6.674309724627546E-2</v>
      </c>
      <c r="M12" s="9">
        <f>FVSCHEDULE(1,$L$2:L12)-1</f>
        <v>0.44098801283825018</v>
      </c>
      <c r="N12" s="9">
        <f>FVSCHEDULE(1,L$2:L12)-1</f>
        <v>0.44098801283825018</v>
      </c>
      <c r="O12" s="10">
        <f t="shared" si="1"/>
        <v>-4.9501609529826185E-2</v>
      </c>
      <c r="P12" s="16"/>
    </row>
    <row r="13" spans="1:16" x14ac:dyDescent="0.25">
      <c r="A13" s="2">
        <v>38961</v>
      </c>
      <c r="B13" s="6">
        <v>9.3549048704862098E-3</v>
      </c>
      <c r="C13" s="6">
        <f>FVSCHEDULE(1,B$2:$B13)-1</f>
        <v>0.27840886517344998</v>
      </c>
      <c r="D13" s="6">
        <f>FVSCHEDULE(1,B2:B13)-1</f>
        <v>0.27840886517344998</v>
      </c>
      <c r="E13" s="7">
        <v>5.9941124225896258E-3</v>
      </c>
      <c r="F13" s="7">
        <f>FVSCHEDULE(1,$E$2:E13)-1</f>
        <v>0.15405402581514105</v>
      </c>
      <c r="G13" s="7">
        <f>FVSCHEDULE(1,E2:E13)-1</f>
        <v>0.15405402581514105</v>
      </c>
      <c r="H13" s="13">
        <v>-2E-3</v>
      </c>
      <c r="I13" s="13">
        <f t="shared" si="0"/>
        <v>-7.5851228355072568E-4</v>
      </c>
      <c r="J13" s="13">
        <f>FVSCHEDULE(1,I$2:$I13)-1</f>
        <v>0.22204189959492582</v>
      </c>
      <c r="K13" s="8">
        <f>FVSCHEDULE(1,I2:I13)-1</f>
        <v>0.22204189959492582</v>
      </c>
      <c r="L13" s="9">
        <f>'[1]Data Base Last Price'!C16</f>
        <v>7.9760692457328162E-4</v>
      </c>
      <c r="M13" s="9">
        <f>FVSCHEDULE(1,$L$2:L13)-1</f>
        <v>0.44213735485551697</v>
      </c>
      <c r="N13" s="9">
        <f>FVSCHEDULE(1,L2:L13)-1</f>
        <v>0.44213735485551697</v>
      </c>
      <c r="O13" s="10">
        <f t="shared" si="1"/>
        <v>-1.5561192081240073E-3</v>
      </c>
      <c r="P13" s="16"/>
    </row>
    <row r="14" spans="1:16" x14ac:dyDescent="0.25">
      <c r="A14" s="2">
        <v>38991</v>
      </c>
      <c r="B14" s="6">
        <v>7.8613570731893984E-2</v>
      </c>
      <c r="C14" s="6">
        <f>FVSCHEDULE(1,B$2:$B14)-1</f>
        <v>0.37890915092004329</v>
      </c>
      <c r="D14" s="6">
        <f t="shared" ref="D14:D77" si="2">FVSCHEDULE(1,B3:B14)-1</f>
        <v>0.40481913456089802</v>
      </c>
      <c r="E14" s="7">
        <v>7.7186181391188866E-2</v>
      </c>
      <c r="F14" s="7">
        <f>FVSCHEDULE(1,$E$2:E14)-1</f>
        <v>0.24313104918694028</v>
      </c>
      <c r="G14" s="7">
        <f>FVSCHEDULE(1,E3:E14)-1</f>
        <v>0.30037183487444885</v>
      </c>
      <c r="H14" s="13">
        <v>3.6999999999999998E-2</v>
      </c>
      <c r="I14" s="13">
        <f t="shared" si="0"/>
        <v>3.8241487716449273E-2</v>
      </c>
      <c r="J14" s="13">
        <f>FVSCHEDULE(1,I$2:$I14)-1</f>
        <v>0.26877459988727148</v>
      </c>
      <c r="K14" s="8">
        <f t="shared" ref="K14:K77" si="3">FVSCHEDULE(1,I3:I14)-1</f>
        <v>0.30098505433575906</v>
      </c>
      <c r="L14" s="9">
        <f>'[1]Data Base Last Price'!C17</f>
        <v>6.8936755211755546E-2</v>
      </c>
      <c r="M14" s="9">
        <f>FVSCHEDULE(1,$L$2:L14)-1</f>
        <v>0.54155362466892032</v>
      </c>
      <c r="N14" s="9">
        <f t="shared" ref="N14:N77" si="4">FVSCHEDULE(1,L3:L14)-1</f>
        <v>0.56642955414937646</v>
      </c>
      <c r="O14" s="10">
        <f t="shared" si="1"/>
        <v>-3.0695267495306273E-2</v>
      </c>
      <c r="P14" s="16"/>
    </row>
    <row r="15" spans="1:16" x14ac:dyDescent="0.25">
      <c r="A15" s="2">
        <v>39022</v>
      </c>
      <c r="B15" s="6">
        <v>6.9085122463136944E-2</v>
      </c>
      <c r="C15" s="6">
        <f>FVSCHEDULE(1,B$2:$B15)-1</f>
        <v>0.47417125847689467</v>
      </c>
      <c r="D15" s="6">
        <f t="shared" si="2"/>
        <v>0.38438048881286657</v>
      </c>
      <c r="E15" s="7">
        <v>6.7979122217244253E-2</v>
      </c>
      <c r="F15" s="7">
        <f>FVSCHEDULE(1,$E$2:E15)-1</f>
        <v>0.32763800671167043</v>
      </c>
      <c r="G15" s="7">
        <f t="shared" ref="G15:G78" si="5">FVSCHEDULE(1,E4:E15)-1</f>
        <v>0.31378748970760251</v>
      </c>
      <c r="H15" s="13">
        <v>7.0000000000000007E-2</v>
      </c>
      <c r="I15" s="13">
        <f t="shared" si="0"/>
        <v>7.1241487716449281E-2</v>
      </c>
      <c r="J15" s="13">
        <f>FVSCHEDULE(1,I$2:$I15)-1</f>
        <v>0.35916398996008336</v>
      </c>
      <c r="K15" s="8">
        <f t="shared" si="3"/>
        <v>0.33846872367712222</v>
      </c>
      <c r="L15" s="9">
        <f>'[1]Data Base Last Price'!C18</f>
        <v>8.4936814242256867E-2</v>
      </c>
      <c r="M15" s="9">
        <f>FVSCHEDULE(1,$L$2:L15)-1</f>
        <v>0.67248827853190218</v>
      </c>
      <c r="N15" s="9">
        <f t="shared" si="4"/>
        <v>0.54672961968614375</v>
      </c>
      <c r="O15" s="10">
        <f t="shared" si="1"/>
        <v>-1.3695326525807586E-2</v>
      </c>
      <c r="P15" s="16"/>
    </row>
    <row r="16" spans="1:16" x14ac:dyDescent="0.25">
      <c r="A16" s="2">
        <v>39052</v>
      </c>
      <c r="B16" s="6">
        <v>7.1723248640042314E-2</v>
      </c>
      <c r="C16" s="6">
        <f>FVSCHEDULE(1,B$2:$B16)-1</f>
        <v>0.57990361018663705</v>
      </c>
      <c r="D16" s="6">
        <f t="shared" si="2"/>
        <v>0.41293207354303707</v>
      </c>
      <c r="E16" s="7">
        <v>6.0619090409579045E-2</v>
      </c>
      <c r="F16" s="7">
        <f>FVSCHEDULE(1,$E$2:E16)-1</f>
        <v>0.40811821507171864</v>
      </c>
      <c r="G16" s="7">
        <f t="shared" si="5"/>
        <v>0.3293217885971822</v>
      </c>
      <c r="H16" s="13">
        <v>7.3999999999999996E-2</v>
      </c>
      <c r="I16" s="13">
        <f t="shared" si="0"/>
        <v>7.5241487716449271E-2</v>
      </c>
      <c r="J16" s="13">
        <f>FVSCHEDULE(1,I$2:$I16)-1</f>
        <v>0.46142951061530524</v>
      </c>
      <c r="K16" s="8">
        <f t="shared" si="3"/>
        <v>0.3612567407064442</v>
      </c>
      <c r="L16" s="9">
        <f>'[1]Data Base Last Price'!C19</f>
        <v>7.9938185851618951E-2</v>
      </c>
      <c r="M16" s="9">
        <f>FVSCHEDULE(1,$L$2:L16)-1</f>
        <v>0.80618395737583981</v>
      </c>
      <c r="N16" s="9">
        <f>FVSCHEDULE(1,L5:L16)-1</f>
        <v>0.52370011507007264</v>
      </c>
      <c r="O16" s="10">
        <f t="shared" si="1"/>
        <v>-4.6966981351696802E-3</v>
      </c>
      <c r="P16" s="16"/>
    </row>
    <row r="17" spans="1:16" x14ac:dyDescent="0.25">
      <c r="A17" s="2">
        <v>39083</v>
      </c>
      <c r="B17" s="6">
        <v>2.4274370605360265E-2</v>
      </c>
      <c r="C17" s="6">
        <f>FVSCHEDULE(1,B$2:$B17)-1</f>
        <v>0.61825477594105416</v>
      </c>
      <c r="D17" s="6">
        <f t="shared" si="2"/>
        <v>0.22669514593695506</v>
      </c>
      <c r="E17" s="7">
        <v>3.7750392310423263E-3</v>
      </c>
      <c r="F17" s="7">
        <f>FVSCHEDULE(1,$E$2:E17)-1</f>
        <v>0.41343391657555961</v>
      </c>
      <c r="G17" s="7">
        <f t="shared" si="5"/>
        <v>0.16306262179934805</v>
      </c>
      <c r="H17" s="13">
        <v>0.03</v>
      </c>
      <c r="I17" s="13">
        <f t="shared" si="0"/>
        <v>3.1241487716449273E-2</v>
      </c>
      <c r="J17" s="13">
        <f>FVSCHEDULE(1,I$2:$I17)-1</f>
        <v>0.50708674271964971</v>
      </c>
      <c r="K17" s="8">
        <f t="shared" si="3"/>
        <v>0.27821106937875606</v>
      </c>
      <c r="L17" s="9">
        <f>'[1]Data Base Last Price'!C21</f>
        <v>1.8987768382557588E-2</v>
      </c>
      <c r="M17" s="9">
        <f>FVSCHEDULE(1,$L$2:L17)-1</f>
        <v>0.84047936001478374</v>
      </c>
      <c r="N17" s="9">
        <f>FVSCHEDULE(1,L6:L17)-1</f>
        <v>0.36427180833605477</v>
      </c>
      <c r="O17" s="10">
        <f t="shared" si="1"/>
        <v>1.2253719333891685E-2</v>
      </c>
      <c r="P17" s="16"/>
    </row>
    <row r="18" spans="1:16" x14ac:dyDescent="0.25">
      <c r="A18" s="2">
        <v>39114</v>
      </c>
      <c r="B18" s="6">
        <v>-1.1223499284249384E-2</v>
      </c>
      <c r="C18" s="6">
        <f>FVSCHEDULE(1,B$2:$B18)-1</f>
        <v>0.60009229462154656</v>
      </c>
      <c r="D18" s="6">
        <f t="shared" si="2"/>
        <v>0.20681023494457706</v>
      </c>
      <c r="E18" s="7">
        <v>-1.6784568653453302E-2</v>
      </c>
      <c r="F18" s="7">
        <f>FVSCHEDULE(1,$E$2:E18)-1</f>
        <v>0.38971003796567771</v>
      </c>
      <c r="G18" s="7">
        <f t="shared" si="5"/>
        <v>0.13680048297880498</v>
      </c>
      <c r="H18" s="13">
        <v>8.9999999999999993E-3</v>
      </c>
      <c r="I18" s="13">
        <f t="shared" si="0"/>
        <v>1.0241487716449274E-2</v>
      </c>
      <c r="J18" s="13">
        <f>FVSCHEDULE(1,I$2:$I18)-1</f>
        <v>0.52252155308283643</v>
      </c>
      <c r="K18" s="8">
        <f t="shared" si="3"/>
        <v>0.28201813377681728</v>
      </c>
      <c r="L18" s="9">
        <f>'[1]Data Base Last Price'!C22</f>
        <v>3.3500786020840126E-2</v>
      </c>
      <c r="M18" s="9">
        <f>FVSCHEDULE(1,$L$2:L18)-1</f>
        <v>0.90213686523041159</v>
      </c>
      <c r="N18" s="9">
        <f>FVSCHEDULE(1,L7:L18)-1</f>
        <v>0.36171630715826475</v>
      </c>
      <c r="O18" s="10">
        <f t="shared" si="1"/>
        <v>-2.325929830439085E-2</v>
      </c>
      <c r="P18" s="16"/>
    </row>
    <row r="19" spans="1:16" x14ac:dyDescent="0.25">
      <c r="A19" s="2">
        <v>39142</v>
      </c>
      <c r="B19" s="6">
        <v>1.7955539936321954E-2</v>
      </c>
      <c r="C19" s="6">
        <f>FVSCHEDULE(1,B$2:$B19)-1</f>
        <v>0.62882281571942489</v>
      </c>
      <c r="D19" s="6">
        <f t="shared" si="2"/>
        <v>0.25733562952652878</v>
      </c>
      <c r="E19" s="7">
        <v>4.3569135459036124E-2</v>
      </c>
      <c r="F19" s="7">
        <f>FVSCHEDULE(1,$E$2:E19)-1</f>
        <v>0.4502585028585866</v>
      </c>
      <c r="G19" s="7">
        <f t="shared" si="5"/>
        <v>0.20691126178693819</v>
      </c>
      <c r="H19" s="13">
        <v>0.03</v>
      </c>
      <c r="I19" s="13">
        <f t="shared" si="0"/>
        <v>3.1241487716449273E-2</v>
      </c>
      <c r="J19" s="13">
        <f>FVSCHEDULE(1,I$2:$I19)-1</f>
        <v>0.57008739148150323</v>
      </c>
      <c r="K19" s="8">
        <f t="shared" si="3"/>
        <v>0.29077986335335138</v>
      </c>
      <c r="L19" s="9">
        <f>'[1]Data Base Last Price'!C23</f>
        <v>2.2555895604181565E-2</v>
      </c>
      <c r="M19" s="9">
        <f>FVSCHEDULE(1,$L$2:L19)-1</f>
        <v>0.94504126578741388</v>
      </c>
      <c r="N19" s="9">
        <f>FVSCHEDULE(1,L8:L19)-1</f>
        <v>0.37067591006801415</v>
      </c>
      <c r="O19" s="10">
        <f t="shared" si="1"/>
        <v>8.6855921122677079E-3</v>
      </c>
      <c r="P19" s="16"/>
    </row>
    <row r="20" spans="1:16" x14ac:dyDescent="0.25">
      <c r="A20" s="2">
        <v>39173</v>
      </c>
      <c r="B20" s="6">
        <v>7.2009411376207366E-2</v>
      </c>
      <c r="C20" s="6">
        <f>FVSCHEDULE(1,B$2:$B20)-1</f>
        <v>0.74611338791551729</v>
      </c>
      <c r="D20" s="6">
        <f t="shared" si="2"/>
        <v>0.30781943493875841</v>
      </c>
      <c r="E20" s="7">
        <v>6.8808064506973646E-2</v>
      </c>
      <c r="F20" s="7">
        <f>FVSCHEDULE(1,$E$2:E20)-1</f>
        <v>0.55004798347506734</v>
      </c>
      <c r="G20" s="7">
        <f t="shared" si="5"/>
        <v>0.2128900375637155</v>
      </c>
      <c r="H20" s="13">
        <v>5.0999999999999997E-2</v>
      </c>
      <c r="I20" s="13">
        <f t="shared" si="0"/>
        <v>5.2241487716449271E-2</v>
      </c>
      <c r="J20" s="13">
        <f>FVSCHEDULE(1,I$2:$I20)-1</f>
        <v>0.65211109265733591</v>
      </c>
      <c r="K20" s="8">
        <f t="shared" si="3"/>
        <v>0.33914076694630291</v>
      </c>
      <c r="L20" s="9">
        <f>'[1]Data Base Last Price'!C24</f>
        <v>6.2522332519946794E-2</v>
      </c>
      <c r="M20" s="9">
        <f>FVSCHEDULE(1,$L$2:L20)-1</f>
        <v>1.0666497825719929</v>
      </c>
      <c r="N20" s="9">
        <f t="shared" si="4"/>
        <v>0.42345764269937214</v>
      </c>
      <c r="O20" s="10">
        <f t="shared" si="1"/>
        <v>-1.0280844803497523E-2</v>
      </c>
      <c r="P20" s="16"/>
    </row>
    <row r="21" spans="1:16" x14ac:dyDescent="0.25">
      <c r="A21" s="2">
        <v>39203</v>
      </c>
      <c r="B21" s="6">
        <v>8.2443191663268273E-2</v>
      </c>
      <c r="C21" s="6">
        <f>FVSCHEDULE(1,B$2:$B21)-1</f>
        <v>0.89006854862123475</v>
      </c>
      <c r="D21" s="6">
        <f t="shared" si="2"/>
        <v>0.52005338393173139</v>
      </c>
      <c r="E21" s="7">
        <v>6.7653476900563947E-2</v>
      </c>
      <c r="F21" s="7">
        <f>FVSCHEDULE(1,$E$2:E21)-1</f>
        <v>0.65491411891986351</v>
      </c>
      <c r="G21" s="7">
        <f t="shared" si="5"/>
        <v>0.43083500592936752</v>
      </c>
      <c r="H21" s="13">
        <v>4.8000000000000001E-2</v>
      </c>
      <c r="I21" s="13">
        <f t="shared" si="0"/>
        <v>4.9241487716449275E-2</v>
      </c>
      <c r="J21" s="13">
        <f>FVSCHEDULE(1,I$2:$I21)-1</f>
        <v>0.73346350073263178</v>
      </c>
      <c r="K21" s="8">
        <f t="shared" si="3"/>
        <v>0.45266933688889877</v>
      </c>
      <c r="L21" s="9">
        <f>'[1]Data Base Last Price'!C25</f>
        <v>8.8228161767426663E-2</v>
      </c>
      <c r="M21" s="9">
        <f>FVSCHEDULE(1,$L$2:L21)-1</f>
        <v>1.2489864939053721</v>
      </c>
      <c r="N21" s="9">
        <f t="shared" si="4"/>
        <v>0.6454510427814053</v>
      </c>
      <c r="O21" s="10">
        <f t="shared" si="1"/>
        <v>-3.8986674050977388E-2</v>
      </c>
      <c r="P21" s="16"/>
    </row>
    <row r="22" spans="1:16" x14ac:dyDescent="0.25">
      <c r="A22" s="2">
        <v>39234</v>
      </c>
      <c r="B22" s="6">
        <v>2.5562086166333872E-2</v>
      </c>
      <c r="C22" s="6">
        <f>FVSCHEDULE(1,B$2:$B22)-1</f>
        <v>0.93838264372136848</v>
      </c>
      <c r="D22" s="6">
        <f t="shared" si="2"/>
        <v>0.55440099597102255</v>
      </c>
      <c r="E22" s="7">
        <v>4.0628708020094689E-2</v>
      </c>
      <c r="F22" s="7">
        <f>FVSCHEDULE(1,$E$2:E22)-1</f>
        <v>0.72215114145579085</v>
      </c>
      <c r="G22" s="7">
        <f t="shared" si="5"/>
        <v>0.48487796834673458</v>
      </c>
      <c r="H22" s="13">
        <v>4.4999999999999998E-2</v>
      </c>
      <c r="I22" s="13">
        <f t="shared" si="0"/>
        <v>4.6241487716449273E-2</v>
      </c>
      <c r="J22" s="13">
        <f>FVSCHEDULE(1,I$2:$I22)-1</f>
        <v>0.81362143190867275</v>
      </c>
      <c r="K22" s="8">
        <f t="shared" si="3"/>
        <v>0.51493229376521699</v>
      </c>
      <c r="L22" s="9">
        <f>'[1]Data Base Last Price'!C26</f>
        <v>5.0046894362731957E-2</v>
      </c>
      <c r="M22" s="9">
        <f>FVSCHEDULE(1,$L$2:L22)-1</f>
        <v>1.361541283389065</v>
      </c>
      <c r="N22" s="9">
        <f>FVSCHEDULE(1,L11:L22)-1</f>
        <v>0.76653282751445895</v>
      </c>
      <c r="O22" s="10">
        <f t="shared" si="1"/>
        <v>-3.8054066462826844E-3</v>
      </c>
      <c r="P22" s="16"/>
    </row>
    <row r="23" spans="1:16" x14ac:dyDescent="0.25">
      <c r="A23" s="2">
        <v>39264</v>
      </c>
      <c r="B23" s="6">
        <v>4.939583517273553E-3</v>
      </c>
      <c r="C23" s="6">
        <f>FVSCHEDULE(1,B$2:$B23)-1</f>
        <v>0.94795744667846393</v>
      </c>
      <c r="D23" s="6">
        <f t="shared" si="2"/>
        <v>0.54393975360795266</v>
      </c>
      <c r="E23" s="7">
        <v>-3.8527682165374446E-3</v>
      </c>
      <c r="F23" s="7">
        <f>FVSCHEDULE(1,$E$2:E23)-1</f>
        <v>0.71551609227391633</v>
      </c>
      <c r="G23" s="7">
        <f t="shared" si="5"/>
        <v>0.46134597293425239</v>
      </c>
      <c r="H23" s="13">
        <v>2.5000000000000001E-2</v>
      </c>
      <c r="I23" s="13">
        <f t="shared" si="0"/>
        <v>2.6241487716449276E-2</v>
      </c>
      <c r="J23" s="13">
        <f>FVSCHEDULE(1,I$2:$I23)-1</f>
        <v>0.86121355643639319</v>
      </c>
      <c r="K23" s="8">
        <f t="shared" si="3"/>
        <v>0.54812003881508597</v>
      </c>
      <c r="L23" s="9">
        <f>'[1]Data Base Last Price'!C27</f>
        <v>-3.7396911837512523E-3</v>
      </c>
      <c r="M23" s="9">
        <f>FVSCHEDULE(1,$L$2:L23)-1</f>
        <v>1.3527098482715103</v>
      </c>
      <c r="N23" s="9">
        <f t="shared" si="4"/>
        <v>0.74167790995266336</v>
      </c>
      <c r="O23" s="10">
        <f t="shared" si="1"/>
        <v>2.9981178900200529E-2</v>
      </c>
      <c r="P23" s="16"/>
    </row>
    <row r="24" spans="1:16" x14ac:dyDescent="0.25">
      <c r="A24" s="2">
        <v>39295</v>
      </c>
      <c r="B24" s="6">
        <v>-6.1860975185010735E-3</v>
      </c>
      <c r="C24" s="6">
        <f>FVSCHEDULE(1,B$2:$B24)-1</f>
        <v>0.93590719195142058</v>
      </c>
      <c r="D24" s="6">
        <f t="shared" si="2"/>
        <v>0.52847611808848205</v>
      </c>
      <c r="E24" s="7">
        <v>8.3927467355695649E-3</v>
      </c>
      <c r="F24" s="7">
        <f>FVSCHEDULE(1,$E$2:E24)-1</f>
        <v>0.72991398435716537</v>
      </c>
      <c r="G24" s="7">
        <f t="shared" si="5"/>
        <v>0.50797384206653629</v>
      </c>
      <c r="H24" s="13">
        <v>-1.2E-2</v>
      </c>
      <c r="I24" s="13">
        <f t="shared" si="0"/>
        <v>-1.0758512283550726E-2</v>
      </c>
      <c r="J24" s="13">
        <f>FVSCHEDULE(1,I$2:$I24)-1</f>
        <v>0.84118966752716107</v>
      </c>
      <c r="K24" s="8">
        <f t="shared" si="3"/>
        <v>0.50550738330480938</v>
      </c>
      <c r="L24" s="9">
        <f>'[1]Data Base Last Price'!C28</f>
        <v>-5.1680705300509992E-2</v>
      </c>
      <c r="M24" s="9">
        <f>FVSCHEDULE(1,$L$2:L24)-1</f>
        <v>1.2311201439453829</v>
      </c>
      <c r="N24" s="9">
        <f t="shared" si="4"/>
        <v>0.54832665092809774</v>
      </c>
      <c r="O24" s="10">
        <f t="shared" si="1"/>
        <v>4.0922193016959263E-2</v>
      </c>
      <c r="P24" s="16"/>
    </row>
    <row r="25" spans="1:16" x14ac:dyDescent="0.25">
      <c r="A25" s="2">
        <v>39326</v>
      </c>
      <c r="B25" s="6">
        <v>0.10031509786030238</v>
      </c>
      <c r="C25" s="6">
        <f>FVSCHEDULE(1,B$2:$B25)-1</f>
        <v>1.1301079113604908</v>
      </c>
      <c r="D25" s="6">
        <f t="shared" si="2"/>
        <v>0.6662180382107139</v>
      </c>
      <c r="E25" s="7">
        <v>0.10666387980066343</v>
      </c>
      <c r="F25" s="7">
        <f>FVSCHEDULE(1,$E$2:E25)-1</f>
        <v>0.91443332165012481</v>
      </c>
      <c r="G25" s="7">
        <f t="shared" si="5"/>
        <v>0.65887668932821963</v>
      </c>
      <c r="H25" s="13">
        <v>4.9000000000000002E-2</v>
      </c>
      <c r="I25" s="13">
        <f t="shared" si="0"/>
        <v>5.0241487716449276E-2</v>
      </c>
      <c r="J25" s="13">
        <f>FVSCHEDULE(1,I$2:$I25)-1</f>
        <v>0.93369377559188016</v>
      </c>
      <c r="K25" s="8">
        <f t="shared" si="3"/>
        <v>0.58234654330006896</v>
      </c>
      <c r="L25" s="9">
        <f>'[1]Data Base Last Price'!C29</f>
        <v>5.2566006917415017E-2</v>
      </c>
      <c r="M25" s="9">
        <f>FVSCHEDULE(1,$L$2:L25)-1</f>
        <v>1.3484012208656</v>
      </c>
      <c r="N25" s="9">
        <f t="shared" si="4"/>
        <v>0.6284171635654483</v>
      </c>
      <c r="O25" s="10">
        <f t="shared" si="1"/>
        <v>-2.3245192009657412E-3</v>
      </c>
      <c r="P25" s="16"/>
    </row>
    <row r="26" spans="1:16" x14ac:dyDescent="0.25">
      <c r="A26" s="2">
        <v>39356</v>
      </c>
      <c r="B26" s="6">
        <v>4.7208102163704677E-2</v>
      </c>
      <c r="C26" s="6">
        <f>FVSCHEDULE(1,B$2:$B26)-1</f>
        <v>1.2306662632597125</v>
      </c>
      <c r="D26" s="6">
        <f t="shared" si="2"/>
        <v>0.6177035751567499</v>
      </c>
      <c r="E26" s="7">
        <v>8.0255274699140289E-2</v>
      </c>
      <c r="F26" s="7">
        <f>FVSCHEDULE(1,$E$2:E26)-1</f>
        <v>1.0680766937723432</v>
      </c>
      <c r="G26" s="7">
        <f t="shared" si="5"/>
        <v>0.66360312142871147</v>
      </c>
      <c r="H26" s="13">
        <v>2.3E-2</v>
      </c>
      <c r="I26" s="13">
        <f t="shared" si="0"/>
        <v>2.4241487716449274E-2</v>
      </c>
      <c r="J26" s="13">
        <f>FVSCHEDULE(1,I$2:$I26)-1</f>
        <v>0.98056938950026495</v>
      </c>
      <c r="K26" s="8">
        <f t="shared" si="3"/>
        <v>0.56100964637551543</v>
      </c>
      <c r="L26" s="9">
        <f>'[1]Data Base Last Price'!C30</f>
        <v>2.5794030930682769E-2</v>
      </c>
      <c r="M26" s="9">
        <f>FVSCHEDULE(1,$L$2:L26)-1</f>
        <v>1.4089759545942604</v>
      </c>
      <c r="N26" s="9">
        <f t="shared" si="4"/>
        <v>0.56269358136122971</v>
      </c>
      <c r="O26" s="10">
        <f t="shared" si="1"/>
        <v>-1.5525432142334955E-3</v>
      </c>
      <c r="P26" s="16"/>
    </row>
    <row r="27" spans="1:16" x14ac:dyDescent="0.25">
      <c r="A27" s="2">
        <v>39387</v>
      </c>
      <c r="B27" s="6">
        <v>-3.768856957705341E-2</v>
      </c>
      <c r="C27" s="6">
        <f>FVSCHEDULE(1,B$2:$B27)-1</f>
        <v>1.1465956425936628</v>
      </c>
      <c r="D27" s="6">
        <f t="shared" si="2"/>
        <v>0.45613722303303739</v>
      </c>
      <c r="E27" s="7">
        <v>-3.5389182411505515E-2</v>
      </c>
      <c r="F27" s="7">
        <f>FVSCHEDULE(1,$E$2:E27)-1</f>
        <v>0.99488915041545045</v>
      </c>
      <c r="G27" s="7">
        <f>FVSCHEDULE(1,E16:E27)-1</f>
        <v>0.50258514770637341</v>
      </c>
      <c r="H27" s="13">
        <v>-2.3E-2</v>
      </c>
      <c r="I27" s="13">
        <f t="shared" si="0"/>
        <v>-2.1758512283550725E-2</v>
      </c>
      <c r="J27" s="13">
        <f>FVSCHEDULE(1,I$2:$I27)-1</f>
        <v>0.93747514611039873</v>
      </c>
      <c r="K27" s="8">
        <f t="shared" si="3"/>
        <v>0.42549034584656709</v>
      </c>
      <c r="L27" s="9">
        <f>'[1]Data Base Last Price'!C31</f>
        <v>-6.9145217755066629E-2</v>
      </c>
      <c r="M27" s="9">
        <f>FVSCHEDULE(1,$L$2:L27)-1</f>
        <v>1.2424067876471208</v>
      </c>
      <c r="N27" s="9">
        <f t="shared" si="4"/>
        <v>0.34076083906279342</v>
      </c>
      <c r="O27" s="10">
        <f t="shared" si="1"/>
        <v>4.7386705471515904E-2</v>
      </c>
      <c r="P27" s="16"/>
    </row>
    <row r="28" spans="1:16" x14ac:dyDescent="0.25">
      <c r="A28" s="2">
        <v>39417</v>
      </c>
      <c r="B28" s="6">
        <v>-3.1798392355287697E-2</v>
      </c>
      <c r="C28" s="6">
        <f>FVSCHEDULE(1,B$2:$B28)-1</f>
        <v>1.0783373521223187</v>
      </c>
      <c r="D28" s="6">
        <f t="shared" si="2"/>
        <v>0.31548364009168961</v>
      </c>
      <c r="E28" s="7">
        <v>1.3965936029111994E-2</v>
      </c>
      <c r="F28" s="7">
        <f>FVSCHEDULE(1,$E$2:E28)-1</f>
        <v>1.0227496446753221</v>
      </c>
      <c r="G28" s="7">
        <f t="shared" si="5"/>
        <v>0.43649135635412439</v>
      </c>
      <c r="H28" s="13">
        <v>-2.5999999999999999E-2</v>
      </c>
      <c r="I28" s="13">
        <f t="shared" si="0"/>
        <v>-2.4758512283550724E-2</v>
      </c>
      <c r="J28" s="13">
        <f>FVSCHEDULE(1,I$2:$I28)-1</f>
        <v>0.88950614390635008</v>
      </c>
      <c r="K28" s="8">
        <f t="shared" si="3"/>
        <v>0.29291637412659854</v>
      </c>
      <c r="L28" s="9">
        <f>'[1]Data Base Last Price'!C32</f>
        <v>-1.4619078696591492E-2</v>
      </c>
      <c r="M28" s="9">
        <f>FVSCHEDULE(1,$L$2:L28)-1</f>
        <v>1.2096248663487366</v>
      </c>
      <c r="N28" s="9">
        <f t="shared" si="4"/>
        <v>0.2233664557396724</v>
      </c>
      <c r="O28" s="10">
        <f t="shared" si="1"/>
        <v>-1.0139433586959233E-2</v>
      </c>
      <c r="P28" s="16"/>
    </row>
    <row r="29" spans="1:16" x14ac:dyDescent="0.25">
      <c r="A29" s="2">
        <v>39448</v>
      </c>
      <c r="B29" s="6">
        <v>-0.12859472486945991</v>
      </c>
      <c r="C29" s="6">
        <f>FVSCHEDULE(1,B$2:$B29)-1</f>
        <v>0.81107413214022728</v>
      </c>
      <c r="D29" s="6">
        <f t="shared" si="2"/>
        <v>0.11915265696468813</v>
      </c>
      <c r="E29" s="7">
        <v>-6.8805264368931543E-2</v>
      </c>
      <c r="F29" s="7">
        <f>FVSCHEDULE(1,$E$2:E29)-1</f>
        <v>0.88357382062127421</v>
      </c>
      <c r="G29" s="7">
        <f t="shared" si="5"/>
        <v>0.33262248664922422</v>
      </c>
      <c r="H29" s="13">
        <v>-9.4E-2</v>
      </c>
      <c r="I29" s="13">
        <f t="shared" si="0"/>
        <v>-9.2758512283550726E-2</v>
      </c>
      <c r="J29" s="13">
        <f>FVSCHEDULE(1,I$2:$I29)-1</f>
        <v>0.71423836504696836</v>
      </c>
      <c r="K29" s="8">
        <f t="shared" si="3"/>
        <v>0.1374516917012345</v>
      </c>
      <c r="L29" s="9">
        <f>'[1]Data Base Last Price'!C34</f>
        <v>-0.11585257716296855</v>
      </c>
      <c r="M29" s="9">
        <f>FVSCHEDULE(1,$L$2:L29)-1</f>
        <v>0.95363413101885541</v>
      </c>
      <c r="N29" s="9">
        <f t="shared" si="4"/>
        <v>6.1481140980120808E-2</v>
      </c>
      <c r="O29" s="10">
        <f t="shared" si="1"/>
        <v>2.3094064879417828E-2</v>
      </c>
      <c r="P29" s="16"/>
    </row>
    <row r="30" spans="1:16" x14ac:dyDescent="0.25">
      <c r="A30" s="2">
        <v>39479</v>
      </c>
      <c r="B30" s="6">
        <v>8.6006408969181991E-2</v>
      </c>
      <c r="C30" s="6">
        <f>FVSCHEDULE(1,B$2:$B30)-1</f>
        <v>0.96683811462258573</v>
      </c>
      <c r="D30" s="6">
        <f t="shared" si="2"/>
        <v>0.22920291612789878</v>
      </c>
      <c r="E30" s="7">
        <v>6.7219248819977706E-2</v>
      </c>
      <c r="F30" s="7">
        <f>FVSCHEDULE(1,$E$2:E30)-1</f>
        <v>1.0101862379404114</v>
      </c>
      <c r="G30" s="7">
        <f t="shared" si="5"/>
        <v>0.44647889345536829</v>
      </c>
      <c r="H30" s="13">
        <v>7.9000000000000001E-2</v>
      </c>
      <c r="I30" s="13">
        <f t="shared" si="0"/>
        <v>8.0241487716449275E-2</v>
      </c>
      <c r="J30" s="13">
        <f>FVSCHEDULE(1,I$2:$I30)-1</f>
        <v>0.85179140175895074</v>
      </c>
      <c r="K30" s="8">
        <f t="shared" si="3"/>
        <v>0.21626613298800357</v>
      </c>
      <c r="L30" s="9">
        <f>'[1]Data Base Last Price'!C35</f>
        <v>7.5675862797074556E-2</v>
      </c>
      <c r="M30" s="9">
        <f>FVSCHEDULE(1,$L$2:L30)-1</f>
        <v>1.1014770794735202</v>
      </c>
      <c r="N30" s="9">
        <f t="shared" si="4"/>
        <v>0.10479803945073263</v>
      </c>
      <c r="O30" s="10">
        <f t="shared" si="1"/>
        <v>4.5656249193747195E-3</v>
      </c>
      <c r="P30" s="16"/>
    </row>
    <row r="31" spans="1:16" x14ac:dyDescent="0.25">
      <c r="A31" s="2">
        <v>39508</v>
      </c>
      <c r="B31" s="6">
        <v>-4.9694285825272848E-2</v>
      </c>
      <c r="C31" s="6">
        <f>FVSCHEDULE(1,B$2:$B31)-1</f>
        <v>0.86909749918249024</v>
      </c>
      <c r="D31" s="6">
        <f t="shared" si="2"/>
        <v>0.14751431594905551</v>
      </c>
      <c r="E31" s="7">
        <v>-3.971110092566784E-2</v>
      </c>
      <c r="F31" s="7">
        <f>FVSCHEDULE(1,$E$2:E31)-1</f>
        <v>0.93035952936617106</v>
      </c>
      <c r="G31" s="7">
        <f t="shared" si="5"/>
        <v>0.33104513820209513</v>
      </c>
      <c r="H31" s="13">
        <v>-4.7E-2</v>
      </c>
      <c r="I31" s="13">
        <f t="shared" si="0"/>
        <v>-4.5758512283550726E-2</v>
      </c>
      <c r="J31" s="13">
        <f>FVSCHEDULE(1,I$2:$I31)-1</f>
        <v>0.76705618215499016</v>
      </c>
      <c r="K31" s="8">
        <f t="shared" si="3"/>
        <v>0.1254508454383747</v>
      </c>
      <c r="L31" s="9">
        <f>'[1]Data Base Last Price'!C36</f>
        <v>-6.8719116185684243E-2</v>
      </c>
      <c r="M31" s="9">
        <f>FVSCHEDULE(1,$L$2:L31)-1</f>
        <v>0.95706543188762705</v>
      </c>
      <c r="N31" s="9">
        <f t="shared" si="4"/>
        <v>6.1819593813838836E-3</v>
      </c>
      <c r="O31" s="10">
        <f t="shared" si="1"/>
        <v>2.2960603902133517E-2</v>
      </c>
      <c r="P31" s="16"/>
    </row>
    <row r="32" spans="1:16" x14ac:dyDescent="0.25">
      <c r="A32" s="2">
        <v>39539</v>
      </c>
      <c r="B32" s="6">
        <v>0.11707132030615131</v>
      </c>
      <c r="C32" s="6">
        <f>FVSCHEDULE(1,B$2:$B32)-1</f>
        <v>1.0879152111927097</v>
      </c>
      <c r="D32" s="6">
        <f t="shared" si="2"/>
        <v>0.19575007307241954</v>
      </c>
      <c r="E32" s="7">
        <v>0.11318039098170578</v>
      </c>
      <c r="F32" s="7">
        <f>FVSCHEDULE(1,$E$2:E32)-1</f>
        <v>1.1488383756350959</v>
      </c>
      <c r="G32" s="7">
        <f t="shared" si="5"/>
        <v>0.38630442318152913</v>
      </c>
      <c r="H32" s="13">
        <v>8.8999999999999996E-2</v>
      </c>
      <c r="I32" s="13">
        <f t="shared" si="0"/>
        <v>9.024148771644927E-2</v>
      </c>
      <c r="J32" s="13">
        <f>FVSCHEDULE(1,I$2:$I32)-1</f>
        <v>0.92651796091120531</v>
      </c>
      <c r="K32" s="8">
        <f t="shared" si="3"/>
        <v>0.16609468302310115</v>
      </c>
      <c r="L32" s="9">
        <f>'[1]Data Base Last Price'!C37</f>
        <v>9.6689921621999936E-2</v>
      </c>
      <c r="M32" s="9">
        <f>FVSCHEDULE(1,$L$2:L32)-1</f>
        <v>1.1462939351059669</v>
      </c>
      <c r="N32" s="9">
        <f t="shared" si="4"/>
        <v>3.8537808004825536E-2</v>
      </c>
      <c r="O32" s="10">
        <f t="shared" si="1"/>
        <v>-6.4484339055506656E-3</v>
      </c>
      <c r="P32" s="16"/>
    </row>
    <row r="33" spans="1:16" x14ac:dyDescent="0.25">
      <c r="A33" s="2">
        <v>39569</v>
      </c>
      <c r="B33" s="6">
        <v>5.8714009072107019E-2</v>
      </c>
      <c r="C33" s="6">
        <f>FVSCHEDULE(1,B$2:$B33)-1</f>
        <v>1.2105050838444686</v>
      </c>
      <c r="D33" s="6">
        <f t="shared" si="2"/>
        <v>0.16953699137366485</v>
      </c>
      <c r="E33" s="7">
        <v>6.9605822793091118E-2</v>
      </c>
      <c r="F33" s="7">
        <f>FVSCHEDULE(1,$E$2:E33)-1</f>
        <v>1.2984100388205464</v>
      </c>
      <c r="G33" s="7">
        <f t="shared" si="5"/>
        <v>0.38883946456428942</v>
      </c>
      <c r="H33" s="13">
        <v>9.0999999999999998E-2</v>
      </c>
      <c r="I33" s="13">
        <f t="shared" si="0"/>
        <v>9.2241487716449272E-2</v>
      </c>
      <c r="J33" s="13">
        <f>FVSCHEDULE(1,I$2:$I33)-1</f>
        <v>1.104222843738115</v>
      </c>
      <c r="K33" s="8">
        <f t="shared" si="3"/>
        <v>0.21388355904164436</v>
      </c>
      <c r="L33" s="9">
        <f>'[1]Data Base Last Price'!C38</f>
        <v>9.237813449032492E-2</v>
      </c>
      <c r="M33" s="9">
        <f>FVSCHEDULE(1,$L$2:L33)-1</f>
        <v>1.3445645648989548</v>
      </c>
      <c r="N33" s="9">
        <f t="shared" si="4"/>
        <v>4.2498285895710808E-2</v>
      </c>
      <c r="O33" s="10">
        <f t="shared" si="1"/>
        <v>-1.3664677387564828E-4</v>
      </c>
      <c r="P33" s="16"/>
    </row>
    <row r="34" spans="1:16" x14ac:dyDescent="0.25">
      <c r="A34" s="2">
        <v>39600</v>
      </c>
      <c r="B34" s="6">
        <v>-0.11997826645983863</v>
      </c>
      <c r="C34" s="6">
        <f>FVSCHEDULE(1,B$2:$B34)-1</f>
        <v>0.94529251588414898</v>
      </c>
      <c r="D34" s="6">
        <f t="shared" si="2"/>
        <v>3.5647616765264178E-3</v>
      </c>
      <c r="E34" s="7">
        <v>-0.10434852085270514</v>
      </c>
      <c r="F34" s="7">
        <f>FVSCHEDULE(1,$E$2:E34)-1</f>
        <v>1.0585743509566137</v>
      </c>
      <c r="G34" s="7">
        <f t="shared" si="5"/>
        <v>0.19535057138854417</v>
      </c>
      <c r="H34" s="13">
        <v>-0.08</v>
      </c>
      <c r="I34" s="13">
        <f t="shared" si="0"/>
        <v>-7.8758512283550727E-2</v>
      </c>
      <c r="J34" s="13">
        <f>FVSCHEDULE(1,I$2:$I34)-1</f>
        <v>0.93849738305223873</v>
      </c>
      <c r="K34" s="8">
        <f t="shared" si="3"/>
        <v>6.8854474779858732E-2</v>
      </c>
      <c r="L34" s="9">
        <f>'[1]Data Base Last Price'!C39</f>
        <v>-9.9709584590055175E-2</v>
      </c>
      <c r="M34" s="9">
        <f>FVSCHEDULE(1,$L$2:L34)-1</f>
        <v>1.1107890060883165</v>
      </c>
      <c r="N34" s="9">
        <f t="shared" si="4"/>
        <v>-0.1061816192096765</v>
      </c>
      <c r="O34" s="10">
        <f t="shared" si="1"/>
        <v>2.0951072306504448E-2</v>
      </c>
      <c r="P34" s="16"/>
    </row>
    <row r="35" spans="1:16" x14ac:dyDescent="0.25">
      <c r="A35" s="2">
        <v>39630</v>
      </c>
      <c r="B35" s="6">
        <v>-6.0762735163583589E-2</v>
      </c>
      <c r="C35" s="6">
        <f>FVSCHEDULE(1,B$2:$B35)-1</f>
        <v>0.82709122192577933</v>
      </c>
      <c r="D35" s="6">
        <f t="shared" si="2"/>
        <v>-6.2047672016027566E-2</v>
      </c>
      <c r="E35" s="7">
        <v>-8.478337704971492E-2</v>
      </c>
      <c r="F35" s="7">
        <f>FVSCHEDULE(1,$E$2:E35)-1</f>
        <v>0.88404146557458696</v>
      </c>
      <c r="G35" s="7">
        <f t="shared" si="5"/>
        <v>9.8235961795782201E-2</v>
      </c>
      <c r="H35" s="13">
        <v>-2.5999999999999999E-2</v>
      </c>
      <c r="I35" s="13">
        <f t="shared" si="0"/>
        <v>-2.4758512283550724E-2</v>
      </c>
      <c r="J35" s="13">
        <f>FVSCHEDULE(1,I$2:$I35)-1</f>
        <v>0.89050307178230881</v>
      </c>
      <c r="K35" s="8">
        <f t="shared" si="3"/>
        <v>1.5736783801422627E-2</v>
      </c>
      <c r="L35" s="9">
        <f>'[1]Data Base Last Price'!C40</f>
        <v>-3.5454006996591382E-2</v>
      </c>
      <c r="M35" s="9">
        <f>FVSCHEDULE(1,$L$2:L35)-1</f>
        <v>1.035953077898133</v>
      </c>
      <c r="N35" s="9">
        <f t="shared" si="4"/>
        <v>-0.13463486396594648</v>
      </c>
      <c r="O35" s="10">
        <f t="shared" si="1"/>
        <v>1.0695494713040658E-2</v>
      </c>
      <c r="P35" s="16"/>
    </row>
    <row r="36" spans="1:16" x14ac:dyDescent="0.25">
      <c r="A36" s="2">
        <v>39661</v>
      </c>
      <c r="B36" s="6">
        <v>-7.7608355301012899E-2</v>
      </c>
      <c r="C36" s="6">
        <f>FVSCHEDULE(1,B$2:$B36)-1</f>
        <v>0.68529367720720158</v>
      </c>
      <c r="D36" s="6">
        <f t="shared" si="2"/>
        <v>-0.12945533535189613</v>
      </c>
      <c r="E36" s="7">
        <v>-6.4276095673703557E-2</v>
      </c>
      <c r="F36" s="7">
        <f>FVSCHEDULE(1,$E$2:E36)-1</f>
        <v>0.76294263608009016</v>
      </c>
      <c r="G36" s="7">
        <f t="shared" si="5"/>
        <v>1.9092655485526411E-2</v>
      </c>
      <c r="H36" s="13">
        <v>-5.7000000000000002E-2</v>
      </c>
      <c r="I36" s="13">
        <f t="shared" si="0"/>
        <v>-5.5758512283550728E-2</v>
      </c>
      <c r="J36" s="13">
        <f>FVSCHEDULE(1,I$2:$I36)-1</f>
        <v>0.78509143303224449</v>
      </c>
      <c r="K36" s="8">
        <f t="shared" si="3"/>
        <v>-3.0468471273934705E-2</v>
      </c>
      <c r="L36" s="9">
        <f>'[1]Data Base Last Price'!C41</f>
        <v>-8.5010188370810646E-2</v>
      </c>
      <c r="M36" s="9">
        <f>FVSCHEDULE(1,$L$2:L36)-1</f>
        <v>0.86287632323188102</v>
      </c>
      <c r="N36" s="9">
        <f t="shared" si="4"/>
        <v>-0.16504885302246475</v>
      </c>
      <c r="O36" s="10">
        <f t="shared" si="1"/>
        <v>2.9251676087259919E-2</v>
      </c>
      <c r="P36" s="16"/>
    </row>
    <row r="37" spans="1:16" x14ac:dyDescent="0.25">
      <c r="A37" s="2">
        <v>39692</v>
      </c>
      <c r="B37" s="6">
        <v>-0.14293226947139356</v>
      </c>
      <c r="C37" s="6">
        <f>FVSCHEDULE(1,B$2:$B37)-1</f>
        <v>0.44441082719818614</v>
      </c>
      <c r="D37" s="6">
        <f t="shared" si="2"/>
        <v>-0.3219072050318581</v>
      </c>
      <c r="E37" s="7">
        <v>-0.11025673122737434</v>
      </c>
      <c r="F37" s="7">
        <f>FVSCHEDULE(1,$E$2:E37)-1</f>
        <v>0.56856634368452896</v>
      </c>
      <c r="G37" s="7">
        <f t="shared" si="5"/>
        <v>-0.1806628489246519</v>
      </c>
      <c r="H37" s="13">
        <v>-9.9000000000000005E-2</v>
      </c>
      <c r="I37" s="13">
        <f t="shared" si="0"/>
        <v>-9.775851228355073E-2</v>
      </c>
      <c r="J37" s="13">
        <f>FVSCHEDULE(1,I$2:$I37)-1</f>
        <v>0.61058355024890076</v>
      </c>
      <c r="K37" s="8">
        <f t="shared" si="3"/>
        <v>-0.16709482619298366</v>
      </c>
      <c r="L37" s="9">
        <f>'[1]Data Base Last Price'!C42</f>
        <v>-0.19699587393402504</v>
      </c>
      <c r="M37" s="9">
        <f>FVSCHEDULE(1,$L$2:L37)-1</f>
        <v>0.49589737390581323</v>
      </c>
      <c r="N37" s="9">
        <f t="shared" si="4"/>
        <v>-0.3630145647112043</v>
      </c>
      <c r="O37" s="10">
        <f t="shared" si="1"/>
        <v>9.9237361650474309E-2</v>
      </c>
      <c r="P37" s="16"/>
    </row>
    <row r="38" spans="1:16" x14ac:dyDescent="0.25">
      <c r="A38" s="2">
        <v>39722</v>
      </c>
      <c r="B38" s="6">
        <v>-0.23003618052176125</v>
      </c>
      <c r="C38" s="6">
        <f>FVSCHEDULE(1,B$2:$B38)-1</f>
        <v>0.1121440774052378</v>
      </c>
      <c r="D38" s="6">
        <f t="shared" si="2"/>
        <v>-0.5014296420209261</v>
      </c>
      <c r="E38" s="7">
        <v>-0.24796356653755547</v>
      </c>
      <c r="F38" s="7">
        <f>FVSCHEDULE(1,$E$2:E38)-1</f>
        <v>0.17961903875374019</v>
      </c>
      <c r="G38" s="7">
        <f t="shared" si="5"/>
        <v>-0.42960575770426712</v>
      </c>
      <c r="H38" s="13">
        <v>-0.14199999999999999</v>
      </c>
      <c r="I38" s="13">
        <f t="shared" si="0"/>
        <v>-0.14075851228355071</v>
      </c>
      <c r="J38" s="13">
        <f>FVSCHEDULE(1,I$2:$I38)-1</f>
        <v>0.38388020580750615</v>
      </c>
      <c r="K38" s="8">
        <f t="shared" si="3"/>
        <v>-0.30127153678938512</v>
      </c>
      <c r="L38" s="9">
        <f>'[1]Data Base Last Price'!C43</f>
        <v>-0.23685363256832845</v>
      </c>
      <c r="M38" s="9">
        <f>FVSCHEDULE(1,$L$2:L38)-1</f>
        <v>0.14158864694679818</v>
      </c>
      <c r="N38" s="9">
        <f t="shared" si="4"/>
        <v>-0.52611040190350344</v>
      </c>
      <c r="O38" s="10">
        <f t="shared" si="1"/>
        <v>9.6095120284777735E-2</v>
      </c>
      <c r="P38" s="16"/>
    </row>
    <row r="39" spans="1:16" x14ac:dyDescent="0.25">
      <c r="A39" s="2">
        <v>39753</v>
      </c>
      <c r="B39" s="6">
        <v>8.2136144300207388E-3</v>
      </c>
      <c r="C39" s="6">
        <f>FVSCHEDULE(1,B$2:$B39)-1</f>
        <v>0.12127880004767544</v>
      </c>
      <c r="D39" s="6">
        <f t="shared" si="2"/>
        <v>-0.47764787284629429</v>
      </c>
      <c r="E39" s="7">
        <v>-1.7740903415319011E-2</v>
      </c>
      <c r="F39" s="7">
        <f>FVSCHEDULE(1,$E$2:E39)-1</f>
        <v>0.15869153132033875</v>
      </c>
      <c r="G39" s="7">
        <f t="shared" si="5"/>
        <v>-0.41916996687308039</v>
      </c>
      <c r="H39" s="13">
        <v>5.8999999999999997E-2</v>
      </c>
      <c r="I39" s="13">
        <f t="shared" si="0"/>
        <v>6.0241487716449271E-2</v>
      </c>
      <c r="J39" s="13">
        <f>FVSCHEDULE(1,I$2:$I39)-1</f>
        <v>0.4672472082266963</v>
      </c>
      <c r="K39" s="8">
        <f t="shared" si="3"/>
        <v>-0.24270140384908379</v>
      </c>
      <c r="L39" s="9">
        <f>'[1]Data Base Last Price'!C44</f>
        <v>-1.4420915431151239E-2</v>
      </c>
      <c r="M39" s="9">
        <f>FVSCHEDULE(1,$L$2:L39)-1</f>
        <v>0.12512589361201609</v>
      </c>
      <c r="N39" s="9">
        <f t="shared" si="4"/>
        <v>-0.49825076350550479</v>
      </c>
      <c r="O39" s="10">
        <f t="shared" si="1"/>
        <v>7.4662403147600503E-2</v>
      </c>
      <c r="P39" s="16"/>
    </row>
    <row r="40" spans="1:16" x14ac:dyDescent="0.25">
      <c r="A40" s="2">
        <v>39783</v>
      </c>
      <c r="B40" s="6">
        <v>7.65337410771971E-3</v>
      </c>
      <c r="C40" s="6">
        <f>FVSCHEDULE(1,B$2:$B40)-1</f>
        <v>0.12986036618349517</v>
      </c>
      <c r="D40" s="6">
        <f t="shared" si="2"/>
        <v>-0.45636334494507114</v>
      </c>
      <c r="E40" s="7">
        <v>2.6080538596295017E-2</v>
      </c>
      <c r="F40" s="7">
        <f>FVSCHEDULE(1,$E$2:E40)-1</f>
        <v>0.18891083052413893</v>
      </c>
      <c r="G40" s="7">
        <f t="shared" si="5"/>
        <v>-0.41223035996875701</v>
      </c>
      <c r="H40" s="13">
        <v>-1.7999999999999999E-2</v>
      </c>
      <c r="I40" s="13">
        <f t="shared" si="0"/>
        <v>-1.6758512283550724E-2</v>
      </c>
      <c r="J40" s="13">
        <f>FVSCHEDULE(1,I$2:$I40)-1</f>
        <v>0.44265832786462367</v>
      </c>
      <c r="K40" s="8">
        <f t="shared" si="3"/>
        <v>-0.23648921041236559</v>
      </c>
      <c r="L40" s="9">
        <f>'[1]Data Base Last Price'!C45</f>
        <v>4.0998089895706809E-2</v>
      </c>
      <c r="M40" s="9">
        <f>FVSCHEDULE(1,$L$2:L40)-1</f>
        <v>0.17125390614230884</v>
      </c>
      <c r="N40" s="9">
        <f t="shared" si="4"/>
        <v>-0.46993088103786096</v>
      </c>
      <c r="O40" s="10">
        <f t="shared" si="1"/>
        <v>-5.775660217925753E-2</v>
      </c>
      <c r="P40" s="16"/>
    </row>
    <row r="41" spans="1:16" x14ac:dyDescent="0.25">
      <c r="A41" s="2">
        <v>39814</v>
      </c>
      <c r="B41" s="6">
        <v>1.3391758293774703E-2</v>
      </c>
      <c r="C41" s="6">
        <f>FVSCHEDULE(1,B$2:$B41)-1</f>
        <v>0.14499118311314052</v>
      </c>
      <c r="D41" s="6">
        <f t="shared" si="2"/>
        <v>-0.36778337076679857</v>
      </c>
      <c r="E41" s="7">
        <v>4.6616925399550715E-2</v>
      </c>
      <c r="F41" s="7">
        <f>FVSCHEDULE(1,$E$2:E41)-1</f>
        <v>0.24433419801740075</v>
      </c>
      <c r="G41" s="7">
        <f t="shared" si="5"/>
        <v>-0.33937593292363144</v>
      </c>
      <c r="H41" s="13">
        <v>1.7000000000000001E-2</v>
      </c>
      <c r="I41" s="13">
        <f t="shared" si="0"/>
        <v>1.8241487716449276E-2</v>
      </c>
      <c r="J41" s="13">
        <f>FVSCHEDULE(1,I$2:$I41)-1</f>
        <v>0.46897456203139942</v>
      </c>
      <c r="K41" s="8">
        <f t="shared" si="3"/>
        <v>-0.14307450353256401</v>
      </c>
      <c r="L41" s="9">
        <f>'[1]Data Base Last Price'!C47</f>
        <v>1.65908981717388E-2</v>
      </c>
      <c r="M41" s="9">
        <f>FVSCHEDULE(1,$L$2:L41)-1</f>
        <v>0.19068606043236724</v>
      </c>
      <c r="N41" s="9">
        <f t="shared" si="4"/>
        <v>-0.39052761132331182</v>
      </c>
      <c r="O41" s="10">
        <f t="shared" si="1"/>
        <v>1.6505895447104756E-3</v>
      </c>
      <c r="P41" s="16"/>
    </row>
    <row r="42" spans="1:16" x14ac:dyDescent="0.25">
      <c r="A42" s="2">
        <v>39845</v>
      </c>
      <c r="B42" s="6">
        <v>-3.8635441578407925E-2</v>
      </c>
      <c r="C42" s="6">
        <f>FVSCHEDULE(1,B$2:$B42)-1</f>
        <v>0.10075394315018071</v>
      </c>
      <c r="D42" s="6">
        <f t="shared" si="2"/>
        <v>-0.44034339432078629</v>
      </c>
      <c r="E42" s="7">
        <v>-2.8434034023234727E-2</v>
      </c>
      <c r="F42" s="7">
        <f>FVSCHEDULE(1,$E$2:E42)-1</f>
        <v>0.2089527570946994</v>
      </c>
      <c r="G42" s="7">
        <f t="shared" si="5"/>
        <v>-0.3985866909857253</v>
      </c>
      <c r="H42" s="13">
        <v>-1.6E-2</v>
      </c>
      <c r="I42" s="13">
        <f t="shared" si="0"/>
        <v>-1.4758512283550726E-2</v>
      </c>
      <c r="J42" s="13">
        <f>FVSCHEDULE(1,I$2:$I42)-1</f>
        <v>0.44729468291343544</v>
      </c>
      <c r="K42" s="8">
        <f t="shared" si="3"/>
        <v>-0.21843535857294649</v>
      </c>
      <c r="L42" s="9">
        <f>'[1]Data Base Last Price'!C48</f>
        <v>-1.383731254247763E-2</v>
      </c>
      <c r="M42" s="9">
        <f>FVSCHEDULE(1,$L$2:L42)-1</f>
        <v>0.1742101652741932</v>
      </c>
      <c r="N42" s="9">
        <f t="shared" si="4"/>
        <v>-0.44124531419187962</v>
      </c>
      <c r="O42" s="10">
        <f t="shared" si="1"/>
        <v>-9.2119974107309627E-4</v>
      </c>
      <c r="P42" s="16"/>
    </row>
    <row r="43" spans="1:16" x14ac:dyDescent="0.25">
      <c r="A43" s="2">
        <v>39873</v>
      </c>
      <c r="B43" s="6">
        <v>7.668089099647124E-2</v>
      </c>
      <c r="C43" s="6">
        <f>FVSCHEDULE(1,B$2:$B43)-1</f>
        <v>0.18516073627881569</v>
      </c>
      <c r="D43" s="6">
        <f t="shared" si="2"/>
        <v>-0.36591818415187871</v>
      </c>
      <c r="E43" s="7">
        <v>7.1826146030818314E-2</v>
      </c>
      <c r="F43" s="7">
        <f>FVSCHEDULE(1,$E$2:E43)-1</f>
        <v>0.29578717437014368</v>
      </c>
      <c r="G43" s="7">
        <f>FVSCHEDULE(1,E32:E43)-1</f>
        <v>-0.32873272845933954</v>
      </c>
      <c r="H43" s="13">
        <v>4.8000000000000001E-2</v>
      </c>
      <c r="I43" s="13">
        <f t="shared" si="0"/>
        <v>4.9241487716449275E-2</v>
      </c>
      <c r="J43" s="13">
        <f>FVSCHEDULE(1,I$2:$I43)-1</f>
        <v>0.51856162626419988</v>
      </c>
      <c r="K43" s="8">
        <f t="shared" si="3"/>
        <v>-0.14062629043732056</v>
      </c>
      <c r="L43" s="9">
        <f>'[1]Data Base Last Price'!C49</f>
        <v>5.3244533059226475E-2</v>
      </c>
      <c r="M43" s="9">
        <f>FVSCHEDULE(1,$L$2:L43)-1</f>
        <v>0.23673043723761467</v>
      </c>
      <c r="N43" s="9">
        <f t="shared" si="4"/>
        <v>-0.36806893776425009</v>
      </c>
      <c r="O43" s="10">
        <f t="shared" si="1"/>
        <v>-4.0030453427771992E-3</v>
      </c>
      <c r="P43" s="16"/>
    </row>
    <row r="44" spans="1:16" x14ac:dyDescent="0.25">
      <c r="A44" s="2">
        <v>39904</v>
      </c>
      <c r="B44" s="6">
        <v>0.18153945332645699</v>
      </c>
      <c r="C44" s="6">
        <f>FVSCHEDULE(1,B$2:$B44)-1</f>
        <v>0.40031416844685319</v>
      </c>
      <c r="D44" s="6">
        <f t="shared" si="2"/>
        <v>-0.32932421731487294</v>
      </c>
      <c r="E44" s="7">
        <v>0.15549235727914876</v>
      </c>
      <c r="F44" s="7">
        <f>FVSCHEDULE(1,$E$2:E44)-1</f>
        <v>0.49727217664504453</v>
      </c>
      <c r="G44" s="7">
        <f t="shared" si="5"/>
        <v>-0.30321787174778991</v>
      </c>
      <c r="H44" s="13">
        <v>0.155</v>
      </c>
      <c r="I44" s="13">
        <f t="shared" si="0"/>
        <v>0.15624148771644927</v>
      </c>
      <c r="J44" s="13">
        <f>FVSCHEDULE(1,I$2:$I44)-1</f>
        <v>0.75582395394082913</v>
      </c>
      <c r="K44" s="8">
        <f t="shared" si="3"/>
        <v>-8.860234393539812E-2</v>
      </c>
      <c r="L44" s="9">
        <f>'[1]Data Base Last Price'!C50</f>
        <v>0.28187038674858883</v>
      </c>
      <c r="M44" s="9">
        <f>FVSCHEDULE(1,$L$2:L44)-1</f>
        <v>0.58532812388553235</v>
      </c>
      <c r="N44" s="9">
        <f t="shared" si="4"/>
        <v>-0.26136485876653159</v>
      </c>
      <c r="O44" s="10">
        <f t="shared" si="1"/>
        <v>-0.12562889903213956</v>
      </c>
      <c r="P44" s="16"/>
    </row>
    <row r="45" spans="1:16" x14ac:dyDescent="0.25">
      <c r="A45" s="2">
        <v>39934</v>
      </c>
      <c r="B45" s="6">
        <v>9.8384770002684446E-2</v>
      </c>
      <c r="C45" s="6">
        <f>FVSCHEDULE(1,B$2:$B45)-1</f>
        <v>0.53808375584099721</v>
      </c>
      <c r="D45" s="6">
        <f t="shared" si="2"/>
        <v>-0.30419352252020582</v>
      </c>
      <c r="E45" s="7">
        <v>0.12493674604082562</v>
      </c>
      <c r="F45" s="7">
        <f>FVSCHEDULE(1,$E$2:E45)-1</f>
        <v>0.68433649033254085</v>
      </c>
      <c r="G45" s="7">
        <f t="shared" si="5"/>
        <v>-0.26717319282295005</v>
      </c>
      <c r="H45" s="13">
        <v>6.2E-2</v>
      </c>
      <c r="I45" s="13">
        <f t="shared" si="0"/>
        <v>6.3241487716449274E-2</v>
      </c>
      <c r="J45" s="13">
        <f>FVSCHEDULE(1,I$2:$I45)-1</f>
        <v>0.86686487295622561</v>
      </c>
      <c r="K45" s="8">
        <f t="shared" si="3"/>
        <v>-0.11280077653763487</v>
      </c>
      <c r="L45" s="9">
        <f>'[1]Data Base Last Price'!C51</f>
        <v>0.11410454390509468</v>
      </c>
      <c r="M45" s="9">
        <f>FVSCHEDULE(1,$L$2:L45)-1</f>
        <v>0.76622126640141053</v>
      </c>
      <c r="N45" s="9">
        <f t="shared" si="4"/>
        <v>-0.24667407635347804</v>
      </c>
      <c r="O45" s="10">
        <f t="shared" si="1"/>
        <v>-5.0863056188645409E-2</v>
      </c>
      <c r="P45" s="16"/>
    </row>
    <row r="46" spans="1:16" x14ac:dyDescent="0.25">
      <c r="A46" s="2">
        <v>39965</v>
      </c>
      <c r="B46" s="6">
        <v>-1.7542883597831023E-2</v>
      </c>
      <c r="C46" s="6">
        <f>FVSCHEDULE(1,B$2:$B46)-1</f>
        <v>0.51110133154856374</v>
      </c>
      <c r="D46" s="6">
        <f t="shared" si="2"/>
        <v>-0.22320097403872574</v>
      </c>
      <c r="E46" s="7">
        <v>-3.2562855595530182E-2</v>
      </c>
      <c r="F46" s="7">
        <f>FVSCHEDULE(1,$E$2:E46)-1</f>
        <v>0.62948968442356024</v>
      </c>
      <c r="G46" s="7">
        <f t="shared" si="5"/>
        <v>-0.20843777944365194</v>
      </c>
      <c r="H46" s="13">
        <v>-6.0000000000000001E-3</v>
      </c>
      <c r="I46" s="13">
        <f t="shared" si="0"/>
        <v>-4.7585122835507258E-3</v>
      </c>
      <c r="J46" s="13">
        <f>FVSCHEDULE(1,I$2:$I46)-1</f>
        <v>0.85798137352653403</v>
      </c>
      <c r="K46" s="8">
        <f t="shared" si="3"/>
        <v>-4.1535268620754739E-2</v>
      </c>
      <c r="L46" s="9">
        <f>'[1]Data Base Last Price'!C52</f>
        <v>2.1579678008197462E-2</v>
      </c>
      <c r="M46" s="9">
        <f>FVSCHEDULE(1,$L$2:L46)-1</f>
        <v>0.80433575262158352</v>
      </c>
      <c r="N46" s="9">
        <f t="shared" si="4"/>
        <v>-0.14518421906822765</v>
      </c>
      <c r="O46" s="10">
        <f t="shared" si="1"/>
        <v>-2.6338190291748186E-2</v>
      </c>
      <c r="P46" s="16"/>
    </row>
    <row r="47" spans="1:16" x14ac:dyDescent="0.25">
      <c r="A47" s="2">
        <v>39995</v>
      </c>
      <c r="B47" s="6">
        <v>8.3702765890318956E-2</v>
      </c>
      <c r="C47" s="6">
        <f>FVSCHEDULE(1,B$2:$B47)-1</f>
        <v>0.63758469253972239</v>
      </c>
      <c r="D47" s="6">
        <f t="shared" si="2"/>
        <v>-0.10372034363249516</v>
      </c>
      <c r="E47" s="7">
        <v>6.4125726263789387E-2</v>
      </c>
      <c r="F47" s="7">
        <f>FVSCHEDULE(1,$E$2:E47)-1</f>
        <v>0.73398189387657387</v>
      </c>
      <c r="G47" s="7">
        <f t="shared" si="5"/>
        <v>-7.9647701199744292E-2</v>
      </c>
      <c r="H47" s="13">
        <v>6.4000000000000001E-2</v>
      </c>
      <c r="I47" s="13">
        <f t="shared" si="0"/>
        <v>6.5241487716449276E-2</v>
      </c>
      <c r="J47" s="13">
        <f>FVSCHEDULE(1,I$2:$I47)-1</f>
        <v>0.979198842484857</v>
      </c>
      <c r="K47" s="8">
        <f>FVSCHEDULE(1,I36:I47)-1</f>
        <v>4.6916491185030385E-2</v>
      </c>
      <c r="L47" s="9">
        <f>'[1]Data Base Last Price'!C53</f>
        <v>0.13418602858500722</v>
      </c>
      <c r="M47" s="9">
        <f>FVSCHEDULE(1,$L$2:L47)-1</f>
        <v>1.0464524014998138</v>
      </c>
      <c r="N47" s="9">
        <f t="shared" si="4"/>
        <v>5.1569575525385325E-3</v>
      </c>
      <c r="O47" s="10">
        <f t="shared" si="1"/>
        <v>-6.8944540868557946E-2</v>
      </c>
      <c r="P47" s="16"/>
    </row>
    <row r="48" spans="1:16" x14ac:dyDescent="0.25">
      <c r="A48" s="2">
        <v>40026</v>
      </c>
      <c r="B48" s="6">
        <v>3.1731546229371084E-2</v>
      </c>
      <c r="C48" s="6">
        <f>FVSCHEDULE(1,B$2:$B48)-1</f>
        <v>0.68954778691555685</v>
      </c>
      <c r="D48" s="6">
        <f t="shared" si="2"/>
        <v>2.5242542388248523E-3</v>
      </c>
      <c r="E48" s="7">
        <v>3.1466033862058276E-2</v>
      </c>
      <c r="F48" s="7">
        <f>FVSCHEDULE(1,$E$2:E48)-1</f>
        <v>0.78854342686549006</v>
      </c>
      <c r="G48" s="7">
        <f t="shared" si="5"/>
        <v>1.4521624391774512E-2</v>
      </c>
      <c r="H48" s="13">
        <v>4.9000000000000002E-2</v>
      </c>
      <c r="I48" s="13">
        <f t="shared" si="0"/>
        <v>5.0241487716449276E-2</v>
      </c>
      <c r="J48" s="13">
        <f>FVSCHEDULE(1,I$2:$I48)-1</f>
        <v>1.0786367368179706</v>
      </c>
      <c r="K48" s="8">
        <f t="shared" si="3"/>
        <v>0.16444272733251242</v>
      </c>
      <c r="L48" s="9">
        <f>'[1]Data Base Last Price'!C54</f>
        <v>6.857443485613951E-2</v>
      </c>
      <c r="M48" s="9">
        <f>FVSCHEDULE(1,$L$2:L48)-1</f>
        <v>1.186786718392653</v>
      </c>
      <c r="N48" s="9">
        <f t="shared" si="4"/>
        <v>0.17387648934139865</v>
      </c>
      <c r="O48" s="10">
        <f t="shared" si="1"/>
        <v>-1.8332947139690234E-2</v>
      </c>
      <c r="P48" s="16"/>
    </row>
    <row r="49" spans="1:16" x14ac:dyDescent="0.25">
      <c r="A49" s="2">
        <v>40057</v>
      </c>
      <c r="B49" s="6">
        <v>9.6154054865585453E-2</v>
      </c>
      <c r="C49" s="6">
        <f>FVSCHEDULE(1,B$2:$B49)-1</f>
        <v>0.85200465751666377</v>
      </c>
      <c r="D49" s="6">
        <f t="shared" si="2"/>
        <v>0.28218691153756637</v>
      </c>
      <c r="E49" s="7">
        <v>8.9024620377284133E-2</v>
      </c>
      <c r="F49" s="7">
        <f>FVSCHEDULE(1,$E$2:E49)-1</f>
        <v>0.94776782647047719</v>
      </c>
      <c r="G49" s="7">
        <f t="shared" si="5"/>
        <v>0.24175036287927254</v>
      </c>
      <c r="H49" s="13">
        <v>5.7000000000000002E-2</v>
      </c>
      <c r="I49" s="13">
        <f t="shared" si="0"/>
        <v>5.8241487716449276E-2</v>
      </c>
      <c r="J49" s="13">
        <f>FVSCHEDULE(1,I$2:$I49)-1</f>
        <v>1.1996996327923144</v>
      </c>
      <c r="K49" s="8">
        <f t="shared" si="3"/>
        <v>0.36577803272135156</v>
      </c>
      <c r="L49" s="9">
        <f>'[1]Data Base Last Price'!C55</f>
        <v>7.2784303403469544E-2</v>
      </c>
      <c r="M49" s="9">
        <f>FVSCHEDULE(1,$L$2:L49)-1</f>
        <v>1.3459504663828215</v>
      </c>
      <c r="N49" s="9">
        <f t="shared" si="4"/>
        <v>0.56825629037472369</v>
      </c>
      <c r="O49" s="10">
        <f t="shared" si="1"/>
        <v>-1.4542815687020268E-2</v>
      </c>
      <c r="P49" s="16"/>
    </row>
    <row r="50" spans="1:16" x14ac:dyDescent="0.25">
      <c r="A50" s="2">
        <v>40087</v>
      </c>
      <c r="B50" s="6">
        <v>-4.3003300330033663E-3</v>
      </c>
      <c r="C50" s="6">
        <f>FVSCHEDULE(1,B$2:$B50)-1</f>
        <v>0.84404042626668274</v>
      </c>
      <c r="D50" s="6">
        <f t="shared" si="2"/>
        <v>0.65809490310737884</v>
      </c>
      <c r="E50" s="7">
        <v>4.4881253241944061E-4</v>
      </c>
      <c r="F50" s="7">
        <f>FVSCHEDULE(1,$E$2:E50)-1</f>
        <v>0.94864200908124041</v>
      </c>
      <c r="G50" s="7">
        <f t="shared" si="5"/>
        <v>0.65192485460387939</v>
      </c>
      <c r="H50" s="13">
        <v>3.5999999999999997E-2</v>
      </c>
      <c r="I50" s="13">
        <f t="shared" si="0"/>
        <v>3.7241487716449272E-2</v>
      </c>
      <c r="J50" s="13">
        <f>FVSCHEDULE(1,I$2:$I50)-1</f>
        <v>1.2816197196468275</v>
      </c>
      <c r="K50" s="8">
        <f t="shared" si="3"/>
        <v>0.64871186831918215</v>
      </c>
      <c r="L50" s="9">
        <f>'[1]Data Base Last Price'!C56</f>
        <v>1.0887193494786307E-2</v>
      </c>
      <c r="M50" s="9">
        <f>FVSCHEDULE(1,$L$2:L50)-1</f>
        <v>1.3714912830395152</v>
      </c>
      <c r="N50" s="9">
        <f t="shared" si="4"/>
        <v>1.0773606056630962</v>
      </c>
      <c r="O50" s="10">
        <f t="shared" si="1"/>
        <v>2.6354294221662966E-2</v>
      </c>
      <c r="P50" s="16"/>
    </row>
    <row r="51" spans="1:16" x14ac:dyDescent="0.25">
      <c r="A51" s="2">
        <v>40118</v>
      </c>
      <c r="B51" s="6">
        <v>7.709722005853567E-2</v>
      </c>
      <c r="C51" s="6">
        <f>FVSCHEDULE(1,B$2:$B51)-1</f>
        <v>0.98621081680740086</v>
      </c>
      <c r="D51" s="6">
        <f t="shared" si="2"/>
        <v>0.77137997857709406</v>
      </c>
      <c r="E51" s="7">
        <v>8.9347555873297027E-2</v>
      </c>
      <c r="F51" s="7">
        <f>FVSCHEDULE(1,$E$2:E51)-1</f>
        <v>1.1227484098646805</v>
      </c>
      <c r="G51" s="7">
        <f t="shared" si="5"/>
        <v>0.83202202871526176</v>
      </c>
      <c r="H51" s="13">
        <v>4.7E-2</v>
      </c>
      <c r="I51" s="13">
        <f t="shared" si="0"/>
        <v>4.8241487716449274E-2</v>
      </c>
      <c r="J51" s="13">
        <f>FVSCHEDULE(1,I$2:$I51)-1</f>
        <v>1.3916884493257782</v>
      </c>
      <c r="K51" s="8">
        <f t="shared" si="3"/>
        <v>0.63005145684778929</v>
      </c>
      <c r="L51" s="9">
        <f>'[1]Data Base Last Price'!C57</f>
        <v>7.6599813895080998E-2</v>
      </c>
      <c r="M51" s="9">
        <f>FVSCHEDULE(1,$L$2:L51)-1</f>
        <v>1.5531470739741486</v>
      </c>
      <c r="N51" s="9">
        <f t="shared" si="4"/>
        <v>1.2692101288129867</v>
      </c>
      <c r="O51" s="10">
        <f t="shared" si="1"/>
        <v>-2.8358326178631724E-2</v>
      </c>
      <c r="P51" s="16"/>
    </row>
    <row r="52" spans="1:16" x14ac:dyDescent="0.25">
      <c r="A52" s="2">
        <v>40148</v>
      </c>
      <c r="B52" s="6">
        <v>4.3145708509125795E-2</v>
      </c>
      <c r="C52" s="6">
        <f>FVSCHEDULE(1,B$2:$B52)-1</f>
        <v>1.0719072897470459</v>
      </c>
      <c r="D52" s="6">
        <f t="shared" si="2"/>
        <v>0.83377287296628388</v>
      </c>
      <c r="E52" s="7">
        <v>2.3029053565068201E-2</v>
      </c>
      <c r="F52" s="7">
        <f>FVSCHEDULE(1,$E$2:E52)-1</f>
        <v>1.1716332967006173</v>
      </c>
      <c r="G52" s="7">
        <f t="shared" si="5"/>
        <v>0.82657373534332979</v>
      </c>
      <c r="H52" s="13">
        <v>0.05</v>
      </c>
      <c r="I52" s="13">
        <f t="shared" si="0"/>
        <v>5.1241487716449277E-2</v>
      </c>
      <c r="J52" s="13">
        <f>FVSCHEDULE(1,I$2:$I52)-1</f>
        <v>1.5142421236234789</v>
      </c>
      <c r="K52" s="8">
        <f t="shared" si="3"/>
        <v>0.74278418878639041</v>
      </c>
      <c r="L52" s="9">
        <f>'[1]Data Base Last Price'!C58</f>
        <v>5.6756815259769139E-2</v>
      </c>
      <c r="M52" s="9">
        <f>FVSCHEDULE(1,$L$2:L52)-1</f>
        <v>1.6980555707827194</v>
      </c>
      <c r="N52" s="9">
        <f t="shared" si="4"/>
        <v>1.3035616416163331</v>
      </c>
      <c r="O52" s="10">
        <f t="shared" si="1"/>
        <v>-5.5153275433198617E-3</v>
      </c>
      <c r="P52" s="16"/>
    </row>
    <row r="53" spans="1:16" x14ac:dyDescent="0.25">
      <c r="A53" s="2">
        <v>40179</v>
      </c>
      <c r="B53" s="6">
        <v>-2.98559638914087E-2</v>
      </c>
      <c r="C53" s="6">
        <f>FVSCHEDULE(1,B$2:$B53)-1</f>
        <v>1.0100485005180118</v>
      </c>
      <c r="D53" s="6">
        <f t="shared" si="2"/>
        <v>0.75551439186880764</v>
      </c>
      <c r="E53" s="7">
        <v>-4.6460327626781352E-2</v>
      </c>
      <c r="F53" s="7">
        <f>FVSCHEDULE(1,$E$2:E53)-1</f>
        <v>1.0707385022506792</v>
      </c>
      <c r="G53" s="7">
        <f t="shared" si="5"/>
        <v>0.66413372352056976</v>
      </c>
      <c r="H53" s="13">
        <v>-1.9E-2</v>
      </c>
      <c r="I53" s="13">
        <f t="shared" si="0"/>
        <v>-1.7758512283550725E-2</v>
      </c>
      <c r="J53" s="13">
        <f>FVSCHEDULE(1,I$2:$I53)-1</f>
        <v>1.4695929239872907</v>
      </c>
      <c r="K53" s="8">
        <f t="shared" si="3"/>
        <v>0.68116793021396238</v>
      </c>
      <c r="L53" s="9">
        <f>'[1]Data Base Last Price'!C60</f>
        <v>4.2444160594823782E-3</v>
      </c>
      <c r="M53" s="9">
        <f>FVSCHEDULE(1,$L$2:L53)-1</f>
        <v>1.7095072411767251</v>
      </c>
      <c r="N53" s="9">
        <f t="shared" si="4"/>
        <v>1.2755849179865573</v>
      </c>
      <c r="O53" s="10">
        <f t="shared" si="1"/>
        <v>-2.2002928343033103E-2</v>
      </c>
      <c r="P53" s="16"/>
    </row>
    <row r="54" spans="1:16" x14ac:dyDescent="0.25">
      <c r="A54" s="2">
        <v>40210</v>
      </c>
      <c r="B54" s="6">
        <v>7.3694645392981357E-3</v>
      </c>
      <c r="C54" s="6">
        <f>FVSCHEDULE(1,B$2:$B54)-1</f>
        <v>1.0248614816648485</v>
      </c>
      <c r="D54" s="6">
        <f t="shared" si="2"/>
        <v>0.83952235126228159</v>
      </c>
      <c r="E54" s="7">
        <v>1.6842051828261029E-2</v>
      </c>
      <c r="F54" s="7">
        <f>FVSCHEDULE(1,$E$2:E54)-1</f>
        <v>1.1056139874283608</v>
      </c>
      <c r="G54" s="7">
        <f t="shared" si="5"/>
        <v>0.74168425943167304</v>
      </c>
      <c r="H54" s="13">
        <v>2.3E-2</v>
      </c>
      <c r="I54" s="13">
        <f t="shared" si="0"/>
        <v>2.4241487716449274E-2</v>
      </c>
      <c r="J54" s="13">
        <f>FVSCHEDULE(1,I$2:$I54)-1</f>
        <v>1.5294595305187584</v>
      </c>
      <c r="K54" s="8">
        <f t="shared" si="3"/>
        <v>0.74771562445520834</v>
      </c>
      <c r="L54" s="9">
        <f>'[1]Data Base Last Price'!C61</f>
        <v>3.7653644257161531E-3</v>
      </c>
      <c r="M54" s="9">
        <f>FVSCHEDULE(1,$L$2:L54)-1</f>
        <v>1.7197095233538722</v>
      </c>
      <c r="N54" s="9">
        <f t="shared" si="4"/>
        <v>1.3162033542085583</v>
      </c>
      <c r="O54" s="10">
        <f t="shared" si="1"/>
        <v>2.047612329073312E-2</v>
      </c>
      <c r="P54" s="16"/>
    </row>
    <row r="55" spans="1:16" x14ac:dyDescent="0.25">
      <c r="A55" s="2">
        <v>40238</v>
      </c>
      <c r="B55" s="6">
        <v>4.729375861241461E-2</v>
      </c>
      <c r="C55" s="6">
        <f>FVSCHEDULE(1,B$2:$B55)-1</f>
        <v>1.1206247918022822</v>
      </c>
      <c r="D55" s="6">
        <f t="shared" si="2"/>
        <v>0.78931407942238274</v>
      </c>
      <c r="E55" s="7">
        <v>5.8166613461262721E-2</v>
      </c>
      <c r="F55" s="7">
        <f>FVSCHEDULE(1,$E$2:E55)-1</f>
        <v>1.2280904223337341</v>
      </c>
      <c r="G55" s="7">
        <f t="shared" si="5"/>
        <v>0.71948794246768499</v>
      </c>
      <c r="H55" s="13">
        <v>1.9E-2</v>
      </c>
      <c r="I55" s="13">
        <f t="shared" si="0"/>
        <v>2.0241487716449274E-2</v>
      </c>
      <c r="J55" s="13">
        <f>FVSCHEDULE(1,I$2:$I55)-1</f>
        <v>1.5806595545350093</v>
      </c>
      <c r="K55" s="8">
        <f t="shared" si="3"/>
        <v>0.69941048812333451</v>
      </c>
      <c r="L55" s="9">
        <f>'[1]Data Base Last Price'!C62</f>
        <v>8.6239014802370565E-3</v>
      </c>
      <c r="M55" s="9">
        <f>FVSCHEDULE(1,$L$2:L55)-1</f>
        <v>1.7431640303381384</v>
      </c>
      <c r="N55" s="9">
        <f t="shared" si="4"/>
        <v>1.2180775597836209</v>
      </c>
      <c r="O55" s="10">
        <f t="shared" si="1"/>
        <v>1.1617586236212217E-2</v>
      </c>
      <c r="P55" s="16"/>
    </row>
    <row r="56" spans="1:16" x14ac:dyDescent="0.25">
      <c r="A56" s="2">
        <v>40269</v>
      </c>
      <c r="B56" s="6">
        <v>-2.201914984378062E-2</v>
      </c>
      <c r="C56" s="6">
        <f>FVSCHEDULE(1,B$2:$B56)-1</f>
        <v>1.0739304367491518</v>
      </c>
      <c r="D56" s="6">
        <f t="shared" si="2"/>
        <v>0.48104652761560973</v>
      </c>
      <c r="E56" s="7">
        <v>-4.0382944582426333E-2</v>
      </c>
      <c r="F56" s="7">
        <f>FVSCHEDULE(1,$E$2:E56)-1</f>
        <v>1.1381135702839962</v>
      </c>
      <c r="G56" s="7">
        <f t="shared" si="5"/>
        <v>0.42800594550210125</v>
      </c>
      <c r="H56" s="13">
        <v>-1E-3</v>
      </c>
      <c r="I56" s="13">
        <f t="shared" si="0"/>
        <v>2.4148771644927434E-4</v>
      </c>
      <c r="J56" s="13">
        <f>FVSCHEDULE(1,I$2:$I56)-1</f>
        <v>1.581282752117767</v>
      </c>
      <c r="K56" s="8">
        <f t="shared" si="3"/>
        <v>0.47012617428088421</v>
      </c>
      <c r="L56" s="9">
        <f>'[1]Data Base Last Price'!C63</f>
        <v>-8.9508673386733614E-3</v>
      </c>
      <c r="M56" s="9">
        <f>FVSCHEDULE(1,$L$2:L56)-1</f>
        <v>1.7186103330143614</v>
      </c>
      <c r="N56" s="9">
        <f t="shared" si="4"/>
        <v>0.71485656001057429</v>
      </c>
      <c r="O56" s="10">
        <f t="shared" si="1"/>
        <v>9.1923550551226349E-3</v>
      </c>
      <c r="P56" s="16"/>
    </row>
    <row r="57" spans="1:16" x14ac:dyDescent="0.25">
      <c r="A57" s="2">
        <v>40299</v>
      </c>
      <c r="B57" s="6">
        <v>-5.2166391351822931E-2</v>
      </c>
      <c r="C57" s="6">
        <f>FVSCHEDULE(1,B$2:$B57)-1</f>
        <v>0.96574096994923853</v>
      </c>
      <c r="D57" s="6">
        <f t="shared" si="2"/>
        <v>0.2780454656543756</v>
      </c>
      <c r="E57" s="7">
        <v>-6.6388833481194051E-2</v>
      </c>
      <c r="F57" s="7">
        <f>FVSCHEDULE(1,$E$2:E57)-1</f>
        <v>0.99616670450253064</v>
      </c>
      <c r="G57" s="7">
        <f t="shared" si="5"/>
        <v>0.18513534318099634</v>
      </c>
      <c r="H57" s="13">
        <v>-0.03</v>
      </c>
      <c r="I57" s="13">
        <f t="shared" si="0"/>
        <v>-2.8758512283550725E-2</v>
      </c>
      <c r="J57" s="13">
        <f>FVSCHEDULE(1,I$2:$I57)-1</f>
        <v>1.5070489003836705</v>
      </c>
      <c r="K57" s="8">
        <f t="shared" si="3"/>
        <v>0.34291931714034418</v>
      </c>
      <c r="L57" s="9">
        <f>'[1]Data Base Last Price'!C64</f>
        <v>-4.2334219306045112E-2</v>
      </c>
      <c r="M57" s="9">
        <f>FVSCHEDULE(1,$L$2:L57)-1</f>
        <v>1.6035200869688513</v>
      </c>
      <c r="N57" s="9">
        <f t="shared" si="4"/>
        <v>0.47406224604768599</v>
      </c>
      <c r="O57" s="10">
        <f t="shared" si="1"/>
        <v>1.3575707022494388E-2</v>
      </c>
      <c r="P57" s="16"/>
    </row>
    <row r="58" spans="1:16" x14ac:dyDescent="0.25">
      <c r="A58" s="2">
        <v>40330</v>
      </c>
      <c r="B58" s="6">
        <v>-2.3068456008557017E-2</v>
      </c>
      <c r="C58" s="6">
        <f>FVSCHEDULE(1,B$2:$B58)-1</f>
        <v>0.92039436085974624</v>
      </c>
      <c r="D58" s="6">
        <f t="shared" si="2"/>
        <v>0.2708574340886476</v>
      </c>
      <c r="E58" s="7">
        <v>-3.3477031480410264E-2</v>
      </c>
      <c r="F58" s="7">
        <f>FVSCHEDULE(1,$E$2:E58)-1</f>
        <v>0.92934096889575257</v>
      </c>
      <c r="G58" s="7">
        <f t="shared" si="5"/>
        <v>0.18401545424834431</v>
      </c>
      <c r="H58" s="13">
        <v>1.6E-2</v>
      </c>
      <c r="I58" s="13">
        <f t="shared" si="0"/>
        <v>1.7241487716449275E-2</v>
      </c>
      <c r="J58" s="13">
        <f>FVSCHEDULE(1,I$2:$I58)-1</f>
        <v>1.5502741532041733</v>
      </c>
      <c r="K58" s="8">
        <f t="shared" si="3"/>
        <v>0.37260480085633785</v>
      </c>
      <c r="L58" s="9">
        <f>'[1]Data Base Last Price'!C65</f>
        <v>2.5277439188228345E-2</v>
      </c>
      <c r="M58" s="9">
        <f>FVSCHEDULE(1,$L$2:L58)-1</f>
        <v>1.6693304076425375</v>
      </c>
      <c r="N58" s="9">
        <f t="shared" si="4"/>
        <v>0.47939783588734675</v>
      </c>
      <c r="O58" s="10">
        <f t="shared" si="1"/>
        <v>-8.0359514717790702E-3</v>
      </c>
      <c r="P58" s="16"/>
    </row>
    <row r="59" spans="1:16" x14ac:dyDescent="0.25">
      <c r="A59" s="2">
        <v>40360</v>
      </c>
      <c r="B59" s="6">
        <v>0.12709070018364751</v>
      </c>
      <c r="C59" s="6">
        <f>FVSCHEDULE(1,B$2:$B59)-1</f>
        <v>1.1644586248101394</v>
      </c>
      <c r="D59" s="6">
        <f t="shared" si="2"/>
        <v>0.32173843262621782</v>
      </c>
      <c r="E59" s="7">
        <v>0.10797411706399664</v>
      </c>
      <c r="F59" s="7">
        <f>FVSCHEDULE(1,$E$2:E59)-1</f>
        <v>1.1376598565276677</v>
      </c>
      <c r="G59" s="7">
        <f t="shared" si="5"/>
        <v>0.23280402412311907</v>
      </c>
      <c r="H59" s="13">
        <v>0.06</v>
      </c>
      <c r="I59" s="13">
        <f t="shared" si="0"/>
        <v>6.1241487716449272E-2</v>
      </c>
      <c r="J59" s="13">
        <f>FVSCHEDULE(1,I$2:$I59)-1</f>
        <v>1.7064567364312047</v>
      </c>
      <c r="K59" s="8">
        <f t="shared" si="3"/>
        <v>0.36745064636016345</v>
      </c>
      <c r="L59" s="9">
        <f>'[1]Data Base Last Price'!C66</f>
        <v>9.6600964095241437E-2</v>
      </c>
      <c r="M59" s="9">
        <f>FVSCHEDULE(1,$L$2:L59)-1</f>
        <v>1.9271902985095504</v>
      </c>
      <c r="N59" s="9">
        <f t="shared" si="4"/>
        <v>0.43037301838257114</v>
      </c>
      <c r="O59" s="10">
        <f t="shared" si="1"/>
        <v>-3.5359476378792165E-2</v>
      </c>
      <c r="P59" s="16"/>
    </row>
    <row r="60" spans="1:16" x14ac:dyDescent="0.25">
      <c r="A60" s="2">
        <v>40391</v>
      </c>
      <c r="B60" s="6">
        <v>-1.9003471991799397E-2</v>
      </c>
      <c r="C60" s="6">
        <f>FVSCHEDULE(1,B$2:$B60)-1</f>
        <v>1.123326395956151</v>
      </c>
      <c r="D60" s="6">
        <f t="shared" si="2"/>
        <v>0.25674243273846797</v>
      </c>
      <c r="E60" s="7">
        <v>-3.5102361831522842E-2</v>
      </c>
      <c r="F60" s="7">
        <f>FVSCHEDULE(1,$E$2:E60)-1</f>
        <v>1.0626229467711124</v>
      </c>
      <c r="G60" s="7">
        <f t="shared" si="5"/>
        <v>0.15324174732841689</v>
      </c>
      <c r="H60" s="13">
        <v>2.7E-2</v>
      </c>
      <c r="I60" s="13">
        <f t="shared" si="0"/>
        <v>2.8241487716449274E-2</v>
      </c>
      <c r="J60" s="13">
        <f>FVSCHEDULE(1,I$2:$I60)-1</f>
        <v>1.7828911011082278</v>
      </c>
      <c r="K60" s="8">
        <f t="shared" si="3"/>
        <v>0.33880588744349205</v>
      </c>
      <c r="L60" s="9">
        <f>'[1]Data Base Last Price'!C67</f>
        <v>1.2632311282313161E-2</v>
      </c>
      <c r="M60" s="9">
        <f>FVSCHEDULE(1,$L$2:L60)-1</f>
        <v>1.9641674775428903</v>
      </c>
      <c r="N60" s="9">
        <f t="shared" si="4"/>
        <v>0.35548997650837832</v>
      </c>
      <c r="O60" s="10">
        <f t="shared" si="1"/>
        <v>1.5609176434136113E-2</v>
      </c>
      <c r="P60" s="16"/>
    </row>
    <row r="61" spans="1:16" x14ac:dyDescent="0.25">
      <c r="A61" s="2">
        <v>40422</v>
      </c>
      <c r="B61" s="6">
        <v>7.3254843259736899E-2</v>
      </c>
      <c r="C61" s="6">
        <f>FVSCHEDULE(1,B$2:$B61)-1</f>
        <v>1.2788703382811808</v>
      </c>
      <c r="D61" s="6">
        <f t="shared" si="2"/>
        <v>0.23048844884488462</v>
      </c>
      <c r="E61" s="7">
        <v>6.5765606040022781E-2</v>
      </c>
      <c r="F61" s="7">
        <f>FVSCHEDULE(1,$E$2:E61)-1</f>
        <v>1.1982725948975719</v>
      </c>
      <c r="G61" s="7">
        <f t="shared" si="5"/>
        <v>0.12861120561839812</v>
      </c>
      <c r="H61" s="13">
        <v>2.8000000000000001E-2</v>
      </c>
      <c r="I61" s="13">
        <f t="shared" si="0"/>
        <v>2.9241487716449275E-2</v>
      </c>
      <c r="J61" s="13">
        <f>FVSCHEDULE(1,I$2:$I61)-1</f>
        <v>1.8642669770575</v>
      </c>
      <c r="K61" s="8">
        <f t="shared" si="3"/>
        <v>0.30211731381778639</v>
      </c>
      <c r="L61" s="9">
        <f>'[1]Data Base Last Price'!C68</f>
        <v>5.3030354135194017E-2</v>
      </c>
      <c r="M61" s="9">
        <f>FVSCHEDULE(1,$L$2:L61)-1</f>
        <v>2.1213583285930144</v>
      </c>
      <c r="N61" s="9">
        <f t="shared" si="4"/>
        <v>0.33053036426885041</v>
      </c>
      <c r="O61" s="10">
        <f t="shared" si="1"/>
        <v>-2.3788866418744743E-2</v>
      </c>
      <c r="P61" s="16"/>
    </row>
    <row r="62" spans="1:16" x14ac:dyDescent="0.25">
      <c r="A62" s="2">
        <v>40452</v>
      </c>
      <c r="B62" s="6">
        <v>3.4619593496371032E-2</v>
      </c>
      <c r="C62" s="6">
        <f>FVSCHEDULE(1,B$2:$B62)-1</f>
        <v>1.3577639030234132</v>
      </c>
      <c r="D62" s="6">
        <f t="shared" si="2"/>
        <v>0.27858579965992392</v>
      </c>
      <c r="E62" s="7">
        <v>1.791047011815397E-2</v>
      </c>
      <c r="F62" s="7">
        <f>FVSCHEDULE(1,$E$2:E62)-1</f>
        <v>1.237644690520042</v>
      </c>
      <c r="G62" s="7">
        <f t="shared" si="5"/>
        <v>0.14830978706810427</v>
      </c>
      <c r="H62" s="13">
        <v>7.1999999999999995E-2</v>
      </c>
      <c r="I62" s="13">
        <f t="shared" si="0"/>
        <v>7.3241487716449269E-2</v>
      </c>
      <c r="J62" s="13">
        <f>FVSCHEDULE(1,I$2:$I62)-1</f>
        <v>2.0740501516742884</v>
      </c>
      <c r="K62" s="8">
        <f t="shared" si="3"/>
        <v>0.34731047650224611</v>
      </c>
      <c r="L62" s="9">
        <f>'[1]Data Base Last Price'!C69</f>
        <v>6.8318183715600805E-2</v>
      </c>
      <c r="M62" s="9">
        <f>FVSCHEDULE(1,$L$2:L62)-1</f>
        <v>2.3346038603280528</v>
      </c>
      <c r="N62" s="9">
        <f t="shared" si="4"/>
        <v>0.40612106996831399</v>
      </c>
      <c r="O62" s="10">
        <f t="shared" si="1"/>
        <v>4.9233040008484635E-3</v>
      </c>
      <c r="P62" s="16"/>
    </row>
    <row r="63" spans="1:16" x14ac:dyDescent="0.25">
      <c r="A63" s="2">
        <v>40483</v>
      </c>
      <c r="B63" s="6">
        <v>-2.1315867586271235E-2</v>
      </c>
      <c r="C63" s="6">
        <f>FVSCHEDULE(1,B$2:$B63)-1</f>
        <v>1.307506119866876</v>
      </c>
      <c r="D63" s="6">
        <f t="shared" si="2"/>
        <v>0.16176294094295574</v>
      </c>
      <c r="E63" s="7">
        <v>-4.199464295568494E-2</v>
      </c>
      <c r="F63" s="7">
        <f>FVSCHEDULE(1,$E$2:E63)-1</f>
        <v>1.1436756006799689</v>
      </c>
      <c r="G63" s="7">
        <f t="shared" si="5"/>
        <v>9.8585356220439735E-3</v>
      </c>
      <c r="H63" s="13">
        <v>2.5000000000000001E-2</v>
      </c>
      <c r="I63" s="13">
        <f t="shared" si="0"/>
        <v>2.6241487716449276E-2</v>
      </c>
      <c r="J63" s="13">
        <f>FVSCHEDULE(1,I$2:$I63)-1</f>
        <v>2.1547178009691978</v>
      </c>
      <c r="K63" s="8">
        <f t="shared" si="3"/>
        <v>0.31903375703408154</v>
      </c>
      <c r="L63" s="9">
        <f>'[1]Data Base Last Price'!C70</f>
        <v>-1.2912054616768413E-2</v>
      </c>
      <c r="M63" s="9">
        <f>FVSCHEDULE(1,$L$2:L63)-1</f>
        <v>2.2915472731582103</v>
      </c>
      <c r="N63" s="9">
        <f t="shared" si="4"/>
        <v>0.2892117758162247</v>
      </c>
      <c r="O63" s="10">
        <f t="shared" si="1"/>
        <v>3.9153542333217689E-2</v>
      </c>
      <c r="P63" s="16"/>
    </row>
    <row r="64" spans="1:16" x14ac:dyDescent="0.25">
      <c r="A64" s="2">
        <v>40513</v>
      </c>
      <c r="B64" s="6">
        <v>1.051856443183595E-2</v>
      </c>
      <c r="C64" s="6">
        <f>FVSCHEDULE(1,B$2:$B64)-1</f>
        <v>1.3317777716655517</v>
      </c>
      <c r="D64" s="6">
        <f t="shared" si="2"/>
        <v>0.12542572884630987</v>
      </c>
      <c r="E64" s="7">
        <v>2.3623078809075843E-2</v>
      </c>
      <c r="F64" s="7">
        <f>FVSCHEDULE(1,$E$2:E64)-1</f>
        <v>1.1943158183359248</v>
      </c>
      <c r="G64" s="7">
        <f t="shared" si="5"/>
        <v>1.0444913360726726E-2</v>
      </c>
      <c r="H64" s="13">
        <v>1.7999999999999999E-2</v>
      </c>
      <c r="I64" s="13">
        <f t="shared" si="0"/>
        <v>1.9241487716449273E-2</v>
      </c>
      <c r="J64" s="13">
        <f>FVSCHEDULE(1,I$2:$I64)-1</f>
        <v>2.2154192647854107</v>
      </c>
      <c r="K64" s="8">
        <f t="shared" si="3"/>
        <v>0.27888210708657168</v>
      </c>
      <c r="L64" s="9">
        <f>'[1]Data Base Last Price'!C71</f>
        <v>1.4021287305631382E-2</v>
      </c>
      <c r="M64" s="9">
        <f>FVSCHEDULE(1,$L$2:L64)-1</f>
        <v>2.3376990031552292</v>
      </c>
      <c r="N64" s="9">
        <f t="shared" si="4"/>
        <v>0.23707570714970316</v>
      </c>
      <c r="O64" s="10">
        <f t="shared" si="1"/>
        <v>5.2202004108178914E-3</v>
      </c>
      <c r="P64" s="16"/>
    </row>
    <row r="65" spans="1:16" x14ac:dyDescent="0.25">
      <c r="A65" s="2">
        <v>40544</v>
      </c>
      <c r="B65" s="6">
        <v>-5.0590572853046183E-2</v>
      </c>
      <c r="C65" s="6">
        <f>FVSCHEDULE(1,B$2:$B65)-1</f>
        <v>1.2138117984309922</v>
      </c>
      <c r="D65" s="6">
        <f t="shared" si="2"/>
        <v>0.10137232900622428</v>
      </c>
      <c r="E65" s="7">
        <v>-3.9390195283703876E-2</v>
      </c>
      <c r="F65" s="7">
        <f>FVSCHEDULE(1,$E$2:E65)-1</f>
        <v>1.1078812897375521</v>
      </c>
      <c r="G65" s="7">
        <f t="shared" si="5"/>
        <v>1.7936976323423837E-2</v>
      </c>
      <c r="H65" s="13">
        <v>-5.3999999999999999E-2</v>
      </c>
      <c r="I65" s="13">
        <f t="shared" si="0"/>
        <v>-5.2758512283550725E-2</v>
      </c>
      <c r="J65" s="13">
        <f>FVSCHEDULE(1,I$2:$I65)-1</f>
        <v>2.0457785280074638</v>
      </c>
      <c r="K65" s="8">
        <f t="shared" si="3"/>
        <v>0.2333119755987525</v>
      </c>
      <c r="L65" s="9">
        <f>'[1]Data Base Last Price'!C73</f>
        <v>-6.0061050246574078E-2</v>
      </c>
      <c r="M65" s="9">
        <f>FVSCHEDULE(1,$L$2:L65)-1</f>
        <v>2.1372332956187829</v>
      </c>
      <c r="N65" s="9">
        <f t="shared" si="4"/>
        <v>0.15786119628759421</v>
      </c>
      <c r="O65" s="10">
        <f t="shared" si="1"/>
        <v>7.3025379630233533E-3</v>
      </c>
      <c r="P65" s="16"/>
    </row>
    <row r="66" spans="1:16" x14ac:dyDescent="0.25">
      <c r="A66" s="2">
        <v>40575</v>
      </c>
      <c r="B66" s="6">
        <v>1.2128859119698238E-2</v>
      </c>
      <c r="C66" s="6">
        <f>FVSCHEDULE(1,B$2:$B66)-1</f>
        <v>1.2406628098516874</v>
      </c>
      <c r="D66" s="6">
        <f t="shared" si="2"/>
        <v>0.10657584735594172</v>
      </c>
      <c r="E66" s="7">
        <v>1.2141816853443769E-2</v>
      </c>
      <c r="F66" s="7">
        <f>FVSCHEDULE(1,$E$2:E66)-1</f>
        <v>1.133474798306346</v>
      </c>
      <c r="G66" s="7">
        <f t="shared" si="5"/>
        <v>1.3231680186553296E-2</v>
      </c>
      <c r="H66" s="13">
        <v>-1.7999999999999999E-2</v>
      </c>
      <c r="I66" s="13">
        <f t="shared" ref="I66:I115" si="6">H66+$P$4</f>
        <v>-1.6758512283550724E-2</v>
      </c>
      <c r="J66" s="13">
        <f>FVSCHEDULE(1,I$2:$I66)-1</f>
        <v>1.9947358111328755</v>
      </c>
      <c r="K66" s="8">
        <f t="shared" si="3"/>
        <v>0.18394296291377921</v>
      </c>
      <c r="L66" s="9">
        <f>'[1]Data Base Last Price'!C74</f>
        <v>-1.6127069000999431E-2</v>
      </c>
      <c r="M66" s="9">
        <f>FVSCHEDULE(1,$L$2:L66)-1</f>
        <v>2.0866389177881057</v>
      </c>
      <c r="N66" s="9">
        <f t="shared" si="4"/>
        <v>0.13491492061319321</v>
      </c>
      <c r="O66" s="10">
        <f t="shared" ref="O66:O115" si="7">+I66-L66</f>
        <v>-6.3144328255129376E-4</v>
      </c>
      <c r="P66" s="16"/>
    </row>
    <row r="67" spans="1:16" x14ac:dyDescent="0.25">
      <c r="A67" s="2">
        <v>40603</v>
      </c>
      <c r="B67" s="6">
        <v>2.9053130634747036E-2</v>
      </c>
      <c r="C67" s="6">
        <f>FVSCHEDULE(1,B$2:$B67)-1</f>
        <v>1.3057610791747276</v>
      </c>
      <c r="D67" s="6">
        <f t="shared" si="2"/>
        <v>8.7302708186817624E-2</v>
      </c>
      <c r="E67" s="7">
        <v>1.786023285915983E-2</v>
      </c>
      <c r="F67" s="7">
        <f>FVSCHEDULE(1,$E$2:E67)-1</f>
        <v>1.1715791550032462</v>
      </c>
      <c r="G67" s="7">
        <f t="shared" si="5"/>
        <v>-2.5363094228149752E-2</v>
      </c>
      <c r="H67" s="13">
        <v>3.9E-2</v>
      </c>
      <c r="I67" s="13">
        <f t="shared" si="6"/>
        <v>4.0241487716449274E-2</v>
      </c>
      <c r="J67" s="13">
        <f>FVSCHEDULE(1,I$2:$I67)-1</f>
        <v>2.1152484354905896</v>
      </c>
      <c r="K67" s="8">
        <f t="shared" si="3"/>
        <v>0.20715203600418519</v>
      </c>
      <c r="L67" s="9">
        <f>'[1]Data Base Last Price'!C75</f>
        <v>4.0032234094892462E-2</v>
      </c>
      <c r="M67" s="9">
        <f>FVSCHEDULE(1,$L$2:L67)-1</f>
        <v>2.2102039695114044</v>
      </c>
      <c r="N67" s="9">
        <f t="shared" si="4"/>
        <v>0.17025592855841576</v>
      </c>
      <c r="O67" s="10">
        <f t="shared" si="7"/>
        <v>2.0925362155681249E-4</v>
      </c>
      <c r="P67" s="16"/>
    </row>
    <row r="68" spans="1:16" x14ac:dyDescent="0.25">
      <c r="A68" s="2">
        <v>40634</v>
      </c>
      <c r="B68" s="6">
        <v>-2.0468537724908087E-2</v>
      </c>
      <c r="C68" s="6">
        <f>FVSCHEDULE(1,B$2:$B68)-1</f>
        <v>1.2585655215410148</v>
      </c>
      <c r="D68" s="6">
        <f t="shared" si="2"/>
        <v>8.9026652736374112E-2</v>
      </c>
      <c r="E68" s="7">
        <v>-3.5777198786353576E-2</v>
      </c>
      <c r="F68" s="7">
        <f>FVSCHEDULE(1,$E$2:E68)-1</f>
        <v>1.0938861358943934</v>
      </c>
      <c r="G68" s="7">
        <f t="shared" si="5"/>
        <v>-2.0685259662670097E-2</v>
      </c>
      <c r="H68" s="13">
        <v>1.7000000000000001E-2</v>
      </c>
      <c r="I68" s="13">
        <f t="shared" si="6"/>
        <v>1.8241487716449276E-2</v>
      </c>
      <c r="J68" s="13">
        <f>FVSCHEDULE(1,I$2:$I68)-1</f>
        <v>2.1720752015602787</v>
      </c>
      <c r="K68" s="8">
        <f t="shared" si="3"/>
        <v>0.22887552669609956</v>
      </c>
      <c r="L68" s="9">
        <f>'[1]Data Base Last Price'!C76</f>
        <v>4.0316917791946181E-3</v>
      </c>
      <c r="M68" s="9">
        <f>FVSCHEDULE(1,$L$2:L68)-1</f>
        <v>2.2231465224648219</v>
      </c>
      <c r="N68" s="9">
        <f t="shared" si="4"/>
        <v>0.18558606333664507</v>
      </c>
      <c r="O68" s="10">
        <f t="shared" si="7"/>
        <v>1.4209795937254657E-2</v>
      </c>
      <c r="P68" s="16"/>
    </row>
    <row r="69" spans="1:16" x14ac:dyDescent="0.25">
      <c r="A69" s="2">
        <v>40664</v>
      </c>
      <c r="B69" s="6">
        <v>-1.79478019896296E-2</v>
      </c>
      <c r="C69" s="6">
        <f>FVSCHEDULE(1,B$2:$B69)-1</f>
        <v>1.2180292347797921</v>
      </c>
      <c r="D69" s="6">
        <f t="shared" si="2"/>
        <v>0.12834257854282227</v>
      </c>
      <c r="E69" s="7">
        <v>-2.2874861301930671E-2</v>
      </c>
      <c r="F69" s="7">
        <f>FVSCHEDULE(1,$E$2:E69)-1</f>
        <v>1.0459887809537736</v>
      </c>
      <c r="G69" s="7">
        <f t="shared" si="5"/>
        <v>2.4958875598348085E-2</v>
      </c>
      <c r="H69" s="13">
        <v>-1.7000000000000001E-2</v>
      </c>
      <c r="I69" s="13">
        <f t="shared" si="6"/>
        <v>-1.5758512283550727E-2</v>
      </c>
      <c r="J69" s="13">
        <f>FVSCHEDULE(1,I$2:$I69)-1</f>
        <v>2.1220880155321442</v>
      </c>
      <c r="K69" s="8">
        <f t="shared" si="3"/>
        <v>0.24532394045219896</v>
      </c>
      <c r="L69" s="9">
        <f>'[1]Data Base Last Price'!C77</f>
        <v>-2.0968054331919716E-3</v>
      </c>
      <c r="M69" s="9">
        <f>FVSCHEDULE(1,$L$2:L69)-1</f>
        <v>2.2163882113245439</v>
      </c>
      <c r="N69" s="9">
        <f t="shared" si="4"/>
        <v>0.23539980637108271</v>
      </c>
      <c r="O69" s="10">
        <f t="shared" si="7"/>
        <v>-1.3661706850358755E-2</v>
      </c>
      <c r="P69" s="16"/>
    </row>
    <row r="70" spans="1:16" x14ac:dyDescent="0.25">
      <c r="A70" s="2">
        <v>40695</v>
      </c>
      <c r="B70" s="6">
        <v>-2.3194739916888061E-2</v>
      </c>
      <c r="C70" s="6">
        <f>FVSCHEDULE(1,B$2:$B70)-1</f>
        <v>1.1665826235510206</v>
      </c>
      <c r="D70" s="6">
        <f t="shared" si="2"/>
        <v>0.12819672235501578</v>
      </c>
      <c r="E70" s="7">
        <v>-3.4299555184704233E-2</v>
      </c>
      <c r="F70" s="7">
        <f>FVSCHEDULE(1,$E$2:E70)-1</f>
        <v>0.97581227585416386</v>
      </c>
      <c r="G70" s="7">
        <f t="shared" si="5"/>
        <v>2.4086622171823002E-2</v>
      </c>
      <c r="H70" s="13">
        <v>-5.0000000000000001E-3</v>
      </c>
      <c r="I70" s="13">
        <f t="shared" si="6"/>
        <v>-3.7585122835507257E-3</v>
      </c>
      <c r="J70" s="13">
        <f>FVSCHEDULE(1,I$2:$I70)-1</f>
        <v>2.1103536093754403</v>
      </c>
      <c r="K70" s="8">
        <f t="shared" si="3"/>
        <v>0.21961539133648911</v>
      </c>
      <c r="L70" s="9">
        <f>'[1]Data Base Last Price'!C78</f>
        <v>-3.0673269265450519E-2</v>
      </c>
      <c r="M70" s="9">
        <f>FVSCHEDULE(1,$L$2:L70)-1</f>
        <v>2.1177310696563652</v>
      </c>
      <c r="N70" s="9">
        <f t="shared" si="4"/>
        <v>0.16798245010434676</v>
      </c>
      <c r="O70" s="10">
        <f t="shared" si="7"/>
        <v>2.6914756981899792E-2</v>
      </c>
      <c r="P70" s="16"/>
    </row>
    <row r="71" spans="1:16" x14ac:dyDescent="0.25">
      <c r="A71" s="2">
        <v>40725</v>
      </c>
      <c r="B71" s="6">
        <v>-5.2382873440969195E-2</v>
      </c>
      <c r="C71" s="6">
        <f>FVSCHEDULE(1,B$2:$B71)-1</f>
        <v>1.0530908001821446</v>
      </c>
      <c r="D71" s="6">
        <f t="shared" si="2"/>
        <v>-5.1452969972000884E-2</v>
      </c>
      <c r="E71" s="7">
        <v>-5.7371493073160515E-2</v>
      </c>
      <c r="F71" s="7">
        <f>FVSCHEDULE(1,$E$2:E71)-1</f>
        <v>0.86245697555613132</v>
      </c>
      <c r="G71" s="7">
        <f t="shared" si="5"/>
        <v>-0.12874025777822551</v>
      </c>
      <c r="H71" s="13">
        <v>-4.7E-2</v>
      </c>
      <c r="I71" s="13">
        <f t="shared" si="6"/>
        <v>-4.5758512283550726E-2</v>
      </c>
      <c r="J71" s="13">
        <f>FVSCHEDULE(1,I$2:$I71)-1</f>
        <v>1.9680284555346477</v>
      </c>
      <c r="K71" s="8">
        <f t="shared" si="3"/>
        <v>9.6647293704150261E-2</v>
      </c>
      <c r="L71" s="9">
        <f>'[1]Data Base Last Price'!C79</f>
        <v>-4.6140734539861034E-2</v>
      </c>
      <c r="M71" s="9">
        <f>FVSCHEDULE(1,$L$2:L71)-1</f>
        <v>1.973876668004674</v>
      </c>
      <c r="N71" s="9">
        <f t="shared" si="4"/>
        <v>1.5949208877501286E-2</v>
      </c>
      <c r="O71" s="10">
        <f t="shared" si="7"/>
        <v>3.8222225631030782E-4</v>
      </c>
      <c r="P71" s="16"/>
    </row>
    <row r="72" spans="1:16" x14ac:dyDescent="0.25">
      <c r="A72" s="2">
        <v>40756</v>
      </c>
      <c r="B72" s="6">
        <v>-3.5628269211876111E-2</v>
      </c>
      <c r="C72" s="6">
        <f>FVSCHEDULE(1,B$2:$B72)-1</f>
        <v>0.97994272843682895</v>
      </c>
      <c r="D72" s="6">
        <f t="shared" si="2"/>
        <v>-6.7527850542617562E-2</v>
      </c>
      <c r="E72" s="7">
        <v>-3.9581663435245544E-2</v>
      </c>
      <c r="F72" s="7">
        <f>FVSCHEDULE(1,$E$2:E72)-1</f>
        <v>0.78873783038704337</v>
      </c>
      <c r="G72" s="7">
        <f t="shared" si="5"/>
        <v>-0.13278486832157887</v>
      </c>
      <c r="H72" s="13">
        <v>-1.9E-2</v>
      </c>
      <c r="I72" s="13">
        <f t="shared" si="6"/>
        <v>-1.7758512283550725E-2</v>
      </c>
      <c r="J72" s="13">
        <f>FVSCHEDULE(1,I$2:$I72)-1</f>
        <v>1.9153206857491076</v>
      </c>
      <c r="K72" s="8">
        <f t="shared" si="3"/>
        <v>4.7587052396029117E-2</v>
      </c>
      <c r="L72" s="9">
        <f>'[1]Data Base Last Price'!C80</f>
        <v>-1.6333761051317241E-2</v>
      </c>
      <c r="M72" s="9">
        <f>FVSCHEDULE(1,$L$2:L72)-1</f>
        <v>1.9253020771133982</v>
      </c>
      <c r="N72" s="9">
        <f t="shared" si="4"/>
        <v>-1.3111742411299088E-2</v>
      </c>
      <c r="O72" s="10">
        <f t="shared" si="7"/>
        <v>-1.4247512322334843E-3</v>
      </c>
      <c r="P72" s="16"/>
    </row>
    <row r="73" spans="1:16" x14ac:dyDescent="0.25">
      <c r="A73" s="2">
        <v>40787</v>
      </c>
      <c r="B73" s="6">
        <v>-4.456034686345732E-2</v>
      </c>
      <c r="C73" s="6">
        <f>FVSCHEDULE(1,B$2:$B73)-1</f>
        <v>0.89171579368790366</v>
      </c>
      <c r="D73" s="6">
        <f t="shared" si="2"/>
        <v>-0.16988879888852537</v>
      </c>
      <c r="E73" s="7">
        <v>-7.3824075424567717E-2</v>
      </c>
      <c r="F73" s="7">
        <f>FVSCHEDULE(1,$E$2:E73)-1</f>
        <v>0.65668591388177266</v>
      </c>
      <c r="G73" s="7">
        <f t="shared" si="5"/>
        <v>-0.24636920929318795</v>
      </c>
      <c r="H73" s="13">
        <v>-1E-3</v>
      </c>
      <c r="I73" s="13">
        <f t="shared" si="6"/>
        <v>2.4148771644927434E-4</v>
      </c>
      <c r="J73" s="13">
        <f>FVSCHEDULE(1,I$2:$I73)-1</f>
        <v>1.9160246998842267</v>
      </c>
      <c r="K73" s="8">
        <f t="shared" si="3"/>
        <v>1.8070146128591036E-2</v>
      </c>
      <c r="L73" s="9">
        <f>'[1]Data Base Last Price'!C81</f>
        <v>-5.3933495959715014E-2</v>
      </c>
      <c r="M73" s="9">
        <f>FVSCHEDULE(1,$L$2:L73)-1</f>
        <v>1.7675303093564567</v>
      </c>
      <c r="N73" s="9">
        <f t="shared" si="4"/>
        <v>-0.1133570650941732</v>
      </c>
      <c r="O73" s="10">
        <f t="shared" si="7"/>
        <v>5.4174983676164287E-2</v>
      </c>
      <c r="P73" s="16"/>
    </row>
    <row r="74" spans="1:16" x14ac:dyDescent="0.25">
      <c r="A74" s="2">
        <v>40817</v>
      </c>
      <c r="B74" s="6">
        <v>8.3343295734692152E-2</v>
      </c>
      <c r="C74" s="6">
        <f>FVSCHEDULE(1,B$2:$B74)-1</f>
        <v>1.0493776225272224</v>
      </c>
      <c r="D74" s="6">
        <f t="shared" si="2"/>
        <v>-0.13079608187263347</v>
      </c>
      <c r="E74" s="7">
        <v>0.11493619996170051</v>
      </c>
      <c r="F74" s="7">
        <f>FVSCHEDULE(1,$E$2:E74)-1</f>
        <v>0.84709909735342048</v>
      </c>
      <c r="G74" s="7">
        <f t="shared" si="5"/>
        <v>-0.17453423004161428</v>
      </c>
      <c r="H74" s="13">
        <v>4.5999999999999999E-2</v>
      </c>
      <c r="I74" s="13">
        <f t="shared" si="6"/>
        <v>4.7241487716449274E-2</v>
      </c>
      <c r="J74" s="13">
        <f>FVSCHEDULE(1,I$2:$I74)-1</f>
        <v>2.0537820449246702</v>
      </c>
      <c r="K74" s="8">
        <f t="shared" si="3"/>
        <v>-6.5932908539502177E-3</v>
      </c>
      <c r="L74" s="9">
        <f>'[1]Data Base Last Price'!C82</f>
        <v>5.9801344973504887E-2</v>
      </c>
      <c r="M74" s="9">
        <f>FVSCHEDULE(1,$L$2:L74)-1</f>
        <v>1.933032344110913</v>
      </c>
      <c r="N74" s="9">
        <f t="shared" si="4"/>
        <v>-0.12042555369009666</v>
      </c>
      <c r="O74" s="10">
        <f t="shared" si="7"/>
        <v>-1.2559857257055614E-2</v>
      </c>
      <c r="P74" s="16"/>
    </row>
    <row r="75" spans="1:16" x14ac:dyDescent="0.25">
      <c r="A75" s="2">
        <v>40848</v>
      </c>
      <c r="B75" s="6">
        <v>-2.1120428045447039E-2</v>
      </c>
      <c r="C75" s="6">
        <f>FVSCHEDULE(1,B$2:$B75)-1</f>
        <v>1.006093889912687</v>
      </c>
      <c r="D75" s="6">
        <f t="shared" si="2"/>
        <v>-0.13062250511889339</v>
      </c>
      <c r="E75" s="7">
        <v>-2.5084854072935443E-2</v>
      </c>
      <c r="F75" s="7">
        <f>FVSCHEDULE(1,$E$2:E75)-1</f>
        <v>0.80076488603805918</v>
      </c>
      <c r="G75" s="7">
        <f t="shared" si="5"/>
        <v>-0.15996390243614267</v>
      </c>
      <c r="H75" s="13">
        <v>-8.0000000000000002E-3</v>
      </c>
      <c r="I75" s="13">
        <f t="shared" si="6"/>
        <v>-6.7585122835507258E-3</v>
      </c>
      <c r="J75" s="13">
        <f>FVSCHEDULE(1,I$2:$I75)-1</f>
        <v>2.0331430214627599</v>
      </c>
      <c r="K75" s="8">
        <f t="shared" si="3"/>
        <v>-3.8537449996030371E-2</v>
      </c>
      <c r="L75" s="9">
        <f>'[1]Data Base Last Price'!C83</f>
        <v>-2.3248797298052373E-2</v>
      </c>
      <c r="M75" s="9">
        <f>FVSCHEDULE(1,$L$2:L75)-1</f>
        <v>1.8648428696740469</v>
      </c>
      <c r="N75" s="9">
        <f t="shared" si="4"/>
        <v>-0.12963641961451911</v>
      </c>
      <c r="O75" s="10">
        <f t="shared" si="7"/>
        <v>1.6490285014501647E-2</v>
      </c>
      <c r="P75" s="16"/>
    </row>
    <row r="76" spans="1:16" x14ac:dyDescent="0.25">
      <c r="A76" s="2">
        <v>40878</v>
      </c>
      <c r="B76" s="6">
        <v>1.7624386825508136E-2</v>
      </c>
      <c r="C76" s="6">
        <f>FVSCHEDULE(1,B$2:$B76)-1</f>
        <v>1.0414500646367966</v>
      </c>
      <c r="D76" s="6">
        <f t="shared" si="2"/>
        <v>-0.1245091665923973</v>
      </c>
      <c r="E76" s="7">
        <v>-2.1257150332184985E-3</v>
      </c>
      <c r="F76" s="7">
        <f>FVSCHEDULE(1,$E$2:E76)-1</f>
        <v>0.79693697304851607</v>
      </c>
      <c r="G76" s="7">
        <f t="shared" si="5"/>
        <v>-0.18109464552316068</v>
      </c>
      <c r="H76" s="13">
        <v>4.2999999999999997E-2</v>
      </c>
      <c r="I76" s="13">
        <f t="shared" si="6"/>
        <v>4.4241487716449271E-2</v>
      </c>
      <c r="J76" s="13">
        <f>FVSCHEDULE(1,I$2:$I76)-1</f>
        <v>2.1673337811890381</v>
      </c>
      <c r="K76" s="8">
        <f t="shared" si="3"/>
        <v>-1.4954654319265348E-2</v>
      </c>
      <c r="L76" s="9">
        <f>'[1]Data Base Last Price'!C84</f>
        <v>2.8699454784916097E-2</v>
      </c>
      <c r="M76" s="9">
        <f>FVSCHEDULE(1,$L$2:L76)-1</f>
        <v>1.9470622980781469</v>
      </c>
      <c r="N76" s="9">
        <f t="shared" si="4"/>
        <v>-0.11703772710115612</v>
      </c>
      <c r="O76" s="10">
        <f t="shared" si="7"/>
        <v>1.5542032931533174E-2</v>
      </c>
      <c r="P76" s="16"/>
    </row>
    <row r="77" spans="1:16" x14ac:dyDescent="0.25">
      <c r="A77" s="2">
        <v>40909</v>
      </c>
      <c r="B77" s="6">
        <v>7.3457796460720093E-2</v>
      </c>
      <c r="C77" s="6">
        <f>FVSCHEDULE(1,B$2:$B77)-1</f>
        <v>1.1914104879696104</v>
      </c>
      <c r="D77" s="6">
        <f t="shared" si="2"/>
        <v>-1.0118886563554308E-2</v>
      </c>
      <c r="E77" s="7">
        <v>0.11132644560532028</v>
      </c>
      <c r="F77" s="7">
        <f>FVSCHEDULE(1,$E$2:E77)-1</f>
        <v>0.99698357923479053</v>
      </c>
      <c r="G77" s="7">
        <f t="shared" si="5"/>
        <v>-5.261098480387838E-2</v>
      </c>
      <c r="H77" s="13">
        <v>4.2000000000000003E-2</v>
      </c>
      <c r="I77" s="13">
        <f t="shared" si="6"/>
        <v>4.3241487716449277E-2</v>
      </c>
      <c r="J77" s="13">
        <f>FVSCHEDULE(1,I$2:$I77)-1</f>
        <v>2.3042940059822188</v>
      </c>
      <c r="K77" s="8">
        <f t="shared" si="3"/>
        <v>8.4876649959140238E-2</v>
      </c>
      <c r="L77" s="9">
        <f>'[1]Data Base Last Price'!C86</f>
        <v>6.6272170981547571E-2</v>
      </c>
      <c r="M77" s="9">
        <f>FVSCHEDULE(1,$L$2:L77)-1</f>
        <v>2.1423705145896541</v>
      </c>
      <c r="N77" s="9">
        <f t="shared" si="4"/>
        <v>1.6374998244617078E-3</v>
      </c>
      <c r="O77" s="10">
        <f t="shared" si="7"/>
        <v>-2.3030683265098294E-2</v>
      </c>
      <c r="P77" s="16"/>
    </row>
    <row r="78" spans="1:16" x14ac:dyDescent="0.25">
      <c r="A78" s="2">
        <v>40940</v>
      </c>
      <c r="B78" s="6">
        <v>6.0956017504860155E-2</v>
      </c>
      <c r="C78" s="6">
        <f>FVSCHEDULE(1,B$2:$B78)-1</f>
        <v>1.3249901440346203</v>
      </c>
      <c r="D78" s="6">
        <f t="shared" ref="D78:D115" si="8">FVSCHEDULE(1,B67:B78)-1</f>
        <v>3.7634995239875124E-2</v>
      </c>
      <c r="E78" s="7">
        <v>4.3433005704087868E-2</v>
      </c>
      <c r="F78" s="7">
        <f>FVSCHEDULE(1,$E$2:E78)-1</f>
        <v>1.0837185784226651</v>
      </c>
      <c r="G78" s="7">
        <f t="shared" si="5"/>
        <v>-2.3321681569981711E-2</v>
      </c>
      <c r="H78" s="13">
        <v>4.2999999999999997E-2</v>
      </c>
      <c r="I78" s="13">
        <f t="shared" si="6"/>
        <v>4.4241487716449271E-2</v>
      </c>
      <c r="J78" s="13">
        <f>FVSCHEDULE(1,I$2:$I78)-1</f>
        <v>2.4504808886594178</v>
      </c>
      <c r="K78" s="8">
        <f t="shared" ref="K78:K115" si="9">FVSCHEDULE(1,I67:I78)-1</f>
        <v>0.15218206421825919</v>
      </c>
      <c r="L78" s="9">
        <f>'[1]Data Base Last Price'!C87</f>
        <v>8.4563732560879762E-2</v>
      </c>
      <c r="M78" s="9">
        <f>FVSCHEDULE(1,$L$2:L78)-1</f>
        <v>2.4081010943926073</v>
      </c>
      <c r="N78" s="9">
        <f t="shared" ref="N78:N115" si="10">FVSCHEDULE(1,L67:L78)-1</f>
        <v>0.10414634985386062</v>
      </c>
      <c r="O78" s="10">
        <f t="shared" si="7"/>
        <v>-4.0322244844430491E-2</v>
      </c>
      <c r="P78" s="16"/>
    </row>
    <row r="79" spans="1:16" x14ac:dyDescent="0.25">
      <c r="A79" s="2">
        <v>40969</v>
      </c>
      <c r="B79" s="6">
        <v>6.5986037775028717E-4</v>
      </c>
      <c r="C79" s="6">
        <f>FVSCHEDULE(1,B$2:$B79)-1</f>
        <v>1.3265243129093287</v>
      </c>
      <c r="D79" s="6">
        <f t="shared" si="8"/>
        <v>9.0049372079925583E-3</v>
      </c>
      <c r="E79" s="7">
        <v>-1.9764865625018439E-2</v>
      </c>
      <c r="F79" s="7">
        <f>FVSCHEDULE(1,$E$2:E79)-1</f>
        <v>1.0425341607197867</v>
      </c>
      <c r="G79" s="7">
        <f t="shared" ref="G79:G115" si="11">FVSCHEDULE(1,E68:E79)-1</f>
        <v>-5.9424494836462505E-2</v>
      </c>
      <c r="H79" s="13">
        <v>0.02</v>
      </c>
      <c r="I79" s="13">
        <f t="shared" si="6"/>
        <v>2.1241487716449275E-2</v>
      </c>
      <c r="J79" s="13">
        <f>FVSCHEDULE(1,I$2:$I79)-1</f>
        <v>2.5237742360717199</v>
      </c>
      <c r="K79" s="8">
        <f t="shared" si="9"/>
        <v>0.13113747074775284</v>
      </c>
      <c r="L79" s="9">
        <f>'[1]Data Base Last Price'!C88</f>
        <v>1.7910887259851897E-2</v>
      </c>
      <c r="M79" s="9">
        <f>FVSCHEDULE(1,$L$2:L79)-1</f>
        <v>2.4691432088644514</v>
      </c>
      <c r="N79" s="9">
        <f t="shared" si="10"/>
        <v>8.066130433215335E-2</v>
      </c>
      <c r="O79" s="10">
        <f t="shared" si="7"/>
        <v>3.3306004565973775E-3</v>
      </c>
      <c r="P79" s="16"/>
    </row>
    <row r="80" spans="1:16" x14ac:dyDescent="0.25">
      <c r="A80" s="2">
        <v>41000</v>
      </c>
      <c r="B80" s="6">
        <v>-1.7696766845884879E-2</v>
      </c>
      <c r="C80" s="6">
        <f>FVSCHEDULE(1,B$2:$B80)-1</f>
        <v>1.2853523545824901</v>
      </c>
      <c r="D80" s="6">
        <f t="shared" si="8"/>
        <v>1.1860108899209409E-2</v>
      </c>
      <c r="E80" s="7">
        <v>-4.170934028739607E-2</v>
      </c>
      <c r="F80" s="7">
        <f>FVSCHEDULE(1,$E$2:E80)-1</f>
        <v>0.95734140836169423</v>
      </c>
      <c r="G80" s="7">
        <f t="shared" si="11"/>
        <v>-6.5211152216916313E-2</v>
      </c>
      <c r="H80" s="13">
        <v>-6.0000000000000001E-3</v>
      </c>
      <c r="I80" s="13">
        <f t="shared" si="6"/>
        <v>-4.7585122835507258E-3</v>
      </c>
      <c r="J80" s="13">
        <f>FVSCHEDULE(1,I$2:$I80)-1</f>
        <v>2.5070063130849132</v>
      </c>
      <c r="K80" s="8">
        <f t="shared" si="9"/>
        <v>0.10558738057656702</v>
      </c>
      <c r="L80" s="9">
        <f>'[1]Data Base Last Price'!C89</f>
        <v>-7.0838941284005049E-3</v>
      </c>
      <c r="M80" s="9">
        <f>FVSCHEDULE(1,$L$2:L80)-1</f>
        <v>2.4445681656565958</v>
      </c>
      <c r="N80" s="9">
        <f t="shared" si="10"/>
        <v>6.8697355720101605E-2</v>
      </c>
      <c r="O80" s="10">
        <f t="shared" si="7"/>
        <v>2.3253818448497792E-3</v>
      </c>
      <c r="P80" s="16"/>
    </row>
    <row r="81" spans="1:16" x14ac:dyDescent="0.25">
      <c r="A81" s="2">
        <v>41030</v>
      </c>
      <c r="B81" s="6">
        <v>-7.8667071411091569E-2</v>
      </c>
      <c r="C81" s="6">
        <f>FVSCHEDULE(1,B$2:$B81)-1</f>
        <v>1.105570377705043</v>
      </c>
      <c r="D81" s="6">
        <f t="shared" si="8"/>
        <v>-5.070215275404788E-2</v>
      </c>
      <c r="E81" s="7">
        <v>-0.11856711699368457</v>
      </c>
      <c r="F81" s="7">
        <f>FVSCHEDULE(1,$E$2:E81)-1</f>
        <v>0.72526508059988992</v>
      </c>
      <c r="G81" s="7">
        <f t="shared" si="11"/>
        <v>-0.15675731134966098</v>
      </c>
      <c r="H81" s="13">
        <v>-3.4000000000000002E-2</v>
      </c>
      <c r="I81" s="13">
        <f t="shared" si="6"/>
        <v>-3.2758512283550728E-2</v>
      </c>
      <c r="J81" s="13">
        <f>FVSCHEDULE(1,I$2:$I81)-1</f>
        <v>2.3921220036992308</v>
      </c>
      <c r="K81" s="8">
        <f t="shared" si="9"/>
        <v>8.6491471996845704E-2</v>
      </c>
      <c r="L81" s="9">
        <f>'[1]Data Base Last Price'!C90</f>
        <v>-7.036068561739442E-2</v>
      </c>
      <c r="M81" s="9">
        <f>FVSCHEDULE(1,$L$2:L81)-1</f>
        <v>2.2022059878651472</v>
      </c>
      <c r="N81" s="9">
        <f t="shared" si="10"/>
        <v>-4.409363089151519E-3</v>
      </c>
      <c r="O81" s="10">
        <f t="shared" si="7"/>
        <v>3.7602173333843691E-2</v>
      </c>
      <c r="P81" s="16"/>
    </row>
    <row r="82" spans="1:16" x14ac:dyDescent="0.25">
      <c r="A82" s="2">
        <v>41061</v>
      </c>
      <c r="B82" s="6">
        <v>1.4868571926208763E-2</v>
      </c>
      <c r="C82" s="6">
        <f>FVSCHEDULE(1,B$2:$B82)-1</f>
        <v>1.1368772023116449</v>
      </c>
      <c r="D82" s="6">
        <f t="shared" si="8"/>
        <v>-1.3710726245320104E-2</v>
      </c>
      <c r="E82" s="7">
        <v>-2.4918146147185553E-3</v>
      </c>
      <c r="F82" s="7">
        <f>FVSCHEDULE(1,$E$2:E82)-1</f>
        <v>0.72096603985778751</v>
      </c>
      <c r="G82" s="7">
        <f t="shared" si="11"/>
        <v>-0.12898302086224467</v>
      </c>
      <c r="H82" s="13">
        <v>2.5999999999999999E-2</v>
      </c>
      <c r="I82" s="13">
        <f t="shared" si="6"/>
        <v>2.7241487716449273E-2</v>
      </c>
      <c r="J82" s="13">
        <f>FVSCHEDULE(1,I$2:$I82)-1</f>
        <v>2.4845284535957006</v>
      </c>
      <c r="K82" s="8">
        <f t="shared" si="9"/>
        <v>0.12029977655672264</v>
      </c>
      <c r="L82" s="9">
        <f>'[1]Data Base Last Price'!C91</f>
        <v>1.6554524740956238E-2</v>
      </c>
      <c r="M82" s="9">
        <f>FVSCHEDULE(1,$L$2:L82)-1</f>
        <v>2.2552169861168987</v>
      </c>
      <c r="N82" s="9">
        <f t="shared" si="10"/>
        <v>4.4098067918246331E-2</v>
      </c>
      <c r="O82" s="10">
        <f t="shared" si="7"/>
        <v>1.0686962975493035E-2</v>
      </c>
      <c r="P82" s="16"/>
    </row>
    <row r="83" spans="1:16" x14ac:dyDescent="0.25">
      <c r="A83" s="2">
        <v>41091</v>
      </c>
      <c r="B83" s="6">
        <v>2.732782810412834E-2</v>
      </c>
      <c r="C83" s="6">
        <f>FVSCHEDULE(1,B$2:$B83)-1</f>
        <v>1.195273415176048</v>
      </c>
      <c r="D83" s="6">
        <f t="shared" si="8"/>
        <v>6.925295996713321E-2</v>
      </c>
      <c r="E83" s="7">
        <v>3.2056514780801668E-2</v>
      </c>
      <c r="F83" s="7">
        <f>FVSCHEDULE(1,$E$2:E83)-1</f>
        <v>0.77613421315174635</v>
      </c>
      <c r="G83" s="7">
        <f t="shared" si="11"/>
        <v>-4.6348862570964378E-2</v>
      </c>
      <c r="H83" s="13">
        <v>2.1000000000000001E-2</v>
      </c>
      <c r="I83" s="13">
        <f t="shared" si="6"/>
        <v>2.2241487716449276E-2</v>
      </c>
      <c r="J83" s="13">
        <f>FVSCHEDULE(1,I$2:$I83)-1</f>
        <v>2.5620295503939672</v>
      </c>
      <c r="K83" s="8">
        <f t="shared" si="9"/>
        <v>0.20013322101129249</v>
      </c>
      <c r="L83" s="9">
        <f>'[1]Data Base Last Price'!C92</f>
        <v>2.2649343984474875E-2</v>
      </c>
      <c r="M83" s="9">
        <f>FVSCHEDULE(1,$L$2:L83)-1</f>
        <v>2.3289455153795657</v>
      </c>
      <c r="N83" s="9">
        <f t="shared" si="10"/>
        <v>0.11939595585620788</v>
      </c>
      <c r="O83" s="10">
        <f t="shared" si="7"/>
        <v>-4.0785626802559982E-4</v>
      </c>
      <c r="P83" s="16"/>
    </row>
    <row r="84" spans="1:16" x14ac:dyDescent="0.25">
      <c r="A84" s="2">
        <v>41122</v>
      </c>
      <c r="B84" s="6">
        <v>8.8734578643003808E-3</v>
      </c>
      <c r="C84" s="6">
        <f>FVSCHEDULE(1,B$2:$B84)-1</f>
        <v>1.2147530813262315</v>
      </c>
      <c r="D84" s="6">
        <f t="shared" si="8"/>
        <v>0.11859451766808782</v>
      </c>
      <c r="E84" s="7">
        <v>1.7191634854239111E-2</v>
      </c>
      <c r="F84" s="7">
        <f>FVSCHEDULE(1,$E$2:E84)-1</f>
        <v>0.80666886399637261</v>
      </c>
      <c r="G84" s="7">
        <f t="shared" si="11"/>
        <v>1.0024405647779622E-2</v>
      </c>
      <c r="H84" s="13">
        <v>-5.0000000000000001E-3</v>
      </c>
      <c r="I84" s="13">
        <f t="shared" si="6"/>
        <v>-3.7585122835507257E-3</v>
      </c>
      <c r="J84" s="13">
        <f>FVSCHEDULE(1,I$2:$I84)-1</f>
        <v>2.5486416185744409</v>
      </c>
      <c r="K84" s="8">
        <f t="shared" si="9"/>
        <v>0.21723885674779475</v>
      </c>
      <c r="L84" s="9">
        <f>'[1]Data Base Last Price'!C93</f>
        <v>4.3596335736436467E-2</v>
      </c>
      <c r="M84" s="9">
        <f>FVSCHEDULE(1,$L$2:L84)-1</f>
        <v>2.4740753417163575</v>
      </c>
      <c r="N84" s="9">
        <f t="shared" si="10"/>
        <v>0.18759541754555231</v>
      </c>
      <c r="O84" s="10">
        <f t="shared" si="7"/>
        <v>-4.735484801998719E-2</v>
      </c>
      <c r="P84" s="16"/>
    </row>
    <row r="85" spans="1:16" x14ac:dyDescent="0.25">
      <c r="A85" s="2">
        <v>41153</v>
      </c>
      <c r="B85" s="6">
        <v>2.3019307406139913E-2</v>
      </c>
      <c r="C85" s="6">
        <f>FVSCHEDULE(1,B$2:$B85)-1</f>
        <v>1.265735163333976</v>
      </c>
      <c r="D85" s="6">
        <f t="shared" si="8"/>
        <v>0.19771435587420916</v>
      </c>
      <c r="E85" s="7">
        <v>3.7054964428699301E-2</v>
      </c>
      <c r="F85" s="7">
        <f>FVSCHEDULE(1,$E$2:E85)-1</f>
        <v>0.87361491448619666</v>
      </c>
      <c r="G85" s="7">
        <f t="shared" si="11"/>
        <v>0.13094153743127968</v>
      </c>
      <c r="H85" s="13">
        <v>1E-3</v>
      </c>
      <c r="I85" s="13">
        <f t="shared" si="6"/>
        <v>2.2414877164492744E-3</v>
      </c>
      <c r="J85" s="13">
        <f>FVSCHEDULE(1,I$2:$I85)-1</f>
        <v>2.5565958551725556</v>
      </c>
      <c r="K85" s="8">
        <f t="shared" si="9"/>
        <v>0.21967274670676207</v>
      </c>
      <c r="L85" s="9">
        <f>'[1]Data Base Last Price'!C94</f>
        <v>4.5650420550159519E-2</v>
      </c>
      <c r="M85" s="9">
        <f>FVSCHEDULE(1,$L$2:L85)-1</f>
        <v>2.6326683420886483</v>
      </c>
      <c r="N85" s="9">
        <f t="shared" si="10"/>
        <v>0.31260291163111598</v>
      </c>
      <c r="O85" s="10">
        <f t="shared" si="7"/>
        <v>-4.3408932833710244E-2</v>
      </c>
      <c r="P85" s="16"/>
    </row>
    <row r="86" spans="1:16" x14ac:dyDescent="0.25">
      <c r="A86" s="2">
        <v>41183</v>
      </c>
      <c r="B86" s="6">
        <v>-3.2237266279818984E-3</v>
      </c>
      <c r="C86" s="6">
        <f>FVSCHEDULE(1,B$2:$B86)-1</f>
        <v>1.2584310525559812</v>
      </c>
      <c r="D86" s="6">
        <f t="shared" si="8"/>
        <v>0.10200825252056833</v>
      </c>
      <c r="E86" s="7">
        <v>-3.5617226348717203E-2</v>
      </c>
      <c r="F86" s="7">
        <f>FVSCHEDULE(1,$E$2:E86)-1</f>
        <v>0.80688194798660939</v>
      </c>
      <c r="G86" s="7">
        <f t="shared" si="11"/>
        <v>-2.1773141151135933E-2</v>
      </c>
      <c r="H86" s="13">
        <v>1.7999999999999999E-2</v>
      </c>
      <c r="I86" s="13">
        <f t="shared" si="6"/>
        <v>1.9241487716449273E-2</v>
      </c>
      <c r="J86" s="13">
        <f>FVSCHEDULE(1,I$2:$I86)-1</f>
        <v>2.6250300506322328</v>
      </c>
      <c r="K86" s="8">
        <f t="shared" si="9"/>
        <v>0.18706246788534475</v>
      </c>
      <c r="L86" s="9">
        <f>'[1]Data Base Last Price'!C95</f>
        <v>4.4471977471465425E-3</v>
      </c>
      <c r="M86" s="9">
        <f>FVSCHEDULE(1,$L$2:L86)-1</f>
        <v>2.6488235365557156</v>
      </c>
      <c r="N86" s="9">
        <f t="shared" si="10"/>
        <v>0.24404476612131631</v>
      </c>
      <c r="O86" s="10">
        <f t="shared" si="7"/>
        <v>1.479428996930273E-2</v>
      </c>
      <c r="P86" s="16"/>
    </row>
    <row r="87" spans="1:16" x14ac:dyDescent="0.25">
      <c r="A87" s="2">
        <v>41214</v>
      </c>
      <c r="B87" s="6">
        <v>1.9726977975285085E-2</v>
      </c>
      <c r="C87" s="6">
        <f>FVSCHEDULE(1,B$2:$B87)-1</f>
        <v>1.3029830721884532</v>
      </c>
      <c r="D87" s="6">
        <f t="shared" si="8"/>
        <v>0.14799366259407098</v>
      </c>
      <c r="E87" s="7">
        <v>7.1211312503745416E-3</v>
      </c>
      <c r="F87" s="7">
        <f>FVSCHEDULE(1,$E$2:E87)-1</f>
        <v>0.8197489914921543</v>
      </c>
      <c r="G87" s="7">
        <f t="shared" si="11"/>
        <v>1.0542245465404498E-2</v>
      </c>
      <c r="H87" s="13">
        <v>0.03</v>
      </c>
      <c r="I87" s="13">
        <f t="shared" si="6"/>
        <v>3.1241487716449273E-2</v>
      </c>
      <c r="J87" s="13">
        <f>FVSCHEDULE(1,I$2:$I87)-1</f>
        <v>2.7382813824308192</v>
      </c>
      <c r="K87" s="8">
        <f t="shared" si="9"/>
        <v>0.23247778162072996</v>
      </c>
      <c r="L87" s="9">
        <f>'[1]Data Base Last Price'!C96</f>
        <v>1.4079212375714509E-2</v>
      </c>
      <c r="M87" s="9">
        <f>FVSCHEDULE(1,$L$2:L87)-1</f>
        <v>2.700196098048389</v>
      </c>
      <c r="N87" s="9">
        <f t="shared" si="10"/>
        <v>0.29158779953240033</v>
      </c>
      <c r="O87" s="10">
        <f t="shared" si="7"/>
        <v>1.7162275340734764E-2</v>
      </c>
      <c r="P87" s="16"/>
    </row>
    <row r="88" spans="1:16" x14ac:dyDescent="0.25">
      <c r="A88" s="2">
        <v>41244</v>
      </c>
      <c r="B88" s="6">
        <v>5.5043619271570102E-2</v>
      </c>
      <c r="C88" s="6">
        <f>FVSCHEDULE(1,B$2:$B88)-1</f>
        <v>1.4297475956028656</v>
      </c>
      <c r="D88" s="6">
        <f t="shared" si="8"/>
        <v>0.19020672496103996</v>
      </c>
      <c r="E88" s="7">
        <v>6.0505193862259464E-2</v>
      </c>
      <c r="F88" s="7">
        <f>FVSCHEDULE(1,$E$2:E88)-1</f>
        <v>0.929853257003038</v>
      </c>
      <c r="G88" s="7">
        <f t="shared" si="11"/>
        <v>7.396825038834165E-2</v>
      </c>
      <c r="H88" s="13">
        <v>3.2000000000000001E-2</v>
      </c>
      <c r="I88" s="13">
        <f t="shared" si="6"/>
        <v>3.3241487716449275E-2</v>
      </c>
      <c r="J88" s="13">
        <f>FVSCHEDULE(1,I$2:$I88)-1</f>
        <v>2.8625474170855245</v>
      </c>
      <c r="K88" s="8">
        <f t="shared" si="9"/>
        <v>0.21949490768083768</v>
      </c>
      <c r="L88" s="9">
        <f>'[1]Data Base Last Price'!C97</f>
        <v>5.808568208551404E-2</v>
      </c>
      <c r="M88" s="9">
        <f>FVSCHEDULE(1,$L$2:L88)-1</f>
        <v>2.9151245122536871</v>
      </c>
      <c r="N88" s="9">
        <f t="shared" si="10"/>
        <v>0.32848379717213216</v>
      </c>
      <c r="O88" s="10">
        <f t="shared" si="7"/>
        <v>-2.4844194369064765E-2</v>
      </c>
      <c r="P88" s="16"/>
    </row>
    <row r="89" spans="1:16" x14ac:dyDescent="0.25">
      <c r="A89" s="2">
        <v>41275</v>
      </c>
      <c r="B89" s="6">
        <v>8.5190146469697279E-3</v>
      </c>
      <c r="C89" s="6">
        <f>FVSCHEDULE(1,B$2:$B89)-1</f>
        <v>1.4504466509582459</v>
      </c>
      <c r="D89" s="6">
        <f t="shared" si="8"/>
        <v>0.11820522189279004</v>
      </c>
      <c r="E89" s="7">
        <v>-1.9533213632742373E-2</v>
      </c>
      <c r="F89" s="7">
        <f>FVSCHEDULE(1,$E$2:E89)-1</f>
        <v>0.89215702105415384</v>
      </c>
      <c r="G89" s="7">
        <f t="shared" si="11"/>
        <v>-5.2492448746526366E-2</v>
      </c>
      <c r="H89" s="13">
        <v>-8.0000000000000002E-3</v>
      </c>
      <c r="I89" s="13">
        <f t="shared" si="6"/>
        <v>-6.7585122835507258E-3</v>
      </c>
      <c r="J89" s="13">
        <f>FVSCHEDULE(1,I$2:$I89)-1</f>
        <v>2.8364423429213548</v>
      </c>
      <c r="K89" s="8">
        <f t="shared" si="9"/>
        <v>0.16104751452979515</v>
      </c>
      <c r="L89" s="9">
        <f>'[1]Data Base Last Price'!C99</f>
        <v>2.078489394296465E-3</v>
      </c>
      <c r="M89" s="9">
        <f>FVSCHEDULE(1,$L$2:L89)-1</f>
        <v>2.9232620570297563</v>
      </c>
      <c r="N89" s="9">
        <f t="shared" si="10"/>
        <v>0.24850396820314979</v>
      </c>
      <c r="O89" s="10">
        <f t="shared" si="7"/>
        <v>-8.8370016778471904E-3</v>
      </c>
      <c r="P89" s="16"/>
    </row>
    <row r="90" spans="1:16" x14ac:dyDescent="0.25">
      <c r="A90" s="2">
        <v>41306</v>
      </c>
      <c r="B90" s="6">
        <v>-4.4561234594384849E-3</v>
      </c>
      <c r="C90" s="6">
        <f>FVSCHEDULE(1,B$2:$B90)-1</f>
        <v>1.4395271581508085</v>
      </c>
      <c r="D90" s="6">
        <f t="shared" si="8"/>
        <v>4.9263440711808215E-2</v>
      </c>
      <c r="E90" s="7">
        <v>-3.9108797320816416E-2</v>
      </c>
      <c r="F90" s="7">
        <f>FVSCHEDULE(1,$E$2:E90)-1</f>
        <v>0.81815703561858721</v>
      </c>
      <c r="G90" s="7">
        <f t="shared" si="11"/>
        <v>-0.12744597353693632</v>
      </c>
      <c r="H90" s="13">
        <v>1.6E-2</v>
      </c>
      <c r="I90" s="13">
        <f t="shared" si="6"/>
        <v>1.7241487716449275E-2</v>
      </c>
      <c r="J90" s="13">
        <f>FVSCHEDULE(1,I$2:$I90)-1</f>
        <v>2.9025883164516992</v>
      </c>
      <c r="K90" s="8">
        <f t="shared" si="9"/>
        <v>0.13102736759916822</v>
      </c>
      <c r="L90" s="9">
        <f>'[1]Data Base Last Price'!C100</f>
        <v>-6.7340259448802719E-4</v>
      </c>
      <c r="M90" s="9">
        <f>FVSCHEDULE(1,$L$2:L90)-1</f>
        <v>2.9206201221816963</v>
      </c>
      <c r="N90" s="9">
        <f t="shared" si="10"/>
        <v>0.15038257774464014</v>
      </c>
      <c r="O90" s="10">
        <f t="shared" si="7"/>
        <v>1.7914890310937303E-2</v>
      </c>
      <c r="P90" s="16"/>
    </row>
    <row r="91" spans="1:16" x14ac:dyDescent="0.25">
      <c r="A91" s="2">
        <v>41334</v>
      </c>
      <c r="B91" s="6">
        <v>-5.3955865680335871E-3</v>
      </c>
      <c r="C91" s="6">
        <f>FVSCHEDULE(1,B$2:$B91)-1</f>
        <v>1.4263644781839369</v>
      </c>
      <c r="D91" s="6">
        <f t="shared" si="8"/>
        <v>4.2913871443603036E-2</v>
      </c>
      <c r="E91" s="7">
        <v>-1.8671541258934232E-2</v>
      </c>
      <c r="F91" s="7">
        <f>FVSCHEDULE(1,$E$2:E91)-1</f>
        <v>0.78420924151281324</v>
      </c>
      <c r="G91" s="7">
        <f t="shared" si="11"/>
        <v>-0.12647275339372555</v>
      </c>
      <c r="H91" s="13">
        <v>-0.01</v>
      </c>
      <c r="I91" s="13">
        <f t="shared" si="6"/>
        <v>-8.7585122835507258E-3</v>
      </c>
      <c r="J91" s="13">
        <f>FVSCHEDULE(1,I$2:$I91)-1</f>
        <v>2.8684074487444153</v>
      </c>
      <c r="K91" s="8">
        <f t="shared" si="9"/>
        <v>9.7802296510598907E-2</v>
      </c>
      <c r="L91" s="9">
        <f>'[1]Data Base Last Price'!C101</f>
        <v>-7.8860154161639676E-3</v>
      </c>
      <c r="M91" s="9">
        <f>FVSCHEDULE(1,$L$2:L91)-1</f>
        <v>2.8897020514572489</v>
      </c>
      <c r="N91" s="9">
        <f t="shared" si="10"/>
        <v>0.12122844670066502</v>
      </c>
      <c r="O91" s="10">
        <f t="shared" si="7"/>
        <v>-8.7249686738675829E-4</v>
      </c>
      <c r="P91" s="16"/>
    </row>
    <row r="92" spans="1:16" x14ac:dyDescent="0.25">
      <c r="A92" s="2">
        <v>41365</v>
      </c>
      <c r="B92" s="6">
        <v>-6.3506218369696462E-3</v>
      </c>
      <c r="C92" s="6">
        <f>FVSCHEDULE(1,B$2:$B92)-1</f>
        <v>1.4109555549443344</v>
      </c>
      <c r="D92" s="6">
        <f t="shared" si="8"/>
        <v>5.4960102808649935E-2</v>
      </c>
      <c r="E92" s="7">
        <v>-7.8385735116478193E-3</v>
      </c>
      <c r="F92" s="7">
        <f>FVSCHEDULE(1,$E$2:E92)-1</f>
        <v>0.77022358621305353</v>
      </c>
      <c r="G92" s="7">
        <f t="shared" si="11"/>
        <v>-9.5597947986631127E-2</v>
      </c>
      <c r="H92" s="13">
        <v>1.7999999999999999E-2</v>
      </c>
      <c r="I92" s="13">
        <f t="shared" si="6"/>
        <v>1.9241487716449273E-2</v>
      </c>
      <c r="J92" s="13">
        <f>FVSCHEDULE(1,I$2:$I92)-1</f>
        <v>2.9428413631516519</v>
      </c>
      <c r="K92" s="8">
        <f t="shared" si="9"/>
        <v>0.12427552480889581</v>
      </c>
      <c r="L92" s="9">
        <f>'[1]Data Base Last Price'!C102</f>
        <v>-4.6365826462257615E-3</v>
      </c>
      <c r="M92" s="9">
        <f>FVSCHEDULE(1,$L$2:L92)-1</f>
        <v>2.8716671264264733</v>
      </c>
      <c r="N92" s="9">
        <f t="shared" si="10"/>
        <v>0.12399201880461708</v>
      </c>
      <c r="O92" s="10">
        <f t="shared" si="7"/>
        <v>2.3878070362675034E-2</v>
      </c>
      <c r="P92" s="16"/>
    </row>
    <row r="93" spans="1:16" x14ac:dyDescent="0.25">
      <c r="A93" s="2">
        <v>41395</v>
      </c>
      <c r="B93" s="6">
        <v>-1.6478724698833452E-5</v>
      </c>
      <c r="C93" s="6">
        <f>FVSCHEDULE(1,B$2:$B93)-1</f>
        <v>1.4109158254714833</v>
      </c>
      <c r="D93" s="6">
        <f t="shared" si="8"/>
        <v>0.14501792530879465</v>
      </c>
      <c r="E93" s="7">
        <v>-4.3002577160551801E-2</v>
      </c>
      <c r="F93" s="7">
        <f>FVSCHEDULE(1,$E$2:E93)-1</f>
        <v>0.69409940985549801</v>
      </c>
      <c r="G93" s="7">
        <f t="shared" si="11"/>
        <v>-1.8064279567726271E-2</v>
      </c>
      <c r="H93" s="13">
        <v>3.0000000000000001E-3</v>
      </c>
      <c r="I93" s="13">
        <f t="shared" si="6"/>
        <v>4.2414877164492744E-3</v>
      </c>
      <c r="J93" s="13">
        <f>FVSCHEDULE(1,I$2:$I93)-1</f>
        <v>2.9595648763613673</v>
      </c>
      <c r="K93" s="8">
        <f t="shared" si="9"/>
        <v>0.16728256591104906</v>
      </c>
      <c r="L93" s="9">
        <f>'[1]Data Base Last Price'!C103</f>
        <v>-5.9692976773280165E-4</v>
      </c>
      <c r="M93" s="9">
        <f>FVSCHEDULE(1,$L$2:L93)-1</f>
        <v>2.8693560130679567</v>
      </c>
      <c r="N93" s="9">
        <f t="shared" si="10"/>
        <v>0.20834075875536917</v>
      </c>
      <c r="O93" s="10">
        <f t="shared" si="7"/>
        <v>4.8384174841820757E-3</v>
      </c>
      <c r="P93" s="16"/>
    </row>
    <row r="94" spans="1:16" x14ac:dyDescent="0.25">
      <c r="A94" s="2">
        <v>41426</v>
      </c>
      <c r="B94" s="6">
        <v>-8.0144964462410775E-2</v>
      </c>
      <c r="C94" s="6">
        <f>FVSCHEDULE(1,B$2:$B94)-1</f>
        <v>1.2176930623172075</v>
      </c>
      <c r="D94" s="6">
        <f t="shared" si="8"/>
        <v>3.7819608875108379E-2</v>
      </c>
      <c r="E94" s="7">
        <v>-0.11305163824372864</v>
      </c>
      <c r="F94" s="7">
        <f>FVSCHEDULE(1,$E$2:E94)-1</f>
        <v>0.50257869622360007</v>
      </c>
      <c r="G94" s="7">
        <f t="shared" si="11"/>
        <v>-0.1268981133713909</v>
      </c>
      <c r="H94" s="13">
        <v>-6.7000000000000004E-2</v>
      </c>
      <c r="I94" s="13">
        <f t="shared" si="6"/>
        <v>-6.575851228355073E-2</v>
      </c>
      <c r="J94" s="13">
        <f>FVSCHEDULE(1,I$2:$I94)-1</f>
        <v>2.6991897808016425</v>
      </c>
      <c r="K94" s="8">
        <f t="shared" si="9"/>
        <v>6.1604125225159567E-2</v>
      </c>
      <c r="L94" s="9">
        <f>'[1]Data Base Last Price'!C104</f>
        <v>-8.6681537122188443E-2</v>
      </c>
      <c r="M94" s="9">
        <f>FVSCHEDULE(1,$L$2:L94)-1</f>
        <v>2.5339542861822437</v>
      </c>
      <c r="N94" s="9">
        <f t="shared" si="10"/>
        <v>8.5627870969623432E-2</v>
      </c>
      <c r="O94" s="10">
        <f t="shared" si="7"/>
        <v>2.0923024838637713E-2</v>
      </c>
      <c r="P94" s="16"/>
    </row>
    <row r="95" spans="1:16" x14ac:dyDescent="0.25">
      <c r="A95" s="2">
        <v>41456</v>
      </c>
      <c r="B95" s="6">
        <v>1.2391512255084362E-2</v>
      </c>
      <c r="C95" s="6">
        <f>FVSCHEDULE(1,B$2:$B95)-1</f>
        <v>1.2451736330769267</v>
      </c>
      <c r="D95" s="6">
        <f t="shared" si="8"/>
        <v>2.2730753060605569E-2</v>
      </c>
      <c r="E95" s="7">
        <v>1.6380257297480917E-2</v>
      </c>
      <c r="F95" s="7">
        <f>FVSCHEDULE(1,$E$2:E95)-1</f>
        <v>0.52719132187745599</v>
      </c>
      <c r="G95" s="7">
        <f t="shared" si="11"/>
        <v>-0.14015995493524191</v>
      </c>
      <c r="H95" s="13">
        <v>2.1999999999999999E-2</v>
      </c>
      <c r="I95" s="13">
        <f t="shared" si="6"/>
        <v>2.3241487716449273E-2</v>
      </c>
      <c r="J95" s="13">
        <f>FVSCHEDULE(1,I$2:$I95)-1</f>
        <v>2.7851644546529588</v>
      </c>
      <c r="K95" s="8">
        <f t="shared" si="9"/>
        <v>6.2642631427443529E-2</v>
      </c>
      <c r="L95" s="9">
        <f>'[1]Data Base Last Price'!C105</f>
        <v>2.0660559952732447E-2</v>
      </c>
      <c r="M95" s="9">
        <f>FVSCHEDULE(1,$L$2:L95)-1</f>
        <v>2.606967760582128</v>
      </c>
      <c r="N95" s="9">
        <f t="shared" si="10"/>
        <v>8.3516610265356617E-2</v>
      </c>
      <c r="O95" s="10">
        <f t="shared" si="7"/>
        <v>2.5809277637168261E-3</v>
      </c>
      <c r="P95" s="16"/>
    </row>
    <row r="96" spans="1:16" x14ac:dyDescent="0.25">
      <c r="A96" s="2">
        <v>41487</v>
      </c>
      <c r="B96" s="6">
        <v>1.0240250459402377E-2</v>
      </c>
      <c r="C96" s="6">
        <f>FVSCHEDULE(1,B$2:$B96)-1</f>
        <v>1.268164773404481</v>
      </c>
      <c r="D96" s="6">
        <f t="shared" si="8"/>
        <v>2.4116319118637541E-2</v>
      </c>
      <c r="E96" s="7">
        <v>3.6846248400263008E-2</v>
      </c>
      <c r="F96" s="7">
        <f>FVSCHEDULE(1,$E$2:E96)-1</f>
        <v>0.58346259267807876</v>
      </c>
      <c r="G96" s="7">
        <f t="shared" si="11"/>
        <v>-0.12354575637317344</v>
      </c>
      <c r="H96" s="13">
        <v>-6.0000000000000001E-3</v>
      </c>
      <c r="I96" s="13">
        <f t="shared" si="6"/>
        <v>-4.7585122835507258E-3</v>
      </c>
      <c r="J96" s="13">
        <f>FVSCHEDULE(1,I$2:$I96)-1</f>
        <v>2.767152703100233</v>
      </c>
      <c r="K96" s="8">
        <f t="shared" si="9"/>
        <v>6.1575979772669598E-2</v>
      </c>
      <c r="L96" s="9">
        <f>'[1]Data Base Last Price'!C106</f>
        <v>-6.9800000134757232E-3</v>
      </c>
      <c r="M96" s="9">
        <f>FVSCHEDULE(1,$L$2:L96)-1</f>
        <v>2.5817911255646582</v>
      </c>
      <c r="N96" s="9">
        <f t="shared" si="10"/>
        <v>3.1005598109764776E-2</v>
      </c>
      <c r="O96" s="10">
        <f t="shared" si="7"/>
        <v>2.2214877299249975E-3</v>
      </c>
      <c r="P96" s="16"/>
    </row>
    <row r="97" spans="1:16" x14ac:dyDescent="0.25">
      <c r="A97" s="2">
        <v>41518</v>
      </c>
      <c r="B97" s="6">
        <v>4.4849381478442439E-2</v>
      </c>
      <c r="C97" s="6">
        <f>FVSCHEDULE(1,B$2:$B97)-1</f>
        <v>1.3698905605828635</v>
      </c>
      <c r="D97" s="6">
        <f t="shared" si="8"/>
        <v>4.5969802179185448E-2</v>
      </c>
      <c r="E97" s="7">
        <v>4.6517868300949325E-2</v>
      </c>
      <c r="F97" s="7">
        <f>FVSCHEDULE(1,$E$2:E97)-1</f>
        <v>0.65712189702375734</v>
      </c>
      <c r="G97" s="7">
        <f t="shared" si="11"/>
        <v>-0.11554829959378699</v>
      </c>
      <c r="H97" s="13">
        <v>4.2000000000000003E-2</v>
      </c>
      <c r="I97" s="13">
        <f t="shared" si="6"/>
        <v>4.3241487716449277E-2</v>
      </c>
      <c r="J97" s="13">
        <f>FVSCHEDULE(1,I$2:$I97)-1</f>
        <v>2.9300499904373307</v>
      </c>
      <c r="K97" s="8">
        <f t="shared" si="9"/>
        <v>0.10500325324330539</v>
      </c>
      <c r="L97" s="9">
        <f>'[1]Data Base Last Price'!C107</f>
        <v>4.7683268044381492E-2</v>
      </c>
      <c r="M97" s="9">
        <f>FVSCHEDULE(1,$L$2:L97)-1</f>
        <v>2.7525826318839446</v>
      </c>
      <c r="N97" s="9">
        <f t="shared" si="10"/>
        <v>3.3009974625525462E-2</v>
      </c>
      <c r="O97" s="10">
        <f t="shared" si="7"/>
        <v>-4.4417803279322154E-3</v>
      </c>
      <c r="P97" s="16"/>
    </row>
    <row r="98" spans="1:16" x14ac:dyDescent="0.25">
      <c r="A98" s="2">
        <v>41548</v>
      </c>
      <c r="B98" s="6">
        <v>4.3307254155280923E-2</v>
      </c>
      <c r="C98" s="6">
        <f>FVSCHEDULE(1,B$2:$B98)-1</f>
        <v>1.4725240134102271</v>
      </c>
      <c r="D98" s="6">
        <f t="shared" si="8"/>
        <v>9.4797209156305628E-2</v>
      </c>
      <c r="E98" s="7">
        <v>3.6646471725521934E-2</v>
      </c>
      <c r="F98" s="7">
        <f>FVSCHEDULE(1,$E$2:E98)-1</f>
        <v>0.71784956776878173</v>
      </c>
      <c r="G98" s="7">
        <f t="shared" si="11"/>
        <v>-4.927404378411937E-2</v>
      </c>
      <c r="H98" s="13">
        <v>2.1000000000000001E-2</v>
      </c>
      <c r="I98" s="13">
        <f t="shared" si="6"/>
        <v>2.2241487716449276E-2</v>
      </c>
      <c r="J98" s="13">
        <f>FVSCHEDULE(1,I$2:$I98)-1</f>
        <v>3.0174601490246742</v>
      </c>
      <c r="K98" s="8">
        <f t="shared" si="9"/>
        <v>0.10825568144572961</v>
      </c>
      <c r="L98" s="9">
        <f>'[1]Data Base Last Price'!C108</f>
        <v>2.0848187754067802E-2</v>
      </c>
      <c r="M98" s="9">
        <f>FVSCHEDULE(1,$L$2:L98)-1</f>
        <v>2.830817179156115</v>
      </c>
      <c r="N98" s="9">
        <f t="shared" si="10"/>
        <v>4.9877348349981032E-2</v>
      </c>
      <c r="O98" s="10">
        <f t="shared" si="7"/>
        <v>1.3932999623814737E-3</v>
      </c>
      <c r="P98" s="16"/>
    </row>
    <row r="99" spans="1:16" x14ac:dyDescent="0.25">
      <c r="A99" s="2">
        <v>41579</v>
      </c>
      <c r="B99" s="6">
        <v>-1.5763087701256517E-2</v>
      </c>
      <c r="C99" s="6">
        <f>FVSCHEDULE(1,B$2:$B99)-1</f>
        <v>1.4335494005433786</v>
      </c>
      <c r="D99" s="6">
        <f t="shared" si="8"/>
        <v>5.6694436850919905E-2</v>
      </c>
      <c r="E99" s="7">
        <v>-3.2691379049767572E-2</v>
      </c>
      <c r="F99" s="7">
        <f>FVSCHEDULE(1,$E$2:E99)-1</f>
        <v>0.66169069639837308</v>
      </c>
      <c r="G99" s="7">
        <f t="shared" si="11"/>
        <v>-8.6857196147792082E-2</v>
      </c>
      <c r="H99" s="13">
        <v>-1.9E-2</v>
      </c>
      <c r="I99" s="13">
        <f t="shared" si="6"/>
        <v>-1.7758512283550725E-2</v>
      </c>
      <c r="J99" s="13">
        <f>FVSCHEDULE(1,I$2:$I99)-1</f>
        <v>2.946116033619544</v>
      </c>
      <c r="K99" s="8">
        <f t="shared" si="9"/>
        <v>5.5596310156187156E-2</v>
      </c>
      <c r="L99" s="9">
        <f>'[1]Data Base Last Price'!C109</f>
        <v>-1.9041073411423675E-2</v>
      </c>
      <c r="M99" s="9">
        <f>FVSCHEDULE(1,$L$2:L99)-1</f>
        <v>2.7578743080220605</v>
      </c>
      <c r="N99" s="9">
        <f t="shared" si="10"/>
        <v>1.5587879248911918E-2</v>
      </c>
      <c r="O99" s="10">
        <f t="shared" si="7"/>
        <v>1.2825611278729498E-3</v>
      </c>
      <c r="P99" s="16"/>
    </row>
    <row r="100" spans="1:16" x14ac:dyDescent="0.25">
      <c r="A100" s="2">
        <v>41609</v>
      </c>
      <c r="B100" s="6">
        <v>-2.194303826876931E-2</v>
      </c>
      <c r="C100" s="6">
        <f>FVSCHEDULE(1,B$2:$B100)-1</f>
        <v>1.3801499329183149</v>
      </c>
      <c r="D100" s="6">
        <f t="shared" si="8"/>
        <v>-2.0412681043210923E-2</v>
      </c>
      <c r="E100" s="7">
        <v>-1.8583912462994696E-2</v>
      </c>
      <c r="F100" s="7">
        <f>FVSCHEDULE(1,$E$2:E100)-1</f>
        <v>0.63080998195593296</v>
      </c>
      <c r="G100" s="7">
        <f t="shared" si="11"/>
        <v>-0.15495648384763905</v>
      </c>
      <c r="H100" s="13">
        <v>-0.02</v>
      </c>
      <c r="I100" s="13">
        <f t="shared" si="6"/>
        <v>-1.8758512283550726E-2</v>
      </c>
      <c r="J100" s="13">
        <f>FVSCHEDULE(1,I$2:$I100)-1</f>
        <v>2.8720927675305754</v>
      </c>
      <c r="K100" s="8">
        <f t="shared" si="9"/>
        <v>2.471257803289717E-3</v>
      </c>
      <c r="L100" s="9">
        <f>'[1]Data Base Last Price'!C110</f>
        <v>-2.4448993374710043E-2</v>
      </c>
      <c r="M100" s="9">
        <f>FVSCHEDULE(1,$L$2:L100)-1</f>
        <v>2.665998063962236</v>
      </c>
      <c r="N100" s="9">
        <f t="shared" si="10"/>
        <v>-6.3631807241820049E-2</v>
      </c>
      <c r="O100" s="10">
        <f t="shared" si="7"/>
        <v>5.6904810911593169E-3</v>
      </c>
      <c r="P100" s="16"/>
    </row>
    <row r="101" spans="1:16" x14ac:dyDescent="0.25">
      <c r="A101" s="2">
        <v>41640</v>
      </c>
      <c r="B101" s="6">
        <v>-7.8888980195578884E-2</v>
      </c>
      <c r="C101" s="6">
        <f>FVSCHEDULE(1,B$2:$B101)-1</f>
        <v>1.1923823319978135</v>
      </c>
      <c r="D101" s="6">
        <f t="shared" si="8"/>
        <v>-0.10531317580797628</v>
      </c>
      <c r="E101" s="7">
        <v>-7.5099656047819471E-2</v>
      </c>
      <c r="F101" s="7">
        <f>FVSCHEDULE(1,$E$2:E101)-1</f>
        <v>0.50833671323169183</v>
      </c>
      <c r="G101" s="7">
        <f t="shared" si="11"/>
        <v>-0.20284802135957447</v>
      </c>
      <c r="H101" s="13">
        <v>-6.0999999999999999E-2</v>
      </c>
      <c r="I101" s="13">
        <f t="shared" si="6"/>
        <v>-5.9758512283550724E-2</v>
      </c>
      <c r="J101" s="13">
        <f>FVSCHEDULE(1,I$2:$I101)-1</f>
        <v>2.6407022643190516</v>
      </c>
      <c r="K101" s="8">
        <f t="shared" si="9"/>
        <v>-5.1021248622037718E-2</v>
      </c>
      <c r="L101" s="9">
        <f>'[1]Data Base Last Price'!C112</f>
        <v>-6.4685997962425121E-2</v>
      </c>
      <c r="M101" s="9">
        <f>FVSCHEDULE(1,$L$2:L101)-1</f>
        <v>2.4288593206665205</v>
      </c>
      <c r="N101" s="9">
        <f t="shared" si="10"/>
        <v>-0.12601827998651216</v>
      </c>
      <c r="O101" s="10">
        <f t="shared" si="7"/>
        <v>4.9274856788743965E-3</v>
      </c>
      <c r="P101" s="16"/>
    </row>
    <row r="102" spans="1:16" x14ac:dyDescent="0.25">
      <c r="A102" s="2">
        <v>41671</v>
      </c>
      <c r="B102" s="6">
        <v>3.4891047372646623E-3</v>
      </c>
      <c r="C102" s="6">
        <f>FVSCHEDULE(1,B$2:$B102)-1</f>
        <v>1.2000317835782823</v>
      </c>
      <c r="D102" s="6">
        <f t="shared" si="8"/>
        <v>-9.8172866726380703E-2</v>
      </c>
      <c r="E102" s="7">
        <v>-1.1431602559164174E-2</v>
      </c>
      <c r="F102" s="7">
        <f>FVSCHEDULE(1,$E$2:E102)-1</f>
        <v>0.49109400740063114</v>
      </c>
      <c r="G102" s="7">
        <f t="shared" si="11"/>
        <v>-0.17988711745500041</v>
      </c>
      <c r="H102" s="13">
        <v>-3.3000000000000002E-2</v>
      </c>
      <c r="I102" s="13">
        <f t="shared" si="6"/>
        <v>-3.1758512283550727E-2</v>
      </c>
      <c r="J102" s="13">
        <f>FVSCHEDULE(1,I$2:$I102)-1</f>
        <v>2.5250789767369239</v>
      </c>
      <c r="K102" s="8">
        <f t="shared" si="9"/>
        <v>-9.6733067672896134E-2</v>
      </c>
      <c r="L102" s="9">
        <f>'[1]Data Base Last Price'!C113</f>
        <v>-2.4849134545937312E-3</v>
      </c>
      <c r="M102" s="9">
        <f>FVSCHEDULE(1,$L$2:L102)-1</f>
        <v>2.4203389020066872</v>
      </c>
      <c r="N102" s="9">
        <f t="shared" si="10"/>
        <v>-0.12760257423170596</v>
      </c>
      <c r="O102" s="10">
        <f t="shared" si="7"/>
        <v>-2.9273598828956995E-2</v>
      </c>
      <c r="P102" s="16"/>
    </row>
    <row r="103" spans="1:16" x14ac:dyDescent="0.25">
      <c r="A103" s="2">
        <v>41699</v>
      </c>
      <c r="B103" s="6">
        <v>6.1589517127183857E-2</v>
      </c>
      <c r="C103" s="6">
        <f>FVSCHEDULE(1,B$2:$B103)-1</f>
        <v>1.3355306787933259</v>
      </c>
      <c r="D103" s="6">
        <f t="shared" si="8"/>
        <v>-3.7436172597860251E-2</v>
      </c>
      <c r="E103" s="7">
        <v>7.0507746143915126E-2</v>
      </c>
      <c r="F103" s="7">
        <f>FVSCHEDULE(1,$E$2:E103)-1</f>
        <v>0.5962276851511481</v>
      </c>
      <c r="G103" s="7">
        <f t="shared" si="11"/>
        <v>-0.10535847028921208</v>
      </c>
      <c r="H103" s="13">
        <v>3.1E-2</v>
      </c>
      <c r="I103" s="13">
        <f t="shared" si="6"/>
        <v>3.2241487716449274E-2</v>
      </c>
      <c r="J103" s="13">
        <f>FVSCHEDULE(1,I$2:$I103)-1</f>
        <v>2.6387327672649006</v>
      </c>
      <c r="K103" s="8">
        <f t="shared" si="9"/>
        <v>-5.9371895159094912E-2</v>
      </c>
      <c r="L103" s="9">
        <f>'[1]Data Base Last Price'!C114</f>
        <v>4.0835027179517876E-2</v>
      </c>
      <c r="M103" s="9">
        <f>FVSCHEDULE(1,$L$2:L103)-1</f>
        <v>2.560008534033293</v>
      </c>
      <c r="N103" s="9">
        <f t="shared" si="10"/>
        <v>-8.476060969771182E-2</v>
      </c>
      <c r="O103" s="10">
        <f t="shared" si="7"/>
        <v>-8.5935394630686016E-3</v>
      </c>
      <c r="P103" s="16"/>
    </row>
    <row r="104" spans="1:16" x14ac:dyDescent="0.25">
      <c r="A104" s="2">
        <v>41730</v>
      </c>
      <c r="B104" s="6">
        <v>2.119296115234437E-2</v>
      </c>
      <c r="C104" s="6">
        <f>FVSCHEDULE(1,B$2:$B104)-1</f>
        <v>1.3850274897391017</v>
      </c>
      <c r="D104" s="6">
        <f t="shared" si="8"/>
        <v>-1.0754269257290838E-2</v>
      </c>
      <c r="E104" s="7">
        <v>2.4035940154224267E-2</v>
      </c>
      <c r="F104" s="7">
        <f>FVSCHEDULE(1,$E$2:E104)-1</f>
        <v>0.63459451826395696</v>
      </c>
      <c r="G104" s="7">
        <f t="shared" si="11"/>
        <v>-7.661691382117497E-2</v>
      </c>
      <c r="H104" s="13">
        <v>-0.01</v>
      </c>
      <c r="I104" s="13">
        <f t="shared" si="6"/>
        <v>-8.7585122835507258E-3</v>
      </c>
      <c r="J104" s="13">
        <f>FVSCHEDULE(1,I$2:$I104)-1</f>
        <v>2.6068628816262525</v>
      </c>
      <c r="K104" s="8">
        <f t="shared" si="9"/>
        <v>-8.5212274748188377E-2</v>
      </c>
      <c r="L104" s="9">
        <f>'[1]Data Base Last Price'!C115</f>
        <v>-2.7177276497938308E-3</v>
      </c>
      <c r="M104" s="9">
        <f>FVSCHEDULE(1,$L$2:L104)-1</f>
        <v>2.5503334004068487</v>
      </c>
      <c r="N104" s="9">
        <f t="shared" si="10"/>
        <v>-8.2996217269384664E-2</v>
      </c>
      <c r="O104" s="10">
        <f t="shared" si="7"/>
        <v>-6.0407846337568946E-3</v>
      </c>
      <c r="P104" s="16"/>
    </row>
    <row r="105" spans="1:16" x14ac:dyDescent="0.25">
      <c r="A105" s="2">
        <v>41760</v>
      </c>
      <c r="B105" s="6">
        <v>-2.9676632342916119E-3</v>
      </c>
      <c r="C105" s="6">
        <f>FVSCHEDULE(1,B$2:$B105)-1</f>
        <v>1.3779495313450281</v>
      </c>
      <c r="D105" s="6">
        <f t="shared" si="8"/>
        <v>-1.3673764043590664E-2</v>
      </c>
      <c r="E105" s="7">
        <v>-7.5029020841740155E-3</v>
      </c>
      <c r="F105" s="7">
        <f>FVSCHEDULE(1,$E$2:E105)-1</f>
        <v>0.62233031564609487</v>
      </c>
      <c r="G105" s="7">
        <f t="shared" si="11"/>
        <v>-4.2364157493877563E-2</v>
      </c>
      <c r="H105" s="13">
        <v>-7.0000000000000001E-3</v>
      </c>
      <c r="I105" s="13">
        <f t="shared" si="6"/>
        <v>-5.7585122835507258E-3</v>
      </c>
      <c r="J105" s="13">
        <f>FVSCHEDULE(1,I$2:$I105)-1</f>
        <v>2.5860927174173245</v>
      </c>
      <c r="K105" s="8">
        <f t="shared" si="9"/>
        <v>-9.43215152689314E-2</v>
      </c>
      <c r="L105" s="9">
        <f>'[1]Data Base Last Price'!C116</f>
        <v>1.5990347529294315E-2</v>
      </c>
      <c r="M105" s="9">
        <f>FVSCHEDULE(1,$L$2:L105)-1</f>
        <v>2.6071044653242157</v>
      </c>
      <c r="N105" s="9">
        <f t="shared" si="10"/>
        <v>-6.7776536162100443E-2</v>
      </c>
      <c r="O105" s="10">
        <f t="shared" si="7"/>
        <v>-2.174885981284504E-2</v>
      </c>
      <c r="P105" s="16"/>
    </row>
    <row r="106" spans="1:16" x14ac:dyDescent="0.25">
      <c r="A106" s="2">
        <v>41791</v>
      </c>
      <c r="B106" s="6">
        <v>4.3642429725894993E-2</v>
      </c>
      <c r="C106" s="6">
        <f>FVSCHEDULE(1,B$2:$B106)-1</f>
        <v>1.4817290266584786</v>
      </c>
      <c r="D106" s="6">
        <f t="shared" si="8"/>
        <v>0.11905884039037717</v>
      </c>
      <c r="E106" s="7">
        <v>3.764451298553035E-2</v>
      </c>
      <c r="F106" s="7">
        <f>FVSCHEDULE(1,$E$2:E106)-1</f>
        <v>0.68340215028025364</v>
      </c>
      <c r="G106" s="7">
        <f t="shared" si="11"/>
        <v>0.12034208558334614</v>
      </c>
      <c r="H106" s="13">
        <v>2.1000000000000001E-2</v>
      </c>
      <c r="I106" s="13">
        <f t="shared" si="6"/>
        <v>2.2241487716449276E-2</v>
      </c>
      <c r="J106" s="13">
        <f>FVSCHEDULE(1,I$2:$I106)-1</f>
        <v>2.6658527545418096</v>
      </c>
      <c r="K106" s="8">
        <f t="shared" si="9"/>
        <v>-9.0119805241810624E-3</v>
      </c>
      <c r="L106" s="9">
        <f>'[1]Data Base Last Price'!C117</f>
        <v>3.1556531947527382E-2</v>
      </c>
      <c r="M106" s="9">
        <f>FVSCHEDULE(1,$L$2:L106)-1</f>
        <v>2.7209321726222875</v>
      </c>
      <c r="N106" s="9">
        <f t="shared" si="10"/>
        <v>5.2908971451930409E-2</v>
      </c>
      <c r="O106" s="10">
        <f t="shared" si="7"/>
        <v>-9.3150442310781061E-3</v>
      </c>
      <c r="P106" s="16"/>
    </row>
    <row r="107" spans="1:16" x14ac:dyDescent="0.25">
      <c r="A107" s="2">
        <v>41821</v>
      </c>
      <c r="B107" s="6">
        <v>2.4289025114093483E-2</v>
      </c>
      <c r="C107" s="6">
        <f>FVSCHEDULE(1,B$2:$B107)-1</f>
        <v>1.5420078053133612</v>
      </c>
      <c r="D107" s="6">
        <f t="shared" si="8"/>
        <v>0.13220989586878162</v>
      </c>
      <c r="E107" s="7">
        <v>5.0052268065397004E-2</v>
      </c>
      <c r="F107" s="7">
        <f>FVSCHEDULE(1,$E$2:E107)-1</f>
        <v>0.76766024596794669</v>
      </c>
      <c r="G107" s="7">
        <f t="shared" si="11"/>
        <v>0.15745828348138424</v>
      </c>
      <c r="H107" s="13">
        <v>-4.0000000000000001E-3</v>
      </c>
      <c r="I107" s="13">
        <f t="shared" si="6"/>
        <v>-2.7585122835507257E-3</v>
      </c>
      <c r="J107" s="13">
        <f>FVSCHEDULE(1,I$2:$I107)-1</f>
        <v>2.6557404546887176</v>
      </c>
      <c r="K107" s="8">
        <f t="shared" si="9"/>
        <v>-3.4192437743397086E-2</v>
      </c>
      <c r="L107" s="9">
        <f>'[1]Data Base Last Price'!C118</f>
        <v>-1.3571944871295968E-2</v>
      </c>
      <c r="M107" s="9">
        <f>FVSCHEDULE(1,$L$2:L107)-1</f>
        <v>2.670431886305626</v>
      </c>
      <c r="N107" s="9">
        <f t="shared" si="10"/>
        <v>1.7594869135524105E-2</v>
      </c>
      <c r="O107" s="10">
        <f t="shared" si="7"/>
        <v>1.0813432587745243E-2</v>
      </c>
      <c r="P107" s="16"/>
    </row>
    <row r="108" spans="1:16" x14ac:dyDescent="0.25">
      <c r="A108" s="2">
        <v>41852</v>
      </c>
      <c r="B108" s="6">
        <v>8.7732544020159189E-2</v>
      </c>
      <c r="C108" s="6">
        <f>FVSCHEDULE(1,B$2:$B108)-1</f>
        <v>1.765024616992604</v>
      </c>
      <c r="D108" s="6">
        <f t="shared" si="8"/>
        <v>0.21905809022963729</v>
      </c>
      <c r="E108" s="7">
        <v>9.7775348154315045E-2</v>
      </c>
      <c r="F108" s="7">
        <f>FVSCHEDULE(1,$E$2:E108)-1</f>
        <v>0.94049384193600494</v>
      </c>
      <c r="G108" s="7">
        <f t="shared" si="11"/>
        <v>0.22547501337185771</v>
      </c>
      <c r="H108" s="13">
        <v>5.7000000000000002E-2</v>
      </c>
      <c r="I108" s="13">
        <f t="shared" si="6"/>
        <v>5.8241487716449276E-2</v>
      </c>
      <c r="J108" s="13">
        <f>FVSCHEDULE(1,I$2:$I108)-1</f>
        <v>2.8686562174749968</v>
      </c>
      <c r="K108" s="8">
        <f t="shared" si="9"/>
        <v>2.6944358876461294E-2</v>
      </c>
      <c r="L108" s="9">
        <f>'[1]Data Base Last Price'!C119</f>
        <v>5.3519366359907401E-2</v>
      </c>
      <c r="M108" s="9">
        <f>FVSCHEDULE(1,$L$2:L108)-1</f>
        <v>2.8668710751279027</v>
      </c>
      <c r="N108" s="9">
        <f t="shared" si="10"/>
        <v>7.9591450078849268E-2</v>
      </c>
      <c r="O108" s="10">
        <f t="shared" si="7"/>
        <v>4.7221213565418751E-3</v>
      </c>
      <c r="P108" s="16"/>
    </row>
    <row r="109" spans="1:16" x14ac:dyDescent="0.25">
      <c r="A109" s="2">
        <v>41883</v>
      </c>
      <c r="B109" s="6">
        <v>-9.7701911684085804E-2</v>
      </c>
      <c r="C109" s="6">
        <f>FVSCHEDULE(1,B$2:$B109)-1</f>
        <v>1.4948764260588696</v>
      </c>
      <c r="D109" s="6">
        <f t="shared" si="8"/>
        <v>5.2739087430799358E-2</v>
      </c>
      <c r="E109" s="7">
        <v>-0.11702376397394926</v>
      </c>
      <c r="F109" s="7">
        <f>FVSCHEDULE(1,$E$2:E109)-1</f>
        <v>0.71340994858438389</v>
      </c>
      <c r="G109" s="7">
        <f t="shared" si="11"/>
        <v>3.3967357296841749E-2</v>
      </c>
      <c r="H109" s="13">
        <v>-0.10299999999999999</v>
      </c>
      <c r="I109" s="13">
        <f t="shared" si="6"/>
        <v>-0.10175851228355072</v>
      </c>
      <c r="J109" s="13">
        <f>FVSCHEDULE(1,I$2:$I109)-1</f>
        <v>2.4749875162482327</v>
      </c>
      <c r="K109" s="8">
        <f t="shared" si="9"/>
        <v>-0.11579050528526713</v>
      </c>
      <c r="L109" s="9">
        <f>'[1]Data Base Last Price'!C120</f>
        <v>-8.4976244116818589E-2</v>
      </c>
      <c r="M109" s="9">
        <f>FVSCHEDULE(1,$L$2:L109)-1</f>
        <v>2.5382788946795691</v>
      </c>
      <c r="N109" s="9">
        <f t="shared" si="10"/>
        <v>-5.7108332640975479E-2</v>
      </c>
      <c r="O109" s="10">
        <f t="shared" si="7"/>
        <v>-1.6782268166732131E-2</v>
      </c>
      <c r="P109" s="16"/>
    </row>
    <row r="110" spans="1:16" x14ac:dyDescent="0.25">
      <c r="A110" s="2">
        <v>41913</v>
      </c>
      <c r="B110" s="6">
        <v>3.2167338759070727E-2</v>
      </c>
      <c r="C110" s="6">
        <f>FVSCHEDULE(1,B$2:$B110)-1</f>
        <v>1.5751299612179248</v>
      </c>
      <c r="D110" s="6">
        <f t="shared" si="8"/>
        <v>4.1498463614991543E-2</v>
      </c>
      <c r="E110" s="7">
        <v>9.4726178847725807E-3</v>
      </c>
      <c r="F110" s="7">
        <f>FVSCHEDULE(1,$E$2:E110)-1</f>
        <v>0.72964042630729153</v>
      </c>
      <c r="G110" s="7">
        <f t="shared" si="11"/>
        <v>6.8637317025519451E-3</v>
      </c>
      <c r="H110" s="13">
        <v>3.0000000000000001E-3</v>
      </c>
      <c r="I110" s="13">
        <f t="shared" si="6"/>
        <v>4.2414877164492744E-3</v>
      </c>
      <c r="J110" s="13">
        <f>FVSCHEDULE(1,I$2:$I110)-1</f>
        <v>2.4897266331132135</v>
      </c>
      <c r="K110" s="8">
        <f t="shared" si="9"/>
        <v>-0.1313599877374213</v>
      </c>
      <c r="L110" s="9">
        <f>'[1]Data Base Last Price'!C121</f>
        <v>-1.8105335829303969E-2</v>
      </c>
      <c r="M110" s="9">
        <f>FVSCHEDULE(1,$L$2:L110)-1</f>
        <v>2.474217167033657</v>
      </c>
      <c r="N110" s="9">
        <f t="shared" si="10"/>
        <v>-9.3087191438619654E-2</v>
      </c>
      <c r="O110" s="10">
        <f t="shared" si="7"/>
        <v>2.2346823545753243E-2</v>
      </c>
      <c r="P110" s="16"/>
    </row>
    <row r="111" spans="1:16" x14ac:dyDescent="0.25">
      <c r="A111" s="2">
        <v>41944</v>
      </c>
      <c r="B111" s="6">
        <v>1.7186951114149234E-2</v>
      </c>
      <c r="C111" s="6">
        <f>FVSCHEDULE(1,B$2:$B111)-1</f>
        <v>1.6193885939739578</v>
      </c>
      <c r="D111" s="6">
        <f t="shared" si="8"/>
        <v>7.636549041867946E-2</v>
      </c>
      <c r="E111" s="7">
        <v>1.7463379987772241E-3</v>
      </c>
      <c r="F111" s="7">
        <f>FVSCHEDULE(1,$E$2:E111)-1</f>
        <v>0.73266096310797324</v>
      </c>
      <c r="G111" s="7">
        <f t="shared" si="11"/>
        <v>4.270967326435926E-2</v>
      </c>
      <c r="H111" s="13">
        <v>-4.5999999999999999E-2</v>
      </c>
      <c r="I111" s="13">
        <f t="shared" si="6"/>
        <v>-4.4758512283550725E-2</v>
      </c>
      <c r="J111" s="13">
        <f>FVSCHEDULE(1,I$2:$I111)-1</f>
        <v>2.3335316607387817</v>
      </c>
      <c r="K111" s="8">
        <f t="shared" si="9"/>
        <v>-0.15523729349612492</v>
      </c>
      <c r="L111" s="9">
        <f>'[1]Data Base Last Price'!C122</f>
        <v>-1.710764422564711E-2</v>
      </c>
      <c r="M111" s="9">
        <f>FVSCHEDULE(1,$L$2:L111)-1</f>
        <v>2.4147814957774094</v>
      </c>
      <c r="N111" s="9">
        <f t="shared" si="10"/>
        <v>-9.1299704067334009E-2</v>
      </c>
      <c r="O111" s="10">
        <f t="shared" si="7"/>
        <v>-2.7650868057903615E-2</v>
      </c>
      <c r="P111" s="16"/>
    </row>
    <row r="112" spans="1:16" x14ac:dyDescent="0.25">
      <c r="A112" s="2">
        <v>41974</v>
      </c>
      <c r="B112" s="6">
        <v>-7.0253343258297116E-2</v>
      </c>
      <c r="C112" s="6">
        <f>FVSCHEDULE(1,B$2:$B112)-1</f>
        <v>1.4353677879546369</v>
      </c>
      <c r="D112" s="6">
        <f t="shared" si="8"/>
        <v>2.3199317939025299E-2</v>
      </c>
      <c r="E112" s="7">
        <v>-8.6188692347050594E-2</v>
      </c>
      <c r="F112" s="7">
        <f>FVSCHEDULE(1,$E$2:E112)-1</f>
        <v>0.58332518041691572</v>
      </c>
      <c r="G112" s="7">
        <f t="shared" si="11"/>
        <v>-2.9117311068985519E-2</v>
      </c>
      <c r="H112" s="13">
        <v>-6.7000000000000004E-2</v>
      </c>
      <c r="I112" s="13">
        <f t="shared" si="6"/>
        <v>-6.575851228355073E-2</v>
      </c>
      <c r="J112" s="13">
        <f>FVSCHEDULE(1,I$2:$I112)-1</f>
        <v>2.1143235780784853</v>
      </c>
      <c r="K112" s="8">
        <f t="shared" si="9"/>
        <v>-0.19570016395432488</v>
      </c>
      <c r="L112" s="9">
        <f>'[1]Data Base Last Price'!C123</f>
        <v>-7.2004276642627235E-2</v>
      </c>
      <c r="M112" s="9">
        <f>FVSCHEDULE(1,$L$2:L112)-1</f>
        <v>2.1689026242813285</v>
      </c>
      <c r="N112" s="9">
        <f t="shared" si="10"/>
        <v>-0.13559620900171565</v>
      </c>
      <c r="O112" s="10">
        <f t="shared" si="7"/>
        <v>6.2457643590765055E-3</v>
      </c>
      <c r="P112" s="16"/>
    </row>
    <row r="113" spans="1:16" x14ac:dyDescent="0.25">
      <c r="A113" s="2">
        <v>42005</v>
      </c>
      <c r="B113" s="6">
        <v>-6.3371833290667146E-2</v>
      </c>
      <c r="C113" s="6">
        <f>FVSCHEDULE(1,B$2:$B113)-1</f>
        <v>1.2810340664949149</v>
      </c>
      <c r="D113" s="6">
        <f t="shared" si="8"/>
        <v>4.0436256579534424E-2</v>
      </c>
      <c r="E113" s="7">
        <v>-6.1985413761680576E-2</v>
      </c>
      <c r="F113" s="7">
        <f>FVSCHEDULE(1,$E$2:E113)-1</f>
        <v>0.48518211398948563</v>
      </c>
      <c r="G113" s="7">
        <f t="shared" si="11"/>
        <v>-1.5351081120737575E-2</v>
      </c>
      <c r="H113" s="13">
        <v>-9.1999999999999998E-2</v>
      </c>
      <c r="I113" s="13">
        <f t="shared" si="6"/>
        <v>-9.0758512283550724E-2</v>
      </c>
      <c r="J113" s="13">
        <f>FVSCHEDULE(1,I$2:$I113)-1</f>
        <v>1.8316722033624977</v>
      </c>
      <c r="K113" s="8">
        <f t="shared" si="9"/>
        <v>-0.22221813326662476</v>
      </c>
      <c r="L113" s="9">
        <f>'[1]Data Base Last Price'!C125</f>
        <v>-8.8272058493064992E-2</v>
      </c>
      <c r="M113" s="9">
        <f>FVSCHEDULE(1,$L$2:L113)-1</f>
        <v>1.8891770664719401</v>
      </c>
      <c r="N113" s="9">
        <f t="shared" si="10"/>
        <v>-0.15739410798856401</v>
      </c>
      <c r="O113" s="10">
        <f t="shared" si="7"/>
        <v>-2.486453790485732E-3</v>
      </c>
      <c r="P113" s="16"/>
    </row>
    <row r="114" spans="1:16" x14ac:dyDescent="0.25">
      <c r="A114" s="2">
        <v>42036</v>
      </c>
      <c r="B114" s="6">
        <v>7.8754367724924362E-2</v>
      </c>
      <c r="C114" s="6">
        <f>FVSCHEDULE(1,B$2:$B114)-1</f>
        <v>1.4606754621607347</v>
      </c>
      <c r="D114" s="6">
        <f t="shared" si="8"/>
        <v>0.11847268777113884</v>
      </c>
      <c r="E114" s="7">
        <v>9.9672590927540994E-2</v>
      </c>
      <c r="F114" s="7">
        <f>FVSCHEDULE(1,$E$2:E114)-1</f>
        <v>0.63321406329006025</v>
      </c>
      <c r="G114" s="7">
        <f t="shared" si="11"/>
        <v>9.5312606169735581E-2</v>
      </c>
      <c r="H114" s="13">
        <v>6.8000000000000005E-2</v>
      </c>
      <c r="I114" s="13">
        <f t="shared" si="6"/>
        <v>6.9241487716449279E-2</v>
      </c>
      <c r="J114" s="13">
        <f>FVSCHEDULE(1,I$2:$I114)-1</f>
        <v>2.0277413994486331</v>
      </c>
      <c r="K114" s="8">
        <f t="shared" si="9"/>
        <v>-0.14108551342264231</v>
      </c>
      <c r="L114" s="14">
        <f>'[1]Data Base Last Price'!C126</f>
        <v>5.4663526649710498E-2</v>
      </c>
      <c r="M114" s="14">
        <f>FVSCHEDULE(1,$L$2:L114)-1</f>
        <v>2.0471096740407613</v>
      </c>
      <c r="N114" s="9">
        <f t="shared" si="10"/>
        <v>-0.10912053999881555</v>
      </c>
      <c r="O114" s="10">
        <f t="shared" si="7"/>
        <v>1.4577961066738782E-2</v>
      </c>
      <c r="P114" s="16"/>
    </row>
    <row r="115" spans="1:16" x14ac:dyDescent="0.25">
      <c r="A115" s="2">
        <v>42064</v>
      </c>
      <c r="B115" s="6">
        <v>4.1035067346444475E-3</v>
      </c>
      <c r="C115" s="6">
        <f>FVSCHEDULE(1,B$2:$B115)-1</f>
        <v>1.4707728604914858</v>
      </c>
      <c r="D115" s="6">
        <f t="shared" si="8"/>
        <v>5.7906403425209252E-2</v>
      </c>
      <c r="E115" s="7">
        <v>-8.392866732101413E-3</v>
      </c>
      <c r="F115" s="7">
        <f>FVSCHEDULE(1,$E$2:E115)-1</f>
        <v>0.61950671531187296</v>
      </c>
      <c r="G115" s="7">
        <f t="shared" si="11"/>
        <v>1.4583777976836965E-2</v>
      </c>
      <c r="H115" s="13">
        <v>3.3000000000000002E-2</v>
      </c>
      <c r="I115" s="13">
        <f t="shared" si="6"/>
        <v>3.4241487716449276E-2</v>
      </c>
      <c r="J115" s="13">
        <f>FVSCHEDULE(1,I$2:$I115)-1</f>
        <v>2.1314157693864382</v>
      </c>
      <c r="K115" s="8">
        <f t="shared" si="9"/>
        <v>-0.13942133988031069</v>
      </c>
      <c r="L115" s="14">
        <f>'[1]Data Base Last Price'!C127</f>
        <v>1.8302328965719941E-2</v>
      </c>
      <c r="M115" s="9">
        <f>FVSCHEDULE(1,$L$2:L115)-1</f>
        <v>2.1028788776896832</v>
      </c>
      <c r="N115" s="9">
        <f t="shared" si="10"/>
        <v>-0.12840689902102775</v>
      </c>
      <c r="O115" s="10">
        <f t="shared" si="7"/>
        <v>1.5939158750729335E-2</v>
      </c>
      <c r="P115" s="16"/>
    </row>
  </sheetData>
  <conditionalFormatting sqref="O2:O115">
    <cfRule type="iconSet" priority="1">
      <iconSet iconSet="3Arrows">
        <cfvo type="percent" val="0"/>
        <cfvo type="num" val="-1E-3"/>
        <cfvo type="num" val="1E-3"/>
      </iconSet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de Sinety</dc:creator>
  <cp:lastModifiedBy>Henri de Sinety</cp:lastModifiedBy>
  <dcterms:created xsi:type="dcterms:W3CDTF">2015-05-04T21:01:48Z</dcterms:created>
  <dcterms:modified xsi:type="dcterms:W3CDTF">2015-05-04T21:15:46Z</dcterms:modified>
</cp:coreProperties>
</file>