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285" windowWidth="14805" windowHeight="7830"/>
  </bookViews>
  <sheets>
    <sheet name="Feuil1" sheetId="1" r:id="rId1"/>
    <sheet name="Feuil2" sheetId="2" r:id="rId2"/>
    <sheet name="Feuil3" sheetId="3" r:id="rId3"/>
  </sheets>
  <calcPr calcId="145621" iterate="1" iterateCount="200" concurrentCalc="0"/>
</workbook>
</file>

<file path=xl/calcChain.xml><?xml version="1.0" encoding="utf-8"?>
<calcChain xmlns="http://schemas.openxmlformats.org/spreadsheetml/2006/main">
  <c r="B5" i="1" l="1"/>
  <c r="B6" i="1"/>
  <c r="R10" i="1"/>
  <c r="AQ12" i="1"/>
  <c r="AR12" i="1"/>
  <c r="AS12" i="1"/>
  <c r="AT12" i="1"/>
  <c r="AU12" i="1"/>
  <c r="AV12" i="1"/>
  <c r="AW12" i="1"/>
  <c r="AX12" i="1"/>
  <c r="AY12" i="1"/>
  <c r="AZ12" i="1"/>
  <c r="BA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B9" i="1"/>
  <c r="C3" i="1"/>
  <c r="C5" i="1"/>
  <c r="B8" i="1"/>
  <c r="C6" i="1"/>
  <c r="S10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</calcChain>
</file>

<file path=xl/sharedStrings.xml><?xml version="1.0" encoding="utf-8"?>
<sst xmlns="http://schemas.openxmlformats.org/spreadsheetml/2006/main" count="14" uniqueCount="14">
  <si>
    <t>Gain/semaine</t>
  </si>
  <si>
    <t>reste</t>
  </si>
  <si>
    <t>total cumulé</t>
  </si>
  <si>
    <t>Nb de rachat de packs</t>
  </si>
  <si>
    <t>Nb de packs actifs</t>
  </si>
  <si>
    <t>Nb de packs inactifs</t>
  </si>
  <si>
    <t>Retrait Espéce</t>
  </si>
  <si>
    <t>Mes retraits cumulés</t>
  </si>
  <si>
    <t>Mon investissement</t>
  </si>
  <si>
    <t>Bonus</t>
  </si>
  <si>
    <r>
      <t xml:space="preserve">semaines  </t>
    </r>
    <r>
      <rPr>
        <sz val="14"/>
        <color theme="1"/>
        <rFont val="Calibri"/>
        <family val="2"/>
      </rPr>
      <t>→</t>
    </r>
  </si>
  <si>
    <t>Valeur du pack</t>
  </si>
  <si>
    <r>
      <t>CALCUL DE RENTABILITE ET DE PROFIT :</t>
    </r>
    <r>
      <rPr>
        <b/>
        <i/>
        <u/>
        <sz val="24"/>
        <color rgb="FF00B0F0"/>
        <rFont val="Calibri"/>
        <family val="2"/>
        <scheme val="minor"/>
      </rPr>
      <t xml:space="preserve"> http://mymodule25.com/balzen</t>
    </r>
    <r>
      <rPr>
        <b/>
        <i/>
        <u/>
        <sz val="24"/>
        <color rgb="FFFF0000"/>
        <rFont val="Calibri"/>
        <family val="2"/>
        <scheme val="minor"/>
      </rPr>
      <t xml:space="preserve"> </t>
    </r>
  </si>
  <si>
    <t>Multiple de 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</si>
</sst>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</font>
    <font>
      <b/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u/>
      <sz val="24"/>
      <color rgb="FFFF0000"/>
      <name val="Calibri"/>
      <family val="2"/>
      <scheme val="minor"/>
    </font>
    <font>
      <b/>
      <i/>
      <u/>
      <sz val="24"/>
      <color rgb="FF00B0F0"/>
      <name val="Calibri"/>
      <family val="2"/>
      <scheme val="minor"/>
    </font>
    <font>
      <sz val="2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0" fontId="3" fillId="7" borderId="3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2" fontId="4" fillId="5" borderId="1" xfId="0" applyNumberFormat="1" applyFont="1" applyFill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2" fontId="7" fillId="3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2" fontId="4" fillId="8" borderId="1" xfId="0" applyNumberFormat="1" applyFont="1" applyFill="1" applyBorder="1" applyAlignment="1">
      <alignment horizontal="center" vertical="center"/>
    </xf>
    <xf numFmtId="2" fontId="4" fillId="0" borderId="1" xfId="0" applyNumberFormat="1" applyFont="1" applyFill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2" fontId="7" fillId="5" borderId="1" xfId="0" applyNumberFormat="1" applyFont="1" applyFill="1" applyBorder="1" applyAlignment="1">
      <alignment horizontal="center" vertical="center"/>
    </xf>
    <xf numFmtId="2" fontId="7" fillId="6" borderId="1" xfId="0" applyNumberFormat="1" applyFont="1" applyFill="1" applyBorder="1" applyAlignment="1">
      <alignment horizontal="center" vertical="center"/>
    </xf>
    <xf numFmtId="2" fontId="7" fillId="4" borderId="1" xfId="0" applyNumberFormat="1" applyFont="1" applyFill="1" applyBorder="1" applyAlignment="1">
      <alignment horizontal="center" vertical="center"/>
    </xf>
    <xf numFmtId="2" fontId="4" fillId="4" borderId="1" xfId="0" applyNumberFormat="1" applyFont="1" applyFill="1" applyBorder="1" applyAlignment="1">
      <alignment horizontal="center" vertical="center"/>
    </xf>
    <xf numFmtId="2" fontId="9" fillId="0" borderId="1" xfId="0" applyNumberFormat="1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2" fontId="10" fillId="0" borderId="1" xfId="0" applyNumberFormat="1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2" fontId="1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DAEA0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20"/>
  <sheetViews>
    <sheetView tabSelected="1" zoomScale="80" zoomScaleNormal="80" workbookViewId="0">
      <selection activeCell="E15" sqref="E15"/>
    </sheetView>
  </sheetViews>
  <sheetFormatPr baseColWidth="10" defaultColWidth="4.85546875" defaultRowHeight="18.75" x14ac:dyDescent="0.25"/>
  <cols>
    <col min="1" max="1" width="25.85546875" style="12" bestFit="1" customWidth="1"/>
    <col min="2" max="2" width="6.7109375" style="1" bestFit="1" customWidth="1"/>
    <col min="3" max="4" width="7.85546875" style="1" bestFit="1" customWidth="1"/>
    <col min="5" max="5" width="8.85546875" style="1" bestFit="1" customWidth="1"/>
    <col min="6" max="7" width="7.85546875" style="1" bestFit="1" customWidth="1"/>
    <col min="8" max="10" width="8.85546875" style="1" bestFit="1" customWidth="1"/>
    <col min="11" max="11" width="7.85546875" style="1" bestFit="1" customWidth="1"/>
    <col min="12" max="12" width="8.85546875" style="1" bestFit="1" customWidth="1"/>
    <col min="13" max="13" width="7.85546875" style="1" bestFit="1" customWidth="1"/>
    <col min="14" max="14" width="8.7109375" style="1" bestFit="1" customWidth="1"/>
    <col min="15" max="17" width="8.85546875" style="1" bestFit="1" customWidth="1"/>
    <col min="18" max="18" width="10" style="1" bestFit="1" customWidth="1"/>
    <col min="19" max="19" width="8.85546875" style="1" bestFit="1" customWidth="1"/>
    <col min="20" max="21" width="9.140625" style="1" bestFit="1" customWidth="1"/>
    <col min="22" max="22" width="8.85546875" style="1" bestFit="1" customWidth="1"/>
    <col min="23" max="23" width="9.140625" style="1" bestFit="1" customWidth="1"/>
    <col min="24" max="24" width="10" style="1" bestFit="1" customWidth="1"/>
    <col min="25" max="26" width="9.140625" style="1" bestFit="1" customWidth="1"/>
    <col min="27" max="27" width="9.28515625" style="1" bestFit="1" customWidth="1"/>
    <col min="28" max="28" width="10" style="1" bestFit="1" customWidth="1"/>
    <col min="29" max="29" width="9.140625" style="1" bestFit="1" customWidth="1"/>
    <col min="30" max="31" width="10" style="1" bestFit="1" customWidth="1"/>
    <col min="32" max="47" width="10.28515625" style="1" bestFit="1" customWidth="1"/>
    <col min="48" max="49" width="11.28515625" style="1" bestFit="1" customWidth="1"/>
    <col min="50" max="51" width="10.85546875" style="1" bestFit="1" customWidth="1"/>
    <col min="52" max="53" width="11.28515625" style="1" bestFit="1" customWidth="1"/>
    <col min="54" max="16384" width="4.85546875" style="1"/>
  </cols>
  <sheetData>
    <row r="1" spans="1:53" s="13" customFormat="1" ht="41.25" customHeight="1" x14ac:dyDescent="0.25">
      <c r="A1" s="31" t="s">
        <v>12</v>
      </c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31"/>
      <c r="AO1" s="31"/>
      <c r="AP1" s="31"/>
      <c r="AQ1" s="31"/>
      <c r="AR1" s="31"/>
      <c r="AS1" s="31"/>
      <c r="AT1" s="31"/>
      <c r="AU1" s="31"/>
      <c r="AV1" s="31"/>
      <c r="AW1" s="31"/>
      <c r="AX1" s="31"/>
      <c r="AY1" s="31"/>
      <c r="AZ1" s="31"/>
      <c r="BA1" s="31"/>
    </row>
    <row r="2" spans="1:53" ht="31.5" customHeight="1" x14ac:dyDescent="0.25">
      <c r="A2" s="15" t="s">
        <v>10</v>
      </c>
      <c r="B2" s="16">
        <v>1</v>
      </c>
      <c r="C2" s="16">
        <v>2</v>
      </c>
      <c r="D2" s="16">
        <v>3</v>
      </c>
      <c r="E2" s="16">
        <v>4</v>
      </c>
      <c r="F2" s="16">
        <v>5</v>
      </c>
      <c r="G2" s="16">
        <v>6</v>
      </c>
      <c r="H2" s="16">
        <v>7</v>
      </c>
      <c r="I2" s="16">
        <v>8</v>
      </c>
      <c r="J2" s="16">
        <v>9</v>
      </c>
      <c r="K2" s="16">
        <v>10</v>
      </c>
      <c r="L2" s="16">
        <v>11</v>
      </c>
      <c r="M2" s="16">
        <v>12</v>
      </c>
      <c r="N2" s="16">
        <v>13</v>
      </c>
      <c r="O2" s="16">
        <v>14</v>
      </c>
      <c r="P2" s="16">
        <v>15</v>
      </c>
      <c r="Q2" s="16">
        <v>16</v>
      </c>
      <c r="R2" s="16">
        <v>17</v>
      </c>
      <c r="S2" s="16">
        <v>18</v>
      </c>
      <c r="T2" s="16">
        <v>19</v>
      </c>
      <c r="U2" s="16">
        <v>20</v>
      </c>
      <c r="V2" s="16">
        <v>21</v>
      </c>
      <c r="W2" s="16">
        <v>22</v>
      </c>
      <c r="X2" s="16">
        <v>23</v>
      </c>
      <c r="Y2" s="16">
        <v>24</v>
      </c>
      <c r="Z2" s="16">
        <v>25</v>
      </c>
      <c r="AA2" s="16">
        <v>26</v>
      </c>
      <c r="AB2" s="16">
        <v>27</v>
      </c>
      <c r="AC2" s="16">
        <v>28</v>
      </c>
      <c r="AD2" s="16">
        <v>29</v>
      </c>
      <c r="AE2" s="16">
        <v>30</v>
      </c>
      <c r="AF2" s="16">
        <v>31</v>
      </c>
      <c r="AG2" s="16">
        <v>32</v>
      </c>
      <c r="AH2" s="16">
        <v>33</v>
      </c>
      <c r="AI2" s="16">
        <v>34</v>
      </c>
      <c r="AJ2" s="16">
        <v>35</v>
      </c>
      <c r="AK2" s="16">
        <v>36</v>
      </c>
      <c r="AL2" s="16">
        <v>37</v>
      </c>
      <c r="AM2" s="16">
        <v>38</v>
      </c>
      <c r="AN2" s="16">
        <v>39</v>
      </c>
      <c r="AO2" s="16">
        <v>40</v>
      </c>
      <c r="AP2" s="16">
        <v>41</v>
      </c>
      <c r="AQ2" s="16">
        <v>42</v>
      </c>
      <c r="AR2" s="16">
        <v>43</v>
      </c>
      <c r="AS2" s="16">
        <v>44</v>
      </c>
      <c r="AT2" s="16">
        <v>45</v>
      </c>
      <c r="AU2" s="16">
        <v>46</v>
      </c>
      <c r="AV2" s="16">
        <v>47</v>
      </c>
      <c r="AW2" s="16">
        <v>48</v>
      </c>
      <c r="AX2" s="16">
        <v>49</v>
      </c>
      <c r="AY2" s="16">
        <v>50</v>
      </c>
      <c r="AZ2" s="16">
        <v>51</v>
      </c>
      <c r="BA2" s="16">
        <v>52</v>
      </c>
    </row>
    <row r="3" spans="1:53" x14ac:dyDescent="0.25">
      <c r="A3" s="17" t="s">
        <v>4</v>
      </c>
      <c r="B3" s="18">
        <v>25</v>
      </c>
      <c r="C3" s="19">
        <f>SUM(B3+B9)-B10</f>
        <v>27</v>
      </c>
      <c r="D3" s="19">
        <f t="shared" ref="D3:AI3" ca="1" si="0">SUM(C3+C9)</f>
        <v>28.666</v>
      </c>
      <c r="E3" s="19">
        <f t="shared" ca="1" si="0"/>
        <v>31.847276000000001</v>
      </c>
      <c r="F3" s="19">
        <f t="shared" ca="1" si="0"/>
        <v>34.066141735999999</v>
      </c>
      <c r="G3" s="19">
        <f t="shared" ca="1" si="0"/>
        <v>37.153829925296002</v>
      </c>
      <c r="H3" s="19">
        <f t="shared" ca="1" si="0"/>
        <v>39.927059298871455</v>
      </c>
      <c r="I3" s="19">
        <f t="shared" ca="1" si="0"/>
        <v>44.186786398574405</v>
      </c>
      <c r="J3" s="19">
        <f t="shared" ca="1" si="0"/>
        <v>47.716850028851802</v>
      </c>
      <c r="K3" s="19">
        <f t="shared" ca="1" si="0"/>
        <v>51.282499131333054</v>
      </c>
      <c r="L3" s="19">
        <f t="shared" ca="1" si="0"/>
        <v>55.628794056627697</v>
      </c>
      <c r="M3" s="19">
        <f t="shared" ca="1" si="0"/>
        <v>60.478870345497683</v>
      </c>
      <c r="N3" s="19">
        <f t="shared" ca="1" si="0"/>
        <v>66.53205319521048</v>
      </c>
      <c r="O3" s="19">
        <f t="shared" ca="1" si="0"/>
        <v>14.461809769998595</v>
      </c>
      <c r="P3" s="19">
        <f t="shared" ca="1" si="0"/>
        <v>-42.086474589781531</v>
      </c>
      <c r="Q3" s="19">
        <f t="shared" ca="1" si="0"/>
        <v>-103.49791140450276</v>
      </c>
      <c r="R3" s="19">
        <f t="shared" ca="1" si="0"/>
        <v>-170.19073178528998</v>
      </c>
      <c r="S3" s="19">
        <f t="shared" ca="1" si="0"/>
        <v>-242.61913471882491</v>
      </c>
      <c r="T3" s="19">
        <f t="shared" ca="1" si="0"/>
        <v>-321.27638030464391</v>
      </c>
      <c r="U3" s="19">
        <f t="shared" ca="1" si="0"/>
        <v>-406.69814901084328</v>
      </c>
      <c r="V3" s="19">
        <f t="shared" ca="1" si="0"/>
        <v>-499.46618982577576</v>
      </c>
      <c r="W3" s="19">
        <f t="shared" ca="1" si="0"/>
        <v>-600.21228215079236</v>
      </c>
      <c r="X3" s="19">
        <f t="shared" ca="1" si="0"/>
        <v>-709.62253841576046</v>
      </c>
      <c r="Y3" s="19">
        <f t="shared" ca="1" si="0"/>
        <v>-828.44207671951585</v>
      </c>
      <c r="Z3" s="19">
        <f t="shared" ca="1" si="0"/>
        <v>-957.48009531739422</v>
      </c>
      <c r="AA3" s="19">
        <f t="shared" ca="1" si="0"/>
        <v>-1097.6153835146902</v>
      </c>
      <c r="AB3" s="19">
        <f t="shared" ca="1" si="0"/>
        <v>-1249.8023064969534</v>
      </c>
      <c r="AC3" s="19">
        <f t="shared" ca="1" si="0"/>
        <v>-1415.0773048556914</v>
      </c>
      <c r="AD3" s="19">
        <f t="shared" ca="1" si="0"/>
        <v>-1594.5659530732812</v>
      </c>
      <c r="AE3" s="19">
        <f t="shared" ca="1" si="0"/>
        <v>-1789.4906250375846</v>
      </c>
      <c r="AF3" s="19">
        <f t="shared" ca="1" si="0"/>
        <v>-2001.1788187908196</v>
      </c>
      <c r="AG3" s="19">
        <f t="shared" ca="1" si="0"/>
        <v>-2231.0721972068368</v>
      </c>
      <c r="AH3" s="19">
        <f t="shared" ca="1" si="0"/>
        <v>-2480.7364061666403</v>
      </c>
      <c r="AI3" s="19">
        <f t="shared" ca="1" si="0"/>
        <v>-2751.8717370970062</v>
      </c>
      <c r="AJ3" s="19">
        <f t="shared" ref="AJ3:BA3" ca="1" si="1">SUM(AI3+AI9)</f>
        <v>-3046.324706487424</v>
      </c>
      <c r="AK3" s="19">
        <f t="shared" ca="1" si="1"/>
        <v>-3366.1006312454979</v>
      </c>
      <c r="AL3" s="19">
        <f t="shared" ca="1" si="1"/>
        <v>-3713.377285532923</v>
      </c>
      <c r="AM3" s="19">
        <f t="shared" ca="1" si="1"/>
        <v>-4090.5197320893644</v>
      </c>
      <c r="AN3" s="19">
        <f t="shared" ca="1" si="1"/>
        <v>-4500.0964290502106</v>
      </c>
      <c r="AO3" s="19">
        <f t="shared" ca="1" si="1"/>
        <v>-4944.8967219506867</v>
      </c>
      <c r="AP3" s="19">
        <f t="shared" ca="1" si="1"/>
        <v>-5427.9498400423672</v>
      </c>
      <c r="AQ3" s="19">
        <f t="shared" ca="1" si="1"/>
        <v>-5952.5455262929945</v>
      </c>
      <c r="AR3" s="19">
        <f t="shared" ca="1" si="1"/>
        <v>-6522.2564415663919</v>
      </c>
      <c r="AS3" s="19">
        <f t="shared" ca="1" si="1"/>
        <v>-7140.9624955620347</v>
      </c>
      <c r="AT3" s="19">
        <f t="shared" ca="1" si="1"/>
        <v>-7812.8772702156894</v>
      </c>
      <c r="AU3" s="19">
        <f t="shared" ca="1" si="1"/>
        <v>-8542.5767155128979</v>
      </c>
      <c r="AV3" s="19">
        <f t="shared" ca="1" si="1"/>
        <v>-9335.0303131429864</v>
      </c>
      <c r="AW3" s="19">
        <f t="shared" ca="1" si="1"/>
        <v>-10195.634920228134</v>
      </c>
      <c r="AX3" s="19">
        <f t="shared" ca="1" si="1"/>
        <v>-11130.251523614286</v>
      </c>
      <c r="AY3" s="19">
        <f t="shared" ca="1" si="1"/>
        <v>-12145.245155032688</v>
      </c>
      <c r="AZ3" s="19">
        <f t="shared" ca="1" si="1"/>
        <v>-13247.528238967536</v>
      </c>
      <c r="BA3" s="19">
        <f t="shared" ca="1" si="1"/>
        <v>-14444.607668443312</v>
      </c>
    </row>
    <row r="4" spans="1:53" x14ac:dyDescent="0.25">
      <c r="A4" s="17" t="s">
        <v>11</v>
      </c>
      <c r="B4" s="20">
        <v>2.15</v>
      </c>
      <c r="C4" s="20">
        <v>2.15</v>
      </c>
      <c r="D4" s="20">
        <v>2.15</v>
      </c>
      <c r="E4" s="20">
        <v>2.15</v>
      </c>
      <c r="F4" s="20">
        <v>2.15</v>
      </c>
      <c r="G4" s="20">
        <v>2.15</v>
      </c>
      <c r="H4" s="20">
        <v>2.15</v>
      </c>
      <c r="I4" s="20">
        <v>2.15</v>
      </c>
      <c r="J4" s="20">
        <v>2.15</v>
      </c>
      <c r="K4" s="20">
        <v>2.15</v>
      </c>
      <c r="L4" s="20">
        <v>2.15</v>
      </c>
      <c r="M4" s="20">
        <v>2.15</v>
      </c>
      <c r="N4" s="20">
        <v>2.15</v>
      </c>
      <c r="O4" s="20">
        <v>2.15</v>
      </c>
      <c r="P4" s="20">
        <v>2.15</v>
      </c>
      <c r="Q4" s="20">
        <v>2.15</v>
      </c>
      <c r="R4" s="20">
        <v>2.15</v>
      </c>
      <c r="S4" s="20">
        <v>2.15</v>
      </c>
      <c r="T4" s="20">
        <v>2.15</v>
      </c>
      <c r="U4" s="20">
        <v>2.15</v>
      </c>
      <c r="V4" s="20">
        <v>2.15</v>
      </c>
      <c r="W4" s="20">
        <v>2.15</v>
      </c>
      <c r="X4" s="20">
        <v>2.15</v>
      </c>
      <c r="Y4" s="20">
        <v>2.15</v>
      </c>
      <c r="Z4" s="20">
        <v>2.15</v>
      </c>
      <c r="AA4" s="20">
        <v>2.15</v>
      </c>
      <c r="AB4" s="20">
        <v>2.15</v>
      </c>
      <c r="AC4" s="20">
        <v>2.15</v>
      </c>
      <c r="AD4" s="20">
        <v>2.15</v>
      </c>
      <c r="AE4" s="20">
        <v>2.15</v>
      </c>
      <c r="AF4" s="20">
        <v>2.15</v>
      </c>
      <c r="AG4" s="20">
        <v>2.15</v>
      </c>
      <c r="AH4" s="20">
        <v>2.15</v>
      </c>
      <c r="AI4" s="20">
        <v>2.15</v>
      </c>
      <c r="AJ4" s="20">
        <v>2.15</v>
      </c>
      <c r="AK4" s="20">
        <v>2.15</v>
      </c>
      <c r="AL4" s="20">
        <v>2.15</v>
      </c>
      <c r="AM4" s="20">
        <v>2.15</v>
      </c>
      <c r="AN4" s="20">
        <v>2.15</v>
      </c>
      <c r="AO4" s="20">
        <v>2.15</v>
      </c>
      <c r="AP4" s="20">
        <v>2.15</v>
      </c>
      <c r="AQ4" s="20">
        <v>2.15</v>
      </c>
      <c r="AR4" s="20">
        <v>2.15</v>
      </c>
      <c r="AS4" s="20">
        <v>2.15</v>
      </c>
      <c r="AT4" s="20">
        <v>2.15</v>
      </c>
      <c r="AU4" s="20">
        <v>2.15</v>
      </c>
      <c r="AV4" s="20">
        <v>2.15</v>
      </c>
      <c r="AW4" s="20">
        <v>2.15</v>
      </c>
      <c r="AX4" s="20">
        <v>2.15</v>
      </c>
      <c r="AY4" s="20">
        <v>2.15</v>
      </c>
      <c r="AZ4" s="20">
        <v>2.15</v>
      </c>
      <c r="BA4" s="20">
        <v>2.15</v>
      </c>
    </row>
    <row r="5" spans="1:53" x14ac:dyDescent="0.25">
      <c r="A5" s="21" t="s">
        <v>0</v>
      </c>
      <c r="B5" s="16">
        <f>SUM(B3*B4)</f>
        <v>53.75</v>
      </c>
      <c r="C5" s="16">
        <f t="shared" ref="C5:BA5" si="2">SUM(C3*C4)</f>
        <v>58.05</v>
      </c>
      <c r="D5" s="16">
        <f t="shared" ca="1" si="2"/>
        <v>61.631900000000002</v>
      </c>
      <c r="E5" s="16">
        <f t="shared" ca="1" si="2"/>
        <v>68.471643400000005</v>
      </c>
      <c r="F5" s="16">
        <f t="shared" ca="1" si="2"/>
        <v>73.242204732399998</v>
      </c>
      <c r="G5" s="16">
        <f t="shared" ca="1" si="2"/>
        <v>79.880734339386393</v>
      </c>
      <c r="H5" s="16">
        <f t="shared" ca="1" si="2"/>
        <v>85.843177492573631</v>
      </c>
      <c r="I5" s="16">
        <f t="shared" ca="1" si="2"/>
        <v>95.001590756934974</v>
      </c>
      <c r="J5" s="16">
        <f t="shared" ca="1" si="2"/>
        <v>102.59122756203136</v>
      </c>
      <c r="K5" s="16">
        <f t="shared" ca="1" si="2"/>
        <v>110.25737313236606</v>
      </c>
      <c r="L5" s="16">
        <f t="shared" ca="1" si="2"/>
        <v>119.60190722174954</v>
      </c>
      <c r="M5" s="16">
        <f t="shared" ca="1" si="2"/>
        <v>130.02957124282003</v>
      </c>
      <c r="N5" s="16">
        <f t="shared" ca="1" si="2"/>
        <v>143.04391436970252</v>
      </c>
      <c r="O5" s="16">
        <f t="shared" ca="1" si="2"/>
        <v>31.092891005496977</v>
      </c>
      <c r="P5" s="16">
        <f t="shared" ca="1" si="2"/>
        <v>-90.485920368030293</v>
      </c>
      <c r="Q5" s="16">
        <f t="shared" ca="1" si="2"/>
        <v>-222.52050951968093</v>
      </c>
      <c r="R5" s="16">
        <f t="shared" ca="1" si="2"/>
        <v>-365.91007333837342</v>
      </c>
      <c r="S5" s="16">
        <f t="shared" ca="1" si="2"/>
        <v>-521.63113964547358</v>
      </c>
      <c r="T5" s="16">
        <f t="shared" ca="1" si="2"/>
        <v>-690.74421765498437</v>
      </c>
      <c r="U5" s="16">
        <f t="shared" ca="1" si="2"/>
        <v>-874.40102037331303</v>
      </c>
      <c r="V5" s="16">
        <f t="shared" ca="1" si="2"/>
        <v>-1073.8523081254177</v>
      </c>
      <c r="W5" s="16">
        <f t="shared" ca="1" si="2"/>
        <v>-1290.4564066242035</v>
      </c>
      <c r="X5" s="16">
        <f t="shared" ca="1" si="2"/>
        <v>-1525.688457593885</v>
      </c>
      <c r="Y5" s="16">
        <f t="shared" ca="1" si="2"/>
        <v>-1781.1504649469591</v>
      </c>
      <c r="Z5" s="16">
        <f t="shared" ca="1" si="2"/>
        <v>-2058.5822049323974</v>
      </c>
      <c r="AA5" s="16">
        <f t="shared" ca="1" si="2"/>
        <v>-2359.8730745565836</v>
      </c>
      <c r="AB5" s="16">
        <f t="shared" ca="1" si="2"/>
        <v>-2687.0749589684497</v>
      </c>
      <c r="AC5" s="16">
        <f t="shared" ca="1" si="2"/>
        <v>-3042.4162054397366</v>
      </c>
      <c r="AD5" s="16">
        <f t="shared" ca="1" si="2"/>
        <v>-3428.3167991075543</v>
      </c>
      <c r="AE5" s="16">
        <f t="shared" ca="1" si="2"/>
        <v>-3847.4048438308068</v>
      </c>
      <c r="AF5" s="16">
        <f t="shared" ca="1" si="2"/>
        <v>-4302.5344604002621</v>
      </c>
      <c r="AG5" s="16">
        <f t="shared" ca="1" si="2"/>
        <v>-4796.8052239946992</v>
      </c>
      <c r="AH5" s="16">
        <f t="shared" ca="1" si="2"/>
        <v>-5333.5832732582767</v>
      </c>
      <c r="AI5" s="16">
        <f t="shared" ca="1" si="2"/>
        <v>-5916.5242347585627</v>
      </c>
      <c r="AJ5" s="16">
        <f t="shared" ca="1" si="2"/>
        <v>-6549.5981189479617</v>
      </c>
      <c r="AK5" s="16">
        <f t="shared" ca="1" si="2"/>
        <v>-7237.1163571778197</v>
      </c>
      <c r="AL5" s="16">
        <f t="shared" ca="1" si="2"/>
        <v>-7983.7611638957842</v>
      </c>
      <c r="AM5" s="16">
        <f t="shared" ca="1" si="2"/>
        <v>-8794.6174239921329</v>
      </c>
      <c r="AN5" s="16">
        <f t="shared" ca="1" si="2"/>
        <v>-9675.2073224579526</v>
      </c>
      <c r="AO5" s="16">
        <f t="shared" ca="1" si="2"/>
        <v>-10631.527952193976</v>
      </c>
      <c r="AP5" s="16">
        <f t="shared" ca="1" si="2"/>
        <v>-11670.092156091088</v>
      </c>
      <c r="AQ5" s="16">
        <f t="shared" ca="1" si="2"/>
        <v>-12797.972881529937</v>
      </c>
      <c r="AR5" s="16">
        <f t="shared" ca="1" si="2"/>
        <v>-14022.851349367742</v>
      </c>
      <c r="AS5" s="16">
        <f t="shared" ca="1" si="2"/>
        <v>-15353.069365458374</v>
      </c>
      <c r="AT5" s="16">
        <f t="shared" ca="1" si="2"/>
        <v>-16797.686130963732</v>
      </c>
      <c r="AU5" s="16">
        <f t="shared" ca="1" si="2"/>
        <v>-18366.539938352729</v>
      </c>
      <c r="AV5" s="16">
        <f t="shared" ca="1" si="2"/>
        <v>-20070.315173257419</v>
      </c>
      <c r="AW5" s="16">
        <f t="shared" ca="1" si="2"/>
        <v>-21920.615078490489</v>
      </c>
      <c r="AX5" s="16">
        <f t="shared" ca="1" si="2"/>
        <v>-23930.040775770714</v>
      </c>
      <c r="AY5" s="16">
        <f t="shared" ca="1" si="2"/>
        <v>-26112.277083320278</v>
      </c>
      <c r="AZ5" s="16">
        <f t="shared" ca="1" si="2"/>
        <v>-28482.1857137802</v>
      </c>
      <c r="BA5" s="16">
        <f t="shared" ca="1" si="2"/>
        <v>-31055.906487153119</v>
      </c>
    </row>
    <row r="6" spans="1:53" x14ac:dyDescent="0.25">
      <c r="A6" s="22" t="s">
        <v>2</v>
      </c>
      <c r="B6" s="14">
        <f>B5</f>
        <v>53.75</v>
      </c>
      <c r="C6" s="14">
        <f>SUM(C5+B8)</f>
        <v>61.8</v>
      </c>
      <c r="D6" s="14">
        <f t="shared" ref="D6:BA6" ca="1" si="3">SUM(D5+C8)</f>
        <v>81.781899999999979</v>
      </c>
      <c r="E6" s="14">
        <f t="shared" ca="1" si="3"/>
        <v>70.721643400000005</v>
      </c>
      <c r="F6" s="14">
        <f t="shared" ca="1" si="3"/>
        <v>88.492204732399998</v>
      </c>
      <c r="G6" s="14">
        <f t="shared" ca="1" si="3"/>
        <v>91.180734339386348</v>
      </c>
      <c r="H6" s="14">
        <f t="shared" ca="1" si="3"/>
        <v>107.69317749257354</v>
      </c>
      <c r="I6" s="14">
        <f t="shared" ca="1" si="3"/>
        <v>96.201590756934792</v>
      </c>
      <c r="J6" s="14">
        <f t="shared" ca="1" si="3"/>
        <v>110.54122756203118</v>
      </c>
      <c r="K6" s="14">
        <f t="shared" ca="1" si="3"/>
        <v>131.65737313236593</v>
      </c>
      <c r="L6" s="14">
        <f t="shared" ca="1" si="3"/>
        <v>142.60190722174931</v>
      </c>
      <c r="M6" s="14">
        <f t="shared" ca="1" si="3"/>
        <v>151.37957124281971</v>
      </c>
      <c r="N6" s="14">
        <f t="shared" ca="1" si="3"/>
        <v>143.09391436970225</v>
      </c>
      <c r="O6" s="14">
        <f t="shared" ca="1" si="3"/>
        <v>1475.9428910054964</v>
      </c>
      <c r="P6" s="14">
        <f t="shared" ca="1" si="3"/>
        <v>2799.1640796319693</v>
      </c>
      <c r="Q6" s="14">
        <f t="shared" ca="1" si="3"/>
        <v>4111.9294904803191</v>
      </c>
      <c r="R6" s="14">
        <f t="shared" ca="1" si="3"/>
        <v>5413.339926661627</v>
      </c>
      <c r="S6" s="14">
        <f t="shared" ca="1" si="3"/>
        <v>6702.4188603545263</v>
      </c>
      <c r="T6" s="14">
        <f t="shared" ca="1" si="3"/>
        <v>7978.1057823450155</v>
      </c>
      <c r="U6" s="14">
        <f t="shared" ca="1" si="3"/>
        <v>9239.2489796266873</v>
      </c>
      <c r="V6" s="14">
        <f t="shared" ca="1" si="3"/>
        <v>10484.597691874582</v>
      </c>
      <c r="W6" s="14">
        <f t="shared" ca="1" si="3"/>
        <v>11712.793593375794</v>
      </c>
      <c r="X6" s="14">
        <f t="shared" ca="1" si="3"/>
        <v>12922.361542406112</v>
      </c>
      <c r="Y6" s="14">
        <f t="shared" ca="1" si="3"/>
        <v>14111.699535053038</v>
      </c>
      <c r="Z6" s="14">
        <f t="shared" ca="1" si="3"/>
        <v>15279.0677950676</v>
      </c>
      <c r="AA6" s="14">
        <f t="shared" ca="1" si="3"/>
        <v>16422.576925443413</v>
      </c>
      <c r="AB6" s="14">
        <f t="shared" ca="1" si="3"/>
        <v>17540.175041031547</v>
      </c>
      <c r="AC6" s="14">
        <f t="shared" ca="1" si="3"/>
        <v>18629.633794560257</v>
      </c>
      <c r="AD6" s="14">
        <f t="shared" ca="1" si="3"/>
        <v>19688.533200892442</v>
      </c>
      <c r="AE6" s="14">
        <f t="shared" ca="1" si="3"/>
        <v>20714.245156169189</v>
      </c>
      <c r="AF6" s="14">
        <f t="shared" ca="1" si="3"/>
        <v>21703.91553959973</v>
      </c>
      <c r="AG6" s="14">
        <f t="shared" ca="1" si="3"/>
        <v>22654.444776005294</v>
      </c>
      <c r="AH6" s="14">
        <f t="shared" ca="1" si="3"/>
        <v>23562.466726741717</v>
      </c>
      <c r="AI6" s="14">
        <f t="shared" ca="1" si="3"/>
        <v>24424.325765241429</v>
      </c>
      <c r="AJ6" s="14">
        <f t="shared" ca="1" si="3"/>
        <v>25236.05188105203</v>
      </c>
      <c r="AK6" s="14">
        <f t="shared" ca="1" si="3"/>
        <v>25993.33364282217</v>
      </c>
      <c r="AL6" s="14">
        <f t="shared" ca="1" si="3"/>
        <v>26691.48883610421</v>
      </c>
      <c r="AM6" s="14">
        <f t="shared" ca="1" si="3"/>
        <v>27325.432576007865</v>
      </c>
      <c r="AN6" s="14">
        <f t="shared" ca="1" si="3"/>
        <v>27889.642677542048</v>
      </c>
      <c r="AO6" s="14">
        <f t="shared" ca="1" si="3"/>
        <v>28378.122047806028</v>
      </c>
      <c r="AP6" s="14">
        <f t="shared" ca="1" si="3"/>
        <v>28784.357843908918</v>
      </c>
      <c r="AQ6" s="14">
        <f t="shared" ca="1" si="3"/>
        <v>29101.277118470069</v>
      </c>
      <c r="AR6" s="14">
        <f t="shared" ca="1" si="3"/>
        <v>29321.198650632268</v>
      </c>
      <c r="AS6" s="14">
        <f t="shared" ca="1" si="3"/>
        <v>29435.780634541639</v>
      </c>
      <c r="AT6" s="14">
        <f t="shared" ca="1" si="3"/>
        <v>29435.963869036284</v>
      </c>
      <c r="AU6" s="14">
        <f t="shared" ca="1" si="3"/>
        <v>29311.91006164729</v>
      </c>
      <c r="AV6" s="14">
        <f t="shared" ca="1" si="3"/>
        <v>29052.934826742603</v>
      </c>
      <c r="AW6" s="14">
        <f t="shared" ca="1" si="3"/>
        <v>28647.434921509535</v>
      </c>
      <c r="AX6" s="14">
        <f t="shared" ca="1" si="3"/>
        <v>28082.809224229313</v>
      </c>
      <c r="AY6" s="14">
        <f t="shared" ca="1" si="3"/>
        <v>27345.372916679753</v>
      </c>
      <c r="AZ6" s="14">
        <f t="shared" ca="1" si="3"/>
        <v>26420.264286219834</v>
      </c>
      <c r="BA6" s="14">
        <f t="shared" ca="1" si="3"/>
        <v>25291.343512846917</v>
      </c>
    </row>
    <row r="7" spans="1:53" x14ac:dyDescent="0.25">
      <c r="A7" s="22" t="s">
        <v>13</v>
      </c>
      <c r="B7" s="14">
        <v>50</v>
      </c>
      <c r="C7" s="14">
        <f t="shared" ref="C7:BA7" ca="1" si="4">C6-C8</f>
        <v>41.65000000000002</v>
      </c>
      <c r="D7" s="14">
        <f t="shared" ca="1" si="4"/>
        <v>79.531899999999979</v>
      </c>
      <c r="E7" s="14">
        <f t="shared" ca="1" si="4"/>
        <v>55.471643400000005</v>
      </c>
      <c r="F7" s="14">
        <f t="shared" ca="1" si="4"/>
        <v>77.192204732400043</v>
      </c>
      <c r="G7" s="14">
        <f t="shared" ca="1" si="4"/>
        <v>69.330734339386439</v>
      </c>
      <c r="H7" s="14">
        <f t="shared" ca="1" si="4"/>
        <v>106.49317749257372</v>
      </c>
      <c r="I7" s="14">
        <f t="shared" ca="1" si="4"/>
        <v>88.251590756934974</v>
      </c>
      <c r="J7" s="14">
        <f t="shared" ca="1" si="4"/>
        <v>89.141227562031318</v>
      </c>
      <c r="K7" s="14">
        <f t="shared" ca="1" si="4"/>
        <v>108.65737313236616</v>
      </c>
      <c r="L7" s="14">
        <f t="shared" ca="1" si="4"/>
        <v>121.25190722174963</v>
      </c>
      <c r="M7" s="14">
        <f t="shared" ca="1" si="4"/>
        <v>151.32957124281998</v>
      </c>
      <c r="N7" s="14">
        <f t="shared" ca="1" si="4"/>
        <v>-1301.7560856302971</v>
      </c>
      <c r="O7" s="14">
        <f t="shared" ca="1" si="4"/>
        <v>-1413.7071089945032</v>
      </c>
      <c r="P7" s="14">
        <f t="shared" ca="1" si="4"/>
        <v>-1535.2859203680305</v>
      </c>
      <c r="Q7" s="14">
        <f t="shared" ca="1" si="4"/>
        <v>-1667.3205095196809</v>
      </c>
      <c r="R7" s="14">
        <f t="shared" ca="1" si="4"/>
        <v>-1810.7100733383731</v>
      </c>
      <c r="S7" s="14">
        <f t="shared" ca="1" si="4"/>
        <v>-1966.4311396454741</v>
      </c>
      <c r="T7" s="14">
        <f t="shared" ca="1" si="4"/>
        <v>-2135.5442176549841</v>
      </c>
      <c r="U7" s="14">
        <f t="shared" ca="1" si="4"/>
        <v>-2319.2010203733116</v>
      </c>
      <c r="V7" s="14">
        <f t="shared" ca="1" si="4"/>
        <v>-2518.6523081254163</v>
      </c>
      <c r="W7" s="14">
        <f t="shared" ca="1" si="4"/>
        <v>-2735.256406624203</v>
      </c>
      <c r="X7" s="14">
        <f t="shared" ca="1" si="4"/>
        <v>-2970.488457593885</v>
      </c>
      <c r="Y7" s="14">
        <f t="shared" ca="1" si="4"/>
        <v>-3225.95046494696</v>
      </c>
      <c r="Z7" s="14">
        <f t="shared" ca="1" si="4"/>
        <v>-3503.3822049323971</v>
      </c>
      <c r="AA7" s="14">
        <f t="shared" ca="1" si="4"/>
        <v>-3804.6730745565837</v>
      </c>
      <c r="AB7" s="14">
        <f t="shared" ca="1" si="4"/>
        <v>-4131.8749589684485</v>
      </c>
      <c r="AC7" s="14">
        <f t="shared" ca="1" si="4"/>
        <v>-4487.2162054397377</v>
      </c>
      <c r="AD7" s="14">
        <f t="shared" ca="1" si="4"/>
        <v>-4873.1167991075527</v>
      </c>
      <c r="AE7" s="14">
        <f t="shared" ca="1" si="4"/>
        <v>-5292.2048438308047</v>
      </c>
      <c r="AF7" s="14">
        <f t="shared" ca="1" si="4"/>
        <v>-5747.3344604002632</v>
      </c>
      <c r="AG7" s="14">
        <f t="shared" ca="1" si="4"/>
        <v>-6241.6052239946985</v>
      </c>
      <c r="AH7" s="14">
        <f t="shared" ca="1" si="4"/>
        <v>-6778.3832732582741</v>
      </c>
      <c r="AI7" s="14">
        <f t="shared" ca="1" si="4"/>
        <v>-7361.3242347585619</v>
      </c>
      <c r="AJ7" s="14">
        <f t="shared" ca="1" si="4"/>
        <v>-7994.39811894796</v>
      </c>
      <c r="AK7" s="14">
        <f t="shared" ca="1" si="4"/>
        <v>-8681.9163571778226</v>
      </c>
      <c r="AL7" s="14">
        <f t="shared" ca="1" si="4"/>
        <v>-9428.5611638957853</v>
      </c>
      <c r="AM7" s="14">
        <f t="shared" ca="1" si="4"/>
        <v>-10239.417423992134</v>
      </c>
      <c r="AN7" s="14">
        <f t="shared" ca="1" si="4"/>
        <v>-11120.007322457954</v>
      </c>
      <c r="AO7" s="14">
        <f t="shared" ca="1" si="4"/>
        <v>-12076.327952193977</v>
      </c>
      <c r="AP7" s="14">
        <f t="shared" ca="1" si="4"/>
        <v>-13114.892156091089</v>
      </c>
      <c r="AQ7" s="14">
        <f t="shared" ca="1" si="4"/>
        <v>-14242.772881529942</v>
      </c>
      <c r="AR7" s="14">
        <f t="shared" ca="1" si="4"/>
        <v>-15467.651349367745</v>
      </c>
      <c r="AS7" s="14">
        <f t="shared" ca="1" si="4"/>
        <v>-16797.869365458377</v>
      </c>
      <c r="AT7" s="14">
        <f t="shared" ca="1" si="4"/>
        <v>-18242.486130963734</v>
      </c>
      <c r="AU7" s="14">
        <f t="shared" ca="1" si="4"/>
        <v>-19811.339938352732</v>
      </c>
      <c r="AV7" s="14">
        <f t="shared" ca="1" si="4"/>
        <v>-21515.115173257422</v>
      </c>
      <c r="AW7" s="14">
        <f t="shared" ca="1" si="4"/>
        <v>-23365.415078490492</v>
      </c>
      <c r="AX7" s="14">
        <f t="shared" ca="1" si="4"/>
        <v>-25374.840775770717</v>
      </c>
      <c r="AY7" s="14">
        <f t="shared" ca="1" si="4"/>
        <v>-27557.077083320281</v>
      </c>
      <c r="AZ7" s="14">
        <f t="shared" ca="1" si="4"/>
        <v>-29926.985713780203</v>
      </c>
      <c r="BA7" s="14">
        <f t="shared" ca="1" si="4"/>
        <v>-32500.706487153122</v>
      </c>
    </row>
    <row r="8" spans="1:53" x14ac:dyDescent="0.25">
      <c r="A8" s="21" t="s">
        <v>1</v>
      </c>
      <c r="B8" s="16">
        <f>SUM(B6-B7)</f>
        <v>3.75</v>
      </c>
      <c r="C8" s="16">
        <f t="shared" ref="C8:BA8" ca="1" si="5">SUM(C6-C7)</f>
        <v>20.149999999999977</v>
      </c>
      <c r="D8" s="16">
        <f t="shared" ca="1" si="5"/>
        <v>2.25</v>
      </c>
      <c r="E8" s="16">
        <f t="shared" ca="1" si="5"/>
        <v>15.25</v>
      </c>
      <c r="F8" s="16">
        <f t="shared" ca="1" si="5"/>
        <v>11.299999999999955</v>
      </c>
      <c r="G8" s="16">
        <f t="shared" ca="1" si="5"/>
        <v>21.849999999999909</v>
      </c>
      <c r="H8" s="16">
        <f t="shared" ca="1" si="5"/>
        <v>1.1999999999998181</v>
      </c>
      <c r="I8" s="16">
        <f t="shared" ca="1" si="5"/>
        <v>7.9499999999998181</v>
      </c>
      <c r="J8" s="16">
        <f t="shared" ca="1" si="5"/>
        <v>21.399999999999864</v>
      </c>
      <c r="K8" s="16">
        <f t="shared" ca="1" si="5"/>
        <v>22.999999999999773</v>
      </c>
      <c r="L8" s="16">
        <f t="shared" ca="1" si="5"/>
        <v>21.349999999999682</v>
      </c>
      <c r="M8" s="16">
        <f t="shared" ca="1" si="5"/>
        <v>4.9999999999727152E-2</v>
      </c>
      <c r="N8" s="16">
        <f t="shared" ca="1" si="5"/>
        <v>1444.8499999999995</v>
      </c>
      <c r="O8" s="16">
        <f t="shared" ca="1" si="5"/>
        <v>2889.6499999999996</v>
      </c>
      <c r="P8" s="16">
        <f t="shared" ca="1" si="5"/>
        <v>4334.45</v>
      </c>
      <c r="Q8" s="16">
        <f t="shared" ca="1" si="5"/>
        <v>5779.25</v>
      </c>
      <c r="R8" s="16">
        <f t="shared" ca="1" si="5"/>
        <v>7224.05</v>
      </c>
      <c r="S8" s="16">
        <f t="shared" ca="1" si="5"/>
        <v>8668.85</v>
      </c>
      <c r="T8" s="16">
        <f t="shared" ca="1" si="5"/>
        <v>10113.65</v>
      </c>
      <c r="U8" s="16">
        <f t="shared" ca="1" si="5"/>
        <v>11558.449999999999</v>
      </c>
      <c r="V8" s="16">
        <f t="shared" ca="1" si="5"/>
        <v>13003.249999999998</v>
      </c>
      <c r="W8" s="16">
        <f t="shared" ca="1" si="5"/>
        <v>14448.049999999997</v>
      </c>
      <c r="X8" s="16">
        <f t="shared" ca="1" si="5"/>
        <v>15892.849999999997</v>
      </c>
      <c r="Y8" s="16">
        <f t="shared" ca="1" si="5"/>
        <v>17337.649999999998</v>
      </c>
      <c r="Z8" s="16">
        <f t="shared" ca="1" si="5"/>
        <v>18782.449999999997</v>
      </c>
      <c r="AA8" s="16">
        <f t="shared" ca="1" si="5"/>
        <v>20227.249999999996</v>
      </c>
      <c r="AB8" s="16">
        <f t="shared" ca="1" si="5"/>
        <v>21672.049999999996</v>
      </c>
      <c r="AC8" s="16">
        <f t="shared" ca="1" si="5"/>
        <v>23116.849999999995</v>
      </c>
      <c r="AD8" s="16">
        <f t="shared" ca="1" si="5"/>
        <v>24561.649999999994</v>
      </c>
      <c r="AE8" s="16">
        <f t="shared" ca="1" si="5"/>
        <v>26006.449999999993</v>
      </c>
      <c r="AF8" s="16">
        <f t="shared" ca="1" si="5"/>
        <v>27451.249999999993</v>
      </c>
      <c r="AG8" s="16">
        <f t="shared" ca="1" si="5"/>
        <v>28896.049999999992</v>
      </c>
      <c r="AH8" s="16">
        <f t="shared" ca="1" si="5"/>
        <v>30340.849999999991</v>
      </c>
      <c r="AI8" s="16">
        <f t="shared" ca="1" si="5"/>
        <v>31785.649999999991</v>
      </c>
      <c r="AJ8" s="16">
        <f t="shared" ca="1" si="5"/>
        <v>33230.44999999999</v>
      </c>
      <c r="AK8" s="16">
        <f t="shared" ca="1" si="5"/>
        <v>34675.249999999993</v>
      </c>
      <c r="AL8" s="16">
        <f t="shared" ca="1" si="5"/>
        <v>36120.049999999996</v>
      </c>
      <c r="AM8" s="16">
        <f t="shared" ca="1" si="5"/>
        <v>37564.85</v>
      </c>
      <c r="AN8" s="16">
        <f t="shared" ca="1" si="5"/>
        <v>39009.65</v>
      </c>
      <c r="AO8" s="16">
        <f t="shared" ca="1" si="5"/>
        <v>40454.450000000004</v>
      </c>
      <c r="AP8" s="16">
        <f t="shared" ca="1" si="5"/>
        <v>41899.250000000007</v>
      </c>
      <c r="AQ8" s="16">
        <f t="shared" ca="1" si="5"/>
        <v>43344.05000000001</v>
      </c>
      <c r="AR8" s="16">
        <f t="shared" ca="1" si="5"/>
        <v>44788.850000000013</v>
      </c>
      <c r="AS8" s="16">
        <f t="shared" ca="1" si="5"/>
        <v>46233.650000000016</v>
      </c>
      <c r="AT8" s="16">
        <f t="shared" ca="1" si="5"/>
        <v>47678.450000000019</v>
      </c>
      <c r="AU8" s="16">
        <f t="shared" ca="1" si="5"/>
        <v>49123.250000000022</v>
      </c>
      <c r="AV8" s="16">
        <f t="shared" ca="1" si="5"/>
        <v>50568.050000000025</v>
      </c>
      <c r="AW8" s="16">
        <f t="shared" ca="1" si="5"/>
        <v>52012.850000000028</v>
      </c>
      <c r="AX8" s="16">
        <f t="shared" ca="1" si="5"/>
        <v>53457.650000000031</v>
      </c>
      <c r="AY8" s="16">
        <f t="shared" ca="1" si="5"/>
        <v>54902.450000000033</v>
      </c>
      <c r="AZ8" s="16">
        <f t="shared" ca="1" si="5"/>
        <v>56347.250000000036</v>
      </c>
      <c r="BA8" s="16">
        <f t="shared" ca="1" si="5"/>
        <v>57792.050000000039</v>
      </c>
    </row>
    <row r="9" spans="1:53" x14ac:dyDescent="0.25">
      <c r="A9" s="23" t="s">
        <v>3</v>
      </c>
      <c r="B9" s="18">
        <f>B7/25</f>
        <v>2</v>
      </c>
      <c r="C9" s="18">
        <f t="shared" ref="C9:BA9" ca="1" si="6">C7/25</f>
        <v>1.6660000000000008</v>
      </c>
      <c r="D9" s="18">
        <f t="shared" ca="1" si="6"/>
        <v>3.1812759999999991</v>
      </c>
      <c r="E9" s="18">
        <f t="shared" ca="1" si="6"/>
        <v>2.2188657360000001</v>
      </c>
      <c r="F9" s="18">
        <f t="shared" ca="1" si="6"/>
        <v>3.0876881892960015</v>
      </c>
      <c r="G9" s="18">
        <f t="shared" ca="1" si="6"/>
        <v>2.7732293735754574</v>
      </c>
      <c r="H9" s="18">
        <f t="shared" ca="1" si="6"/>
        <v>4.2597270997029488</v>
      </c>
      <c r="I9" s="18">
        <f t="shared" ca="1" si="6"/>
        <v>3.5300636302773989</v>
      </c>
      <c r="J9" s="18">
        <f t="shared" ca="1" si="6"/>
        <v>3.5656491024812529</v>
      </c>
      <c r="K9" s="18">
        <f t="shared" ca="1" si="6"/>
        <v>4.3462949252946466</v>
      </c>
      <c r="L9" s="18">
        <f t="shared" ca="1" si="6"/>
        <v>4.8500762888699853</v>
      </c>
      <c r="M9" s="18">
        <f t="shared" ca="1" si="6"/>
        <v>6.0531828497127993</v>
      </c>
      <c r="N9" s="18">
        <f t="shared" ca="1" si="6"/>
        <v>-52.070243425211885</v>
      </c>
      <c r="O9" s="18">
        <f t="shared" ca="1" si="6"/>
        <v>-56.548284359780126</v>
      </c>
      <c r="P9" s="18">
        <f t="shared" ca="1" si="6"/>
        <v>-61.41143681472122</v>
      </c>
      <c r="Q9" s="18">
        <f t="shared" ca="1" si="6"/>
        <v>-66.692820380787239</v>
      </c>
      <c r="R9" s="18">
        <f t="shared" ca="1" si="6"/>
        <v>-72.428402933534926</v>
      </c>
      <c r="S9" s="18">
        <f t="shared" ca="1" si="6"/>
        <v>-78.65724558581897</v>
      </c>
      <c r="T9" s="18">
        <f t="shared" ca="1" si="6"/>
        <v>-85.421768706199359</v>
      </c>
      <c r="U9" s="18">
        <f t="shared" ca="1" si="6"/>
        <v>-92.768040814932462</v>
      </c>
      <c r="V9" s="18">
        <f t="shared" ca="1" si="6"/>
        <v>-100.74609232501665</v>
      </c>
      <c r="W9" s="18">
        <f t="shared" ca="1" si="6"/>
        <v>-109.41025626496813</v>
      </c>
      <c r="X9" s="18">
        <f t="shared" ca="1" si="6"/>
        <v>-118.81953830375539</v>
      </c>
      <c r="Y9" s="18">
        <f t="shared" ca="1" si="6"/>
        <v>-129.03801859787839</v>
      </c>
      <c r="Z9" s="18">
        <f t="shared" ca="1" si="6"/>
        <v>-140.13528819729589</v>
      </c>
      <c r="AA9" s="18">
        <f t="shared" ca="1" si="6"/>
        <v>-152.18692298226335</v>
      </c>
      <c r="AB9" s="18">
        <f t="shared" ca="1" si="6"/>
        <v>-165.27499835873795</v>
      </c>
      <c r="AC9" s="18">
        <f t="shared" ca="1" si="6"/>
        <v>-179.48864821758951</v>
      </c>
      <c r="AD9" s="18">
        <f t="shared" ca="1" si="6"/>
        <v>-194.92467196430209</v>
      </c>
      <c r="AE9" s="18">
        <f t="shared" ca="1" si="6"/>
        <v>-211.68819375323218</v>
      </c>
      <c r="AF9" s="18">
        <f t="shared" ca="1" si="6"/>
        <v>-229.89337841601053</v>
      </c>
      <c r="AG9" s="18">
        <f t="shared" ca="1" si="6"/>
        <v>-249.66420895978794</v>
      </c>
      <c r="AH9" s="18">
        <f t="shared" ca="1" si="6"/>
        <v>-271.13533093033095</v>
      </c>
      <c r="AI9" s="18">
        <f t="shared" ca="1" si="6"/>
        <v>-294.4529693903425</v>
      </c>
      <c r="AJ9" s="18">
        <f t="shared" ca="1" si="6"/>
        <v>-319.7759247579184</v>
      </c>
      <c r="AK9" s="18">
        <f t="shared" ca="1" si="6"/>
        <v>-347.27665428711293</v>
      </c>
      <c r="AL9" s="18">
        <f t="shared" ca="1" si="6"/>
        <v>-377.14244655583138</v>
      </c>
      <c r="AM9" s="18">
        <f t="shared" ca="1" si="6"/>
        <v>-409.57669695968536</v>
      </c>
      <c r="AN9" s="18">
        <f t="shared" ca="1" si="6"/>
        <v>-444.80029289831816</v>
      </c>
      <c r="AO9" s="18">
        <f t="shared" ca="1" si="6"/>
        <v>-483.05311808775906</v>
      </c>
      <c r="AP9" s="18">
        <f t="shared" ca="1" si="6"/>
        <v>-524.59568624364363</v>
      </c>
      <c r="AQ9" s="18">
        <f t="shared" ca="1" si="6"/>
        <v>-569.71091526119767</v>
      </c>
      <c r="AR9" s="18">
        <f t="shared" ca="1" si="6"/>
        <v>-618.70605397470979</v>
      </c>
      <c r="AS9" s="18">
        <f t="shared" ca="1" si="6"/>
        <v>-671.91477461833506</v>
      </c>
      <c r="AT9" s="18">
        <f t="shared" ca="1" si="6"/>
        <v>-729.6994452385494</v>
      </c>
      <c r="AU9" s="18">
        <f t="shared" ca="1" si="6"/>
        <v>-792.45359753410924</v>
      </c>
      <c r="AV9" s="18">
        <f t="shared" ca="1" si="6"/>
        <v>-860.60460693029688</v>
      </c>
      <c r="AW9" s="18">
        <f t="shared" ca="1" si="6"/>
        <v>-934.61660313961966</v>
      </c>
      <c r="AX9" s="18">
        <f t="shared" ca="1" si="6"/>
        <v>-1014.9936310308287</v>
      </c>
      <c r="AY9" s="18">
        <f t="shared" ca="1" si="6"/>
        <v>-1102.2830833328112</v>
      </c>
      <c r="AZ9" s="18">
        <f t="shared" ca="1" si="6"/>
        <v>-1197.0794285512081</v>
      </c>
      <c r="BA9" s="18">
        <f t="shared" ca="1" si="6"/>
        <v>-1300.0282594861249</v>
      </c>
    </row>
    <row r="10" spans="1:53" x14ac:dyDescent="0.25">
      <c r="A10" s="21" t="s">
        <v>5</v>
      </c>
      <c r="B10" s="16">
        <v>0</v>
      </c>
      <c r="C10" s="16">
        <v>0</v>
      </c>
      <c r="D10" s="16">
        <v>0</v>
      </c>
      <c r="E10" s="16">
        <v>0</v>
      </c>
      <c r="F10" s="16">
        <v>0</v>
      </c>
      <c r="G10" s="16">
        <v>0</v>
      </c>
      <c r="H10" s="16">
        <v>0</v>
      </c>
      <c r="I10" s="16">
        <v>0</v>
      </c>
      <c r="J10" s="16">
        <v>0</v>
      </c>
      <c r="K10" s="16">
        <v>0</v>
      </c>
      <c r="L10" s="16">
        <v>0</v>
      </c>
      <c r="M10" s="16">
        <v>0</v>
      </c>
      <c r="N10" s="16">
        <v>0</v>
      </c>
      <c r="O10" s="16">
        <v>0</v>
      </c>
      <c r="P10" s="16">
        <v>0</v>
      </c>
      <c r="Q10" s="16">
        <v>0</v>
      </c>
      <c r="R10" s="18">
        <f>-B3</f>
        <v>-25</v>
      </c>
      <c r="S10" s="16">
        <f>-B9</f>
        <v>-2</v>
      </c>
      <c r="T10" s="16">
        <f t="shared" ref="T10:BA10" ca="1" si="7">-C9</f>
        <v>-1.6660000000000008</v>
      </c>
      <c r="U10" s="16">
        <f t="shared" ca="1" si="7"/>
        <v>-3.1812759999999991</v>
      </c>
      <c r="V10" s="16">
        <f t="shared" ca="1" si="7"/>
        <v>-2.2188657360000001</v>
      </c>
      <c r="W10" s="16">
        <f t="shared" ca="1" si="7"/>
        <v>-3.0876881892960015</v>
      </c>
      <c r="X10" s="16">
        <f t="shared" ca="1" si="7"/>
        <v>-2.7732293735754574</v>
      </c>
      <c r="Y10" s="16">
        <f t="shared" ca="1" si="7"/>
        <v>-4.2597270997029488</v>
      </c>
      <c r="Z10" s="16">
        <f t="shared" ca="1" si="7"/>
        <v>-3.5300636302773989</v>
      </c>
      <c r="AA10" s="16">
        <f t="shared" ca="1" si="7"/>
        <v>-3.5656491024812529</v>
      </c>
      <c r="AB10" s="16">
        <f t="shared" ca="1" si="7"/>
        <v>-4.3462949252946466</v>
      </c>
      <c r="AC10" s="16">
        <f t="shared" ca="1" si="7"/>
        <v>-4.8500762888699853</v>
      </c>
      <c r="AD10" s="16">
        <f t="shared" ca="1" si="7"/>
        <v>-6.0531828497127993</v>
      </c>
      <c r="AE10" s="16">
        <f t="shared" ca="1" si="7"/>
        <v>52.070243425211885</v>
      </c>
      <c r="AF10" s="16">
        <f t="shared" ca="1" si="7"/>
        <v>56.548284359780126</v>
      </c>
      <c r="AG10" s="16">
        <f t="shared" ca="1" si="7"/>
        <v>61.41143681472122</v>
      </c>
      <c r="AH10" s="16">
        <f t="shared" ca="1" si="7"/>
        <v>66.692820380787239</v>
      </c>
      <c r="AI10" s="16">
        <f t="shared" ca="1" si="7"/>
        <v>72.428402933534926</v>
      </c>
      <c r="AJ10" s="16">
        <f t="shared" ca="1" si="7"/>
        <v>78.65724558581897</v>
      </c>
      <c r="AK10" s="16">
        <f t="shared" ca="1" si="7"/>
        <v>85.421768706199359</v>
      </c>
      <c r="AL10" s="16">
        <f t="shared" ca="1" si="7"/>
        <v>92.768040814932462</v>
      </c>
      <c r="AM10" s="16">
        <f t="shared" ca="1" si="7"/>
        <v>100.74609232501665</v>
      </c>
      <c r="AN10" s="16">
        <f t="shared" ca="1" si="7"/>
        <v>109.41025626496813</v>
      </c>
      <c r="AO10" s="16">
        <f t="shared" ca="1" si="7"/>
        <v>118.81953830375539</v>
      </c>
      <c r="AP10" s="16">
        <f t="shared" ca="1" si="7"/>
        <v>129.03801859787839</v>
      </c>
      <c r="AQ10" s="16">
        <f t="shared" ca="1" si="7"/>
        <v>140.13528819729589</v>
      </c>
      <c r="AR10" s="16">
        <f t="shared" ca="1" si="7"/>
        <v>152.18692298226335</v>
      </c>
      <c r="AS10" s="16">
        <f t="shared" ca="1" si="7"/>
        <v>165.27499835873795</v>
      </c>
      <c r="AT10" s="16">
        <f t="shared" ca="1" si="7"/>
        <v>179.48864821758951</v>
      </c>
      <c r="AU10" s="16">
        <f t="shared" ca="1" si="7"/>
        <v>194.92467196430209</v>
      </c>
      <c r="AV10" s="16">
        <f t="shared" ca="1" si="7"/>
        <v>211.68819375323218</v>
      </c>
      <c r="AW10" s="16">
        <f t="shared" ca="1" si="7"/>
        <v>229.89337841601053</v>
      </c>
      <c r="AX10" s="16">
        <f t="shared" ca="1" si="7"/>
        <v>249.66420895978794</v>
      </c>
      <c r="AY10" s="16">
        <f t="shared" ca="1" si="7"/>
        <v>271.13533093033095</v>
      </c>
      <c r="AZ10" s="16">
        <f t="shared" ca="1" si="7"/>
        <v>294.4529693903425</v>
      </c>
      <c r="BA10" s="16">
        <f t="shared" ca="1" si="7"/>
        <v>319.7759247579184</v>
      </c>
    </row>
    <row r="11" spans="1:53" x14ac:dyDescent="0.25">
      <c r="A11" s="24" t="s">
        <v>6</v>
      </c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>
        <v>50</v>
      </c>
      <c r="AD11" s="25">
        <v>50</v>
      </c>
      <c r="AE11" s="25">
        <v>50</v>
      </c>
      <c r="AF11" s="25">
        <v>50</v>
      </c>
      <c r="AG11" s="25">
        <v>50</v>
      </c>
      <c r="AH11" s="25">
        <v>50</v>
      </c>
      <c r="AI11" s="25">
        <v>50</v>
      </c>
      <c r="AJ11" s="25">
        <v>50</v>
      </c>
      <c r="AK11" s="25">
        <v>50</v>
      </c>
      <c r="AL11" s="25">
        <v>50</v>
      </c>
      <c r="AM11" s="25">
        <v>50</v>
      </c>
      <c r="AN11" s="25">
        <v>50</v>
      </c>
      <c r="AO11" s="25">
        <v>50</v>
      </c>
      <c r="AP11" s="25">
        <v>50</v>
      </c>
      <c r="AQ11" s="25">
        <v>50</v>
      </c>
      <c r="AR11" s="25">
        <v>50</v>
      </c>
      <c r="AS11" s="25">
        <v>50</v>
      </c>
      <c r="AT11" s="25">
        <v>50</v>
      </c>
      <c r="AU11" s="25">
        <v>50</v>
      </c>
      <c r="AV11" s="25">
        <v>50</v>
      </c>
      <c r="AW11" s="25">
        <v>50</v>
      </c>
      <c r="AX11" s="25">
        <v>50</v>
      </c>
      <c r="AY11" s="25">
        <v>50</v>
      </c>
      <c r="AZ11" s="25">
        <v>50</v>
      </c>
      <c r="BA11" s="25">
        <v>50</v>
      </c>
    </row>
    <row r="12" spans="1:53" s="4" customFormat="1" x14ac:dyDescent="0.25">
      <c r="A12" s="26" t="s">
        <v>7</v>
      </c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>
        <f>SUM(AC11+AD11)</f>
        <v>100</v>
      </c>
      <c r="AE12" s="27">
        <f>SUM(AD12+AE11)</f>
        <v>150</v>
      </c>
      <c r="AF12" s="27">
        <f t="shared" ref="AF12:BA12" si="8">SUM(AE12+AF11)</f>
        <v>200</v>
      </c>
      <c r="AG12" s="27">
        <f t="shared" si="8"/>
        <v>250</v>
      </c>
      <c r="AH12" s="27">
        <f t="shared" si="8"/>
        <v>300</v>
      </c>
      <c r="AI12" s="27">
        <f t="shared" si="8"/>
        <v>350</v>
      </c>
      <c r="AJ12" s="27">
        <f t="shared" si="8"/>
        <v>400</v>
      </c>
      <c r="AK12" s="27">
        <f t="shared" si="8"/>
        <v>450</v>
      </c>
      <c r="AL12" s="27">
        <f t="shared" si="8"/>
        <v>500</v>
      </c>
      <c r="AM12" s="27">
        <f t="shared" si="8"/>
        <v>550</v>
      </c>
      <c r="AN12" s="27">
        <f t="shared" si="8"/>
        <v>600</v>
      </c>
      <c r="AO12" s="27">
        <f t="shared" si="8"/>
        <v>650</v>
      </c>
      <c r="AP12" s="27">
        <v>700</v>
      </c>
      <c r="AQ12" s="27">
        <f t="shared" si="8"/>
        <v>750</v>
      </c>
      <c r="AR12" s="27">
        <f t="shared" si="8"/>
        <v>800</v>
      </c>
      <c r="AS12" s="27">
        <f t="shared" si="8"/>
        <v>850</v>
      </c>
      <c r="AT12" s="27">
        <f t="shared" si="8"/>
        <v>900</v>
      </c>
      <c r="AU12" s="27">
        <f t="shared" si="8"/>
        <v>950</v>
      </c>
      <c r="AV12" s="27">
        <f t="shared" si="8"/>
        <v>1000</v>
      </c>
      <c r="AW12" s="27">
        <f t="shared" si="8"/>
        <v>1050</v>
      </c>
      <c r="AX12" s="27">
        <f t="shared" si="8"/>
        <v>1100</v>
      </c>
      <c r="AY12" s="27">
        <f t="shared" si="8"/>
        <v>1150</v>
      </c>
      <c r="AZ12" s="27">
        <f t="shared" si="8"/>
        <v>1200</v>
      </c>
      <c r="BA12" s="27">
        <f t="shared" si="8"/>
        <v>1250</v>
      </c>
    </row>
    <row r="13" spans="1:53" s="3" customFormat="1" x14ac:dyDescent="0.25">
      <c r="A13" s="28" t="s">
        <v>8</v>
      </c>
      <c r="B13" s="29"/>
      <c r="C13" s="29"/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</row>
    <row r="14" spans="1:53" x14ac:dyDescent="0.25">
      <c r="A14" s="21" t="s">
        <v>9</v>
      </c>
      <c r="B14" s="30"/>
      <c r="C14" s="30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</row>
    <row r="15" spans="1:53" s="5" customFormat="1" ht="23.25" x14ac:dyDescent="0.25">
      <c r="A15" s="11"/>
      <c r="B15" s="10"/>
      <c r="C15" s="9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7"/>
      <c r="P15" s="7"/>
      <c r="Q15" s="7"/>
      <c r="R15" s="7"/>
      <c r="S15" s="7"/>
      <c r="T15" s="7"/>
    </row>
    <row r="16" spans="1:53" s="5" customFormat="1" ht="23.25" x14ac:dyDescent="0.25">
      <c r="A16" s="11"/>
      <c r="B16" s="8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</row>
    <row r="19" spans="6:6" x14ac:dyDescent="0.25">
      <c r="F19" s="2"/>
    </row>
    <row r="20" spans="6:6" x14ac:dyDescent="0.25">
      <c r="F20" s="2"/>
    </row>
  </sheetData>
  <mergeCells count="1">
    <mergeCell ref="A1:BA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2015-03-08T10:27:18Z</dcterms:modified>
</cp:coreProperties>
</file>