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19320" windowHeight="10920"/>
  </bookViews>
  <sheets>
    <sheet name="Feuil1" sheetId="1" r:id="rId1"/>
    <sheet name="Feuil2" sheetId="2" r:id="rId2"/>
    <sheet name="Feuil3" sheetId="3" r:id="rId3"/>
  </sheets>
  <definedNames>
    <definedName name="Gravité">MATCH(Feuil1!$F1,{"faible";"moyen";"grave";"très grave"},0)</definedName>
    <definedName name="Proba">MATCH(Feuil1!$G1,{"improbable";"possible";"probable";"très probable"},0)</definedName>
  </definedNames>
  <calcPr calcId="114210"/>
</workbook>
</file>

<file path=xl/calcChain.xml><?xml version="1.0" encoding="utf-8"?>
<calcChain xmlns="http://schemas.openxmlformats.org/spreadsheetml/2006/main">
  <c r="H44" i="1"/>
  <c r="I51"/>
  <c r="I50"/>
  <c r="I49"/>
  <c r="I48"/>
  <c r="I47"/>
  <c r="I46"/>
  <c r="I45"/>
  <c r="I44"/>
  <c r="H51"/>
  <c r="H50"/>
  <c r="H49"/>
  <c r="H48"/>
  <c r="H47"/>
  <c r="H46"/>
  <c r="H45"/>
  <c r="H25"/>
  <c r="H26"/>
  <c r="H24"/>
  <c r="H19"/>
  <c r="H20"/>
  <c r="H21"/>
  <c r="H22"/>
  <c r="H18"/>
  <c r="I19"/>
  <c r="I20"/>
  <c r="I21"/>
  <c r="I22"/>
  <c r="I24"/>
  <c r="I25"/>
  <c r="I26"/>
  <c r="I18"/>
</calcChain>
</file>

<file path=xl/sharedStrings.xml><?xml version="1.0" encoding="utf-8"?>
<sst xmlns="http://schemas.openxmlformats.org/spreadsheetml/2006/main" count="88" uniqueCount="62">
  <si>
    <t>Localisation du danger:</t>
  </si>
  <si>
    <t xml:space="preserve">zone 3 et 4 </t>
  </si>
  <si>
    <t>Date:</t>
  </si>
  <si>
    <t>Poste occupé:</t>
  </si>
  <si>
    <t>Meunier</t>
  </si>
  <si>
    <t>Situation dangereuse</t>
  </si>
  <si>
    <t>Type de risque</t>
  </si>
  <si>
    <t>Dommages possibles</t>
  </si>
  <si>
    <t>Problème cité x fois</t>
  </si>
  <si>
    <t>Hierarchisation des risques professionnels</t>
  </si>
  <si>
    <t xml:space="preserve">Mesures de prévention </t>
  </si>
  <si>
    <t>Date d'échéance approximative</t>
  </si>
  <si>
    <r>
      <rPr>
        <b/>
        <sz val="11"/>
        <color indexed="8"/>
        <rFont val="Comic Sans MS"/>
        <family val="4"/>
      </rPr>
      <t>Priorité</t>
    </r>
    <r>
      <rPr>
        <sz val="11"/>
        <color indexed="8"/>
        <rFont val="Comic Sans MS"/>
        <family val="4"/>
      </rPr>
      <t xml:space="preserve"> (1: très haute priorité; 2:haut priorité; 3:priorité moyenne; 4:faible priorité)</t>
    </r>
  </si>
  <si>
    <t>Existantes</t>
  </si>
  <si>
    <t>Propositions</t>
  </si>
  <si>
    <t>présence de moteurs, tuyaux vétustes</t>
  </si>
  <si>
    <t>risque de chute de plain pied</t>
  </si>
  <si>
    <t>contusions</t>
  </si>
  <si>
    <t>grave</t>
  </si>
  <si>
    <t xml:space="preserve">Enlever les matériaux sans usage </t>
  </si>
  <si>
    <t>présence de lampes sans usage</t>
  </si>
  <si>
    <t>ATEX</t>
  </si>
  <si>
    <t>explosions/incendies</t>
  </si>
  <si>
    <t>Intervention sur les machines en cours de cycle</t>
  </si>
  <si>
    <t>risque lié aux équipements de travail</t>
  </si>
  <si>
    <t>broyage/coupures</t>
  </si>
  <si>
    <t>très grave</t>
  </si>
  <si>
    <t>Présence de poussière pendant le déchargement de blé</t>
  </si>
  <si>
    <t>risque lié aux produits,émissions et aux déchets</t>
  </si>
  <si>
    <t>troubles respiratoires</t>
  </si>
  <si>
    <t>très probable</t>
  </si>
  <si>
    <t>Port du masque</t>
  </si>
  <si>
    <t xml:space="preserve">utiliser un autre système de masque moins contraignant </t>
  </si>
  <si>
    <t>ecart entre boisseau et escaliers trop important</t>
  </si>
  <si>
    <t>risque de chute de hauteur</t>
  </si>
  <si>
    <t>contusions/fractures</t>
  </si>
  <si>
    <t>rajouter des barreaux de sécurité</t>
  </si>
  <si>
    <t xml:space="preserve">présence de sac de farine </t>
  </si>
  <si>
    <t>fractures,contusions</t>
  </si>
  <si>
    <t>possible</t>
  </si>
  <si>
    <t>port de sacs de 50kgs</t>
  </si>
  <si>
    <t>risque de manutention mécanique</t>
  </si>
  <si>
    <t>TMS</t>
  </si>
  <si>
    <t>Port de la ceinture lombaire</t>
  </si>
  <si>
    <t>travail à proximité de machines bruyantes</t>
  </si>
  <si>
    <t>risque de nuisances sonores</t>
  </si>
  <si>
    <t>troubles auditifs</t>
  </si>
  <si>
    <t>Port des prothèses auditives</t>
  </si>
  <si>
    <t>Désignation de la zone de travail</t>
  </si>
  <si>
    <t>Déchargement et boisseaux à blé</t>
  </si>
  <si>
    <t>Poste d'emballage farine</t>
  </si>
  <si>
    <t>je souhaiterais avoIr la formule pour calculer la cotation des risques.(ce qui est surligné en rouge)</t>
  </si>
  <si>
    <t>Merci.</t>
  </si>
  <si>
    <t>Pour contrôle</t>
  </si>
  <si>
    <t>Col à supprimer ensuite</t>
  </si>
  <si>
    <r>
      <rPr>
        <b/>
        <sz val="11"/>
        <color indexed="8"/>
        <rFont val="Comic Sans MS"/>
        <family val="4"/>
      </rPr>
      <t xml:space="preserve">Gravité </t>
    </r>
    <r>
      <rPr>
        <sz val="11"/>
        <color indexed="8"/>
        <rFont val="Comic Sans MS"/>
        <family val="4"/>
      </rPr>
      <t>(1:faible ;2:moyen ;3:grave; 4:très grave)</t>
    </r>
  </si>
  <si>
    <r>
      <rPr>
        <b/>
        <sz val="11"/>
        <color indexed="8"/>
        <rFont val="Comic Sans MS"/>
        <family val="4"/>
      </rPr>
      <t>Probabilité</t>
    </r>
    <r>
      <rPr>
        <sz val="11"/>
        <color indexed="8"/>
        <rFont val="Comic Sans MS"/>
        <family val="4"/>
      </rPr>
      <t xml:space="preserve"> (1:improbable; 2:possible; 3:probable; 4:très probable)</t>
    </r>
  </si>
  <si>
    <t>faible</t>
  </si>
  <si>
    <t>moyen</t>
  </si>
  <si>
    <t>improbable</t>
  </si>
  <si>
    <t>probable</t>
  </si>
  <si>
    <t>Formules pour ce cas de figure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</si>
</sst>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omic Sans MS"/>
      <family val="4"/>
    </font>
    <font>
      <sz val="11"/>
      <color indexed="8"/>
      <name val="Comic Sans MS"/>
      <family val="4"/>
    </font>
    <font>
      <b/>
      <sz val="12"/>
      <color indexed="8"/>
      <name val="Comic Sans MS"/>
      <family val="4"/>
    </font>
    <font>
      <b/>
      <sz val="18"/>
      <color indexed="8"/>
      <name val="Comic Sans MS"/>
      <family val="4"/>
    </font>
    <font>
      <b/>
      <sz val="20"/>
      <color indexed="8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4" fillId="0" borderId="2" xfId="0" applyFont="1" applyBorder="1"/>
    <xf numFmtId="0" fontId="4" fillId="0" borderId="3" xfId="0" applyFont="1" applyBorder="1"/>
    <xf numFmtId="0" fontId="3" fillId="0" borderId="1" xfId="0" applyFont="1" applyBorder="1"/>
    <xf numFmtId="0" fontId="3" fillId="0" borderId="4" xfId="0" applyFont="1" applyBorder="1"/>
    <xf numFmtId="0" fontId="2" fillId="0" borderId="5" xfId="0" applyFont="1" applyBorder="1" applyAlignment="1">
      <alignment horizontal="right"/>
    </xf>
    <xf numFmtId="17" fontId="2" fillId="0" borderId="4" xfId="0" applyNumberFormat="1" applyFont="1" applyBorder="1" applyAlignment="1">
      <alignment horizontal="right"/>
    </xf>
    <xf numFmtId="0" fontId="2" fillId="0" borderId="6" xfId="0" applyFont="1" applyBorder="1" applyAlignment="1">
      <alignment horizontal="right"/>
    </xf>
    <xf numFmtId="0" fontId="4" fillId="0" borderId="7" xfId="0" applyFont="1" applyBorder="1"/>
    <xf numFmtId="0" fontId="3" fillId="0" borderId="8" xfId="0" applyFont="1" applyBorder="1"/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3" fillId="0" borderId="12" xfId="0" applyFont="1" applyBorder="1"/>
    <xf numFmtId="0" fontId="3" fillId="0" borderId="13" xfId="0" applyFont="1" applyFill="1" applyBorder="1" applyAlignment="1">
      <alignment vertical="center"/>
    </xf>
    <xf numFmtId="0" fontId="3" fillId="0" borderId="14" xfId="0" applyFont="1" applyFill="1" applyBorder="1" applyAlignment="1">
      <alignment vertical="center"/>
    </xf>
    <xf numFmtId="0" fontId="3" fillId="0" borderId="5" xfId="0" applyFont="1" applyBorder="1" applyAlignment="1">
      <alignment horizontal="left" vertical="center" wrapText="1"/>
    </xf>
    <xf numFmtId="0" fontId="5" fillId="0" borderId="15" xfId="0" applyFont="1" applyFill="1" applyBorder="1" applyAlignment="1">
      <alignment vertical="center"/>
    </xf>
    <xf numFmtId="0" fontId="3" fillId="0" borderId="13" xfId="0" applyFont="1" applyFill="1" applyBorder="1" applyAlignment="1">
      <alignment vertical="center" wrapText="1"/>
    </xf>
    <xf numFmtId="0" fontId="3" fillId="0" borderId="14" xfId="0" applyFont="1" applyFill="1" applyBorder="1" applyAlignment="1">
      <alignment vertical="center" wrapText="1"/>
    </xf>
    <xf numFmtId="0" fontId="5" fillId="0" borderId="14" xfId="0" applyFont="1" applyFill="1" applyBorder="1" applyAlignment="1">
      <alignment vertical="center" wrapText="1"/>
    </xf>
    <xf numFmtId="0" fontId="5" fillId="0" borderId="15" xfId="0" applyFont="1" applyFill="1" applyBorder="1" applyAlignment="1">
      <alignment vertical="center" wrapText="1"/>
    </xf>
    <xf numFmtId="0" fontId="3" fillId="0" borderId="16" xfId="0" applyFont="1" applyBorder="1"/>
    <xf numFmtId="0" fontId="0" fillId="0" borderId="17" xfId="0" applyBorder="1" applyAlignment="1"/>
    <xf numFmtId="0" fontId="0" fillId="0" borderId="18" xfId="0" applyBorder="1" applyAlignment="1"/>
    <xf numFmtId="0" fontId="3" fillId="0" borderId="11" xfId="0" applyFont="1" applyBorder="1" applyAlignment="1">
      <alignment wrapText="1"/>
    </xf>
    <xf numFmtId="0" fontId="6" fillId="0" borderId="0" xfId="0" applyFont="1"/>
    <xf numFmtId="0" fontId="3" fillId="0" borderId="1" xfId="0" applyFont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  <xf numFmtId="0" fontId="2" fillId="0" borderId="29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top" wrapText="1"/>
    </xf>
    <xf numFmtId="0" fontId="3" fillId="3" borderId="9" xfId="0" applyFont="1" applyFill="1" applyBorder="1"/>
    <xf numFmtId="0" fontId="3" fillId="3" borderId="10" xfId="0" applyFont="1" applyFill="1" applyBorder="1"/>
    <xf numFmtId="0" fontId="3" fillId="3" borderId="8" xfId="0" applyFont="1" applyFill="1" applyBorder="1"/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2" fillId="0" borderId="23" xfId="0" applyFont="1" applyBorder="1" applyAlignment="1">
      <alignment horizontal="center" wrapText="1"/>
    </xf>
    <xf numFmtId="0" fontId="2" fillId="0" borderId="24" xfId="0" applyFont="1" applyBorder="1" applyAlignment="1">
      <alignment horizontal="center" wrapText="1"/>
    </xf>
    <xf numFmtId="0" fontId="2" fillId="0" borderId="25" xfId="0" applyFont="1" applyBorder="1" applyAlignment="1">
      <alignment horizontal="center" wrapText="1"/>
    </xf>
    <xf numFmtId="0" fontId="5" fillId="2" borderId="19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1619250</xdr:colOff>
      <xdr:row>13</xdr:row>
      <xdr:rowOff>28575</xdr:rowOff>
    </xdr:from>
    <xdr:to>
      <xdr:col>4</xdr:col>
      <xdr:colOff>800100</xdr:colOff>
      <xdr:row>24</xdr:row>
      <xdr:rowOff>123825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48050" y="3190875"/>
          <a:ext cx="4305300" cy="39719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37</xdr:row>
      <xdr:rowOff>85725</xdr:rowOff>
    </xdr:from>
    <xdr:to>
      <xdr:col>4</xdr:col>
      <xdr:colOff>981075</xdr:colOff>
      <xdr:row>57</xdr:row>
      <xdr:rowOff>104775</xdr:rowOff>
    </xdr:to>
    <xdr:pic>
      <xdr:nvPicPr>
        <xdr:cNvPr id="1030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762375" y="10229850"/>
          <a:ext cx="4171950" cy="4057650"/>
        </a:xfrm>
        <a:prstGeom prst="rect">
          <a:avLst/>
        </a:prstGeom>
        <a:noFill/>
      </xdr:spPr>
    </xdr:pic>
    <xdr:clientData/>
  </xdr:twoCellAnchor>
  <xdr:oneCellAnchor>
    <xdr:from>
      <xdr:col>5</xdr:col>
      <xdr:colOff>428625</xdr:colOff>
      <xdr:row>38</xdr:row>
      <xdr:rowOff>114300</xdr:rowOff>
    </xdr:from>
    <xdr:ext cx="4255780" cy="287386"/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8391525" y="10448925"/>
          <a:ext cx="4255780" cy="287386"/>
        </a:xfrm>
        <a:prstGeom prst="rect">
          <a:avLst/>
        </a:prstGeom>
        <a:solidFill>
          <a:srgbClr val="00FFFF"/>
        </a:solidFill>
        <a:ln w="9525">
          <a:noFill/>
          <a:miter lim="800000"/>
          <a:headEnd/>
          <a:tailEnd/>
        </a:ln>
      </xdr:spPr>
      <xdr:txBody>
        <a:bodyPr wrap="none" lIns="27432" tIns="36576" rIns="0" bIns="0" anchor="t" upright="1">
          <a:spAutoFit/>
        </a:bodyPr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Calibri"/>
            </a:rPr>
            <a:t>La Gravité étant plus importante que la probabilité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1"/>
  <sheetViews>
    <sheetView tabSelected="1" topLeftCell="C36" workbookViewId="0">
      <selection activeCell="H56" sqref="H56"/>
    </sheetView>
  </sheetViews>
  <sheetFormatPr baseColWidth="10" defaultRowHeight="15"/>
  <cols>
    <col min="1" max="1" width="27.42578125" customWidth="1"/>
    <col min="2" max="2" width="29" customWidth="1"/>
    <col min="3" max="3" width="21.5703125" customWidth="1"/>
    <col min="4" max="4" width="26.28515625" customWidth="1"/>
    <col min="5" max="5" width="15.140625" customWidth="1"/>
    <col min="6" max="6" width="19.140625" customWidth="1"/>
    <col min="7" max="7" width="19" customWidth="1"/>
    <col min="8" max="9" width="26.5703125" customWidth="1"/>
    <col min="10" max="10" width="20.140625" customWidth="1"/>
    <col min="11" max="11" width="40" customWidth="1"/>
    <col min="12" max="12" width="20.85546875" customWidth="1"/>
  </cols>
  <sheetData>
    <row r="1" spans="1:12" ht="26.25">
      <c r="A1" s="27" t="s">
        <v>51</v>
      </c>
      <c r="B1" s="27"/>
      <c r="C1" s="27"/>
      <c r="D1" s="27"/>
    </row>
    <row r="2" spans="1:12" ht="26.25">
      <c r="A2" s="27" t="s">
        <v>52</v>
      </c>
      <c r="B2" s="27"/>
      <c r="C2" s="27"/>
      <c r="D2" s="27"/>
    </row>
    <row r="3" spans="1:12" ht="26.25">
      <c r="A3" s="27"/>
      <c r="B3" s="27"/>
      <c r="C3" s="27"/>
      <c r="D3" s="27"/>
    </row>
    <row r="7" spans="1:12" ht="19.5">
      <c r="B7" s="2" t="s">
        <v>0</v>
      </c>
      <c r="C7" s="6" t="s">
        <v>1</v>
      </c>
    </row>
    <row r="8" spans="1:12" ht="19.5">
      <c r="B8" s="3" t="s">
        <v>2</v>
      </c>
      <c r="C8" s="7">
        <v>41000</v>
      </c>
    </row>
    <row r="9" spans="1:12" ht="19.5">
      <c r="B9" s="9" t="s">
        <v>3</v>
      </c>
      <c r="C9" s="8" t="s">
        <v>4</v>
      </c>
    </row>
    <row r="11" spans="1:12" ht="15.75" thickBot="1"/>
    <row r="12" spans="1:12" ht="18">
      <c r="A12" s="41" t="s">
        <v>48</v>
      </c>
      <c r="B12" s="57" t="s">
        <v>5</v>
      </c>
      <c r="C12" s="57" t="s">
        <v>6</v>
      </c>
      <c r="D12" s="57" t="s">
        <v>7</v>
      </c>
      <c r="E12" s="48" t="s">
        <v>8</v>
      </c>
      <c r="F12" s="51" t="s">
        <v>9</v>
      </c>
      <c r="G12" s="52"/>
      <c r="H12" s="60"/>
      <c r="I12" s="30"/>
      <c r="J12" s="51" t="s">
        <v>10</v>
      </c>
      <c r="K12" s="52"/>
      <c r="L12" s="64" t="s">
        <v>11</v>
      </c>
    </row>
    <row r="13" spans="1:12" ht="18">
      <c r="A13" s="42"/>
      <c r="B13" s="58"/>
      <c r="C13" s="58"/>
      <c r="D13" s="58"/>
      <c r="E13" s="49"/>
      <c r="F13" s="53"/>
      <c r="G13" s="54"/>
      <c r="H13" s="61"/>
      <c r="I13" s="31"/>
      <c r="J13" s="53"/>
      <c r="K13" s="54"/>
      <c r="L13" s="65"/>
    </row>
    <row r="14" spans="1:12" ht="18.75" thickBot="1">
      <c r="A14" s="43"/>
      <c r="B14" s="59"/>
      <c r="C14" s="59"/>
      <c r="D14" s="59"/>
      <c r="E14" s="50"/>
      <c r="F14" s="55"/>
      <c r="G14" s="56"/>
      <c r="H14" s="62"/>
      <c r="I14" s="32"/>
      <c r="J14" s="55"/>
      <c r="K14" s="56"/>
      <c r="L14" s="66"/>
    </row>
    <row r="15" spans="1:12" ht="86.25" customHeight="1">
      <c r="A15" s="1"/>
      <c r="B15" s="4"/>
      <c r="C15" s="5"/>
      <c r="D15" s="4"/>
      <c r="E15" s="4"/>
      <c r="F15" s="28" t="s">
        <v>55</v>
      </c>
      <c r="G15" s="28" t="s">
        <v>56</v>
      </c>
      <c r="H15" s="29" t="s">
        <v>12</v>
      </c>
      <c r="I15" s="33"/>
      <c r="J15" s="63" t="s">
        <v>13</v>
      </c>
      <c r="K15" s="47" t="s">
        <v>14</v>
      </c>
      <c r="L15" s="67"/>
    </row>
    <row r="16" spans="1:12" ht="16.5">
      <c r="A16" s="1"/>
      <c r="B16" s="4"/>
      <c r="C16" s="5"/>
      <c r="D16" s="4"/>
      <c r="E16" s="4"/>
      <c r="F16" s="28"/>
      <c r="G16" s="28"/>
      <c r="H16" s="29"/>
      <c r="I16" s="33" t="s">
        <v>53</v>
      </c>
      <c r="J16" s="63"/>
      <c r="K16" s="47"/>
      <c r="L16" s="67"/>
    </row>
    <row r="17" spans="1:12" ht="17.25" thickBot="1">
      <c r="A17" s="1"/>
      <c r="B17" s="4"/>
      <c r="C17" s="5"/>
      <c r="D17" s="4"/>
      <c r="E17" s="4"/>
      <c r="F17" s="28"/>
      <c r="G17" s="28"/>
      <c r="H17" s="29"/>
      <c r="I17" s="33" t="s">
        <v>54</v>
      </c>
      <c r="J17" s="63"/>
      <c r="K17" s="47"/>
      <c r="L17" s="68"/>
    </row>
    <row r="18" spans="1:12" ht="17.25" thickBot="1">
      <c r="A18" s="44" t="s">
        <v>49</v>
      </c>
      <c r="B18" s="15" t="s">
        <v>15</v>
      </c>
      <c r="C18" s="11" t="s">
        <v>16</v>
      </c>
      <c r="D18" s="11" t="s">
        <v>17</v>
      </c>
      <c r="E18" s="11"/>
      <c r="F18" s="11" t="s">
        <v>18</v>
      </c>
      <c r="G18" s="11" t="s">
        <v>60</v>
      </c>
      <c r="H18" s="37" t="str">
        <f ca="1">IF(Gravité+Proba&lt;4,"faible priorité",IF(Gravité=4,"très haute priorité",IF(OR(Gravité+Proba=4,AND(Gravité=3,Proba=2)),"priorité moyenne",IF(Gravité+Proba&lt;6,"haute priorité","très haute priorité"))))</f>
        <v>très haute priorité</v>
      </c>
      <c r="I18" s="34" t="str">
        <f ca="1">"Gravité "&amp;Gravité&amp;"       Proba "&amp;Proba</f>
        <v>Gravité 3       Proba 3</v>
      </c>
      <c r="J18" s="11"/>
      <c r="K18" s="23" t="s">
        <v>19</v>
      </c>
      <c r="L18" s="69"/>
    </row>
    <row r="19" spans="1:12" ht="17.25" thickBot="1">
      <c r="A19" s="45"/>
      <c r="B19" s="16" t="s">
        <v>20</v>
      </c>
      <c r="C19" s="10" t="s">
        <v>21</v>
      </c>
      <c r="D19" s="10" t="s">
        <v>22</v>
      </c>
      <c r="E19" s="10"/>
      <c r="F19" s="11" t="s">
        <v>58</v>
      </c>
      <c r="G19" s="10" t="s">
        <v>59</v>
      </c>
      <c r="H19" s="37" t="str">
        <f ca="1">IF(Gravité+Proba&lt;4,"faible priorité",IF(Gravité=4,"très haute priorité",IF(OR(Gravité+Proba=4,AND(Gravité=3,Proba=2)),"priorité moyenne",IF(Gravité+Proba&lt;6,"haute priorité","très haute priorité"))))</f>
        <v>faible priorité</v>
      </c>
      <c r="I19" s="34" t="str">
        <f ca="1">"Gravité "&amp;Gravité&amp;"       Proba "&amp;Proba</f>
        <v>Gravité 2       Proba 1</v>
      </c>
      <c r="J19" s="10"/>
      <c r="K19" s="23" t="s">
        <v>19</v>
      </c>
      <c r="L19" s="70"/>
    </row>
    <row r="20" spans="1:12" ht="33.75" thickBot="1">
      <c r="A20" s="45"/>
      <c r="B20" s="17" t="s">
        <v>23</v>
      </c>
      <c r="C20" s="10" t="s">
        <v>24</v>
      </c>
      <c r="D20" s="10" t="s">
        <v>25</v>
      </c>
      <c r="E20" s="10"/>
      <c r="F20" s="10" t="s">
        <v>26</v>
      </c>
      <c r="G20" s="10" t="s">
        <v>39</v>
      </c>
      <c r="H20" s="37" t="str">
        <f ca="1">IF(Gravité+Proba&lt;4,"faible priorité",IF(Gravité=4,"très haute priorité",IF(OR(Gravité+Proba=4,AND(Gravité=3,Proba=2)),"priorité moyenne",IF(Gravité+Proba&lt;6,"haute priorité","très haute priorité"))))</f>
        <v>très haute priorité</v>
      </c>
      <c r="I20" s="34" t="str">
        <f ca="1">"Gravité "&amp;Gravité&amp;"       Proba "&amp;Proba</f>
        <v>Gravité 4       Proba 2</v>
      </c>
      <c r="J20" s="10"/>
      <c r="K20" s="13"/>
      <c r="L20" s="70"/>
    </row>
    <row r="21" spans="1:12" ht="33.75" thickBot="1">
      <c r="A21" s="45"/>
      <c r="B21" s="16" t="s">
        <v>27</v>
      </c>
      <c r="C21" s="10" t="s">
        <v>28</v>
      </c>
      <c r="D21" s="10" t="s">
        <v>29</v>
      </c>
      <c r="E21" s="10"/>
      <c r="F21" s="10" t="s">
        <v>26</v>
      </c>
      <c r="G21" s="10" t="s">
        <v>30</v>
      </c>
      <c r="H21" s="37" t="str">
        <f ca="1">IF(Gravité+Proba&lt;4,"faible priorité",IF(Gravité=4,"très haute priorité",IF(OR(Gravité+Proba=4,AND(Gravité=3,Proba=2)),"priorité moyenne",IF(Gravité+Proba&lt;6,"haute priorité","très haute priorité"))))</f>
        <v>très haute priorité</v>
      </c>
      <c r="I21" s="34" t="str">
        <f ca="1">"Gravité "&amp;Gravité&amp;"       Proba "&amp;Proba</f>
        <v>Gravité 4       Proba 4</v>
      </c>
      <c r="J21" s="10" t="s">
        <v>31</v>
      </c>
      <c r="K21" s="26" t="s">
        <v>32</v>
      </c>
      <c r="L21" s="70"/>
    </row>
    <row r="22" spans="1:12" ht="17.25" thickBot="1">
      <c r="A22" s="45"/>
      <c r="B22" s="16" t="s">
        <v>33</v>
      </c>
      <c r="C22" s="10" t="s">
        <v>34</v>
      </c>
      <c r="D22" s="10" t="s">
        <v>35</v>
      </c>
      <c r="E22" s="10"/>
      <c r="F22" s="10" t="s">
        <v>18</v>
      </c>
      <c r="G22" s="10" t="s">
        <v>30</v>
      </c>
      <c r="H22" s="37" t="str">
        <f ca="1">IF(Gravité+Proba&lt;4,"faible priorité",IF(Gravité=4,"très haute priorité",IF(OR(Gravité+Proba=4,AND(Gravité=3,Proba=2)),"priorité moyenne",IF(Gravité+Proba&lt;6,"haute priorité","très haute priorité"))))</f>
        <v>très haute priorité</v>
      </c>
      <c r="I22" s="34" t="str">
        <f ca="1">"Gravité "&amp;Gravité&amp;"       Proba "&amp;Proba</f>
        <v>Gravité 3       Proba 4</v>
      </c>
      <c r="J22" s="10"/>
      <c r="K22" s="13" t="s">
        <v>36</v>
      </c>
      <c r="L22" s="70"/>
    </row>
    <row r="23" spans="1:12" ht="30" thickBot="1">
      <c r="A23" s="46"/>
      <c r="B23" s="18"/>
      <c r="C23" s="12"/>
      <c r="D23" s="12"/>
      <c r="E23" s="12"/>
      <c r="F23" s="12"/>
      <c r="G23" s="12"/>
      <c r="H23" s="38"/>
      <c r="I23" s="34"/>
      <c r="J23" s="12"/>
      <c r="K23" s="14"/>
      <c r="L23" s="71"/>
    </row>
    <row r="24" spans="1:12" ht="17.25" thickBot="1">
      <c r="A24" s="44" t="s">
        <v>50</v>
      </c>
      <c r="B24" s="19" t="s">
        <v>37</v>
      </c>
      <c r="C24" s="11" t="s">
        <v>16</v>
      </c>
      <c r="D24" s="11" t="s">
        <v>38</v>
      </c>
      <c r="E24" s="11"/>
      <c r="F24" s="11" t="s">
        <v>18</v>
      </c>
      <c r="G24" s="11" t="s">
        <v>39</v>
      </c>
      <c r="H24" s="37" t="str">
        <f ca="1">IF(Gravité+Proba&lt;4,"faible priorité",IF(Gravité=4,"très haute priorité",IF(OR(Gravité+Proba=4,AND(Gravité=3,Proba=2)),"priorité moyenne",IF(Gravité+Proba&lt;6,"haute priorité","très haute priorité"))))</f>
        <v>priorité moyenne</v>
      </c>
      <c r="I24" s="34" t="str">
        <f ca="1">"Gravité "&amp;Gravité&amp;"       Proba "&amp;Proba</f>
        <v>Gravité 3       Proba 2</v>
      </c>
      <c r="J24" s="11"/>
      <c r="K24" s="23"/>
      <c r="L24" s="24"/>
    </row>
    <row r="25" spans="1:12" ht="17.25" thickBot="1">
      <c r="A25" s="45"/>
      <c r="B25" s="20" t="s">
        <v>40</v>
      </c>
      <c r="C25" s="10" t="s">
        <v>41</v>
      </c>
      <c r="D25" s="10" t="s">
        <v>42</v>
      </c>
      <c r="E25" s="10"/>
      <c r="F25" s="10" t="s">
        <v>26</v>
      </c>
      <c r="G25" s="10" t="s">
        <v>30</v>
      </c>
      <c r="H25" s="37" t="str">
        <f ca="1">IF(Gravité+Proba&lt;4,"faible priorité",IF(Gravité=4,"très haute priorité",IF(OR(Gravité+Proba=4,AND(Gravité=3,Proba=2)),"priorité moyenne",IF(Gravité+Proba&lt;6,"haute priorité","très haute priorité"))))</f>
        <v>très haute priorité</v>
      </c>
      <c r="I25" s="34" t="str">
        <f ca="1">"Gravité "&amp;Gravité&amp;"       Proba "&amp;Proba</f>
        <v>Gravité 4       Proba 4</v>
      </c>
      <c r="J25" s="13" t="s">
        <v>43</v>
      </c>
      <c r="K25" s="13"/>
      <c r="L25" s="24"/>
    </row>
    <row r="26" spans="1:12" ht="33">
      <c r="A26" s="45"/>
      <c r="B26" s="20" t="s">
        <v>44</v>
      </c>
      <c r="C26" s="10" t="s">
        <v>45</v>
      </c>
      <c r="D26" s="10" t="s">
        <v>46</v>
      </c>
      <c r="E26" s="10"/>
      <c r="F26" s="10" t="s">
        <v>26</v>
      </c>
      <c r="G26" s="10" t="s">
        <v>30</v>
      </c>
      <c r="H26" s="37" t="str">
        <f ca="1">IF(Gravité+Proba&lt;4,"faible priorité",IF(Gravité=4,"très haute priorité",IF(OR(Gravité+Proba=4,AND(Gravité=3,Proba=2)),"priorité moyenne",IF(Gravité+Proba&lt;6,"haute priorité","très haute priorité"))))</f>
        <v>très haute priorité</v>
      </c>
      <c r="I26" s="34" t="str">
        <f ca="1">"Gravité "&amp;Gravité&amp;"       Proba "&amp;Proba</f>
        <v>Gravité 4       Proba 4</v>
      </c>
      <c r="J26" s="10"/>
      <c r="K26" s="13"/>
      <c r="L26" s="24"/>
    </row>
    <row r="27" spans="1:12" ht="29.25">
      <c r="A27" s="45"/>
      <c r="B27" s="21"/>
      <c r="C27" s="10"/>
      <c r="D27" s="10"/>
      <c r="E27" s="10"/>
      <c r="F27" s="10"/>
      <c r="G27" s="10"/>
      <c r="H27" s="39"/>
      <c r="I27" s="36"/>
      <c r="J27" s="10" t="s">
        <v>47</v>
      </c>
      <c r="K27" s="13"/>
      <c r="L27" s="24"/>
    </row>
    <row r="28" spans="1:12" ht="30" thickBot="1">
      <c r="A28" s="46"/>
      <c r="B28" s="22"/>
      <c r="C28" s="12"/>
      <c r="D28" s="12"/>
      <c r="E28" s="12"/>
      <c r="F28" s="12"/>
      <c r="G28" s="12"/>
      <c r="H28" s="38"/>
      <c r="I28" s="35"/>
      <c r="J28" s="12"/>
      <c r="K28" s="14"/>
      <c r="L28" s="25"/>
    </row>
    <row r="42" spans="6:9">
      <c r="F42" t="s">
        <v>61</v>
      </c>
    </row>
    <row r="43" spans="6:9" ht="15.75" thickBot="1"/>
    <row r="44" spans="6:9" ht="17.25" thickBot="1">
      <c r="F44" s="11" t="s">
        <v>57</v>
      </c>
      <c r="G44" s="40" t="s">
        <v>59</v>
      </c>
      <c r="H44" s="37" t="str">
        <f ca="1">IF(Gravité+Proba&lt;4,"faible priorité",IF(OR(Gravité=4,AND(Gravité=3,Proba&gt;2)),"très haute priorité",IF(OR(AND(Gravité=3,Proba&lt;3),AND(Gravité=2,Proba=4)),"haute priorité","priorité moyenne")))</f>
        <v>faible priorité</v>
      </c>
      <c r="I44" s="34" t="str">
        <f t="shared" ref="I44:I51" ca="1" si="0">"Gravité "&amp;Gravité&amp;"       Proba "&amp;Proba</f>
        <v>Gravité 1       Proba 1</v>
      </c>
    </row>
    <row r="45" spans="6:9" ht="17.25" thickBot="1">
      <c r="F45" s="11" t="s">
        <v>57</v>
      </c>
      <c r="G45" s="40" t="s">
        <v>60</v>
      </c>
      <c r="H45" s="37" t="str">
        <f t="shared" ref="H45:H51" ca="1" si="1">IF(Gravité+Proba&lt;4,"faible priorité",IF(Gravité=4,"très haute priorité",IF(OR(Gravité+Proba=4,AND(Gravité=3,Proba=2)),"priorité moyenne",IF(Gravité+Proba&lt;6,"haute priorité","très haute priorité"))))</f>
        <v>priorité moyenne</v>
      </c>
      <c r="I45" s="34" t="str">
        <f t="shared" ca="1" si="0"/>
        <v>Gravité 1       Proba 3</v>
      </c>
    </row>
    <row r="46" spans="6:9" ht="17.25" thickBot="1">
      <c r="F46" s="11" t="s">
        <v>58</v>
      </c>
      <c r="G46" s="40" t="s">
        <v>60</v>
      </c>
      <c r="H46" s="37" t="str">
        <f t="shared" ca="1" si="1"/>
        <v>haute priorité</v>
      </c>
      <c r="I46" s="34" t="str">
        <f t="shared" ca="1" si="0"/>
        <v>Gravité 2       Proba 3</v>
      </c>
    </row>
    <row r="47" spans="6:9" ht="17.25" thickBot="1">
      <c r="F47" s="11" t="s">
        <v>18</v>
      </c>
      <c r="G47" s="40" t="s">
        <v>39</v>
      </c>
      <c r="H47" s="37" t="str">
        <f t="shared" ca="1" si="1"/>
        <v>priorité moyenne</v>
      </c>
      <c r="I47" s="34" t="str">
        <f t="shared" ca="1" si="0"/>
        <v>Gravité 3       Proba 2</v>
      </c>
    </row>
    <row r="48" spans="6:9" ht="17.25" thickBot="1">
      <c r="F48" s="11" t="s">
        <v>18</v>
      </c>
      <c r="G48" s="40" t="s">
        <v>30</v>
      </c>
      <c r="H48" s="37" t="str">
        <f t="shared" ca="1" si="1"/>
        <v>très haute priorité</v>
      </c>
      <c r="I48" s="34" t="str">
        <f t="shared" ca="1" si="0"/>
        <v>Gravité 3       Proba 4</v>
      </c>
    </row>
    <row r="49" spans="6:9" ht="17.25" thickBot="1">
      <c r="F49" s="11" t="s">
        <v>18</v>
      </c>
      <c r="G49" s="40" t="s">
        <v>60</v>
      </c>
      <c r="H49" s="37" t="str">
        <f t="shared" ca="1" si="1"/>
        <v>très haute priorité</v>
      </c>
      <c r="I49" s="34" t="str">
        <f t="shared" ca="1" si="0"/>
        <v>Gravité 3       Proba 3</v>
      </c>
    </row>
    <row r="50" spans="6:9" ht="17.25" thickBot="1">
      <c r="F50" s="11" t="s">
        <v>18</v>
      </c>
      <c r="G50" s="40" t="s">
        <v>39</v>
      </c>
      <c r="H50" s="37" t="str">
        <f t="shared" ca="1" si="1"/>
        <v>priorité moyenne</v>
      </c>
      <c r="I50" s="34" t="str">
        <f t="shared" ca="1" si="0"/>
        <v>Gravité 3       Proba 2</v>
      </c>
    </row>
    <row r="51" spans="6:9" ht="16.5">
      <c r="F51" s="11" t="s">
        <v>18</v>
      </c>
      <c r="G51" s="40" t="s">
        <v>60</v>
      </c>
      <c r="H51" s="37" t="str">
        <f t="shared" ca="1" si="1"/>
        <v>très haute priorité</v>
      </c>
      <c r="I51" s="34" t="str">
        <f t="shared" ca="1" si="0"/>
        <v>Gravité 3       Proba 3</v>
      </c>
    </row>
  </sheetData>
  <mergeCells count="14">
    <mergeCell ref="L12:L14"/>
    <mergeCell ref="L15:L17"/>
    <mergeCell ref="L18:L23"/>
    <mergeCell ref="A24:A28"/>
    <mergeCell ref="A12:A14"/>
    <mergeCell ref="A18:A23"/>
    <mergeCell ref="K15:K17"/>
    <mergeCell ref="E12:E14"/>
    <mergeCell ref="J12:K14"/>
    <mergeCell ref="B12:B14"/>
    <mergeCell ref="C12:C14"/>
    <mergeCell ref="D12:D14"/>
    <mergeCell ref="F12:H14"/>
    <mergeCell ref="J15:J17"/>
  </mergeCells>
  <phoneticPr fontId="7" type="noConversion"/>
  <dataValidations count="2">
    <dataValidation type="list" allowBlank="1" showInputMessage="1" showErrorMessage="1" sqref="F18:F22 F24:F26 F44:F51">
      <formula1>"faible,moyen,grave,très grave"</formula1>
    </dataValidation>
    <dataValidation type="list" allowBlank="1" showInputMessage="1" showErrorMessage="1" sqref="G18:G22 G24:G26 G44:G51">
      <formula1>"improbable,possible,probable,très probable"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Dédé</cp:lastModifiedBy>
  <dcterms:created xsi:type="dcterms:W3CDTF">2012-04-27T17:19:44Z</dcterms:created>
  <dcterms:modified xsi:type="dcterms:W3CDTF">2012-04-30T16:21:02Z</dcterms:modified>
</cp:coreProperties>
</file>