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-15" yWindow="3630" windowWidth="19170" windowHeight="3690" tabRatio="554" activeTab="1"/>
  </bookViews>
  <sheets>
    <sheet name="Base" sheetId="4" r:id="rId1"/>
    <sheet name="Service" sheetId="2" r:id="rId2"/>
    <sheet name="Feuil1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1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 localSheetId="0">OFFSET([2]ventes!$B$2,,,COUNTA(Dates))</definedName>
    <definedName name="Client_Ventes">OFFSET([2]ventes!$B$2,,,COUNTA(Dates))</definedName>
    <definedName name="Clients" localSheetId="0">OFFSET(Base!#REF!,,,COUNTA(Base!$B:$B)-1)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1">Service!#REF!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OFFSET([5]Liste!$A$2,,,COUNTA([5]Liste!$A$1:$A$65536)-1)</definedName>
    <definedName name="LesMois">[5]Liste!$B$2:$B$13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liste">Service!$B$2:$B$234</definedName>
    <definedName name="Liste2">OFFSET(Service!$R$2,,,SUMPRODUCT(N(LEN(Service!$R$2:$R$34)&gt;0)))</definedName>
    <definedName name="Marque" localSheetId="0">#REF!</definedName>
    <definedName name="Marque">#REF!</definedName>
    <definedName name="Mercure">#REF!</definedName>
    <definedName name="n°">OFFSET([6]Gestion!$G$4,0,0,COUNTA([6]Gestion!$G$1:$G$65536)-1)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[8]Base!$B$9:$B$488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ZZZ">[1]VENTE!$A$2,[1]VENTE!$C$8,[1]VENTE!$B$8</definedName>
  </definedNames>
  <calcPr calcId="114210" fullCalcOnLoad="1"/>
</workbook>
</file>

<file path=xl/calcChain.xml><?xml version="1.0" encoding="utf-8"?>
<calcChain xmlns="http://schemas.openxmlformats.org/spreadsheetml/2006/main">
  <c r="R23" i="2" a="1"/>
  <c r="R23"/>
  <c r="R24" a="1"/>
  <c r="R24"/>
  <c r="R25" a="1"/>
  <c r="R25"/>
  <c r="R26" a="1"/>
  <c r="R26"/>
  <c r="R27" a="1"/>
  <c r="R27"/>
  <c r="R28" a="1"/>
  <c r="R28"/>
  <c r="R29" a="1"/>
  <c r="R29"/>
  <c r="R30" a="1"/>
  <c r="R30"/>
  <c r="R31" a="1"/>
  <c r="R31"/>
  <c r="R32" a="1"/>
  <c r="R32"/>
  <c r="R33" a="1"/>
  <c r="R33"/>
  <c r="R34" a="1"/>
  <c r="R34"/>
  <c r="R2" a="1"/>
  <c r="R2"/>
  <c r="R3" a="1"/>
  <c r="R3"/>
  <c r="R4" a="1"/>
  <c r="R4"/>
  <c r="R5" a="1"/>
  <c r="R5"/>
  <c r="R6" a="1"/>
  <c r="R6"/>
  <c r="R7" a="1"/>
  <c r="R7"/>
  <c r="R8" a="1"/>
  <c r="R8"/>
  <c r="R9" a="1"/>
  <c r="R9"/>
  <c r="R10" a="1"/>
  <c r="R10"/>
  <c r="R11" a="1"/>
  <c r="R11"/>
  <c r="R12" a="1"/>
  <c r="R12"/>
  <c r="R13" a="1"/>
  <c r="R13"/>
  <c r="R14" a="1"/>
  <c r="R14"/>
  <c r="R15" a="1"/>
  <c r="R15"/>
  <c r="R16" a="1"/>
  <c r="R16"/>
  <c r="R18" a="1"/>
  <c r="R18"/>
  <c r="R19" a="1"/>
  <c r="R19"/>
  <c r="R20" a="1"/>
  <c r="R20"/>
  <c r="R21" a="1"/>
  <c r="R21"/>
  <c r="R22" a="1"/>
  <c r="R22"/>
  <c r="R17" a="1"/>
  <c r="R17"/>
  <c r="P17"/>
  <c r="O17"/>
  <c r="P16"/>
  <c r="O16"/>
  <c r="P15"/>
  <c r="O15"/>
  <c r="P14"/>
  <c r="O14"/>
  <c r="P13"/>
  <c r="O13"/>
  <c r="P12"/>
  <c r="O12"/>
  <c r="P11"/>
  <c r="O11"/>
  <c r="P10"/>
  <c r="O10"/>
  <c r="P9"/>
  <c r="O9"/>
  <c r="P8"/>
  <c r="O8"/>
  <c r="L8"/>
  <c r="L9"/>
  <c r="L10"/>
  <c r="L11"/>
  <c r="L12"/>
  <c r="L13"/>
  <c r="L14"/>
  <c r="L15"/>
  <c r="L16"/>
  <c r="L17"/>
  <c r="O7"/>
  <c r="P7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F7" i="5"/>
  <c r="G7"/>
  <c r="C8"/>
  <c r="C9"/>
  <c r="C10"/>
  <c r="C11"/>
  <c r="C12"/>
  <c r="C13"/>
  <c r="C14"/>
  <c r="C15"/>
  <c r="C16"/>
  <c r="C17"/>
  <c r="F8"/>
  <c r="G8"/>
  <c r="F9"/>
  <c r="G9"/>
  <c r="F10"/>
  <c r="G10"/>
  <c r="F11"/>
  <c r="G11"/>
  <c r="F12"/>
  <c r="G12"/>
  <c r="F13"/>
  <c r="G13"/>
  <c r="F14"/>
  <c r="G14"/>
  <c r="F15"/>
  <c r="G15"/>
  <c r="F16"/>
  <c r="G16"/>
  <c r="F17"/>
  <c r="G17"/>
  <c r="H3" i="2"/>
  <c r="H4"/>
  <c r="H5"/>
  <c r="H6"/>
  <c r="H7"/>
  <c r="H8"/>
  <c r="H9"/>
  <c r="H10"/>
  <c r="H11"/>
  <c r="H12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H2"/>
  <c r="E3" i="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F24" i="2"/>
  <c r="G24"/>
  <c r="F10"/>
  <c r="G10"/>
  <c r="F33"/>
  <c r="G33"/>
  <c r="F15"/>
  <c r="G15"/>
  <c r="F19"/>
  <c r="G19"/>
  <c r="F17"/>
  <c r="G17"/>
  <c r="F32"/>
  <c r="G32"/>
  <c r="F16"/>
  <c r="G16"/>
  <c r="F3"/>
  <c r="G3"/>
  <c r="F27"/>
  <c r="G27"/>
  <c r="F13"/>
  <c r="G13"/>
  <c r="F4"/>
  <c r="G4"/>
  <c r="F14"/>
  <c r="G14"/>
  <c r="F22"/>
  <c r="G22"/>
  <c r="F21"/>
  <c r="G21"/>
  <c r="F8"/>
  <c r="G8"/>
  <c r="F31"/>
  <c r="G31"/>
  <c r="F34"/>
  <c r="G34"/>
  <c r="F9"/>
  <c r="G9"/>
  <c r="F28"/>
  <c r="G28"/>
  <c r="F30"/>
  <c r="G30"/>
  <c r="F11"/>
  <c r="G11"/>
  <c r="F7"/>
  <c r="G7"/>
  <c r="F18"/>
  <c r="G18"/>
  <c r="F5"/>
  <c r="G5"/>
  <c r="F26"/>
  <c r="G26"/>
  <c r="F29"/>
  <c r="G29"/>
  <c r="F12"/>
  <c r="G12"/>
  <c r="F20"/>
  <c r="G20"/>
  <c r="F6"/>
  <c r="G6"/>
  <c r="F25"/>
  <c r="G25"/>
  <c r="F2"/>
  <c r="G2"/>
</calcChain>
</file>

<file path=xl/sharedStrings.xml><?xml version="1.0" encoding="utf-8"?>
<sst xmlns="http://schemas.openxmlformats.org/spreadsheetml/2006/main" count="171" uniqueCount="141">
  <si>
    <t>N°</t>
  </si>
  <si>
    <t>Désignations</t>
  </si>
  <si>
    <t>TOTAL</t>
  </si>
  <si>
    <t>ADAPAPTER POWERLINE AV200 TP-LINK TL-PA211</t>
  </si>
  <si>
    <t>ADAPTAEUR SATA TO IDE SATA E USB</t>
  </si>
  <si>
    <t>ADAPTAEUR USB TO PS/2</t>
  </si>
  <si>
    <t>BOITE ALIMENTATION 530W GOLDEN</t>
  </si>
  <si>
    <t>BOITE ALIMENTATION ICON  500W LUX</t>
  </si>
  <si>
    <t>BOITE iCON LUX AVEC1 VENTILO 2008B</t>
  </si>
  <si>
    <t>CABLE DB9 F/F</t>
  </si>
  <si>
    <t>CABLE DVI HDMI 1.5M</t>
  </si>
  <si>
    <t>BOITE ALIMENTATION ICON  550W LUX</t>
  </si>
  <si>
    <t>CABLE HDMI 1.5M FLAT</t>
  </si>
  <si>
    <t>CABLE HDMI 1.5M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</si>
  <si>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</si>
  <si>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</si>
  <si>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</si>
  <si>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</si>
  <si>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</si>
  <si>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</si>
  <si>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</si>
  <si>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</si>
  <si>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Qté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</si>
  <si>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</si>
  <si>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</si>
  <si>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</si>
  <si>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</si>
  <si>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</si>
  <si>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</si>
  <si>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</si>
  <si>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</si>
  <si>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</si>
  <si>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11/2014</t>
  </si>
  <si>
    <t>12/2014</t>
  </si>
  <si>
    <t>13/2014</t>
  </si>
  <si>
    <t>14/2014</t>
  </si>
  <si>
    <t>15/2014</t>
  </si>
  <si>
    <t>16/2014</t>
  </si>
  <si>
    <t>17/2014</t>
  </si>
  <si>
    <t>Comptoir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</si>
  <si>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</si>
  <si>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</si>
  <si>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</si>
  <si>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</si>
  <si>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</si>
  <si>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</si>
  <si>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</si>
  <si>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</si>
  <si>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</si>
  <si>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</si>
  <si>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</si>
  <si>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</si>
  <si>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</si>
  <si>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</si>
  <si>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</si>
  <si>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</si>
  <si>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</si>
  <si>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</si>
  <si>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</si>
  <si>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</si>
  <si>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</si>
  <si>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</si>
  <si>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</si>
  <si>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</si>
  <si>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</si>
  <si>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</si>
  <si>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</si>
  <si>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</si>
  <si>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</si>
  <si>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</si>
  <si>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</si>
  <si>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</si>
  <si>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</si>
  <si>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</si>
  <si>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</si>
  <si>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</si>
  <si>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</si>
  <si>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</si>
  <si>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</si>
  <si>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</si>
  <si>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</si>
  <si>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</si>
  <si>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</si>
  <si>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</si>
  <si>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</si>
  <si>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</si>
  <si>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</si>
  <si>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</si>
  <si>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</si>
  <si>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</si>
  <si>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</si>
  <si>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</si>
  <si>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</si>
  <si>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</si>
  <si>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</si>
  <si>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</si>
  <si>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</si>
  <si>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</si>
  <si>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</si>
  <si>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</si>
  <si>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</si>
  <si>
    <t>CARTABL MIC SACAD DUNTH 04</t>
  </si>
  <si>
    <t>CARTABL MIC SACAD DUNTH 06</t>
  </si>
  <si>
    <t>CARTABL MIC SACAD DUNTH 07</t>
  </si>
  <si>
    <t>DDR-3 2G XENA</t>
  </si>
  <si>
    <t>ECOUTEUR DUNTH</t>
  </si>
  <si>
    <t>ECRAN 20" LED  BENQ</t>
  </si>
  <si>
    <t>FLASH DISK 4GB APACER</t>
  </si>
  <si>
    <t>FLASH DISK 4GB SAN-DISK</t>
  </si>
  <si>
    <t>FLASH DISK 8G ADATA 906</t>
  </si>
  <si>
    <t>FLASH DISK 8GB TOSHIBA</t>
  </si>
  <si>
    <t>HP DUNTH 2.1 WITH USB SD DU-SP160</t>
  </si>
  <si>
    <t>HP DUNTH 2.1 WITH USB SD DU-SP203</t>
  </si>
  <si>
    <t>HP DUNTH 2.1 WITH USB SD DU-SP205</t>
  </si>
  <si>
    <t>HP DUNTH 2.1 WITH USB SD DU-SP206</t>
  </si>
  <si>
    <t>HP DUNTH 2.1 WITH USB SD DU-SP305</t>
  </si>
  <si>
    <t>Total</t>
  </si>
  <si>
    <t>DDR3 2G V-TECH</t>
  </si>
  <si>
    <t>DVD GRAVE</t>
  </si>
  <si>
    <t>DVD VEIRGE</t>
  </si>
  <si>
    <t>FLASH DISK 8GB SAN-DISK</t>
  </si>
  <si>
    <t>Mode</t>
  </si>
  <si>
    <t>Especes</t>
  </si>
  <si>
    <t>A terme</t>
  </si>
  <si>
    <t xml:space="preserve"> -   </t>
  </si>
  <si>
    <t xml:space="preserve">ARMOIRE METALIQUE 2P </t>
  </si>
  <si>
    <t xml:space="preserve">ARMOIRE METALIQUE P </t>
  </si>
  <si>
    <t xml:space="preserve">CABLE AUDIO </t>
  </si>
  <si>
    <t>TELEPHONE</t>
  </si>
  <si>
    <t>A</t>
  </si>
  <si>
    <t>B</t>
  </si>
  <si>
    <t>C</t>
  </si>
  <si>
    <t>D</t>
  </si>
  <si>
    <t>E</t>
  </si>
  <si>
    <t>F</t>
  </si>
  <si>
    <t>P U</t>
  </si>
  <si>
    <t>chèque</t>
  </si>
  <si>
    <t xml:space="preserve">virement </t>
  </si>
  <si>
    <t>f</t>
  </si>
  <si>
    <t xml:space="preserve">afficher les articles dans la liste déroulante intuitive </t>
  </si>
  <si>
    <t xml:space="preserve">n'affiche pas les articles dans la liste déroulante intuitive </t>
  </si>
</sst>
</file>

<file path=xl/styles.xml><?xml version="1.0" encoding="utf-8"?>
<styleSheet xmlns="http://schemas.openxmlformats.org/spreadsheetml/2006/main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</numFmts>
  <fonts count="1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4"/>
      <color indexed="8"/>
      <name val="Consolas"/>
      <family val="3"/>
    </font>
    <font>
      <sz val="12"/>
      <name val="Consolas"/>
      <family val="3"/>
    </font>
    <font>
      <b/>
      <i/>
      <sz val="12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17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6" fillId="0" borderId="0"/>
    <xf numFmtId="0" fontId="10" fillId="0" borderId="0">
      <alignment vertical="top"/>
    </xf>
    <xf numFmtId="0" fontId="2" fillId="0" borderId="0"/>
    <xf numFmtId="0" fontId="2" fillId="0" borderId="0"/>
  </cellStyleXfs>
  <cellXfs count="46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164" fontId="1" fillId="0" borderId="0" xfId="4" applyFont="1"/>
    <xf numFmtId="0" fontId="0" fillId="3" borderId="1" xfId="0" applyFill="1" applyBorder="1"/>
    <xf numFmtId="165" fontId="11" fillId="3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/>
    <xf numFmtId="0" fontId="0" fillId="2" borderId="1" xfId="0" applyFill="1" applyBorder="1"/>
    <xf numFmtId="0" fontId="6" fillId="2" borderId="1" xfId="14" applyNumberFormat="1" applyFont="1" applyFill="1" applyBorder="1" applyAlignment="1" applyProtection="1">
      <alignment horizontal="left"/>
    </xf>
    <xf numFmtId="14" fontId="0" fillId="2" borderId="1" xfId="0" applyNumberFormat="1" applyFill="1" applyBorder="1"/>
    <xf numFmtId="15" fontId="0" fillId="2" borderId="1" xfId="0" applyNumberFormat="1" applyFill="1" applyBorder="1"/>
    <xf numFmtId="0" fontId="0" fillId="3" borderId="2" xfId="0" applyFill="1" applyBorder="1"/>
    <xf numFmtId="0" fontId="6" fillId="4" borderId="1" xfId="13" applyFont="1" applyFill="1" applyBorder="1" applyAlignment="1" applyProtection="1">
      <alignment horizontal="center" vertical="center"/>
      <protection locked="0"/>
    </xf>
    <xf numFmtId="0" fontId="7" fillId="4" borderId="1" xfId="11" applyFont="1" applyFill="1" applyBorder="1"/>
    <xf numFmtId="168" fontId="6" fillId="4" borderId="1" xfId="13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/>
    <xf numFmtId="0" fontId="12" fillId="2" borderId="3" xfId="0" applyFont="1" applyFill="1" applyBorder="1" applyAlignment="1">
      <alignment horizontal="center" vertical="center"/>
    </xf>
    <xf numFmtId="164" fontId="12" fillId="2" borderId="3" xfId="4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0" fillId="2" borderId="5" xfId="0" applyFill="1" applyBorder="1"/>
    <xf numFmtId="164" fontId="5" fillId="2" borderId="5" xfId="4" applyFont="1" applyFill="1" applyBorder="1" applyAlignment="1">
      <alignment horizontal="center" vertical="top"/>
    </xf>
    <xf numFmtId="0" fontId="9" fillId="2" borderId="5" xfId="0" applyFont="1" applyFill="1" applyBorder="1"/>
    <xf numFmtId="164" fontId="9" fillId="2" borderId="5" xfId="4" applyFont="1" applyFill="1" applyBorder="1"/>
    <xf numFmtId="4" fontId="9" fillId="2" borderId="5" xfId="0" applyNumberFormat="1" applyFont="1" applyFill="1" applyBorder="1"/>
    <xf numFmtId="0" fontId="5" fillId="6" borderId="1" xfId="13" applyFont="1" applyFill="1" applyBorder="1" applyAlignment="1">
      <alignment horizontal="center" vertical="center"/>
    </xf>
    <xf numFmtId="0" fontId="5" fillId="6" borderId="1" xfId="13" applyFont="1" applyFill="1" applyBorder="1" applyAlignment="1">
      <alignment vertical="center"/>
    </xf>
    <xf numFmtId="4" fontId="6" fillId="4" borderId="1" xfId="4" applyNumberFormat="1" applyFont="1" applyFill="1" applyBorder="1" applyAlignment="1">
      <alignment horizontal="center" vertical="center"/>
    </xf>
    <xf numFmtId="2" fontId="6" fillId="4" borderId="1" xfId="4" applyNumberFormat="1" applyFont="1" applyFill="1" applyBorder="1" applyAlignment="1">
      <alignment horizontal="center" vertical="center"/>
    </xf>
    <xf numFmtId="0" fontId="1" fillId="7" borderId="5" xfId="0" applyFont="1" applyFill="1" applyBorder="1"/>
    <xf numFmtId="0" fontId="0" fillId="7" borderId="5" xfId="0" applyFill="1" applyBorder="1"/>
    <xf numFmtId="164" fontId="5" fillId="7" borderId="5" xfId="4" applyFont="1" applyFill="1" applyBorder="1" applyAlignment="1">
      <alignment horizontal="center" vertical="top"/>
    </xf>
    <xf numFmtId="0" fontId="1" fillId="5" borderId="5" xfId="0" applyFont="1" applyFill="1" applyBorder="1"/>
    <xf numFmtId="0" fontId="0" fillId="5" borderId="5" xfId="0" applyFill="1" applyBorder="1"/>
    <xf numFmtId="164" fontId="5" fillId="5" borderId="5" xfId="4" applyFont="1" applyFill="1" applyBorder="1" applyAlignment="1">
      <alignment horizontal="center" vertical="top"/>
    </xf>
    <xf numFmtId="4" fontId="9" fillId="5" borderId="5" xfId="0" applyNumberFormat="1" applyFont="1" applyFill="1" applyBorder="1"/>
    <xf numFmtId="0" fontId="9" fillId="5" borderId="5" xfId="0" applyFont="1" applyFill="1" applyBorder="1"/>
    <xf numFmtId="164" fontId="9" fillId="5" borderId="5" xfId="4" applyFont="1" applyFill="1" applyBorder="1"/>
    <xf numFmtId="0" fontId="8" fillId="4" borderId="1" xfId="13" applyFont="1" applyFill="1" applyBorder="1" applyAlignment="1">
      <alignment horizontal="center" vertical="center"/>
    </xf>
    <xf numFmtId="0" fontId="8" fillId="4" borderId="1" xfId="13" applyFont="1" applyFill="1" applyBorder="1" applyAlignment="1">
      <alignment vertical="center"/>
    </xf>
    <xf numFmtId="0" fontId="13" fillId="5" borderId="1" xfId="13" applyFont="1" applyFill="1" applyBorder="1" applyAlignment="1" applyProtection="1">
      <alignment horizontal="center" vertical="center"/>
      <protection locked="0"/>
    </xf>
    <xf numFmtId="0" fontId="14" fillId="5" borderId="1" xfId="11" applyFont="1" applyFill="1" applyBorder="1"/>
    <xf numFmtId="168" fontId="13" fillId="5" borderId="1" xfId="13" applyNumberFormat="1" applyFont="1" applyFill="1" applyBorder="1" applyAlignment="1" applyProtection="1">
      <alignment horizontal="center" vertical="center"/>
      <protection locked="0"/>
    </xf>
    <xf numFmtId="4" fontId="13" fillId="5" borderId="1" xfId="4" applyNumberFormat="1" applyFont="1" applyFill="1" applyBorder="1" applyAlignment="1">
      <alignment horizontal="center" vertical="center"/>
    </xf>
    <xf numFmtId="2" fontId="13" fillId="5" borderId="1" xfId="4" applyNumberFormat="1" applyFont="1" applyFill="1" applyBorder="1" applyAlignment="1">
      <alignment horizontal="center" vertical="center"/>
    </xf>
    <xf numFmtId="0" fontId="0" fillId="8" borderId="0" xfId="0" applyFill="1"/>
  </cellXfs>
  <cellStyles count="15">
    <cellStyle name="Euro" xfId="1"/>
    <cellStyle name="Excel Built-in Normal" xfId="2"/>
    <cellStyle name="Lien hypertexte 2" xfId="3"/>
    <cellStyle name="Milliers" xfId="4" builtinId="3"/>
    <cellStyle name="Milliers 2" xfId="5"/>
    <cellStyle name="Milliers 2 2" xfId="6"/>
    <cellStyle name="Milliers 3" xfId="7"/>
    <cellStyle name="Milliers 4" xfId="8"/>
    <cellStyle name="Monétaire 2" xfId="9"/>
    <cellStyle name="Monétaire 3" xfId="10"/>
    <cellStyle name="Normal" xfId="0" builtinId="0"/>
    <cellStyle name="Normal 2" xfId="11"/>
    <cellStyle name="Normal 2 2" xfId="12"/>
    <cellStyle name="Normal 3" xfId="13"/>
    <cellStyle name="Normal_Facte-eriad11" xfId="1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440531</xdr:colOff>
      <xdr:row>22</xdr:row>
      <xdr:rowOff>23813</xdr:rowOff>
    </xdr:from>
    <xdr:to>
      <xdr:col>11</xdr:col>
      <xdr:colOff>738187</xdr:colOff>
      <xdr:row>23</xdr:row>
      <xdr:rowOff>11906</xdr:rowOff>
    </xdr:to>
    <xdr:sp macro="" textlink="">
      <xdr:nvSpPr>
        <xdr:cNvPr id="3" name="Rectangle 2"/>
        <xdr:cNvSpPr/>
      </xdr:nvSpPr>
      <xdr:spPr>
        <a:xfrm>
          <a:off x="9334500" y="4357688"/>
          <a:ext cx="297656" cy="178593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426244</xdr:colOff>
      <xdr:row>23</xdr:row>
      <xdr:rowOff>45245</xdr:rowOff>
    </xdr:from>
    <xdr:to>
      <xdr:col>11</xdr:col>
      <xdr:colOff>723900</xdr:colOff>
      <xdr:row>24</xdr:row>
      <xdr:rowOff>33338</xdr:rowOff>
    </xdr:to>
    <xdr:sp macro="" textlink="">
      <xdr:nvSpPr>
        <xdr:cNvPr id="4" name="Rectangle 3"/>
        <xdr:cNvSpPr/>
      </xdr:nvSpPr>
      <xdr:spPr>
        <a:xfrm>
          <a:off x="9320213" y="4569620"/>
          <a:ext cx="297656" cy="17859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13</xdr:col>
      <xdr:colOff>180975</xdr:colOff>
      <xdr:row>1</xdr:row>
      <xdr:rowOff>38100</xdr:rowOff>
    </xdr:from>
    <xdr:to>
      <xdr:col>16</xdr:col>
      <xdr:colOff>228600</xdr:colOff>
      <xdr:row>4</xdr:row>
      <xdr:rowOff>9525</xdr:rowOff>
    </xdr:to>
    <xdr:sp macro="" textlink="">
      <xdr:nvSpPr>
        <xdr:cNvPr id="1029" name="AutoShape 5"/>
        <xdr:cNvSpPr>
          <a:spLocks noChangeArrowheads="1"/>
        </xdr:cNvSpPr>
      </xdr:nvSpPr>
      <xdr:spPr bwMode="auto">
        <a:xfrm>
          <a:off x="10915650" y="371475"/>
          <a:ext cx="2333625" cy="542925"/>
        </a:xfrm>
        <a:prstGeom prst="wedgeRoundRectCallout">
          <a:avLst>
            <a:gd name="adj1" fmla="val 69898"/>
            <a:gd name="adj2" fmla="val 34782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Liste2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à masquer si besoin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2222/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ENDREDI/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ENDREDI/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VENDREDI/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VENDREDI/Documents%20and%20Settings/ZINE.ZINE-208C72DF3C/Bureau/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VENDREDI/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22222/Documents%20and%20Settings/ZINE.ZINE-208C72DF3C/Bureau/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VENDREDI/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theme="1" tint="0.34998626667073579"/>
  </sheetPr>
  <dimension ref="A1:F366"/>
  <sheetViews>
    <sheetView workbookViewId="0">
      <selection activeCell="F3" sqref="F3"/>
    </sheetView>
  </sheetViews>
  <sheetFormatPr baseColWidth="10" defaultRowHeight="15"/>
  <cols>
    <col min="1" max="1" width="9.140625" customWidth="1"/>
    <col min="2" max="2" width="19.5703125" customWidth="1"/>
    <col min="3" max="3" width="12.7109375" customWidth="1"/>
    <col min="5" max="5" width="9.140625" customWidth="1"/>
  </cols>
  <sheetData>
    <row r="1" spans="1:6">
      <c r="A1" s="4" t="s">
        <v>0</v>
      </c>
      <c r="B1" s="4" t="s">
        <v>21</v>
      </c>
      <c r="C1" s="4" t="s">
        <v>128</v>
      </c>
      <c r="D1" s="5" t="s">
        <v>20</v>
      </c>
      <c r="E1" s="5" t="s">
        <v>22</v>
      </c>
      <c r="F1" s="11" t="s">
        <v>121</v>
      </c>
    </row>
    <row r="2" spans="1:6">
      <c r="A2" s="6" t="s">
        <v>23</v>
      </c>
      <c r="B2" s="6" t="s">
        <v>39</v>
      </c>
      <c r="C2" s="8"/>
      <c r="D2" s="9">
        <v>41640</v>
      </c>
      <c r="E2" s="2">
        <v>1</v>
      </c>
      <c r="F2" s="7" t="s">
        <v>122</v>
      </c>
    </row>
    <row r="3" spans="1:6">
      <c r="A3" s="6" t="s">
        <v>24</v>
      </c>
      <c r="B3" s="6" t="s">
        <v>129</v>
      </c>
      <c r="C3" s="8"/>
      <c r="D3" s="9">
        <f>D2+1</f>
        <v>41641</v>
      </c>
      <c r="E3" s="2">
        <f>E2+1</f>
        <v>2</v>
      </c>
      <c r="F3" s="7" t="s">
        <v>123</v>
      </c>
    </row>
    <row r="4" spans="1:6">
      <c r="A4" s="6" t="s">
        <v>25</v>
      </c>
      <c r="B4" s="6" t="s">
        <v>130</v>
      </c>
      <c r="C4" s="8"/>
      <c r="D4" s="9">
        <f t="shared" ref="D4:E19" si="0">D3+1</f>
        <v>41642</v>
      </c>
      <c r="E4" s="2">
        <f t="shared" si="0"/>
        <v>3</v>
      </c>
      <c r="F4" s="7" t="s">
        <v>136</v>
      </c>
    </row>
    <row r="5" spans="1:6">
      <c r="A5" s="6" t="s">
        <v>26</v>
      </c>
      <c r="B5" s="6" t="s">
        <v>131</v>
      </c>
      <c r="C5" s="8"/>
      <c r="D5" s="9">
        <f t="shared" si="0"/>
        <v>41643</v>
      </c>
      <c r="E5" s="2">
        <f t="shared" si="0"/>
        <v>4</v>
      </c>
      <c r="F5" s="7" t="s">
        <v>137</v>
      </c>
    </row>
    <row r="6" spans="1:6">
      <c r="A6" s="6" t="s">
        <v>27</v>
      </c>
      <c r="B6" s="6" t="s">
        <v>132</v>
      </c>
      <c r="C6" s="8"/>
      <c r="D6" s="9">
        <f t="shared" si="0"/>
        <v>41644</v>
      </c>
      <c r="E6" s="2">
        <f t="shared" si="0"/>
        <v>5</v>
      </c>
    </row>
    <row r="7" spans="1:6">
      <c r="A7" s="6" t="s">
        <v>28</v>
      </c>
      <c r="B7" s="6" t="s">
        <v>133</v>
      </c>
      <c r="C7" s="8"/>
      <c r="D7" s="9">
        <f t="shared" si="0"/>
        <v>41645</v>
      </c>
      <c r="E7" s="2">
        <f t="shared" si="0"/>
        <v>6</v>
      </c>
    </row>
    <row r="8" spans="1:6">
      <c r="A8" s="6" t="s">
        <v>29</v>
      </c>
      <c r="B8" s="6" t="s">
        <v>134</v>
      </c>
      <c r="C8" s="10"/>
      <c r="D8" s="9">
        <f t="shared" si="0"/>
        <v>41646</v>
      </c>
      <c r="E8" s="2">
        <f t="shared" si="0"/>
        <v>7</v>
      </c>
    </row>
    <row r="9" spans="1:6">
      <c r="A9" s="6" t="s">
        <v>30</v>
      </c>
      <c r="B9" s="6"/>
      <c r="C9" s="8"/>
      <c r="D9" s="9">
        <f t="shared" si="0"/>
        <v>41647</v>
      </c>
      <c r="E9" s="2">
        <f t="shared" si="0"/>
        <v>8</v>
      </c>
    </row>
    <row r="10" spans="1:6">
      <c r="A10" s="6" t="s">
        <v>31</v>
      </c>
      <c r="B10" s="6"/>
      <c r="C10" s="8"/>
      <c r="D10" s="9">
        <f t="shared" si="0"/>
        <v>41648</v>
      </c>
      <c r="E10" s="2">
        <f t="shared" si="0"/>
        <v>9</v>
      </c>
    </row>
    <row r="11" spans="1:6">
      <c r="A11" s="6" t="s">
        <v>31</v>
      </c>
      <c r="B11" s="6"/>
      <c r="C11" s="8"/>
      <c r="D11" s="9">
        <f t="shared" si="0"/>
        <v>41649</v>
      </c>
      <c r="E11" s="2">
        <f t="shared" si="0"/>
        <v>10</v>
      </c>
    </row>
    <row r="12" spans="1:6">
      <c r="A12" s="6" t="s">
        <v>32</v>
      </c>
      <c r="B12" s="6"/>
      <c r="C12" s="7"/>
      <c r="D12" s="9">
        <f t="shared" si="0"/>
        <v>41650</v>
      </c>
      <c r="E12" s="2">
        <f t="shared" si="0"/>
        <v>11</v>
      </c>
    </row>
    <row r="13" spans="1:6">
      <c r="A13" s="6" t="s">
        <v>33</v>
      </c>
      <c r="B13" s="6"/>
      <c r="C13" s="7"/>
      <c r="D13" s="9">
        <f t="shared" si="0"/>
        <v>41651</v>
      </c>
      <c r="E13" s="2">
        <f t="shared" si="0"/>
        <v>12</v>
      </c>
    </row>
    <row r="14" spans="1:6">
      <c r="A14" s="6" t="s">
        <v>34</v>
      </c>
      <c r="B14" s="6"/>
      <c r="C14" s="7"/>
      <c r="D14" s="9">
        <f t="shared" si="0"/>
        <v>41652</v>
      </c>
      <c r="E14" s="2">
        <f t="shared" si="0"/>
        <v>13</v>
      </c>
    </row>
    <row r="15" spans="1:6">
      <c r="A15" s="6" t="s">
        <v>35</v>
      </c>
      <c r="B15" s="6"/>
      <c r="C15" s="7"/>
      <c r="D15" s="9">
        <f t="shared" si="0"/>
        <v>41653</v>
      </c>
      <c r="E15" s="2">
        <f t="shared" si="0"/>
        <v>14</v>
      </c>
    </row>
    <row r="16" spans="1:6">
      <c r="A16" s="6" t="s">
        <v>36</v>
      </c>
      <c r="B16" s="6"/>
      <c r="C16" s="7"/>
      <c r="D16" s="9">
        <f t="shared" si="0"/>
        <v>41654</v>
      </c>
      <c r="E16" s="2">
        <f t="shared" si="0"/>
        <v>15</v>
      </c>
    </row>
    <row r="17" spans="1:5">
      <c r="A17" s="6" t="s">
        <v>37</v>
      </c>
      <c r="B17" s="6"/>
      <c r="C17" s="7"/>
      <c r="D17" s="9">
        <f t="shared" si="0"/>
        <v>41655</v>
      </c>
      <c r="E17" s="2">
        <f t="shared" si="0"/>
        <v>16</v>
      </c>
    </row>
    <row r="18" spans="1:5">
      <c r="A18" s="6" t="s">
        <v>38</v>
      </c>
      <c r="B18" s="6"/>
      <c r="C18" s="7"/>
      <c r="D18" s="9">
        <f t="shared" si="0"/>
        <v>41656</v>
      </c>
      <c r="E18" s="2">
        <f t="shared" si="0"/>
        <v>17</v>
      </c>
    </row>
    <row r="19" spans="1:5">
      <c r="A19" s="6" t="s">
        <v>40</v>
      </c>
      <c r="B19" s="6"/>
      <c r="C19" s="7"/>
      <c r="D19" s="9">
        <f t="shared" si="0"/>
        <v>41657</v>
      </c>
      <c r="E19" s="2">
        <f t="shared" si="0"/>
        <v>18</v>
      </c>
    </row>
    <row r="20" spans="1:5">
      <c r="A20" s="6" t="s">
        <v>41</v>
      </c>
      <c r="B20" s="7"/>
      <c r="C20" s="7"/>
      <c r="D20" s="9">
        <f t="shared" ref="D20:E35" si="1">D19+1</f>
        <v>41658</v>
      </c>
      <c r="E20" s="2">
        <f t="shared" si="1"/>
        <v>19</v>
      </c>
    </row>
    <row r="21" spans="1:5">
      <c r="A21" s="6" t="s">
        <v>42</v>
      </c>
      <c r="B21" s="7"/>
      <c r="C21" s="7"/>
      <c r="D21" s="9">
        <f t="shared" si="1"/>
        <v>41659</v>
      </c>
      <c r="E21" s="2">
        <f t="shared" si="1"/>
        <v>20</v>
      </c>
    </row>
    <row r="22" spans="1:5">
      <c r="A22" s="6" t="s">
        <v>43</v>
      </c>
      <c r="B22" s="7"/>
      <c r="C22" s="7"/>
      <c r="D22" s="9">
        <f t="shared" si="1"/>
        <v>41660</v>
      </c>
      <c r="E22" s="2">
        <f t="shared" si="1"/>
        <v>21</v>
      </c>
    </row>
    <row r="23" spans="1:5">
      <c r="A23" s="6" t="s">
        <v>44</v>
      </c>
      <c r="B23" s="7"/>
      <c r="C23" s="7"/>
      <c r="D23" s="9">
        <f t="shared" si="1"/>
        <v>41661</v>
      </c>
      <c r="E23" s="2">
        <f t="shared" si="1"/>
        <v>22</v>
      </c>
    </row>
    <row r="24" spans="1:5">
      <c r="A24" s="6" t="s">
        <v>45</v>
      </c>
      <c r="B24" s="7"/>
      <c r="C24" s="7"/>
      <c r="D24" s="9">
        <f t="shared" si="1"/>
        <v>41662</v>
      </c>
      <c r="E24" s="2">
        <f t="shared" si="1"/>
        <v>23</v>
      </c>
    </row>
    <row r="25" spans="1:5">
      <c r="A25" s="6" t="s">
        <v>46</v>
      </c>
      <c r="B25" s="7"/>
      <c r="C25" s="7"/>
      <c r="D25" s="9">
        <f t="shared" si="1"/>
        <v>41663</v>
      </c>
      <c r="E25" s="2">
        <f t="shared" si="1"/>
        <v>24</v>
      </c>
    </row>
    <row r="26" spans="1:5">
      <c r="A26" s="6" t="s">
        <v>47</v>
      </c>
      <c r="B26" s="7"/>
      <c r="C26" s="7"/>
      <c r="D26" s="9">
        <f t="shared" si="1"/>
        <v>41664</v>
      </c>
      <c r="E26" s="2">
        <f t="shared" si="1"/>
        <v>25</v>
      </c>
    </row>
    <row r="27" spans="1:5">
      <c r="A27" s="6" t="s">
        <v>48</v>
      </c>
      <c r="B27" s="7"/>
      <c r="C27" s="7"/>
      <c r="D27" s="9">
        <f t="shared" si="1"/>
        <v>41665</v>
      </c>
      <c r="E27" s="2">
        <f t="shared" si="1"/>
        <v>26</v>
      </c>
    </row>
    <row r="28" spans="1:5">
      <c r="A28" s="7" t="s">
        <v>49</v>
      </c>
      <c r="B28" s="7"/>
      <c r="C28" s="7"/>
      <c r="D28" s="9">
        <f t="shared" si="1"/>
        <v>41666</v>
      </c>
      <c r="E28" s="2">
        <f t="shared" si="1"/>
        <v>27</v>
      </c>
    </row>
    <row r="29" spans="1:5">
      <c r="A29" s="7" t="s">
        <v>50</v>
      </c>
      <c r="B29" s="7"/>
      <c r="C29" s="7"/>
      <c r="D29" s="9">
        <f t="shared" si="1"/>
        <v>41667</v>
      </c>
      <c r="E29" s="2">
        <f t="shared" si="1"/>
        <v>28</v>
      </c>
    </row>
    <row r="30" spans="1:5">
      <c r="A30" s="7" t="s">
        <v>51</v>
      </c>
      <c r="B30" s="7"/>
      <c r="C30" s="7"/>
      <c r="D30" s="9">
        <f t="shared" si="1"/>
        <v>41668</v>
      </c>
      <c r="E30" s="2">
        <f t="shared" si="1"/>
        <v>29</v>
      </c>
    </row>
    <row r="31" spans="1:5">
      <c r="A31" s="7" t="s">
        <v>52</v>
      </c>
      <c r="B31" s="7"/>
      <c r="C31" s="7"/>
      <c r="D31" s="9">
        <f t="shared" si="1"/>
        <v>41669</v>
      </c>
      <c r="E31" s="2">
        <f t="shared" si="1"/>
        <v>30</v>
      </c>
    </row>
    <row r="32" spans="1:5">
      <c r="A32" s="7" t="s">
        <v>53</v>
      </c>
      <c r="B32" s="7"/>
      <c r="C32" s="7"/>
      <c r="D32" s="9">
        <f t="shared" si="1"/>
        <v>41670</v>
      </c>
      <c r="E32" s="2">
        <f t="shared" si="1"/>
        <v>31</v>
      </c>
    </row>
    <row r="33" spans="1:5">
      <c r="A33" s="7" t="s">
        <v>54</v>
      </c>
      <c r="B33" s="7"/>
      <c r="C33" s="7"/>
      <c r="D33" s="9">
        <f t="shared" si="1"/>
        <v>41671</v>
      </c>
      <c r="E33" s="2">
        <f t="shared" si="1"/>
        <v>32</v>
      </c>
    </row>
    <row r="34" spans="1:5">
      <c r="A34" s="7" t="s">
        <v>55</v>
      </c>
      <c r="B34" s="7"/>
      <c r="C34" s="7"/>
      <c r="D34" s="9">
        <f t="shared" si="1"/>
        <v>41672</v>
      </c>
      <c r="E34" s="2">
        <f>E33+1</f>
        <v>33</v>
      </c>
    </row>
    <row r="35" spans="1:5">
      <c r="A35" s="7" t="s">
        <v>56</v>
      </c>
      <c r="B35" s="7"/>
      <c r="C35" s="7"/>
      <c r="D35" s="9">
        <f t="shared" si="1"/>
        <v>41673</v>
      </c>
      <c r="E35" s="2">
        <f t="shared" si="1"/>
        <v>34</v>
      </c>
    </row>
    <row r="36" spans="1:5">
      <c r="A36" s="7" t="s">
        <v>57</v>
      </c>
      <c r="B36" s="7"/>
      <c r="C36" s="7"/>
      <c r="D36" s="9">
        <f t="shared" ref="D36:E51" si="2">D35+1</f>
        <v>41674</v>
      </c>
      <c r="E36" s="2">
        <f t="shared" si="2"/>
        <v>35</v>
      </c>
    </row>
    <row r="37" spans="1:5">
      <c r="A37" s="7" t="s">
        <v>58</v>
      </c>
      <c r="B37" s="7"/>
      <c r="C37" s="7"/>
      <c r="D37" s="9">
        <f t="shared" si="2"/>
        <v>41675</v>
      </c>
      <c r="E37" s="2">
        <f t="shared" si="2"/>
        <v>36</v>
      </c>
    </row>
    <row r="38" spans="1:5">
      <c r="A38" s="7" t="s">
        <v>59</v>
      </c>
      <c r="B38" s="7"/>
      <c r="C38" s="7"/>
      <c r="D38" s="9">
        <f t="shared" si="2"/>
        <v>41676</v>
      </c>
      <c r="E38" s="2">
        <f t="shared" si="2"/>
        <v>37</v>
      </c>
    </row>
    <row r="39" spans="1:5">
      <c r="A39" s="7" t="s">
        <v>60</v>
      </c>
      <c r="B39" s="7"/>
      <c r="C39" s="7"/>
      <c r="D39" s="9">
        <f t="shared" si="2"/>
        <v>41677</v>
      </c>
      <c r="E39" s="2">
        <f t="shared" si="2"/>
        <v>38</v>
      </c>
    </row>
    <row r="40" spans="1:5">
      <c r="A40" s="7" t="s">
        <v>61</v>
      </c>
      <c r="B40" s="7"/>
      <c r="C40" s="7"/>
      <c r="D40" s="9">
        <f t="shared" si="2"/>
        <v>41678</v>
      </c>
      <c r="E40" s="2">
        <f t="shared" si="2"/>
        <v>39</v>
      </c>
    </row>
    <row r="41" spans="1:5">
      <c r="A41" s="7" t="s">
        <v>62</v>
      </c>
      <c r="B41" s="7"/>
      <c r="C41" s="7"/>
      <c r="D41" s="9">
        <f t="shared" si="2"/>
        <v>41679</v>
      </c>
      <c r="E41" s="2">
        <f t="shared" si="2"/>
        <v>40</v>
      </c>
    </row>
    <row r="42" spans="1:5">
      <c r="A42" s="7" t="s">
        <v>63</v>
      </c>
      <c r="B42" s="7"/>
      <c r="C42" s="7"/>
      <c r="D42" s="9">
        <f t="shared" si="2"/>
        <v>41680</v>
      </c>
      <c r="E42" s="2">
        <f t="shared" si="2"/>
        <v>41</v>
      </c>
    </row>
    <row r="43" spans="1:5">
      <c r="A43" s="7" t="s">
        <v>64</v>
      </c>
      <c r="B43" s="7"/>
      <c r="C43" s="7"/>
      <c r="D43" s="9">
        <f t="shared" si="2"/>
        <v>41681</v>
      </c>
      <c r="E43" s="2">
        <f t="shared" si="2"/>
        <v>42</v>
      </c>
    </row>
    <row r="44" spans="1:5">
      <c r="A44" s="7" t="s">
        <v>65</v>
      </c>
      <c r="B44" s="7"/>
      <c r="C44" s="7"/>
      <c r="D44" s="9">
        <f t="shared" si="2"/>
        <v>41682</v>
      </c>
      <c r="E44" s="2">
        <f t="shared" si="2"/>
        <v>43</v>
      </c>
    </row>
    <row r="45" spans="1:5">
      <c r="A45" s="7" t="s">
        <v>66</v>
      </c>
      <c r="B45" s="7"/>
      <c r="C45" s="7"/>
      <c r="D45" s="9">
        <f t="shared" si="2"/>
        <v>41683</v>
      </c>
      <c r="E45" s="2">
        <f t="shared" si="2"/>
        <v>44</v>
      </c>
    </row>
    <row r="46" spans="1:5">
      <c r="A46" s="7" t="s">
        <v>67</v>
      </c>
      <c r="B46" s="7"/>
      <c r="C46" s="7"/>
      <c r="D46" s="9">
        <f t="shared" si="2"/>
        <v>41684</v>
      </c>
      <c r="E46" s="2">
        <f t="shared" si="2"/>
        <v>45</v>
      </c>
    </row>
    <row r="47" spans="1:5">
      <c r="A47" s="7" t="s">
        <v>68</v>
      </c>
      <c r="B47" s="7"/>
      <c r="C47" s="7"/>
      <c r="D47" s="9">
        <f t="shared" si="2"/>
        <v>41685</v>
      </c>
      <c r="E47" s="2">
        <f t="shared" si="2"/>
        <v>46</v>
      </c>
    </row>
    <row r="48" spans="1:5">
      <c r="A48" s="7" t="s">
        <v>69</v>
      </c>
      <c r="B48" s="7"/>
      <c r="C48" s="7"/>
      <c r="D48" s="9">
        <f t="shared" si="2"/>
        <v>41686</v>
      </c>
      <c r="E48" s="2">
        <f t="shared" si="2"/>
        <v>47</v>
      </c>
    </row>
    <row r="49" spans="1:5">
      <c r="A49" s="7" t="s">
        <v>70</v>
      </c>
      <c r="B49" s="7"/>
      <c r="C49" s="7"/>
      <c r="D49" s="9">
        <f t="shared" si="2"/>
        <v>41687</v>
      </c>
      <c r="E49" s="2">
        <f t="shared" si="2"/>
        <v>48</v>
      </c>
    </row>
    <row r="50" spans="1:5">
      <c r="A50" s="7" t="s">
        <v>71</v>
      </c>
      <c r="B50" s="7"/>
      <c r="C50" s="7"/>
      <c r="D50" s="9">
        <f t="shared" si="2"/>
        <v>41688</v>
      </c>
      <c r="E50" s="2">
        <f t="shared" si="2"/>
        <v>49</v>
      </c>
    </row>
    <row r="51" spans="1:5">
      <c r="A51" s="7" t="s">
        <v>72</v>
      </c>
      <c r="B51" s="7"/>
      <c r="C51" s="7"/>
      <c r="D51" s="9">
        <f t="shared" si="2"/>
        <v>41689</v>
      </c>
      <c r="E51" s="2">
        <f t="shared" si="2"/>
        <v>50</v>
      </c>
    </row>
    <row r="52" spans="1:5">
      <c r="A52" s="7" t="s">
        <v>73</v>
      </c>
      <c r="B52" s="7"/>
      <c r="C52" s="7"/>
      <c r="D52" s="9">
        <f t="shared" ref="D52:E67" si="3">D51+1</f>
        <v>41690</v>
      </c>
      <c r="E52" s="2">
        <f t="shared" si="3"/>
        <v>51</v>
      </c>
    </row>
    <row r="53" spans="1:5">
      <c r="A53" s="7" t="s">
        <v>74</v>
      </c>
      <c r="B53" s="7"/>
      <c r="C53" s="7"/>
      <c r="D53" s="9">
        <f t="shared" si="3"/>
        <v>41691</v>
      </c>
      <c r="E53" s="2">
        <f t="shared" si="3"/>
        <v>52</v>
      </c>
    </row>
    <row r="54" spans="1:5">
      <c r="A54" s="7" t="s">
        <v>75</v>
      </c>
      <c r="B54" s="7"/>
      <c r="C54" s="7"/>
      <c r="D54" s="9">
        <f t="shared" si="3"/>
        <v>41692</v>
      </c>
      <c r="E54" s="2">
        <f t="shared" si="3"/>
        <v>53</v>
      </c>
    </row>
    <row r="55" spans="1:5">
      <c r="A55" s="7" t="s">
        <v>76</v>
      </c>
      <c r="B55" s="7"/>
      <c r="C55" s="7"/>
      <c r="D55" s="9">
        <f t="shared" si="3"/>
        <v>41693</v>
      </c>
      <c r="E55" s="2">
        <f t="shared" si="3"/>
        <v>54</v>
      </c>
    </row>
    <row r="56" spans="1:5">
      <c r="A56" s="7" t="s">
        <v>77</v>
      </c>
      <c r="B56" s="7"/>
      <c r="C56" s="7"/>
      <c r="D56" s="9">
        <f t="shared" si="3"/>
        <v>41694</v>
      </c>
      <c r="E56" s="2">
        <f t="shared" si="3"/>
        <v>55</v>
      </c>
    </row>
    <row r="57" spans="1:5">
      <c r="A57" s="7" t="s">
        <v>78</v>
      </c>
      <c r="B57" s="7"/>
      <c r="C57" s="7"/>
      <c r="D57" s="9">
        <f t="shared" si="3"/>
        <v>41695</v>
      </c>
      <c r="E57" s="2">
        <f t="shared" si="3"/>
        <v>56</v>
      </c>
    </row>
    <row r="58" spans="1:5">
      <c r="A58" s="7" t="s">
        <v>79</v>
      </c>
      <c r="B58" s="7"/>
      <c r="C58" s="7"/>
      <c r="D58" s="9">
        <f t="shared" si="3"/>
        <v>41696</v>
      </c>
      <c r="E58" s="2">
        <f t="shared" si="3"/>
        <v>57</v>
      </c>
    </row>
    <row r="59" spans="1:5">
      <c r="A59" s="7" t="s">
        <v>80</v>
      </c>
      <c r="B59" s="7"/>
      <c r="C59" s="7"/>
      <c r="D59" s="9">
        <f t="shared" si="3"/>
        <v>41697</v>
      </c>
      <c r="E59" s="2">
        <f t="shared" si="3"/>
        <v>58</v>
      </c>
    </row>
    <row r="60" spans="1:5">
      <c r="A60" s="7" t="s">
        <v>81</v>
      </c>
      <c r="B60" s="7"/>
      <c r="C60" s="7"/>
      <c r="D60" s="9">
        <f t="shared" si="3"/>
        <v>41698</v>
      </c>
      <c r="E60" s="2">
        <f t="shared" si="3"/>
        <v>59</v>
      </c>
    </row>
    <row r="61" spans="1:5">
      <c r="A61" s="7" t="s">
        <v>82</v>
      </c>
      <c r="B61" s="7"/>
      <c r="C61" s="7"/>
      <c r="D61" s="9">
        <f t="shared" si="3"/>
        <v>41699</v>
      </c>
      <c r="E61" s="2">
        <f t="shared" si="3"/>
        <v>60</v>
      </c>
    </row>
    <row r="62" spans="1:5">
      <c r="A62" s="7" t="s">
        <v>83</v>
      </c>
      <c r="B62" s="7"/>
      <c r="C62" s="7"/>
      <c r="D62" s="9">
        <f t="shared" si="3"/>
        <v>41700</v>
      </c>
      <c r="E62" s="2">
        <f t="shared" si="3"/>
        <v>61</v>
      </c>
    </row>
    <row r="63" spans="1:5">
      <c r="A63" s="7" t="s">
        <v>84</v>
      </c>
      <c r="B63" s="7"/>
      <c r="C63" s="7"/>
      <c r="D63" s="9">
        <f t="shared" si="3"/>
        <v>41701</v>
      </c>
      <c r="E63" s="2">
        <f t="shared" si="3"/>
        <v>62</v>
      </c>
    </row>
    <row r="64" spans="1:5">
      <c r="A64" s="7" t="s">
        <v>85</v>
      </c>
      <c r="B64" s="7"/>
      <c r="C64" s="7"/>
      <c r="D64" s="9">
        <f t="shared" si="3"/>
        <v>41702</v>
      </c>
      <c r="E64" s="2">
        <f t="shared" si="3"/>
        <v>63</v>
      </c>
    </row>
    <row r="65" spans="1:5">
      <c r="A65" s="7" t="s">
        <v>86</v>
      </c>
      <c r="B65" s="7"/>
      <c r="C65" s="7"/>
      <c r="D65" s="9">
        <f t="shared" si="3"/>
        <v>41703</v>
      </c>
      <c r="E65" s="2">
        <f t="shared" si="3"/>
        <v>64</v>
      </c>
    </row>
    <row r="66" spans="1:5">
      <c r="A66" s="7" t="s">
        <v>87</v>
      </c>
      <c r="B66" s="7"/>
      <c r="C66" s="7"/>
      <c r="D66" s="9">
        <f t="shared" si="3"/>
        <v>41704</v>
      </c>
      <c r="E66" s="2">
        <f t="shared" si="3"/>
        <v>65</v>
      </c>
    </row>
    <row r="67" spans="1:5">
      <c r="A67" s="7" t="s">
        <v>88</v>
      </c>
      <c r="B67" s="7"/>
      <c r="C67" s="7"/>
      <c r="D67" s="9">
        <f t="shared" si="3"/>
        <v>41705</v>
      </c>
      <c r="E67" s="2">
        <f t="shared" si="3"/>
        <v>66</v>
      </c>
    </row>
    <row r="68" spans="1:5">
      <c r="A68" s="7" t="s">
        <v>89</v>
      </c>
      <c r="B68" s="7"/>
      <c r="C68" s="7"/>
      <c r="D68" s="9">
        <f t="shared" ref="D68:E83" si="4">D67+1</f>
        <v>41706</v>
      </c>
      <c r="E68" s="2">
        <f t="shared" si="4"/>
        <v>67</v>
      </c>
    </row>
    <row r="69" spans="1:5">
      <c r="A69" s="7" t="s">
        <v>90</v>
      </c>
      <c r="B69" s="7"/>
      <c r="C69" s="7"/>
      <c r="D69" s="9">
        <f t="shared" si="4"/>
        <v>41707</v>
      </c>
      <c r="E69" s="2">
        <f t="shared" si="4"/>
        <v>68</v>
      </c>
    </row>
    <row r="70" spans="1:5">
      <c r="A70" s="7" t="s">
        <v>91</v>
      </c>
      <c r="B70" s="7"/>
      <c r="C70" s="7"/>
      <c r="D70" s="9">
        <f t="shared" si="4"/>
        <v>41708</v>
      </c>
      <c r="E70" s="2">
        <f t="shared" si="4"/>
        <v>69</v>
      </c>
    </row>
    <row r="71" spans="1:5">
      <c r="A71" s="7" t="s">
        <v>92</v>
      </c>
      <c r="B71" s="7"/>
      <c r="C71" s="7"/>
      <c r="D71" s="9">
        <f t="shared" si="4"/>
        <v>41709</v>
      </c>
      <c r="E71" s="2">
        <f t="shared" si="4"/>
        <v>70</v>
      </c>
    </row>
    <row r="72" spans="1:5">
      <c r="A72" s="7" t="s">
        <v>93</v>
      </c>
      <c r="B72" s="7"/>
      <c r="C72" s="7"/>
      <c r="D72" s="9">
        <f t="shared" si="4"/>
        <v>41710</v>
      </c>
      <c r="E72" s="2">
        <f t="shared" si="4"/>
        <v>71</v>
      </c>
    </row>
    <row r="73" spans="1:5">
      <c r="A73" s="7" t="s">
        <v>94</v>
      </c>
      <c r="B73" s="7"/>
      <c r="C73" s="7"/>
      <c r="D73" s="9">
        <f t="shared" si="4"/>
        <v>41711</v>
      </c>
      <c r="E73" s="2">
        <f t="shared" si="4"/>
        <v>72</v>
      </c>
    </row>
    <row r="74" spans="1:5">
      <c r="A74" s="7" t="s">
        <v>95</v>
      </c>
      <c r="B74" s="7"/>
      <c r="C74" s="7"/>
      <c r="D74" s="9">
        <f t="shared" si="4"/>
        <v>41712</v>
      </c>
      <c r="E74" s="2">
        <f t="shared" si="4"/>
        <v>73</v>
      </c>
    </row>
    <row r="75" spans="1:5">
      <c r="A75" s="7" t="s">
        <v>96</v>
      </c>
      <c r="B75" s="7"/>
      <c r="C75" s="7"/>
      <c r="D75" s="9">
        <f t="shared" si="4"/>
        <v>41713</v>
      </c>
      <c r="E75" s="2">
        <f t="shared" si="4"/>
        <v>74</v>
      </c>
    </row>
    <row r="76" spans="1:5">
      <c r="A76" s="7" t="s">
        <v>97</v>
      </c>
      <c r="B76" s="7"/>
      <c r="C76" s="7"/>
      <c r="D76" s="9">
        <f t="shared" si="4"/>
        <v>41714</v>
      </c>
      <c r="E76" s="2">
        <f t="shared" si="4"/>
        <v>75</v>
      </c>
    </row>
    <row r="77" spans="1:5">
      <c r="A77" s="7" t="s">
        <v>98</v>
      </c>
      <c r="B77" s="7"/>
      <c r="C77" s="7"/>
      <c r="D77" s="9">
        <f t="shared" si="4"/>
        <v>41715</v>
      </c>
      <c r="E77" s="2">
        <f t="shared" si="4"/>
        <v>76</v>
      </c>
    </row>
    <row r="78" spans="1:5">
      <c r="A78" s="7" t="s">
        <v>99</v>
      </c>
      <c r="B78" s="7"/>
      <c r="C78" s="7"/>
      <c r="D78" s="9">
        <f t="shared" si="4"/>
        <v>41716</v>
      </c>
      <c r="E78" s="2">
        <f t="shared" si="4"/>
        <v>77</v>
      </c>
    </row>
    <row r="79" spans="1:5">
      <c r="A79" s="7" t="s">
        <v>100</v>
      </c>
      <c r="B79" s="7"/>
      <c r="C79" s="7"/>
      <c r="D79" s="9">
        <f t="shared" si="4"/>
        <v>41717</v>
      </c>
      <c r="E79" s="2">
        <f t="shared" si="4"/>
        <v>78</v>
      </c>
    </row>
    <row r="80" spans="1:5">
      <c r="A80" s="7">
        <v>80</v>
      </c>
      <c r="B80" s="7"/>
      <c r="C80" s="7"/>
      <c r="D80" s="9">
        <f t="shared" si="4"/>
        <v>41718</v>
      </c>
      <c r="E80" s="2">
        <f t="shared" si="4"/>
        <v>79</v>
      </c>
    </row>
    <row r="81" spans="1:5">
      <c r="A81" s="7">
        <v>81</v>
      </c>
      <c r="B81" s="7"/>
      <c r="C81" s="7"/>
      <c r="D81" s="9">
        <f t="shared" si="4"/>
        <v>41719</v>
      </c>
      <c r="E81" s="2">
        <f t="shared" si="4"/>
        <v>80</v>
      </c>
    </row>
    <row r="82" spans="1:5">
      <c r="A82" s="7">
        <v>82</v>
      </c>
      <c r="B82" s="7"/>
      <c r="C82" s="7"/>
      <c r="D82" s="9">
        <f t="shared" si="4"/>
        <v>41720</v>
      </c>
      <c r="E82" s="2">
        <f t="shared" si="4"/>
        <v>81</v>
      </c>
    </row>
    <row r="83" spans="1:5">
      <c r="A83" s="7">
        <v>83</v>
      </c>
      <c r="B83" s="7"/>
      <c r="C83" s="7"/>
      <c r="D83" s="9">
        <f t="shared" si="4"/>
        <v>41721</v>
      </c>
      <c r="E83" s="2">
        <f t="shared" si="4"/>
        <v>82</v>
      </c>
    </row>
    <row r="84" spans="1:5">
      <c r="A84" s="7">
        <v>84</v>
      </c>
      <c r="B84" s="7"/>
      <c r="C84" s="7"/>
      <c r="D84" s="9">
        <f t="shared" ref="D84:E99" si="5">D83+1</f>
        <v>41722</v>
      </c>
      <c r="E84" s="2">
        <f t="shared" si="5"/>
        <v>83</v>
      </c>
    </row>
    <row r="85" spans="1:5">
      <c r="A85" s="7">
        <v>85</v>
      </c>
      <c r="B85" s="7"/>
      <c r="C85" s="7"/>
      <c r="D85" s="9">
        <f t="shared" si="5"/>
        <v>41723</v>
      </c>
      <c r="E85" s="2">
        <f t="shared" si="5"/>
        <v>84</v>
      </c>
    </row>
    <row r="86" spans="1:5">
      <c r="A86" s="7">
        <v>86</v>
      </c>
      <c r="B86" s="7"/>
      <c r="C86" s="7"/>
      <c r="D86" s="9">
        <f t="shared" si="5"/>
        <v>41724</v>
      </c>
      <c r="E86" s="2">
        <f t="shared" si="5"/>
        <v>85</v>
      </c>
    </row>
    <row r="87" spans="1:5">
      <c r="A87" s="7">
        <v>87</v>
      </c>
      <c r="B87" s="7"/>
      <c r="C87" s="7"/>
      <c r="D87" s="9">
        <f t="shared" si="5"/>
        <v>41725</v>
      </c>
      <c r="E87" s="2">
        <f t="shared" si="5"/>
        <v>86</v>
      </c>
    </row>
    <row r="88" spans="1:5">
      <c r="A88" s="7">
        <v>88</v>
      </c>
      <c r="B88" s="7"/>
      <c r="C88" s="7"/>
      <c r="D88" s="9">
        <f t="shared" si="5"/>
        <v>41726</v>
      </c>
      <c r="E88" s="2">
        <f t="shared" si="5"/>
        <v>87</v>
      </c>
    </row>
    <row r="89" spans="1:5">
      <c r="A89" s="7">
        <v>89</v>
      </c>
      <c r="B89" s="7"/>
      <c r="C89" s="7"/>
      <c r="D89" s="9">
        <f t="shared" si="5"/>
        <v>41727</v>
      </c>
      <c r="E89" s="2">
        <f t="shared" si="5"/>
        <v>88</v>
      </c>
    </row>
    <row r="90" spans="1:5">
      <c r="A90" s="7">
        <v>90</v>
      </c>
      <c r="B90" s="7"/>
      <c r="C90" s="7"/>
      <c r="D90" s="9">
        <f t="shared" si="5"/>
        <v>41728</v>
      </c>
      <c r="E90" s="2">
        <f t="shared" si="5"/>
        <v>89</v>
      </c>
    </row>
    <row r="91" spans="1:5">
      <c r="A91" s="7">
        <v>91</v>
      </c>
      <c r="B91" s="7"/>
      <c r="C91" s="7"/>
      <c r="D91" s="9">
        <f t="shared" si="5"/>
        <v>41729</v>
      </c>
      <c r="E91" s="2">
        <f t="shared" si="5"/>
        <v>90</v>
      </c>
    </row>
    <row r="92" spans="1:5">
      <c r="A92" s="7">
        <v>92</v>
      </c>
      <c r="B92" s="7"/>
      <c r="C92" s="7"/>
      <c r="D92" s="9">
        <f t="shared" si="5"/>
        <v>41730</v>
      </c>
      <c r="E92" s="2">
        <f t="shared" si="5"/>
        <v>91</v>
      </c>
    </row>
    <row r="93" spans="1:5">
      <c r="A93" s="7">
        <v>93</v>
      </c>
      <c r="B93" s="7"/>
      <c r="C93" s="7"/>
      <c r="D93" s="9">
        <f t="shared" si="5"/>
        <v>41731</v>
      </c>
      <c r="E93" s="2">
        <f t="shared" si="5"/>
        <v>92</v>
      </c>
    </row>
    <row r="94" spans="1:5">
      <c r="A94" s="7">
        <v>94</v>
      </c>
      <c r="B94" s="7"/>
      <c r="C94" s="7"/>
      <c r="D94" s="9">
        <f t="shared" si="5"/>
        <v>41732</v>
      </c>
      <c r="E94" s="2">
        <f t="shared" si="5"/>
        <v>93</v>
      </c>
    </row>
    <row r="95" spans="1:5">
      <c r="A95" s="7">
        <v>95</v>
      </c>
      <c r="B95" s="7"/>
      <c r="C95" s="7"/>
      <c r="D95" s="9">
        <f t="shared" si="5"/>
        <v>41733</v>
      </c>
      <c r="E95" s="2">
        <f t="shared" si="5"/>
        <v>94</v>
      </c>
    </row>
    <row r="96" spans="1:5">
      <c r="A96" s="7">
        <v>96</v>
      </c>
      <c r="B96" s="7"/>
      <c r="C96" s="7"/>
      <c r="D96" s="9">
        <f t="shared" si="5"/>
        <v>41734</v>
      </c>
      <c r="E96" s="2">
        <f t="shared" si="5"/>
        <v>95</v>
      </c>
    </row>
    <row r="97" spans="1:5">
      <c r="A97" s="7">
        <v>97</v>
      </c>
      <c r="B97" s="7"/>
      <c r="C97" s="7"/>
      <c r="D97" s="9">
        <f t="shared" si="5"/>
        <v>41735</v>
      </c>
      <c r="E97" s="2">
        <f t="shared" si="5"/>
        <v>96</v>
      </c>
    </row>
    <row r="98" spans="1:5">
      <c r="A98" s="7">
        <v>98</v>
      </c>
      <c r="B98" s="7"/>
      <c r="C98" s="7"/>
      <c r="D98" s="9">
        <f t="shared" si="5"/>
        <v>41736</v>
      </c>
      <c r="E98" s="2">
        <f t="shared" si="5"/>
        <v>97</v>
      </c>
    </row>
    <row r="99" spans="1:5">
      <c r="A99" s="7">
        <v>99</v>
      </c>
      <c r="B99" s="7"/>
      <c r="C99" s="7"/>
      <c r="D99" s="9">
        <f t="shared" si="5"/>
        <v>41737</v>
      </c>
      <c r="E99" s="2">
        <f t="shared" si="5"/>
        <v>98</v>
      </c>
    </row>
    <row r="100" spans="1:5">
      <c r="A100" s="7">
        <v>100</v>
      </c>
      <c r="B100" s="7"/>
      <c r="C100" s="7"/>
      <c r="D100" s="9">
        <f t="shared" ref="D100:E115" si="6">D99+1</f>
        <v>41738</v>
      </c>
      <c r="E100" s="2">
        <f t="shared" si="6"/>
        <v>99</v>
      </c>
    </row>
    <row r="101" spans="1:5">
      <c r="A101" s="7">
        <v>101</v>
      </c>
      <c r="B101" s="7"/>
      <c r="C101" s="7"/>
      <c r="D101" s="9">
        <f t="shared" si="6"/>
        <v>41739</v>
      </c>
      <c r="E101" s="2">
        <f t="shared" si="6"/>
        <v>100</v>
      </c>
    </row>
    <row r="102" spans="1:5">
      <c r="A102" s="7">
        <v>102</v>
      </c>
      <c r="B102" s="7"/>
      <c r="C102" s="7"/>
      <c r="D102" s="9">
        <f t="shared" si="6"/>
        <v>41740</v>
      </c>
      <c r="E102" s="2">
        <f t="shared" si="6"/>
        <v>101</v>
      </c>
    </row>
    <row r="103" spans="1:5">
      <c r="A103" s="7">
        <v>103</v>
      </c>
      <c r="B103" s="7"/>
      <c r="C103" s="7"/>
      <c r="D103" s="9">
        <f t="shared" si="6"/>
        <v>41741</v>
      </c>
      <c r="E103" s="2">
        <f t="shared" si="6"/>
        <v>102</v>
      </c>
    </row>
    <row r="104" spans="1:5">
      <c r="A104" s="7">
        <v>104</v>
      </c>
      <c r="B104" s="7"/>
      <c r="C104" s="7"/>
      <c r="D104" s="9">
        <f t="shared" si="6"/>
        <v>41742</v>
      </c>
      <c r="E104" s="2">
        <f t="shared" si="6"/>
        <v>103</v>
      </c>
    </row>
    <row r="105" spans="1:5">
      <c r="A105" s="7">
        <v>105</v>
      </c>
      <c r="B105" s="7"/>
      <c r="C105" s="7"/>
      <c r="D105" s="9">
        <f t="shared" si="6"/>
        <v>41743</v>
      </c>
      <c r="E105" s="2">
        <f t="shared" si="6"/>
        <v>104</v>
      </c>
    </row>
    <row r="106" spans="1:5">
      <c r="A106" s="7">
        <v>106</v>
      </c>
      <c r="B106" s="7"/>
      <c r="C106" s="7"/>
      <c r="D106" s="9">
        <f t="shared" si="6"/>
        <v>41744</v>
      </c>
      <c r="E106" s="2">
        <f t="shared" si="6"/>
        <v>105</v>
      </c>
    </row>
    <row r="107" spans="1:5">
      <c r="A107" s="7">
        <v>107</v>
      </c>
      <c r="B107" s="7"/>
      <c r="C107" s="7"/>
      <c r="D107" s="9">
        <f t="shared" si="6"/>
        <v>41745</v>
      </c>
      <c r="E107" s="2">
        <f t="shared" si="6"/>
        <v>106</v>
      </c>
    </row>
    <row r="108" spans="1:5">
      <c r="A108" s="7">
        <v>108</v>
      </c>
      <c r="B108" s="7"/>
      <c r="C108" s="7"/>
      <c r="D108" s="9">
        <f t="shared" si="6"/>
        <v>41746</v>
      </c>
      <c r="E108" s="2">
        <f t="shared" si="6"/>
        <v>107</v>
      </c>
    </row>
    <row r="109" spans="1:5">
      <c r="A109" s="7">
        <v>109</v>
      </c>
      <c r="B109" s="7"/>
      <c r="C109" s="7"/>
      <c r="D109" s="9">
        <f t="shared" si="6"/>
        <v>41747</v>
      </c>
      <c r="E109" s="2">
        <f t="shared" si="6"/>
        <v>108</v>
      </c>
    </row>
    <row r="110" spans="1:5">
      <c r="A110" s="7">
        <v>110</v>
      </c>
      <c r="B110" s="7"/>
      <c r="C110" s="7"/>
      <c r="D110" s="9">
        <f t="shared" si="6"/>
        <v>41748</v>
      </c>
      <c r="E110" s="2">
        <f t="shared" si="6"/>
        <v>109</v>
      </c>
    </row>
    <row r="111" spans="1:5">
      <c r="A111" s="7">
        <v>111</v>
      </c>
      <c r="B111" s="7"/>
      <c r="C111" s="7"/>
      <c r="D111" s="9">
        <f t="shared" si="6"/>
        <v>41749</v>
      </c>
      <c r="E111" s="2">
        <f t="shared" si="6"/>
        <v>110</v>
      </c>
    </row>
    <row r="112" spans="1:5">
      <c r="A112" s="7">
        <v>112</v>
      </c>
      <c r="B112" s="7"/>
      <c r="C112" s="7"/>
      <c r="D112" s="9">
        <f t="shared" si="6"/>
        <v>41750</v>
      </c>
      <c r="E112" s="2">
        <f t="shared" si="6"/>
        <v>111</v>
      </c>
    </row>
    <row r="113" spans="1:5">
      <c r="A113" s="7">
        <v>113</v>
      </c>
      <c r="B113" s="7"/>
      <c r="C113" s="7"/>
      <c r="D113" s="9">
        <f t="shared" si="6"/>
        <v>41751</v>
      </c>
      <c r="E113" s="2">
        <f t="shared" si="6"/>
        <v>112</v>
      </c>
    </row>
    <row r="114" spans="1:5">
      <c r="A114" s="7">
        <v>114</v>
      </c>
      <c r="B114" s="7"/>
      <c r="C114" s="7"/>
      <c r="D114" s="9">
        <f t="shared" si="6"/>
        <v>41752</v>
      </c>
      <c r="E114" s="2">
        <f t="shared" si="6"/>
        <v>113</v>
      </c>
    </row>
    <row r="115" spans="1:5">
      <c r="A115" s="7">
        <v>115</v>
      </c>
      <c r="B115" s="7"/>
      <c r="C115" s="7"/>
      <c r="D115" s="9">
        <f t="shared" si="6"/>
        <v>41753</v>
      </c>
      <c r="E115" s="2">
        <f t="shared" si="6"/>
        <v>114</v>
      </c>
    </row>
    <row r="116" spans="1:5">
      <c r="A116" s="7">
        <v>116</v>
      </c>
      <c r="B116" s="7"/>
      <c r="C116" s="7"/>
      <c r="D116" s="9">
        <f t="shared" ref="D116:E131" si="7">D115+1</f>
        <v>41754</v>
      </c>
      <c r="E116" s="2">
        <f t="shared" si="7"/>
        <v>115</v>
      </c>
    </row>
    <row r="117" spans="1:5">
      <c r="A117" s="7">
        <v>117</v>
      </c>
      <c r="B117" s="7"/>
      <c r="C117" s="7"/>
      <c r="D117" s="9">
        <f t="shared" si="7"/>
        <v>41755</v>
      </c>
      <c r="E117" s="2">
        <f t="shared" si="7"/>
        <v>116</v>
      </c>
    </row>
    <row r="118" spans="1:5">
      <c r="A118" s="7">
        <v>118</v>
      </c>
      <c r="B118" s="7"/>
      <c r="C118" s="7"/>
      <c r="D118" s="9">
        <f t="shared" si="7"/>
        <v>41756</v>
      </c>
      <c r="E118" s="2">
        <f t="shared" si="7"/>
        <v>117</v>
      </c>
    </row>
    <row r="119" spans="1:5">
      <c r="A119" s="7">
        <v>119</v>
      </c>
      <c r="B119" s="7"/>
      <c r="C119" s="7"/>
      <c r="D119" s="9">
        <f t="shared" si="7"/>
        <v>41757</v>
      </c>
      <c r="E119" s="2">
        <f t="shared" si="7"/>
        <v>118</v>
      </c>
    </row>
    <row r="120" spans="1:5">
      <c r="A120" s="7">
        <v>120</v>
      </c>
      <c r="B120" s="7"/>
      <c r="C120" s="7"/>
      <c r="D120" s="9">
        <f t="shared" si="7"/>
        <v>41758</v>
      </c>
      <c r="E120" s="2">
        <f t="shared" si="7"/>
        <v>119</v>
      </c>
    </row>
    <row r="121" spans="1:5">
      <c r="A121" s="7">
        <v>121</v>
      </c>
      <c r="B121" s="7"/>
      <c r="C121" s="7"/>
      <c r="D121" s="9">
        <f t="shared" si="7"/>
        <v>41759</v>
      </c>
      <c r="E121" s="2">
        <f t="shared" si="7"/>
        <v>120</v>
      </c>
    </row>
    <row r="122" spans="1:5">
      <c r="A122" s="7">
        <v>122</v>
      </c>
      <c r="B122" s="7"/>
      <c r="C122" s="7"/>
      <c r="D122" s="9">
        <f t="shared" si="7"/>
        <v>41760</v>
      </c>
      <c r="E122" s="2">
        <f t="shared" si="7"/>
        <v>121</v>
      </c>
    </row>
    <row r="123" spans="1:5">
      <c r="A123" s="7">
        <v>123</v>
      </c>
      <c r="B123" s="7"/>
      <c r="C123" s="7"/>
      <c r="D123" s="9">
        <f t="shared" si="7"/>
        <v>41761</v>
      </c>
      <c r="E123" s="2">
        <f t="shared" si="7"/>
        <v>122</v>
      </c>
    </row>
    <row r="124" spans="1:5">
      <c r="A124" s="7">
        <v>124</v>
      </c>
      <c r="B124" s="7"/>
      <c r="C124" s="7"/>
      <c r="D124" s="9">
        <f t="shared" si="7"/>
        <v>41762</v>
      </c>
      <c r="E124" s="2">
        <f t="shared" si="7"/>
        <v>123</v>
      </c>
    </row>
    <row r="125" spans="1:5">
      <c r="A125" s="7">
        <v>125</v>
      </c>
      <c r="B125" s="7"/>
      <c r="C125" s="7"/>
      <c r="D125" s="9">
        <f t="shared" si="7"/>
        <v>41763</v>
      </c>
      <c r="E125" s="2">
        <f t="shared" si="7"/>
        <v>124</v>
      </c>
    </row>
    <row r="126" spans="1:5">
      <c r="A126" s="7">
        <v>126</v>
      </c>
      <c r="B126" s="7"/>
      <c r="C126" s="7"/>
      <c r="D126" s="9">
        <f t="shared" si="7"/>
        <v>41764</v>
      </c>
      <c r="E126" s="2">
        <f t="shared" si="7"/>
        <v>125</v>
      </c>
    </row>
    <row r="127" spans="1:5">
      <c r="A127" s="7">
        <v>127</v>
      </c>
      <c r="B127" s="7"/>
      <c r="C127" s="7"/>
      <c r="D127" s="9">
        <f t="shared" si="7"/>
        <v>41765</v>
      </c>
      <c r="E127" s="2">
        <f t="shared" si="7"/>
        <v>126</v>
      </c>
    </row>
    <row r="128" spans="1:5">
      <c r="A128" s="7">
        <v>128</v>
      </c>
      <c r="B128" s="7"/>
      <c r="C128" s="7"/>
      <c r="D128" s="9">
        <f t="shared" si="7"/>
        <v>41766</v>
      </c>
      <c r="E128" s="2">
        <f t="shared" si="7"/>
        <v>127</v>
      </c>
    </row>
    <row r="129" spans="1:5">
      <c r="A129" s="7">
        <v>129</v>
      </c>
      <c r="B129" s="7"/>
      <c r="C129" s="7"/>
      <c r="D129" s="9">
        <f t="shared" si="7"/>
        <v>41767</v>
      </c>
      <c r="E129" s="2">
        <f t="shared" si="7"/>
        <v>128</v>
      </c>
    </row>
    <row r="130" spans="1:5">
      <c r="A130" s="7">
        <v>130</v>
      </c>
      <c r="B130" s="7"/>
      <c r="C130" s="7"/>
      <c r="D130" s="9">
        <f t="shared" si="7"/>
        <v>41768</v>
      </c>
      <c r="E130" s="2">
        <f t="shared" si="7"/>
        <v>129</v>
      </c>
    </row>
    <row r="131" spans="1:5">
      <c r="A131" s="7">
        <v>131</v>
      </c>
      <c r="B131" s="7"/>
      <c r="C131" s="7"/>
      <c r="D131" s="9">
        <f t="shared" si="7"/>
        <v>41769</v>
      </c>
      <c r="E131" s="2">
        <f t="shared" si="7"/>
        <v>130</v>
      </c>
    </row>
    <row r="132" spans="1:5">
      <c r="A132" s="7">
        <v>132</v>
      </c>
      <c r="B132" s="7"/>
      <c r="C132" s="7"/>
      <c r="D132" s="9">
        <f t="shared" ref="D132:E147" si="8">D131+1</f>
        <v>41770</v>
      </c>
      <c r="E132" s="2">
        <f t="shared" si="8"/>
        <v>131</v>
      </c>
    </row>
    <row r="133" spans="1:5">
      <c r="A133" s="7">
        <v>133</v>
      </c>
      <c r="B133" s="7"/>
      <c r="C133" s="7"/>
      <c r="D133" s="9">
        <f t="shared" si="8"/>
        <v>41771</v>
      </c>
      <c r="E133" s="2">
        <f t="shared" si="8"/>
        <v>132</v>
      </c>
    </row>
    <row r="134" spans="1:5">
      <c r="A134" s="7">
        <v>134</v>
      </c>
      <c r="B134" s="7"/>
      <c r="C134" s="7"/>
      <c r="D134" s="9">
        <f t="shared" si="8"/>
        <v>41772</v>
      </c>
      <c r="E134" s="2">
        <f t="shared" si="8"/>
        <v>133</v>
      </c>
    </row>
    <row r="135" spans="1:5">
      <c r="A135" s="7">
        <v>135</v>
      </c>
      <c r="B135" s="7"/>
      <c r="C135" s="7"/>
      <c r="D135" s="9">
        <f t="shared" si="8"/>
        <v>41773</v>
      </c>
      <c r="E135" s="2">
        <f t="shared" si="8"/>
        <v>134</v>
      </c>
    </row>
    <row r="136" spans="1:5">
      <c r="A136" s="7">
        <v>136</v>
      </c>
      <c r="B136" s="7"/>
      <c r="C136" s="7"/>
      <c r="D136" s="9">
        <f t="shared" si="8"/>
        <v>41774</v>
      </c>
      <c r="E136" s="2">
        <f t="shared" si="8"/>
        <v>135</v>
      </c>
    </row>
    <row r="137" spans="1:5">
      <c r="A137" s="7">
        <v>137</v>
      </c>
      <c r="B137" s="7"/>
      <c r="C137" s="7"/>
      <c r="D137" s="9">
        <f t="shared" si="8"/>
        <v>41775</v>
      </c>
      <c r="E137" s="2">
        <f t="shared" si="8"/>
        <v>136</v>
      </c>
    </row>
    <row r="138" spans="1:5">
      <c r="A138" s="7">
        <v>138</v>
      </c>
      <c r="B138" s="7"/>
      <c r="C138" s="7"/>
      <c r="D138" s="9">
        <f t="shared" si="8"/>
        <v>41776</v>
      </c>
      <c r="E138" s="2">
        <f t="shared" si="8"/>
        <v>137</v>
      </c>
    </row>
    <row r="139" spans="1:5">
      <c r="A139" s="7">
        <v>139</v>
      </c>
      <c r="B139" s="7"/>
      <c r="C139" s="7"/>
      <c r="D139" s="9">
        <f t="shared" si="8"/>
        <v>41777</v>
      </c>
      <c r="E139" s="2">
        <f t="shared" si="8"/>
        <v>138</v>
      </c>
    </row>
    <row r="140" spans="1:5">
      <c r="A140" s="7">
        <v>140</v>
      </c>
      <c r="B140" s="7"/>
      <c r="C140" s="7"/>
      <c r="D140" s="9">
        <f t="shared" si="8"/>
        <v>41778</v>
      </c>
      <c r="E140" s="2">
        <f t="shared" si="8"/>
        <v>139</v>
      </c>
    </row>
    <row r="141" spans="1:5">
      <c r="A141" s="7">
        <v>141</v>
      </c>
      <c r="B141" s="7"/>
      <c r="C141" s="7"/>
      <c r="D141" s="9">
        <f t="shared" si="8"/>
        <v>41779</v>
      </c>
      <c r="E141" s="2">
        <f t="shared" si="8"/>
        <v>140</v>
      </c>
    </row>
    <row r="142" spans="1:5">
      <c r="A142" s="7">
        <v>142</v>
      </c>
      <c r="B142" s="7"/>
      <c r="C142" s="7"/>
      <c r="D142" s="9">
        <f t="shared" si="8"/>
        <v>41780</v>
      </c>
      <c r="E142" s="2">
        <f t="shared" si="8"/>
        <v>141</v>
      </c>
    </row>
    <row r="143" spans="1:5">
      <c r="A143" s="7">
        <v>143</v>
      </c>
      <c r="B143" s="7"/>
      <c r="C143" s="7"/>
      <c r="D143" s="9">
        <f t="shared" si="8"/>
        <v>41781</v>
      </c>
      <c r="E143" s="2">
        <f t="shared" si="8"/>
        <v>142</v>
      </c>
    </row>
    <row r="144" spans="1:5">
      <c r="A144" s="7">
        <v>144</v>
      </c>
      <c r="B144" s="7"/>
      <c r="C144" s="7"/>
      <c r="D144" s="9">
        <f t="shared" si="8"/>
        <v>41782</v>
      </c>
      <c r="E144" s="2">
        <f t="shared" si="8"/>
        <v>143</v>
      </c>
    </row>
    <row r="145" spans="1:5">
      <c r="A145" s="7">
        <v>145</v>
      </c>
      <c r="B145" s="7"/>
      <c r="C145" s="7"/>
      <c r="D145" s="9">
        <f t="shared" si="8"/>
        <v>41783</v>
      </c>
      <c r="E145" s="2">
        <f t="shared" si="8"/>
        <v>144</v>
      </c>
    </row>
    <row r="146" spans="1:5">
      <c r="A146" s="7">
        <v>146</v>
      </c>
      <c r="B146" s="7"/>
      <c r="C146" s="7"/>
      <c r="D146" s="9">
        <f t="shared" si="8"/>
        <v>41784</v>
      </c>
      <c r="E146" s="2">
        <f t="shared" si="8"/>
        <v>145</v>
      </c>
    </row>
    <row r="147" spans="1:5">
      <c r="A147" s="7">
        <v>147</v>
      </c>
      <c r="B147" s="7"/>
      <c r="C147" s="7"/>
      <c r="D147" s="9">
        <f t="shared" si="8"/>
        <v>41785</v>
      </c>
      <c r="E147" s="2">
        <f t="shared" si="8"/>
        <v>146</v>
      </c>
    </row>
    <row r="148" spans="1:5">
      <c r="A148" s="7">
        <v>148</v>
      </c>
      <c r="B148" s="7"/>
      <c r="C148" s="7"/>
      <c r="D148" s="9">
        <f t="shared" ref="D148:E163" si="9">D147+1</f>
        <v>41786</v>
      </c>
      <c r="E148" s="2">
        <f t="shared" si="9"/>
        <v>147</v>
      </c>
    </row>
    <row r="149" spans="1:5">
      <c r="A149" s="7">
        <v>149</v>
      </c>
      <c r="B149" s="7"/>
      <c r="C149" s="7"/>
      <c r="D149" s="9">
        <f t="shared" si="9"/>
        <v>41787</v>
      </c>
      <c r="E149" s="2">
        <f t="shared" si="9"/>
        <v>148</v>
      </c>
    </row>
    <row r="150" spans="1:5">
      <c r="A150" s="7">
        <v>150</v>
      </c>
      <c r="B150" s="7"/>
      <c r="C150" s="7"/>
      <c r="D150" s="9">
        <f t="shared" si="9"/>
        <v>41788</v>
      </c>
      <c r="E150" s="2">
        <f t="shared" si="9"/>
        <v>149</v>
      </c>
    </row>
    <row r="151" spans="1:5">
      <c r="A151" s="7">
        <v>151</v>
      </c>
      <c r="B151" s="7"/>
      <c r="C151" s="7"/>
      <c r="D151" s="9">
        <f t="shared" si="9"/>
        <v>41789</v>
      </c>
      <c r="E151" s="2">
        <f t="shared" si="9"/>
        <v>150</v>
      </c>
    </row>
    <row r="152" spans="1:5">
      <c r="A152" s="7">
        <v>152</v>
      </c>
      <c r="B152" s="7"/>
      <c r="C152" s="7"/>
      <c r="D152" s="9">
        <f t="shared" si="9"/>
        <v>41790</v>
      </c>
      <c r="E152" s="2">
        <f t="shared" si="9"/>
        <v>151</v>
      </c>
    </row>
    <row r="153" spans="1:5">
      <c r="A153" s="7">
        <v>153</v>
      </c>
      <c r="B153" s="7"/>
      <c r="C153" s="7"/>
      <c r="D153" s="9">
        <f t="shared" si="9"/>
        <v>41791</v>
      </c>
      <c r="E153" s="2">
        <f t="shared" si="9"/>
        <v>152</v>
      </c>
    </row>
    <row r="154" spans="1:5">
      <c r="A154" s="7">
        <v>154</v>
      </c>
      <c r="B154" s="7"/>
      <c r="C154" s="7"/>
      <c r="D154" s="9">
        <f t="shared" si="9"/>
        <v>41792</v>
      </c>
      <c r="E154" s="2">
        <f t="shared" si="9"/>
        <v>153</v>
      </c>
    </row>
    <row r="155" spans="1:5">
      <c r="A155" s="7">
        <v>155</v>
      </c>
      <c r="B155" s="7"/>
      <c r="C155" s="7"/>
      <c r="D155" s="9">
        <f t="shared" si="9"/>
        <v>41793</v>
      </c>
      <c r="E155" s="2">
        <f t="shared" si="9"/>
        <v>154</v>
      </c>
    </row>
    <row r="156" spans="1:5">
      <c r="A156" s="7">
        <v>156</v>
      </c>
      <c r="B156" s="7"/>
      <c r="C156" s="7"/>
      <c r="D156" s="9">
        <f t="shared" si="9"/>
        <v>41794</v>
      </c>
      <c r="E156" s="2">
        <f t="shared" si="9"/>
        <v>155</v>
      </c>
    </row>
    <row r="157" spans="1:5">
      <c r="A157" s="7">
        <v>157</v>
      </c>
      <c r="B157" s="7"/>
      <c r="C157" s="7"/>
      <c r="D157" s="9">
        <f t="shared" si="9"/>
        <v>41795</v>
      </c>
      <c r="E157" s="2">
        <f t="shared" si="9"/>
        <v>156</v>
      </c>
    </row>
    <row r="158" spans="1:5">
      <c r="A158" s="7">
        <v>158</v>
      </c>
      <c r="B158" s="7"/>
      <c r="C158" s="7"/>
      <c r="D158" s="9">
        <f t="shared" si="9"/>
        <v>41796</v>
      </c>
      <c r="E158" s="2">
        <f t="shared" si="9"/>
        <v>157</v>
      </c>
    </row>
    <row r="159" spans="1:5">
      <c r="A159" s="7">
        <v>159</v>
      </c>
      <c r="B159" s="7"/>
      <c r="C159" s="7"/>
      <c r="D159" s="9">
        <f t="shared" si="9"/>
        <v>41797</v>
      </c>
      <c r="E159" s="2">
        <f t="shared" si="9"/>
        <v>158</v>
      </c>
    </row>
    <row r="160" spans="1:5">
      <c r="A160" s="7">
        <v>160</v>
      </c>
      <c r="B160" s="7"/>
      <c r="C160" s="7"/>
      <c r="D160" s="9">
        <f t="shared" si="9"/>
        <v>41798</v>
      </c>
      <c r="E160" s="2">
        <f t="shared" si="9"/>
        <v>159</v>
      </c>
    </row>
    <row r="161" spans="1:5">
      <c r="A161" s="7">
        <v>161</v>
      </c>
      <c r="B161" s="7"/>
      <c r="C161" s="7"/>
      <c r="D161" s="9">
        <f t="shared" si="9"/>
        <v>41799</v>
      </c>
      <c r="E161" s="2">
        <f t="shared" si="9"/>
        <v>160</v>
      </c>
    </row>
    <row r="162" spans="1:5">
      <c r="A162" s="7">
        <v>162</v>
      </c>
      <c r="B162" s="7"/>
      <c r="C162" s="7"/>
      <c r="D162" s="9">
        <f t="shared" si="9"/>
        <v>41800</v>
      </c>
      <c r="E162" s="2">
        <f t="shared" si="9"/>
        <v>161</v>
      </c>
    </row>
    <row r="163" spans="1:5">
      <c r="A163" s="7">
        <v>163</v>
      </c>
      <c r="B163" s="7"/>
      <c r="C163" s="7"/>
      <c r="D163" s="9">
        <f t="shared" si="9"/>
        <v>41801</v>
      </c>
      <c r="E163" s="2">
        <f t="shared" si="9"/>
        <v>162</v>
      </c>
    </row>
    <row r="164" spans="1:5">
      <c r="A164" s="7">
        <v>164</v>
      </c>
      <c r="B164" s="7"/>
      <c r="C164" s="7"/>
      <c r="D164" s="9">
        <f t="shared" ref="D164:E179" si="10">D163+1</f>
        <v>41802</v>
      </c>
      <c r="E164" s="2">
        <f t="shared" si="10"/>
        <v>163</v>
      </c>
    </row>
    <row r="165" spans="1:5">
      <c r="A165" s="7">
        <v>165</v>
      </c>
      <c r="B165" s="7"/>
      <c r="C165" s="7"/>
      <c r="D165" s="9">
        <f t="shared" si="10"/>
        <v>41803</v>
      </c>
      <c r="E165" s="2">
        <f t="shared" si="10"/>
        <v>164</v>
      </c>
    </row>
    <row r="166" spans="1:5">
      <c r="A166" s="7">
        <v>166</v>
      </c>
      <c r="B166" s="7"/>
      <c r="C166" s="7"/>
      <c r="D166" s="9">
        <f t="shared" si="10"/>
        <v>41804</v>
      </c>
      <c r="E166" s="2">
        <f t="shared" si="10"/>
        <v>165</v>
      </c>
    </row>
    <row r="167" spans="1:5">
      <c r="A167" s="7">
        <v>167</v>
      </c>
      <c r="B167" s="7"/>
      <c r="C167" s="7"/>
      <c r="D167" s="9">
        <f t="shared" si="10"/>
        <v>41805</v>
      </c>
      <c r="E167" s="2">
        <f t="shared" si="10"/>
        <v>166</v>
      </c>
    </row>
    <row r="168" spans="1:5">
      <c r="A168" s="7">
        <v>168</v>
      </c>
      <c r="B168" s="7"/>
      <c r="C168" s="7"/>
      <c r="D168" s="9">
        <f t="shared" si="10"/>
        <v>41806</v>
      </c>
      <c r="E168" s="2">
        <f t="shared" si="10"/>
        <v>167</v>
      </c>
    </row>
    <row r="169" spans="1:5">
      <c r="A169" s="7">
        <v>169</v>
      </c>
      <c r="B169" s="7"/>
      <c r="C169" s="7"/>
      <c r="D169" s="9">
        <f t="shared" si="10"/>
        <v>41807</v>
      </c>
      <c r="E169" s="2">
        <f t="shared" si="10"/>
        <v>168</v>
      </c>
    </row>
    <row r="170" spans="1:5">
      <c r="A170" s="7">
        <v>170</v>
      </c>
      <c r="B170" s="7"/>
      <c r="C170" s="7"/>
      <c r="D170" s="9">
        <f t="shared" si="10"/>
        <v>41808</v>
      </c>
      <c r="E170" s="2">
        <f t="shared" si="10"/>
        <v>169</v>
      </c>
    </row>
    <row r="171" spans="1:5">
      <c r="A171" s="7">
        <v>171</v>
      </c>
      <c r="B171" s="7"/>
      <c r="C171" s="7"/>
      <c r="D171" s="9">
        <f t="shared" si="10"/>
        <v>41809</v>
      </c>
      <c r="E171" s="2">
        <f t="shared" si="10"/>
        <v>170</v>
      </c>
    </row>
    <row r="172" spans="1:5">
      <c r="A172" s="7">
        <v>172</v>
      </c>
      <c r="B172" s="7"/>
      <c r="C172" s="7"/>
      <c r="D172" s="9">
        <f t="shared" si="10"/>
        <v>41810</v>
      </c>
      <c r="E172" s="2">
        <f t="shared" si="10"/>
        <v>171</v>
      </c>
    </row>
    <row r="173" spans="1:5">
      <c r="A173" s="7">
        <v>173</v>
      </c>
      <c r="B173" s="7"/>
      <c r="C173" s="7"/>
      <c r="D173" s="9">
        <f t="shared" si="10"/>
        <v>41811</v>
      </c>
      <c r="E173" s="2">
        <f t="shared" si="10"/>
        <v>172</v>
      </c>
    </row>
    <row r="174" spans="1:5">
      <c r="A174" s="7">
        <v>174</v>
      </c>
      <c r="B174" s="7"/>
      <c r="C174" s="7"/>
      <c r="D174" s="9">
        <f t="shared" si="10"/>
        <v>41812</v>
      </c>
      <c r="E174" s="2">
        <f t="shared" si="10"/>
        <v>173</v>
      </c>
    </row>
    <row r="175" spans="1:5">
      <c r="A175" s="7">
        <v>175</v>
      </c>
      <c r="B175" s="7"/>
      <c r="C175" s="7"/>
      <c r="D175" s="9">
        <f t="shared" si="10"/>
        <v>41813</v>
      </c>
      <c r="E175" s="2">
        <f t="shared" si="10"/>
        <v>174</v>
      </c>
    </row>
    <row r="176" spans="1:5">
      <c r="A176" s="7">
        <v>176</v>
      </c>
      <c r="B176" s="7"/>
      <c r="C176" s="7"/>
      <c r="D176" s="9">
        <f t="shared" si="10"/>
        <v>41814</v>
      </c>
      <c r="E176" s="2">
        <f t="shared" si="10"/>
        <v>175</v>
      </c>
    </row>
    <row r="177" spans="1:5">
      <c r="A177" s="7">
        <v>177</v>
      </c>
      <c r="B177" s="7"/>
      <c r="C177" s="7"/>
      <c r="D177" s="9">
        <f t="shared" si="10"/>
        <v>41815</v>
      </c>
      <c r="E177" s="2">
        <f t="shared" si="10"/>
        <v>176</v>
      </c>
    </row>
    <row r="178" spans="1:5">
      <c r="A178" s="7">
        <v>178</v>
      </c>
      <c r="B178" s="7"/>
      <c r="C178" s="7"/>
      <c r="D178" s="9">
        <f t="shared" si="10"/>
        <v>41816</v>
      </c>
      <c r="E178" s="2">
        <f t="shared" si="10"/>
        <v>177</v>
      </c>
    </row>
    <row r="179" spans="1:5">
      <c r="A179" s="7">
        <v>179</v>
      </c>
      <c r="B179" s="7"/>
      <c r="C179" s="7"/>
      <c r="D179" s="9">
        <f t="shared" si="10"/>
        <v>41817</v>
      </c>
      <c r="E179" s="2">
        <f t="shared" si="10"/>
        <v>178</v>
      </c>
    </row>
    <row r="180" spans="1:5">
      <c r="A180" s="7">
        <v>180</v>
      </c>
      <c r="B180" s="7"/>
      <c r="C180" s="7"/>
      <c r="D180" s="9">
        <f t="shared" ref="D180:E195" si="11">D179+1</f>
        <v>41818</v>
      </c>
      <c r="E180" s="2">
        <f t="shared" si="11"/>
        <v>179</v>
      </c>
    </row>
    <row r="181" spans="1:5">
      <c r="A181" s="7">
        <v>181</v>
      </c>
      <c r="B181" s="7"/>
      <c r="C181" s="7"/>
      <c r="D181" s="9">
        <f t="shared" si="11"/>
        <v>41819</v>
      </c>
      <c r="E181" s="2">
        <f t="shared" si="11"/>
        <v>180</v>
      </c>
    </row>
    <row r="182" spans="1:5">
      <c r="A182" s="7">
        <v>182</v>
      </c>
      <c r="B182" s="7"/>
      <c r="C182" s="7"/>
      <c r="D182" s="9">
        <f t="shared" si="11"/>
        <v>41820</v>
      </c>
      <c r="E182" s="2">
        <f t="shared" si="11"/>
        <v>181</v>
      </c>
    </row>
    <row r="183" spans="1:5">
      <c r="A183" s="7">
        <v>183</v>
      </c>
      <c r="B183" s="7"/>
      <c r="C183" s="7"/>
      <c r="D183" s="9">
        <f t="shared" si="11"/>
        <v>41821</v>
      </c>
      <c r="E183" s="2">
        <f t="shared" si="11"/>
        <v>182</v>
      </c>
    </row>
    <row r="184" spans="1:5">
      <c r="A184" s="7">
        <v>184</v>
      </c>
      <c r="B184" s="7"/>
      <c r="C184" s="7"/>
      <c r="D184" s="9">
        <f t="shared" si="11"/>
        <v>41822</v>
      </c>
      <c r="E184" s="2">
        <f t="shared" si="11"/>
        <v>183</v>
      </c>
    </row>
    <row r="185" spans="1:5">
      <c r="A185" s="7">
        <v>185</v>
      </c>
      <c r="B185" s="7"/>
      <c r="C185" s="7"/>
      <c r="D185" s="9">
        <f t="shared" si="11"/>
        <v>41823</v>
      </c>
      <c r="E185" s="2">
        <f t="shared" si="11"/>
        <v>184</v>
      </c>
    </row>
    <row r="186" spans="1:5">
      <c r="A186" s="7">
        <v>186</v>
      </c>
      <c r="B186" s="7"/>
      <c r="C186" s="7"/>
      <c r="D186" s="9">
        <f t="shared" si="11"/>
        <v>41824</v>
      </c>
      <c r="E186" s="2">
        <f t="shared" si="11"/>
        <v>185</v>
      </c>
    </row>
    <row r="187" spans="1:5">
      <c r="A187" s="7">
        <v>187</v>
      </c>
      <c r="B187" s="7"/>
      <c r="C187" s="7"/>
      <c r="D187" s="9">
        <f t="shared" si="11"/>
        <v>41825</v>
      </c>
      <c r="E187" s="2">
        <f t="shared" si="11"/>
        <v>186</v>
      </c>
    </row>
    <row r="188" spans="1:5">
      <c r="A188" s="7">
        <v>188</v>
      </c>
      <c r="B188" s="7"/>
      <c r="C188" s="7"/>
      <c r="D188" s="9">
        <f t="shared" si="11"/>
        <v>41826</v>
      </c>
      <c r="E188" s="2">
        <f t="shared" si="11"/>
        <v>187</v>
      </c>
    </row>
    <row r="189" spans="1:5">
      <c r="A189" s="7">
        <v>189</v>
      </c>
      <c r="B189" s="7"/>
      <c r="C189" s="7"/>
      <c r="D189" s="9">
        <f t="shared" si="11"/>
        <v>41827</v>
      </c>
      <c r="E189" s="2">
        <f t="shared" si="11"/>
        <v>188</v>
      </c>
    </row>
    <row r="190" spans="1:5">
      <c r="A190" s="7">
        <v>190</v>
      </c>
      <c r="B190" s="7"/>
      <c r="C190" s="7"/>
      <c r="D190" s="9">
        <f t="shared" si="11"/>
        <v>41828</v>
      </c>
      <c r="E190" s="2">
        <f t="shared" si="11"/>
        <v>189</v>
      </c>
    </row>
    <row r="191" spans="1:5">
      <c r="A191" s="7">
        <v>191</v>
      </c>
      <c r="B191" s="7"/>
      <c r="C191" s="7"/>
      <c r="D191" s="9">
        <f t="shared" si="11"/>
        <v>41829</v>
      </c>
      <c r="E191" s="2">
        <f t="shared" si="11"/>
        <v>190</v>
      </c>
    </row>
    <row r="192" spans="1:5">
      <c r="A192" s="7">
        <v>192</v>
      </c>
      <c r="B192" s="7"/>
      <c r="C192" s="7"/>
      <c r="D192" s="9">
        <f t="shared" si="11"/>
        <v>41830</v>
      </c>
      <c r="E192" s="2">
        <f t="shared" si="11"/>
        <v>191</v>
      </c>
    </row>
    <row r="193" spans="1:5">
      <c r="A193" s="7">
        <v>193</v>
      </c>
      <c r="B193" s="7"/>
      <c r="C193" s="7"/>
      <c r="D193" s="9">
        <f t="shared" si="11"/>
        <v>41831</v>
      </c>
      <c r="E193" s="2">
        <f t="shared" si="11"/>
        <v>192</v>
      </c>
    </row>
    <row r="194" spans="1:5">
      <c r="A194" s="7">
        <v>194</v>
      </c>
      <c r="B194" s="7"/>
      <c r="C194" s="7"/>
      <c r="D194" s="9">
        <f t="shared" si="11"/>
        <v>41832</v>
      </c>
      <c r="E194" s="2">
        <f t="shared" si="11"/>
        <v>193</v>
      </c>
    </row>
    <row r="195" spans="1:5">
      <c r="A195" s="7">
        <v>195</v>
      </c>
      <c r="B195" s="7"/>
      <c r="C195" s="7"/>
      <c r="D195" s="9">
        <f t="shared" si="11"/>
        <v>41833</v>
      </c>
      <c r="E195" s="2">
        <f t="shared" si="11"/>
        <v>194</v>
      </c>
    </row>
    <row r="196" spans="1:5">
      <c r="A196" s="7">
        <v>196</v>
      </c>
      <c r="B196" s="7"/>
      <c r="C196" s="7"/>
      <c r="D196" s="9">
        <f t="shared" ref="D196:E211" si="12">D195+1</f>
        <v>41834</v>
      </c>
      <c r="E196" s="2">
        <f t="shared" si="12"/>
        <v>195</v>
      </c>
    </row>
    <row r="197" spans="1:5">
      <c r="A197" s="7">
        <v>197</v>
      </c>
      <c r="B197" s="7"/>
      <c r="C197" s="7"/>
      <c r="D197" s="9">
        <f t="shared" si="12"/>
        <v>41835</v>
      </c>
      <c r="E197" s="2">
        <f t="shared" si="12"/>
        <v>196</v>
      </c>
    </row>
    <row r="198" spans="1:5">
      <c r="A198" s="7">
        <v>198</v>
      </c>
      <c r="B198" s="7"/>
      <c r="C198" s="7"/>
      <c r="D198" s="9">
        <f t="shared" si="12"/>
        <v>41836</v>
      </c>
      <c r="E198" s="2">
        <f t="shared" si="12"/>
        <v>197</v>
      </c>
    </row>
    <row r="199" spans="1:5">
      <c r="A199" s="7">
        <v>199</v>
      </c>
      <c r="B199" s="7"/>
      <c r="C199" s="7"/>
      <c r="D199" s="9">
        <f t="shared" si="12"/>
        <v>41837</v>
      </c>
      <c r="E199" s="2">
        <f t="shared" si="12"/>
        <v>198</v>
      </c>
    </row>
    <row r="200" spans="1:5">
      <c r="A200" s="7">
        <v>200</v>
      </c>
      <c r="B200" s="7"/>
      <c r="C200" s="7"/>
      <c r="D200" s="9">
        <f t="shared" si="12"/>
        <v>41838</v>
      </c>
      <c r="E200" s="2">
        <f t="shared" si="12"/>
        <v>199</v>
      </c>
    </row>
    <row r="201" spans="1:5">
      <c r="A201" s="7">
        <v>201</v>
      </c>
      <c r="B201" s="7"/>
      <c r="C201" s="7"/>
      <c r="D201" s="9">
        <f t="shared" si="12"/>
        <v>41839</v>
      </c>
      <c r="E201" s="2">
        <f t="shared" si="12"/>
        <v>200</v>
      </c>
    </row>
    <row r="202" spans="1:5">
      <c r="A202" s="7">
        <v>202</v>
      </c>
      <c r="B202" s="7"/>
      <c r="C202" s="7"/>
      <c r="D202" s="9">
        <f t="shared" si="12"/>
        <v>41840</v>
      </c>
      <c r="E202" s="2">
        <f t="shared" si="12"/>
        <v>201</v>
      </c>
    </row>
    <row r="203" spans="1:5">
      <c r="A203" s="7">
        <v>203</v>
      </c>
      <c r="B203" s="7"/>
      <c r="C203" s="7"/>
      <c r="D203" s="9">
        <f t="shared" si="12"/>
        <v>41841</v>
      </c>
      <c r="E203" s="2">
        <f t="shared" si="12"/>
        <v>202</v>
      </c>
    </row>
    <row r="204" spans="1:5">
      <c r="A204" s="7">
        <v>204</v>
      </c>
      <c r="B204" s="7"/>
      <c r="C204" s="7"/>
      <c r="D204" s="9">
        <f t="shared" si="12"/>
        <v>41842</v>
      </c>
      <c r="E204" s="2">
        <f t="shared" si="12"/>
        <v>203</v>
      </c>
    </row>
    <row r="205" spans="1:5">
      <c r="A205" s="7">
        <v>205</v>
      </c>
      <c r="B205" s="7"/>
      <c r="C205" s="7"/>
      <c r="D205" s="9">
        <f t="shared" si="12"/>
        <v>41843</v>
      </c>
      <c r="E205" s="2">
        <f t="shared" si="12"/>
        <v>204</v>
      </c>
    </row>
    <row r="206" spans="1:5">
      <c r="A206" s="7">
        <v>206</v>
      </c>
      <c r="B206" s="7"/>
      <c r="C206" s="7"/>
      <c r="D206" s="9">
        <f t="shared" si="12"/>
        <v>41844</v>
      </c>
      <c r="E206" s="2">
        <f t="shared" si="12"/>
        <v>205</v>
      </c>
    </row>
    <row r="207" spans="1:5">
      <c r="A207" s="7">
        <v>207</v>
      </c>
      <c r="B207" s="7"/>
      <c r="C207" s="7"/>
      <c r="D207" s="9">
        <f t="shared" si="12"/>
        <v>41845</v>
      </c>
      <c r="E207" s="2">
        <f t="shared" si="12"/>
        <v>206</v>
      </c>
    </row>
    <row r="208" spans="1:5">
      <c r="A208" s="7">
        <v>208</v>
      </c>
      <c r="B208" s="7"/>
      <c r="C208" s="7"/>
      <c r="D208" s="9">
        <f t="shared" si="12"/>
        <v>41846</v>
      </c>
      <c r="E208" s="2">
        <f t="shared" si="12"/>
        <v>207</v>
      </c>
    </row>
    <row r="209" spans="1:5">
      <c r="A209" s="7">
        <v>209</v>
      </c>
      <c r="B209" s="7"/>
      <c r="C209" s="7"/>
      <c r="D209" s="9">
        <f t="shared" si="12"/>
        <v>41847</v>
      </c>
      <c r="E209" s="2">
        <f t="shared" si="12"/>
        <v>208</v>
      </c>
    </row>
    <row r="210" spans="1:5">
      <c r="A210" s="7">
        <v>210</v>
      </c>
      <c r="B210" s="7"/>
      <c r="C210" s="7"/>
      <c r="D210" s="9">
        <f t="shared" si="12"/>
        <v>41848</v>
      </c>
      <c r="E210" s="2">
        <f t="shared" si="12"/>
        <v>209</v>
      </c>
    </row>
    <row r="211" spans="1:5">
      <c r="A211" s="7">
        <v>211</v>
      </c>
      <c r="B211" s="7"/>
      <c r="C211" s="7"/>
      <c r="D211" s="9">
        <f t="shared" si="12"/>
        <v>41849</v>
      </c>
      <c r="E211" s="2">
        <f t="shared" si="12"/>
        <v>210</v>
      </c>
    </row>
    <row r="212" spans="1:5">
      <c r="A212" s="7">
        <v>212</v>
      </c>
      <c r="B212" s="7"/>
      <c r="C212" s="7"/>
      <c r="D212" s="9">
        <f t="shared" ref="D212:E227" si="13">D211+1</f>
        <v>41850</v>
      </c>
      <c r="E212" s="2">
        <f t="shared" si="13"/>
        <v>211</v>
      </c>
    </row>
    <row r="213" spans="1:5">
      <c r="A213" s="7">
        <v>213</v>
      </c>
      <c r="B213" s="7"/>
      <c r="C213" s="7"/>
      <c r="D213" s="9">
        <f t="shared" si="13"/>
        <v>41851</v>
      </c>
      <c r="E213" s="2">
        <f t="shared" si="13"/>
        <v>212</v>
      </c>
    </row>
    <row r="214" spans="1:5">
      <c r="A214" s="7">
        <v>214</v>
      </c>
      <c r="B214" s="7"/>
      <c r="C214" s="7"/>
      <c r="D214" s="9">
        <f t="shared" si="13"/>
        <v>41852</v>
      </c>
      <c r="E214" s="2">
        <f t="shared" si="13"/>
        <v>213</v>
      </c>
    </row>
    <row r="215" spans="1:5">
      <c r="A215" s="7">
        <v>215</v>
      </c>
      <c r="B215" s="7"/>
      <c r="C215" s="7"/>
      <c r="D215" s="9">
        <f t="shared" si="13"/>
        <v>41853</v>
      </c>
      <c r="E215" s="2">
        <f t="shared" si="13"/>
        <v>214</v>
      </c>
    </row>
    <row r="216" spans="1:5">
      <c r="A216" s="7">
        <v>216</v>
      </c>
      <c r="B216" s="7"/>
      <c r="C216" s="7"/>
      <c r="D216" s="9">
        <f t="shared" si="13"/>
        <v>41854</v>
      </c>
      <c r="E216" s="2">
        <f t="shared" si="13"/>
        <v>215</v>
      </c>
    </row>
    <row r="217" spans="1:5">
      <c r="A217" s="7">
        <v>217</v>
      </c>
      <c r="B217" s="7"/>
      <c r="C217" s="7"/>
      <c r="D217" s="9">
        <f t="shared" si="13"/>
        <v>41855</v>
      </c>
      <c r="E217" s="2">
        <f t="shared" si="13"/>
        <v>216</v>
      </c>
    </row>
    <row r="218" spans="1:5">
      <c r="A218" s="7">
        <v>218</v>
      </c>
      <c r="B218" s="7"/>
      <c r="C218" s="7"/>
      <c r="D218" s="9">
        <f t="shared" si="13"/>
        <v>41856</v>
      </c>
      <c r="E218" s="2">
        <f t="shared" si="13"/>
        <v>217</v>
      </c>
    </row>
    <row r="219" spans="1:5">
      <c r="A219" s="7">
        <v>219</v>
      </c>
      <c r="B219" s="7"/>
      <c r="C219" s="7"/>
      <c r="D219" s="9">
        <f t="shared" si="13"/>
        <v>41857</v>
      </c>
      <c r="E219" s="2">
        <f t="shared" si="13"/>
        <v>218</v>
      </c>
    </row>
    <row r="220" spans="1:5">
      <c r="A220" s="7">
        <v>220</v>
      </c>
      <c r="B220" s="7"/>
      <c r="C220" s="7"/>
      <c r="D220" s="9">
        <f t="shared" si="13"/>
        <v>41858</v>
      </c>
      <c r="E220" s="2">
        <f t="shared" si="13"/>
        <v>219</v>
      </c>
    </row>
    <row r="221" spans="1:5">
      <c r="A221" s="7">
        <v>221</v>
      </c>
      <c r="B221" s="7"/>
      <c r="C221" s="7"/>
      <c r="D221" s="9">
        <f t="shared" si="13"/>
        <v>41859</v>
      </c>
      <c r="E221" s="2">
        <f t="shared" si="13"/>
        <v>220</v>
      </c>
    </row>
    <row r="222" spans="1:5">
      <c r="A222" s="7">
        <v>222</v>
      </c>
      <c r="B222" s="7"/>
      <c r="C222" s="7"/>
      <c r="D222" s="9">
        <f t="shared" si="13"/>
        <v>41860</v>
      </c>
      <c r="E222" s="2">
        <f t="shared" si="13"/>
        <v>221</v>
      </c>
    </row>
    <row r="223" spans="1:5">
      <c r="A223" s="7">
        <v>223</v>
      </c>
      <c r="B223" s="7"/>
      <c r="C223" s="7"/>
      <c r="D223" s="9">
        <f t="shared" si="13"/>
        <v>41861</v>
      </c>
      <c r="E223" s="2">
        <f t="shared" si="13"/>
        <v>222</v>
      </c>
    </row>
    <row r="224" spans="1:5">
      <c r="A224" s="7">
        <v>224</v>
      </c>
      <c r="B224" s="7"/>
      <c r="C224" s="7"/>
      <c r="D224" s="9">
        <f t="shared" si="13"/>
        <v>41862</v>
      </c>
      <c r="E224" s="2">
        <f t="shared" si="13"/>
        <v>223</v>
      </c>
    </row>
    <row r="225" spans="1:5">
      <c r="A225" s="7">
        <v>225</v>
      </c>
      <c r="B225" s="7"/>
      <c r="C225" s="7"/>
      <c r="D225" s="9">
        <f t="shared" si="13"/>
        <v>41863</v>
      </c>
      <c r="E225" s="2">
        <f t="shared" si="13"/>
        <v>224</v>
      </c>
    </row>
    <row r="226" spans="1:5">
      <c r="A226" s="7">
        <v>226</v>
      </c>
      <c r="B226" s="7"/>
      <c r="C226" s="7"/>
      <c r="D226" s="9">
        <f t="shared" si="13"/>
        <v>41864</v>
      </c>
      <c r="E226" s="2">
        <f t="shared" si="13"/>
        <v>225</v>
      </c>
    </row>
    <row r="227" spans="1:5">
      <c r="A227" s="7">
        <v>227</v>
      </c>
      <c r="B227" s="7"/>
      <c r="C227" s="7"/>
      <c r="D227" s="9">
        <f t="shared" si="13"/>
        <v>41865</v>
      </c>
      <c r="E227" s="2">
        <f t="shared" si="13"/>
        <v>226</v>
      </c>
    </row>
    <row r="228" spans="1:5">
      <c r="A228" s="7">
        <v>228</v>
      </c>
      <c r="B228" s="7"/>
      <c r="C228" s="7"/>
      <c r="D228" s="9">
        <f t="shared" ref="D228:E243" si="14">D227+1</f>
        <v>41866</v>
      </c>
      <c r="E228" s="2">
        <f t="shared" si="14"/>
        <v>227</v>
      </c>
    </row>
    <row r="229" spans="1:5">
      <c r="A229" s="7">
        <v>229</v>
      </c>
      <c r="B229" s="7"/>
      <c r="C229" s="7"/>
      <c r="D229" s="9">
        <f t="shared" si="14"/>
        <v>41867</v>
      </c>
      <c r="E229" s="2">
        <f t="shared" si="14"/>
        <v>228</v>
      </c>
    </row>
    <row r="230" spans="1:5">
      <c r="A230" s="7">
        <v>230</v>
      </c>
      <c r="B230" s="7"/>
      <c r="C230" s="7"/>
      <c r="D230" s="9">
        <f t="shared" si="14"/>
        <v>41868</v>
      </c>
      <c r="E230" s="2">
        <f t="shared" si="14"/>
        <v>229</v>
      </c>
    </row>
    <row r="231" spans="1:5">
      <c r="A231" s="7">
        <v>231</v>
      </c>
      <c r="B231" s="7"/>
      <c r="C231" s="7"/>
      <c r="D231" s="9">
        <f t="shared" si="14"/>
        <v>41869</v>
      </c>
      <c r="E231" s="2">
        <f t="shared" si="14"/>
        <v>230</v>
      </c>
    </row>
    <row r="232" spans="1:5">
      <c r="A232" s="7">
        <v>232</v>
      </c>
      <c r="B232" s="7"/>
      <c r="C232" s="7"/>
      <c r="D232" s="9">
        <f t="shared" si="14"/>
        <v>41870</v>
      </c>
      <c r="E232" s="2">
        <f t="shared" si="14"/>
        <v>231</v>
      </c>
    </row>
    <row r="233" spans="1:5">
      <c r="A233" s="7">
        <v>233</v>
      </c>
      <c r="B233" s="7"/>
      <c r="C233" s="7"/>
      <c r="D233" s="9">
        <f t="shared" si="14"/>
        <v>41871</v>
      </c>
      <c r="E233" s="2">
        <f t="shared" si="14"/>
        <v>232</v>
      </c>
    </row>
    <row r="234" spans="1:5">
      <c r="A234" s="7">
        <v>234</v>
      </c>
      <c r="B234" s="7"/>
      <c r="C234" s="7"/>
      <c r="D234" s="9">
        <f t="shared" si="14"/>
        <v>41872</v>
      </c>
      <c r="E234" s="2">
        <f t="shared" si="14"/>
        <v>233</v>
      </c>
    </row>
    <row r="235" spans="1:5">
      <c r="A235" s="7">
        <v>235</v>
      </c>
      <c r="B235" s="7"/>
      <c r="C235" s="7"/>
      <c r="D235" s="9">
        <f t="shared" si="14"/>
        <v>41873</v>
      </c>
      <c r="E235" s="2">
        <f t="shared" si="14"/>
        <v>234</v>
      </c>
    </row>
    <row r="236" spans="1:5">
      <c r="A236" s="7">
        <v>236</v>
      </c>
      <c r="B236" s="7"/>
      <c r="C236" s="7"/>
      <c r="D236" s="9">
        <f t="shared" si="14"/>
        <v>41874</v>
      </c>
      <c r="E236" s="2">
        <f t="shared" si="14"/>
        <v>235</v>
      </c>
    </row>
    <row r="237" spans="1:5">
      <c r="A237" s="7">
        <v>237</v>
      </c>
      <c r="B237" s="7"/>
      <c r="C237" s="7"/>
      <c r="D237" s="9">
        <f t="shared" si="14"/>
        <v>41875</v>
      </c>
      <c r="E237" s="2">
        <f t="shared" si="14"/>
        <v>236</v>
      </c>
    </row>
    <row r="238" spans="1:5">
      <c r="A238" s="7">
        <v>238</v>
      </c>
      <c r="B238" s="7"/>
      <c r="C238" s="7"/>
      <c r="D238" s="9">
        <f t="shared" si="14"/>
        <v>41876</v>
      </c>
      <c r="E238" s="2">
        <f t="shared" si="14"/>
        <v>237</v>
      </c>
    </row>
    <row r="239" spans="1:5">
      <c r="A239" s="7">
        <v>239</v>
      </c>
      <c r="B239" s="7"/>
      <c r="C239" s="7"/>
      <c r="D239" s="9">
        <f t="shared" si="14"/>
        <v>41877</v>
      </c>
      <c r="E239" s="2">
        <f t="shared" si="14"/>
        <v>238</v>
      </c>
    </row>
    <row r="240" spans="1:5">
      <c r="A240" s="7">
        <v>240</v>
      </c>
      <c r="B240" s="7"/>
      <c r="C240" s="7"/>
      <c r="D240" s="9">
        <f t="shared" si="14"/>
        <v>41878</v>
      </c>
      <c r="E240" s="2">
        <f t="shared" si="14"/>
        <v>239</v>
      </c>
    </row>
    <row r="241" spans="1:5">
      <c r="A241" s="7">
        <v>241</v>
      </c>
      <c r="B241" s="7"/>
      <c r="C241" s="7"/>
      <c r="D241" s="9">
        <f t="shared" si="14"/>
        <v>41879</v>
      </c>
      <c r="E241" s="2">
        <f t="shared" si="14"/>
        <v>240</v>
      </c>
    </row>
    <row r="242" spans="1:5">
      <c r="A242" s="7">
        <v>242</v>
      </c>
      <c r="B242" s="7"/>
      <c r="C242" s="7"/>
      <c r="D242" s="9">
        <f t="shared" si="14"/>
        <v>41880</v>
      </c>
      <c r="E242" s="2">
        <f t="shared" si="14"/>
        <v>241</v>
      </c>
    </row>
    <row r="243" spans="1:5">
      <c r="A243" s="7">
        <v>243</v>
      </c>
      <c r="B243" s="7"/>
      <c r="C243" s="7"/>
      <c r="D243" s="9">
        <f t="shared" si="14"/>
        <v>41881</v>
      </c>
      <c r="E243" s="2">
        <f t="shared" si="14"/>
        <v>242</v>
      </c>
    </row>
    <row r="244" spans="1:5">
      <c r="A244" s="7">
        <v>244</v>
      </c>
      <c r="B244" s="7"/>
      <c r="C244" s="7"/>
      <c r="D244" s="9">
        <f t="shared" ref="D244:E259" si="15">D243+1</f>
        <v>41882</v>
      </c>
      <c r="E244" s="2">
        <f t="shared" si="15"/>
        <v>243</v>
      </c>
    </row>
    <row r="245" spans="1:5">
      <c r="A245" s="7">
        <v>245</v>
      </c>
      <c r="B245" s="7"/>
      <c r="C245" s="7"/>
      <c r="D245" s="9">
        <f t="shared" si="15"/>
        <v>41883</v>
      </c>
      <c r="E245" s="2">
        <f t="shared" si="15"/>
        <v>244</v>
      </c>
    </row>
    <row r="246" spans="1:5">
      <c r="A246" s="7">
        <v>246</v>
      </c>
      <c r="B246" s="7"/>
      <c r="C246" s="7"/>
      <c r="D246" s="9">
        <f t="shared" si="15"/>
        <v>41884</v>
      </c>
      <c r="E246" s="2">
        <f t="shared" si="15"/>
        <v>245</v>
      </c>
    </row>
    <row r="247" spans="1:5">
      <c r="A247" s="7">
        <v>247</v>
      </c>
      <c r="B247" s="7"/>
      <c r="C247" s="7"/>
      <c r="D247" s="9">
        <f t="shared" si="15"/>
        <v>41885</v>
      </c>
      <c r="E247" s="2">
        <f t="shared" si="15"/>
        <v>246</v>
      </c>
    </row>
    <row r="248" spans="1:5">
      <c r="A248" s="7">
        <v>248</v>
      </c>
      <c r="B248" s="7"/>
      <c r="C248" s="7"/>
      <c r="D248" s="9">
        <f t="shared" si="15"/>
        <v>41886</v>
      </c>
      <c r="E248" s="2">
        <f t="shared" si="15"/>
        <v>247</v>
      </c>
    </row>
    <row r="249" spans="1:5">
      <c r="A249" s="7">
        <v>249</v>
      </c>
      <c r="B249" s="7"/>
      <c r="C249" s="7"/>
      <c r="D249" s="9">
        <f t="shared" si="15"/>
        <v>41887</v>
      </c>
      <c r="E249" s="2">
        <f t="shared" si="15"/>
        <v>248</v>
      </c>
    </row>
    <row r="250" spans="1:5">
      <c r="A250" s="7">
        <v>250</v>
      </c>
      <c r="B250" s="7"/>
      <c r="C250" s="7"/>
      <c r="D250" s="9">
        <f t="shared" si="15"/>
        <v>41888</v>
      </c>
      <c r="E250" s="2">
        <f t="shared" si="15"/>
        <v>249</v>
      </c>
    </row>
    <row r="251" spans="1:5">
      <c r="A251" s="7">
        <v>251</v>
      </c>
      <c r="B251" s="7"/>
      <c r="C251" s="7"/>
      <c r="D251" s="9">
        <f t="shared" si="15"/>
        <v>41889</v>
      </c>
      <c r="E251" s="2">
        <f t="shared" si="15"/>
        <v>250</v>
      </c>
    </row>
    <row r="252" spans="1:5">
      <c r="A252" s="7">
        <v>252</v>
      </c>
      <c r="B252" s="7"/>
      <c r="C252" s="7"/>
      <c r="D252" s="9">
        <f t="shared" si="15"/>
        <v>41890</v>
      </c>
      <c r="E252" s="2">
        <f t="shared" si="15"/>
        <v>251</v>
      </c>
    </row>
    <row r="253" spans="1:5">
      <c r="A253" s="7">
        <v>253</v>
      </c>
      <c r="B253" s="7"/>
      <c r="C253" s="7"/>
      <c r="D253" s="9">
        <f t="shared" si="15"/>
        <v>41891</v>
      </c>
      <c r="E253" s="2">
        <f t="shared" si="15"/>
        <v>252</v>
      </c>
    </row>
    <row r="254" spans="1:5">
      <c r="A254" s="7">
        <v>254</v>
      </c>
      <c r="B254" s="7"/>
      <c r="C254" s="7"/>
      <c r="D254" s="9">
        <f t="shared" si="15"/>
        <v>41892</v>
      </c>
      <c r="E254" s="2">
        <f t="shared" si="15"/>
        <v>253</v>
      </c>
    </row>
    <row r="255" spans="1:5">
      <c r="A255" s="7">
        <v>255</v>
      </c>
      <c r="B255" s="7"/>
      <c r="C255" s="7"/>
      <c r="D255" s="9">
        <f t="shared" si="15"/>
        <v>41893</v>
      </c>
      <c r="E255" s="2">
        <f t="shared" si="15"/>
        <v>254</v>
      </c>
    </row>
    <row r="256" spans="1:5">
      <c r="A256" s="7">
        <v>256</v>
      </c>
      <c r="B256" s="7"/>
      <c r="C256" s="7"/>
      <c r="D256" s="9">
        <f t="shared" si="15"/>
        <v>41894</v>
      </c>
      <c r="E256" s="2">
        <f t="shared" si="15"/>
        <v>255</v>
      </c>
    </row>
    <row r="257" spans="1:5">
      <c r="A257" s="7">
        <v>257</v>
      </c>
      <c r="B257" s="7"/>
      <c r="C257" s="7"/>
      <c r="D257" s="9">
        <f t="shared" si="15"/>
        <v>41895</v>
      </c>
      <c r="E257" s="2">
        <f t="shared" si="15"/>
        <v>256</v>
      </c>
    </row>
    <row r="258" spans="1:5">
      <c r="A258" s="7">
        <v>258</v>
      </c>
      <c r="B258" s="7"/>
      <c r="C258" s="7"/>
      <c r="D258" s="9">
        <f t="shared" si="15"/>
        <v>41896</v>
      </c>
      <c r="E258" s="2">
        <f t="shared" si="15"/>
        <v>257</v>
      </c>
    </row>
    <row r="259" spans="1:5">
      <c r="A259" s="7">
        <v>259</v>
      </c>
      <c r="B259" s="7"/>
      <c r="C259" s="7"/>
      <c r="D259" s="9">
        <f t="shared" si="15"/>
        <v>41897</v>
      </c>
      <c r="E259" s="2">
        <f t="shared" si="15"/>
        <v>258</v>
      </c>
    </row>
    <row r="260" spans="1:5">
      <c r="A260" s="7">
        <v>260</v>
      </c>
      <c r="B260" s="7"/>
      <c r="C260" s="7"/>
      <c r="D260" s="9">
        <f t="shared" ref="D260:E275" si="16">D259+1</f>
        <v>41898</v>
      </c>
      <c r="E260" s="2">
        <f t="shared" si="16"/>
        <v>259</v>
      </c>
    </row>
    <row r="261" spans="1:5">
      <c r="A261" s="7">
        <v>261</v>
      </c>
      <c r="B261" s="7"/>
      <c r="C261" s="7"/>
      <c r="D261" s="9">
        <f t="shared" si="16"/>
        <v>41899</v>
      </c>
      <c r="E261" s="2">
        <f t="shared" si="16"/>
        <v>260</v>
      </c>
    </row>
    <row r="262" spans="1:5">
      <c r="A262" s="7">
        <v>262</v>
      </c>
      <c r="B262" s="7"/>
      <c r="C262" s="7"/>
      <c r="D262" s="9">
        <f t="shared" si="16"/>
        <v>41900</v>
      </c>
      <c r="E262" s="2">
        <f t="shared" si="16"/>
        <v>261</v>
      </c>
    </row>
    <row r="263" spans="1:5">
      <c r="A263" s="7">
        <v>263</v>
      </c>
      <c r="B263" s="7"/>
      <c r="C263" s="7"/>
      <c r="D263" s="9">
        <f t="shared" si="16"/>
        <v>41901</v>
      </c>
      <c r="E263" s="2">
        <f t="shared" si="16"/>
        <v>262</v>
      </c>
    </row>
    <row r="264" spans="1:5">
      <c r="A264" s="7">
        <v>264</v>
      </c>
      <c r="B264" s="7"/>
      <c r="C264" s="7"/>
      <c r="D264" s="9">
        <f t="shared" si="16"/>
        <v>41902</v>
      </c>
      <c r="E264" s="2">
        <f t="shared" si="16"/>
        <v>263</v>
      </c>
    </row>
    <row r="265" spans="1:5">
      <c r="A265" s="7">
        <v>265</v>
      </c>
      <c r="B265" s="7"/>
      <c r="C265" s="7"/>
      <c r="D265" s="9">
        <f t="shared" si="16"/>
        <v>41903</v>
      </c>
      <c r="E265" s="2">
        <f t="shared" si="16"/>
        <v>264</v>
      </c>
    </row>
    <row r="266" spans="1:5">
      <c r="A266" s="7">
        <v>266</v>
      </c>
      <c r="B266" s="7"/>
      <c r="C266" s="7"/>
      <c r="D266" s="9">
        <f t="shared" si="16"/>
        <v>41904</v>
      </c>
      <c r="E266" s="2">
        <f t="shared" si="16"/>
        <v>265</v>
      </c>
    </row>
    <row r="267" spans="1:5">
      <c r="A267" s="7">
        <v>267</v>
      </c>
      <c r="B267" s="7"/>
      <c r="C267" s="7"/>
      <c r="D267" s="9">
        <f t="shared" si="16"/>
        <v>41905</v>
      </c>
      <c r="E267" s="2">
        <f t="shared" si="16"/>
        <v>266</v>
      </c>
    </row>
    <row r="268" spans="1:5">
      <c r="A268" s="7">
        <v>268</v>
      </c>
      <c r="B268" s="7"/>
      <c r="C268" s="7"/>
      <c r="D268" s="9">
        <f t="shared" si="16"/>
        <v>41906</v>
      </c>
      <c r="E268" s="2">
        <f t="shared" si="16"/>
        <v>267</v>
      </c>
    </row>
    <row r="269" spans="1:5">
      <c r="A269" s="7">
        <v>269</v>
      </c>
      <c r="B269" s="7"/>
      <c r="C269" s="7"/>
      <c r="D269" s="9">
        <f t="shared" si="16"/>
        <v>41907</v>
      </c>
      <c r="E269" s="2">
        <f t="shared" si="16"/>
        <v>268</v>
      </c>
    </row>
    <row r="270" spans="1:5">
      <c r="A270" s="7">
        <v>270</v>
      </c>
      <c r="B270" s="7"/>
      <c r="C270" s="7"/>
      <c r="D270" s="9">
        <f t="shared" si="16"/>
        <v>41908</v>
      </c>
      <c r="E270" s="2">
        <f t="shared" si="16"/>
        <v>269</v>
      </c>
    </row>
    <row r="271" spans="1:5">
      <c r="A271" s="7">
        <v>271</v>
      </c>
      <c r="B271" s="7"/>
      <c r="C271" s="7"/>
      <c r="D271" s="9">
        <f t="shared" si="16"/>
        <v>41909</v>
      </c>
      <c r="E271" s="2">
        <f t="shared" si="16"/>
        <v>270</v>
      </c>
    </row>
    <row r="272" spans="1:5">
      <c r="A272" s="7">
        <v>272</v>
      </c>
      <c r="B272" s="7"/>
      <c r="C272" s="7"/>
      <c r="D272" s="9">
        <f t="shared" si="16"/>
        <v>41910</v>
      </c>
      <c r="E272" s="2">
        <f t="shared" si="16"/>
        <v>271</v>
      </c>
    </row>
    <row r="273" spans="1:5">
      <c r="A273" s="7">
        <v>273</v>
      </c>
      <c r="B273" s="7"/>
      <c r="C273" s="7"/>
      <c r="D273" s="9">
        <f t="shared" si="16"/>
        <v>41911</v>
      </c>
      <c r="E273" s="2">
        <f t="shared" si="16"/>
        <v>272</v>
      </c>
    </row>
    <row r="274" spans="1:5">
      <c r="A274" s="7">
        <v>274</v>
      </c>
      <c r="B274" s="7"/>
      <c r="C274" s="7"/>
      <c r="D274" s="9">
        <f t="shared" si="16"/>
        <v>41912</v>
      </c>
      <c r="E274" s="2">
        <f t="shared" si="16"/>
        <v>273</v>
      </c>
    </row>
    <row r="275" spans="1:5">
      <c r="A275" s="7">
        <v>275</v>
      </c>
      <c r="B275" s="7"/>
      <c r="C275" s="7"/>
      <c r="D275" s="9">
        <f t="shared" si="16"/>
        <v>41913</v>
      </c>
      <c r="E275" s="2">
        <f t="shared" si="16"/>
        <v>274</v>
      </c>
    </row>
    <row r="276" spans="1:5">
      <c r="A276" s="7">
        <v>276</v>
      </c>
      <c r="B276" s="7"/>
      <c r="C276" s="7"/>
      <c r="D276" s="9">
        <f t="shared" ref="D276:E291" si="17">D275+1</f>
        <v>41914</v>
      </c>
      <c r="E276" s="2">
        <f t="shared" si="17"/>
        <v>275</v>
      </c>
    </row>
    <row r="277" spans="1:5">
      <c r="A277" s="7">
        <v>277</v>
      </c>
      <c r="B277" s="7"/>
      <c r="C277" s="7"/>
      <c r="D277" s="9">
        <f t="shared" si="17"/>
        <v>41915</v>
      </c>
      <c r="E277" s="2">
        <f t="shared" si="17"/>
        <v>276</v>
      </c>
    </row>
    <row r="278" spans="1:5">
      <c r="A278" s="7">
        <v>278</v>
      </c>
      <c r="B278" s="7"/>
      <c r="C278" s="7"/>
      <c r="D278" s="9">
        <f t="shared" si="17"/>
        <v>41916</v>
      </c>
      <c r="E278" s="2">
        <f t="shared" si="17"/>
        <v>277</v>
      </c>
    </row>
    <row r="279" spans="1:5">
      <c r="A279" s="7">
        <v>279</v>
      </c>
      <c r="B279" s="7"/>
      <c r="C279" s="7"/>
      <c r="D279" s="9">
        <f t="shared" si="17"/>
        <v>41917</v>
      </c>
      <c r="E279" s="2">
        <f t="shared" si="17"/>
        <v>278</v>
      </c>
    </row>
    <row r="280" spans="1:5">
      <c r="A280" s="7">
        <v>280</v>
      </c>
      <c r="B280" s="7"/>
      <c r="C280" s="7"/>
      <c r="D280" s="9">
        <f t="shared" si="17"/>
        <v>41918</v>
      </c>
      <c r="E280" s="2">
        <f t="shared" si="17"/>
        <v>279</v>
      </c>
    </row>
    <row r="281" spans="1:5">
      <c r="A281" s="7">
        <v>281</v>
      </c>
      <c r="B281" s="7"/>
      <c r="C281" s="7"/>
      <c r="D281" s="9">
        <f t="shared" si="17"/>
        <v>41919</v>
      </c>
      <c r="E281" s="2">
        <f t="shared" si="17"/>
        <v>280</v>
      </c>
    </row>
    <row r="282" spans="1:5">
      <c r="A282" s="7">
        <v>282</v>
      </c>
      <c r="B282" s="7"/>
      <c r="C282" s="7"/>
      <c r="D282" s="9">
        <f t="shared" si="17"/>
        <v>41920</v>
      </c>
      <c r="E282" s="2">
        <f t="shared" si="17"/>
        <v>281</v>
      </c>
    </row>
    <row r="283" spans="1:5">
      <c r="A283" s="7">
        <v>283</v>
      </c>
      <c r="B283" s="7"/>
      <c r="C283" s="7"/>
      <c r="D283" s="9">
        <f t="shared" si="17"/>
        <v>41921</v>
      </c>
      <c r="E283" s="2">
        <f t="shared" si="17"/>
        <v>282</v>
      </c>
    </row>
    <row r="284" spans="1:5">
      <c r="A284" s="7">
        <v>284</v>
      </c>
      <c r="B284" s="7"/>
      <c r="C284" s="7"/>
      <c r="D284" s="9">
        <f t="shared" si="17"/>
        <v>41922</v>
      </c>
      <c r="E284" s="2">
        <f t="shared" si="17"/>
        <v>283</v>
      </c>
    </row>
    <row r="285" spans="1:5">
      <c r="A285" s="7">
        <v>285</v>
      </c>
      <c r="B285" s="7"/>
      <c r="C285" s="7"/>
      <c r="D285" s="9">
        <f t="shared" si="17"/>
        <v>41923</v>
      </c>
      <c r="E285" s="2">
        <f t="shared" si="17"/>
        <v>284</v>
      </c>
    </row>
    <row r="286" spans="1:5">
      <c r="A286" s="7">
        <v>286</v>
      </c>
      <c r="B286" s="7"/>
      <c r="C286" s="7"/>
      <c r="D286" s="9">
        <f t="shared" si="17"/>
        <v>41924</v>
      </c>
      <c r="E286" s="2">
        <f t="shared" si="17"/>
        <v>285</v>
      </c>
    </row>
    <row r="287" spans="1:5">
      <c r="A287" s="7">
        <v>287</v>
      </c>
      <c r="B287" s="7"/>
      <c r="C287" s="7"/>
      <c r="D287" s="9">
        <f t="shared" si="17"/>
        <v>41925</v>
      </c>
      <c r="E287" s="2">
        <f t="shared" si="17"/>
        <v>286</v>
      </c>
    </row>
    <row r="288" spans="1:5">
      <c r="A288" s="7">
        <v>288</v>
      </c>
      <c r="B288" s="7"/>
      <c r="C288" s="7"/>
      <c r="D288" s="9">
        <f t="shared" si="17"/>
        <v>41926</v>
      </c>
      <c r="E288" s="2">
        <f t="shared" si="17"/>
        <v>287</v>
      </c>
    </row>
    <row r="289" spans="1:5">
      <c r="A289" s="7">
        <v>289</v>
      </c>
      <c r="B289" s="7"/>
      <c r="C289" s="7"/>
      <c r="D289" s="9">
        <f t="shared" si="17"/>
        <v>41927</v>
      </c>
      <c r="E289" s="2">
        <f t="shared" si="17"/>
        <v>288</v>
      </c>
    </row>
    <row r="290" spans="1:5">
      <c r="A290" s="7">
        <v>290</v>
      </c>
      <c r="B290" s="7"/>
      <c r="C290" s="7"/>
      <c r="D290" s="9">
        <f t="shared" si="17"/>
        <v>41928</v>
      </c>
      <c r="E290" s="2">
        <f t="shared" si="17"/>
        <v>289</v>
      </c>
    </row>
    <row r="291" spans="1:5">
      <c r="A291" s="7">
        <v>291</v>
      </c>
      <c r="B291" s="7"/>
      <c r="C291" s="7"/>
      <c r="D291" s="9">
        <f t="shared" si="17"/>
        <v>41929</v>
      </c>
      <c r="E291" s="2">
        <f t="shared" si="17"/>
        <v>290</v>
      </c>
    </row>
    <row r="292" spans="1:5">
      <c r="A292" s="7">
        <v>292</v>
      </c>
      <c r="B292" s="7"/>
      <c r="C292" s="7"/>
      <c r="D292" s="9">
        <f t="shared" ref="D292:E307" si="18">D291+1</f>
        <v>41930</v>
      </c>
      <c r="E292" s="2">
        <f t="shared" si="18"/>
        <v>291</v>
      </c>
    </row>
    <row r="293" spans="1:5">
      <c r="A293" s="7">
        <v>293</v>
      </c>
      <c r="B293" s="7"/>
      <c r="C293" s="7"/>
      <c r="D293" s="9">
        <f t="shared" si="18"/>
        <v>41931</v>
      </c>
      <c r="E293" s="2">
        <f t="shared" si="18"/>
        <v>292</v>
      </c>
    </row>
    <row r="294" spans="1:5">
      <c r="A294" s="7">
        <v>294</v>
      </c>
      <c r="B294" s="7"/>
      <c r="C294" s="7"/>
      <c r="D294" s="9">
        <f t="shared" si="18"/>
        <v>41932</v>
      </c>
      <c r="E294" s="2">
        <f t="shared" si="18"/>
        <v>293</v>
      </c>
    </row>
    <row r="295" spans="1:5">
      <c r="A295" s="7">
        <v>295</v>
      </c>
      <c r="B295" s="7"/>
      <c r="C295" s="7"/>
      <c r="D295" s="9">
        <f t="shared" si="18"/>
        <v>41933</v>
      </c>
      <c r="E295" s="2">
        <f t="shared" si="18"/>
        <v>294</v>
      </c>
    </row>
    <row r="296" spans="1:5">
      <c r="A296" s="7">
        <v>296</v>
      </c>
      <c r="B296" s="7"/>
      <c r="C296" s="7"/>
      <c r="D296" s="9">
        <f t="shared" si="18"/>
        <v>41934</v>
      </c>
      <c r="E296" s="2">
        <f t="shared" si="18"/>
        <v>295</v>
      </c>
    </row>
    <row r="297" spans="1:5">
      <c r="A297" s="7">
        <v>297</v>
      </c>
      <c r="B297" s="7"/>
      <c r="C297" s="7"/>
      <c r="D297" s="9">
        <f t="shared" si="18"/>
        <v>41935</v>
      </c>
      <c r="E297" s="2">
        <f t="shared" si="18"/>
        <v>296</v>
      </c>
    </row>
    <row r="298" spans="1:5">
      <c r="A298" s="7">
        <v>298</v>
      </c>
      <c r="B298" s="7"/>
      <c r="C298" s="7"/>
      <c r="D298" s="9">
        <f t="shared" si="18"/>
        <v>41936</v>
      </c>
      <c r="E298" s="2">
        <f t="shared" si="18"/>
        <v>297</v>
      </c>
    </row>
    <row r="299" spans="1:5">
      <c r="A299" s="7">
        <v>299</v>
      </c>
      <c r="B299" s="7"/>
      <c r="C299" s="7"/>
      <c r="D299" s="9">
        <f t="shared" si="18"/>
        <v>41937</v>
      </c>
      <c r="E299" s="2">
        <f t="shared" si="18"/>
        <v>298</v>
      </c>
    </row>
    <row r="300" spans="1:5">
      <c r="A300" s="7">
        <v>300</v>
      </c>
      <c r="B300" s="7"/>
      <c r="C300" s="7"/>
      <c r="D300" s="9">
        <f t="shared" si="18"/>
        <v>41938</v>
      </c>
      <c r="E300" s="2">
        <f t="shared" si="18"/>
        <v>299</v>
      </c>
    </row>
    <row r="301" spans="1:5">
      <c r="A301" s="7">
        <v>301</v>
      </c>
      <c r="B301" s="7"/>
      <c r="C301" s="7"/>
      <c r="D301" s="9">
        <f t="shared" si="18"/>
        <v>41939</v>
      </c>
      <c r="E301" s="2">
        <f t="shared" si="18"/>
        <v>300</v>
      </c>
    </row>
    <row r="302" spans="1:5">
      <c r="A302" s="7">
        <v>302</v>
      </c>
      <c r="B302" s="7"/>
      <c r="C302" s="7"/>
      <c r="D302" s="9">
        <f t="shared" si="18"/>
        <v>41940</v>
      </c>
      <c r="E302" s="2">
        <f t="shared" si="18"/>
        <v>301</v>
      </c>
    </row>
    <row r="303" spans="1:5">
      <c r="A303" s="7">
        <v>303</v>
      </c>
      <c r="B303" s="7"/>
      <c r="C303" s="7"/>
      <c r="D303" s="9">
        <f t="shared" si="18"/>
        <v>41941</v>
      </c>
      <c r="E303" s="2">
        <f t="shared" si="18"/>
        <v>302</v>
      </c>
    </row>
    <row r="304" spans="1:5">
      <c r="A304" s="7">
        <v>304</v>
      </c>
      <c r="B304" s="7"/>
      <c r="C304" s="7"/>
      <c r="D304" s="9">
        <f t="shared" si="18"/>
        <v>41942</v>
      </c>
      <c r="E304" s="2">
        <f t="shared" si="18"/>
        <v>303</v>
      </c>
    </row>
    <row r="305" spans="1:5">
      <c r="A305" s="7">
        <v>305</v>
      </c>
      <c r="B305" s="7"/>
      <c r="C305" s="7"/>
      <c r="D305" s="9">
        <f t="shared" si="18"/>
        <v>41943</v>
      </c>
      <c r="E305" s="2">
        <f t="shared" si="18"/>
        <v>304</v>
      </c>
    </row>
    <row r="306" spans="1:5">
      <c r="A306" s="7">
        <v>306</v>
      </c>
      <c r="B306" s="7"/>
      <c r="C306" s="7"/>
      <c r="D306" s="9">
        <f t="shared" si="18"/>
        <v>41944</v>
      </c>
      <c r="E306" s="2">
        <f t="shared" si="18"/>
        <v>305</v>
      </c>
    </row>
    <row r="307" spans="1:5">
      <c r="A307" s="7">
        <v>307</v>
      </c>
      <c r="B307" s="7"/>
      <c r="C307" s="7"/>
      <c r="D307" s="9">
        <f t="shared" si="18"/>
        <v>41945</v>
      </c>
      <c r="E307" s="2">
        <f t="shared" si="18"/>
        <v>306</v>
      </c>
    </row>
    <row r="308" spans="1:5">
      <c r="A308" s="7">
        <v>308</v>
      </c>
      <c r="B308" s="7"/>
      <c r="C308" s="7"/>
      <c r="D308" s="9">
        <f t="shared" ref="D308:E323" si="19">D307+1</f>
        <v>41946</v>
      </c>
      <c r="E308" s="2">
        <f t="shared" si="19"/>
        <v>307</v>
      </c>
    </row>
    <row r="309" spans="1:5">
      <c r="A309" s="7">
        <v>309</v>
      </c>
      <c r="B309" s="7"/>
      <c r="C309" s="7"/>
      <c r="D309" s="9">
        <f t="shared" si="19"/>
        <v>41947</v>
      </c>
      <c r="E309" s="2">
        <f t="shared" si="19"/>
        <v>308</v>
      </c>
    </row>
    <row r="310" spans="1:5">
      <c r="A310" s="7">
        <v>310</v>
      </c>
      <c r="B310" s="7"/>
      <c r="C310" s="7"/>
      <c r="D310" s="9">
        <f t="shared" si="19"/>
        <v>41948</v>
      </c>
      <c r="E310" s="2">
        <f t="shared" si="19"/>
        <v>309</v>
      </c>
    </row>
    <row r="311" spans="1:5">
      <c r="A311" s="7">
        <v>311</v>
      </c>
      <c r="B311" s="7"/>
      <c r="C311" s="7"/>
      <c r="D311" s="9">
        <f t="shared" si="19"/>
        <v>41949</v>
      </c>
      <c r="E311" s="2">
        <f t="shared" si="19"/>
        <v>310</v>
      </c>
    </row>
    <row r="312" spans="1:5">
      <c r="A312" s="7">
        <v>312</v>
      </c>
      <c r="B312" s="7"/>
      <c r="C312" s="7"/>
      <c r="D312" s="9">
        <f t="shared" si="19"/>
        <v>41950</v>
      </c>
      <c r="E312" s="2">
        <f t="shared" si="19"/>
        <v>311</v>
      </c>
    </row>
    <row r="313" spans="1:5">
      <c r="A313" s="7">
        <v>313</v>
      </c>
      <c r="B313" s="7"/>
      <c r="C313" s="7"/>
      <c r="D313" s="9">
        <f t="shared" si="19"/>
        <v>41951</v>
      </c>
      <c r="E313" s="2">
        <f t="shared" si="19"/>
        <v>312</v>
      </c>
    </row>
    <row r="314" spans="1:5">
      <c r="A314" s="7">
        <v>314</v>
      </c>
      <c r="B314" s="7"/>
      <c r="C314" s="7"/>
      <c r="D314" s="9">
        <f t="shared" si="19"/>
        <v>41952</v>
      </c>
      <c r="E314" s="2">
        <f t="shared" si="19"/>
        <v>313</v>
      </c>
    </row>
    <row r="315" spans="1:5">
      <c r="A315" s="7">
        <v>315</v>
      </c>
      <c r="B315" s="7"/>
      <c r="C315" s="7"/>
      <c r="D315" s="9">
        <f t="shared" si="19"/>
        <v>41953</v>
      </c>
      <c r="E315" s="2">
        <f t="shared" si="19"/>
        <v>314</v>
      </c>
    </row>
    <row r="316" spans="1:5">
      <c r="A316" s="7">
        <v>316</v>
      </c>
      <c r="B316" s="7"/>
      <c r="C316" s="7"/>
      <c r="D316" s="9">
        <f t="shared" si="19"/>
        <v>41954</v>
      </c>
      <c r="E316" s="2">
        <f t="shared" si="19"/>
        <v>315</v>
      </c>
    </row>
    <row r="317" spans="1:5">
      <c r="A317" s="7">
        <v>317</v>
      </c>
      <c r="B317" s="7"/>
      <c r="C317" s="7"/>
      <c r="D317" s="9">
        <f t="shared" si="19"/>
        <v>41955</v>
      </c>
      <c r="E317" s="2">
        <f t="shared" si="19"/>
        <v>316</v>
      </c>
    </row>
    <row r="318" spans="1:5">
      <c r="A318" s="7">
        <v>318</v>
      </c>
      <c r="B318" s="7"/>
      <c r="C318" s="7"/>
      <c r="D318" s="9">
        <f t="shared" si="19"/>
        <v>41956</v>
      </c>
      <c r="E318" s="2">
        <f t="shared" si="19"/>
        <v>317</v>
      </c>
    </row>
    <row r="319" spans="1:5">
      <c r="A319" s="7">
        <v>319</v>
      </c>
      <c r="B319" s="7"/>
      <c r="C319" s="7"/>
      <c r="D319" s="9">
        <f t="shared" si="19"/>
        <v>41957</v>
      </c>
      <c r="E319" s="2">
        <f t="shared" si="19"/>
        <v>318</v>
      </c>
    </row>
    <row r="320" spans="1:5">
      <c r="A320" s="7">
        <v>320</v>
      </c>
      <c r="B320" s="7"/>
      <c r="C320" s="7"/>
      <c r="D320" s="9">
        <f t="shared" si="19"/>
        <v>41958</v>
      </c>
      <c r="E320" s="2">
        <f t="shared" si="19"/>
        <v>319</v>
      </c>
    </row>
    <row r="321" spans="1:5">
      <c r="A321" s="7">
        <v>321</v>
      </c>
      <c r="B321" s="7"/>
      <c r="C321" s="7"/>
      <c r="D321" s="9">
        <f t="shared" si="19"/>
        <v>41959</v>
      </c>
      <c r="E321" s="2">
        <f t="shared" si="19"/>
        <v>320</v>
      </c>
    </row>
    <row r="322" spans="1:5">
      <c r="A322" s="7">
        <v>322</v>
      </c>
      <c r="B322" s="7"/>
      <c r="C322" s="7"/>
      <c r="D322" s="9">
        <f t="shared" si="19"/>
        <v>41960</v>
      </c>
      <c r="E322" s="2">
        <f t="shared" si="19"/>
        <v>321</v>
      </c>
    </row>
    <row r="323" spans="1:5">
      <c r="A323" s="7">
        <v>323</v>
      </c>
      <c r="B323" s="7"/>
      <c r="C323" s="7"/>
      <c r="D323" s="9">
        <f t="shared" si="19"/>
        <v>41961</v>
      </c>
      <c r="E323" s="2">
        <f t="shared" si="19"/>
        <v>322</v>
      </c>
    </row>
    <row r="324" spans="1:5">
      <c r="A324" s="7">
        <v>324</v>
      </c>
      <c r="B324" s="7"/>
      <c r="C324" s="7"/>
      <c r="D324" s="9">
        <f t="shared" ref="D324:E339" si="20">D323+1</f>
        <v>41962</v>
      </c>
      <c r="E324" s="2">
        <f t="shared" si="20"/>
        <v>323</v>
      </c>
    </row>
    <row r="325" spans="1:5">
      <c r="A325" s="7">
        <v>325</v>
      </c>
      <c r="B325" s="7"/>
      <c r="C325" s="7"/>
      <c r="D325" s="9">
        <f t="shared" si="20"/>
        <v>41963</v>
      </c>
      <c r="E325" s="2">
        <f t="shared" si="20"/>
        <v>324</v>
      </c>
    </row>
    <row r="326" spans="1:5">
      <c r="A326" s="7">
        <v>326</v>
      </c>
      <c r="B326" s="7"/>
      <c r="C326" s="7"/>
      <c r="D326" s="9">
        <f t="shared" si="20"/>
        <v>41964</v>
      </c>
      <c r="E326" s="2">
        <f t="shared" si="20"/>
        <v>325</v>
      </c>
    </row>
    <row r="327" spans="1:5">
      <c r="A327" s="7">
        <v>327</v>
      </c>
      <c r="B327" s="7"/>
      <c r="C327" s="7"/>
      <c r="D327" s="9">
        <f t="shared" si="20"/>
        <v>41965</v>
      </c>
      <c r="E327" s="2">
        <f t="shared" si="20"/>
        <v>326</v>
      </c>
    </row>
    <row r="328" spans="1:5">
      <c r="A328" s="7">
        <v>328</v>
      </c>
      <c r="B328" s="7"/>
      <c r="C328" s="7"/>
      <c r="D328" s="9">
        <f t="shared" si="20"/>
        <v>41966</v>
      </c>
      <c r="E328" s="2">
        <f t="shared" si="20"/>
        <v>327</v>
      </c>
    </row>
    <row r="329" spans="1:5">
      <c r="A329" s="7">
        <v>329</v>
      </c>
      <c r="B329" s="7"/>
      <c r="C329" s="7"/>
      <c r="D329" s="9">
        <f t="shared" si="20"/>
        <v>41967</v>
      </c>
      <c r="E329" s="2">
        <f t="shared" si="20"/>
        <v>328</v>
      </c>
    </row>
    <row r="330" spans="1:5">
      <c r="A330" s="7">
        <v>330</v>
      </c>
      <c r="B330" s="7"/>
      <c r="C330" s="7"/>
      <c r="D330" s="9">
        <f t="shared" si="20"/>
        <v>41968</v>
      </c>
      <c r="E330" s="2">
        <f t="shared" si="20"/>
        <v>329</v>
      </c>
    </row>
    <row r="331" spans="1:5">
      <c r="A331" s="7">
        <v>331</v>
      </c>
      <c r="B331" s="7"/>
      <c r="C331" s="7"/>
      <c r="D331" s="9">
        <f t="shared" si="20"/>
        <v>41969</v>
      </c>
      <c r="E331" s="2">
        <f t="shared" si="20"/>
        <v>330</v>
      </c>
    </row>
    <row r="332" spans="1:5">
      <c r="A332" s="7">
        <v>332</v>
      </c>
      <c r="B332" s="7"/>
      <c r="C332" s="7"/>
      <c r="D332" s="9">
        <f t="shared" si="20"/>
        <v>41970</v>
      </c>
      <c r="E332" s="2">
        <f t="shared" si="20"/>
        <v>331</v>
      </c>
    </row>
    <row r="333" spans="1:5">
      <c r="A333" s="7">
        <v>333</v>
      </c>
      <c r="B333" s="7"/>
      <c r="C333" s="7"/>
      <c r="D333" s="9">
        <f t="shared" si="20"/>
        <v>41971</v>
      </c>
      <c r="E333" s="2">
        <f t="shared" si="20"/>
        <v>332</v>
      </c>
    </row>
    <row r="334" spans="1:5">
      <c r="A334" s="7">
        <v>334</v>
      </c>
      <c r="B334" s="7"/>
      <c r="C334" s="7"/>
      <c r="D334" s="9">
        <f t="shared" si="20"/>
        <v>41972</v>
      </c>
      <c r="E334" s="2">
        <f t="shared" si="20"/>
        <v>333</v>
      </c>
    </row>
    <row r="335" spans="1:5">
      <c r="A335" s="7">
        <v>335</v>
      </c>
      <c r="B335" s="7"/>
      <c r="C335" s="7"/>
      <c r="D335" s="9">
        <f t="shared" si="20"/>
        <v>41973</v>
      </c>
      <c r="E335" s="2">
        <f t="shared" si="20"/>
        <v>334</v>
      </c>
    </row>
    <row r="336" spans="1:5">
      <c r="A336" s="7">
        <v>336</v>
      </c>
      <c r="B336" s="7"/>
      <c r="C336" s="7"/>
      <c r="D336" s="9">
        <f t="shared" si="20"/>
        <v>41974</v>
      </c>
      <c r="E336" s="2">
        <f t="shared" si="20"/>
        <v>335</v>
      </c>
    </row>
    <row r="337" spans="1:5">
      <c r="A337" s="7">
        <v>337</v>
      </c>
      <c r="B337" s="7"/>
      <c r="C337" s="7"/>
      <c r="D337" s="9">
        <f t="shared" si="20"/>
        <v>41975</v>
      </c>
      <c r="E337" s="2">
        <f t="shared" si="20"/>
        <v>336</v>
      </c>
    </row>
    <row r="338" spans="1:5">
      <c r="A338" s="7">
        <v>338</v>
      </c>
      <c r="B338" s="7"/>
      <c r="C338" s="7"/>
      <c r="D338" s="9">
        <f t="shared" si="20"/>
        <v>41976</v>
      </c>
      <c r="E338" s="2">
        <f t="shared" si="20"/>
        <v>337</v>
      </c>
    </row>
    <row r="339" spans="1:5">
      <c r="A339" s="7">
        <v>339</v>
      </c>
      <c r="B339" s="7"/>
      <c r="C339" s="7"/>
      <c r="D339" s="9">
        <f t="shared" si="20"/>
        <v>41977</v>
      </c>
      <c r="E339" s="2">
        <f t="shared" si="20"/>
        <v>338</v>
      </c>
    </row>
    <row r="340" spans="1:5">
      <c r="A340" s="7">
        <v>340</v>
      </c>
      <c r="B340" s="7"/>
      <c r="C340" s="7"/>
      <c r="D340" s="9">
        <f t="shared" ref="D340:E355" si="21">D339+1</f>
        <v>41978</v>
      </c>
      <c r="E340" s="2">
        <f t="shared" si="21"/>
        <v>339</v>
      </c>
    </row>
    <row r="341" spans="1:5">
      <c r="A341" s="7">
        <v>341</v>
      </c>
      <c r="B341" s="7"/>
      <c r="C341" s="7"/>
      <c r="D341" s="9">
        <f t="shared" si="21"/>
        <v>41979</v>
      </c>
      <c r="E341" s="2">
        <f t="shared" si="21"/>
        <v>340</v>
      </c>
    </row>
    <row r="342" spans="1:5">
      <c r="A342" s="7">
        <v>342</v>
      </c>
      <c r="B342" s="7"/>
      <c r="C342" s="7"/>
      <c r="D342" s="9">
        <f t="shared" si="21"/>
        <v>41980</v>
      </c>
      <c r="E342" s="2">
        <f t="shared" si="21"/>
        <v>341</v>
      </c>
    </row>
    <row r="343" spans="1:5">
      <c r="A343" s="7">
        <v>343</v>
      </c>
      <c r="B343" s="7"/>
      <c r="C343" s="7"/>
      <c r="D343" s="9">
        <f t="shared" si="21"/>
        <v>41981</v>
      </c>
      <c r="E343" s="2">
        <f t="shared" si="21"/>
        <v>342</v>
      </c>
    </row>
    <row r="344" spans="1:5">
      <c r="A344" s="7">
        <v>344</v>
      </c>
      <c r="B344" s="7"/>
      <c r="C344" s="7"/>
      <c r="D344" s="9">
        <f t="shared" si="21"/>
        <v>41982</v>
      </c>
      <c r="E344" s="2">
        <f t="shared" si="21"/>
        <v>343</v>
      </c>
    </row>
    <row r="345" spans="1:5">
      <c r="A345" s="7">
        <v>345</v>
      </c>
      <c r="B345" s="7"/>
      <c r="C345" s="7"/>
      <c r="D345" s="9">
        <f t="shared" si="21"/>
        <v>41983</v>
      </c>
      <c r="E345" s="2">
        <f t="shared" si="21"/>
        <v>344</v>
      </c>
    </row>
    <row r="346" spans="1:5">
      <c r="A346" s="7">
        <v>346</v>
      </c>
      <c r="B346" s="7"/>
      <c r="C346" s="7"/>
      <c r="D346" s="9">
        <f t="shared" si="21"/>
        <v>41984</v>
      </c>
      <c r="E346" s="2">
        <f t="shared" si="21"/>
        <v>345</v>
      </c>
    </row>
    <row r="347" spans="1:5">
      <c r="A347" s="7">
        <v>347</v>
      </c>
      <c r="B347" s="7"/>
      <c r="C347" s="7"/>
      <c r="D347" s="9">
        <f t="shared" si="21"/>
        <v>41985</v>
      </c>
      <c r="E347" s="2">
        <f t="shared" si="21"/>
        <v>346</v>
      </c>
    </row>
    <row r="348" spans="1:5">
      <c r="A348" s="7">
        <v>348</v>
      </c>
      <c r="B348" s="7"/>
      <c r="C348" s="7"/>
      <c r="D348" s="9">
        <f t="shared" si="21"/>
        <v>41986</v>
      </c>
      <c r="E348" s="2">
        <f t="shared" si="21"/>
        <v>347</v>
      </c>
    </row>
    <row r="349" spans="1:5">
      <c r="A349" s="7">
        <v>349</v>
      </c>
      <c r="B349" s="7"/>
      <c r="C349" s="7"/>
      <c r="D349" s="9">
        <f t="shared" si="21"/>
        <v>41987</v>
      </c>
      <c r="E349" s="2">
        <f t="shared" si="21"/>
        <v>348</v>
      </c>
    </row>
    <row r="350" spans="1:5">
      <c r="A350" s="7">
        <v>350</v>
      </c>
      <c r="B350" s="7"/>
      <c r="C350" s="7"/>
      <c r="D350" s="9">
        <f t="shared" si="21"/>
        <v>41988</v>
      </c>
      <c r="E350" s="2">
        <f t="shared" si="21"/>
        <v>349</v>
      </c>
    </row>
    <row r="351" spans="1:5">
      <c r="A351" s="7">
        <v>351</v>
      </c>
      <c r="B351" s="7"/>
      <c r="C351" s="7"/>
      <c r="D351" s="9">
        <f t="shared" si="21"/>
        <v>41989</v>
      </c>
      <c r="E351" s="2">
        <f t="shared" si="21"/>
        <v>350</v>
      </c>
    </row>
    <row r="352" spans="1:5">
      <c r="A352" s="7">
        <v>352</v>
      </c>
      <c r="B352" s="7"/>
      <c r="C352" s="7"/>
      <c r="D352" s="9">
        <f t="shared" si="21"/>
        <v>41990</v>
      </c>
      <c r="E352" s="2">
        <f t="shared" si="21"/>
        <v>351</v>
      </c>
    </row>
    <row r="353" spans="1:5">
      <c r="A353" s="7">
        <v>353</v>
      </c>
      <c r="B353" s="7"/>
      <c r="C353" s="7"/>
      <c r="D353" s="9">
        <f t="shared" si="21"/>
        <v>41991</v>
      </c>
      <c r="E353" s="2">
        <f t="shared" si="21"/>
        <v>352</v>
      </c>
    </row>
    <row r="354" spans="1:5">
      <c r="A354" s="7">
        <v>354</v>
      </c>
      <c r="B354" s="7"/>
      <c r="C354" s="7"/>
      <c r="D354" s="9">
        <f t="shared" si="21"/>
        <v>41992</v>
      </c>
      <c r="E354" s="2">
        <f t="shared" si="21"/>
        <v>353</v>
      </c>
    </row>
    <row r="355" spans="1:5">
      <c r="A355" s="7">
        <v>355</v>
      </c>
      <c r="B355" s="7"/>
      <c r="C355" s="7"/>
      <c r="D355" s="9">
        <f t="shared" si="21"/>
        <v>41993</v>
      </c>
      <c r="E355" s="2">
        <f t="shared" si="21"/>
        <v>354</v>
      </c>
    </row>
    <row r="356" spans="1:5">
      <c r="A356" s="7">
        <v>356</v>
      </c>
      <c r="B356" s="7"/>
      <c r="C356" s="7"/>
      <c r="D356" s="9">
        <f t="shared" ref="D356:E366" si="22">D355+1</f>
        <v>41994</v>
      </c>
      <c r="E356" s="2">
        <f t="shared" si="22"/>
        <v>355</v>
      </c>
    </row>
    <row r="357" spans="1:5">
      <c r="A357" s="7">
        <v>357</v>
      </c>
      <c r="B357" s="7"/>
      <c r="C357" s="7"/>
      <c r="D357" s="9">
        <f t="shared" si="22"/>
        <v>41995</v>
      </c>
      <c r="E357" s="2">
        <f t="shared" si="22"/>
        <v>356</v>
      </c>
    </row>
    <row r="358" spans="1:5">
      <c r="A358" s="7">
        <v>358</v>
      </c>
      <c r="B358" s="7"/>
      <c r="C358" s="7"/>
      <c r="D358" s="9">
        <f t="shared" si="22"/>
        <v>41996</v>
      </c>
      <c r="E358" s="2">
        <f t="shared" si="22"/>
        <v>357</v>
      </c>
    </row>
    <row r="359" spans="1:5">
      <c r="A359" s="7">
        <v>359</v>
      </c>
      <c r="B359" s="7"/>
      <c r="C359" s="7"/>
      <c r="D359" s="9">
        <f t="shared" si="22"/>
        <v>41997</v>
      </c>
      <c r="E359" s="2">
        <f t="shared" si="22"/>
        <v>358</v>
      </c>
    </row>
    <row r="360" spans="1:5">
      <c r="A360" s="7">
        <v>360</v>
      </c>
      <c r="B360" s="7"/>
      <c r="C360" s="7"/>
      <c r="D360" s="9">
        <f t="shared" si="22"/>
        <v>41998</v>
      </c>
      <c r="E360" s="2">
        <f t="shared" si="22"/>
        <v>359</v>
      </c>
    </row>
    <row r="361" spans="1:5">
      <c r="A361" s="7">
        <v>361</v>
      </c>
      <c r="B361" s="7"/>
      <c r="C361" s="7"/>
      <c r="D361" s="9">
        <f t="shared" si="22"/>
        <v>41999</v>
      </c>
      <c r="E361" s="2">
        <f t="shared" si="22"/>
        <v>360</v>
      </c>
    </row>
    <row r="362" spans="1:5">
      <c r="A362" s="7">
        <v>362</v>
      </c>
      <c r="B362" s="7"/>
      <c r="C362" s="7"/>
      <c r="D362" s="9">
        <f t="shared" si="22"/>
        <v>42000</v>
      </c>
      <c r="E362" s="2">
        <f t="shared" si="22"/>
        <v>361</v>
      </c>
    </row>
    <row r="363" spans="1:5">
      <c r="A363" s="7">
        <v>363</v>
      </c>
      <c r="B363" s="7"/>
      <c r="C363" s="7"/>
      <c r="D363" s="9">
        <f t="shared" si="22"/>
        <v>42001</v>
      </c>
      <c r="E363" s="2">
        <f t="shared" si="22"/>
        <v>362</v>
      </c>
    </row>
    <row r="364" spans="1:5">
      <c r="A364" s="7">
        <v>364</v>
      </c>
      <c r="B364" s="7"/>
      <c r="C364" s="7"/>
      <c r="D364" s="9">
        <f t="shared" si="22"/>
        <v>42002</v>
      </c>
      <c r="E364" s="2">
        <f t="shared" si="22"/>
        <v>363</v>
      </c>
    </row>
    <row r="365" spans="1:5">
      <c r="A365" s="7">
        <v>365</v>
      </c>
      <c r="B365" s="7"/>
      <c r="C365" s="7"/>
      <c r="D365" s="9">
        <f t="shared" si="22"/>
        <v>42003</v>
      </c>
      <c r="E365" s="2">
        <f t="shared" si="22"/>
        <v>364</v>
      </c>
    </row>
    <row r="366" spans="1:5">
      <c r="A366" s="7">
        <v>366</v>
      </c>
      <c r="B366" s="7"/>
      <c r="C366" s="7"/>
      <c r="D366" s="9">
        <f t="shared" si="22"/>
        <v>42004</v>
      </c>
      <c r="E366" s="2">
        <f t="shared" si="22"/>
        <v>365</v>
      </c>
    </row>
  </sheetData>
  <phoneticPr fontId="15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0" tint="-4.9989318521683403E-2"/>
  </sheetPr>
  <dimension ref="A1:R675"/>
  <sheetViews>
    <sheetView tabSelected="1" topLeftCell="C1" zoomScale="80" zoomScaleNormal="80" workbookViewId="0">
      <pane ySplit="1" topLeftCell="A2" activePane="bottomLeft" state="frozen"/>
      <selection pane="bottomLeft" activeCell="J3" sqref="J3"/>
    </sheetView>
  </sheetViews>
  <sheetFormatPr baseColWidth="10" defaultRowHeight="15"/>
  <cols>
    <col min="1" max="1" width="4.42578125" style="1" bestFit="1" customWidth="1"/>
    <col min="2" max="2" width="57.140625" style="3" customWidth="1"/>
    <col min="3" max="3" width="15" bestFit="1" customWidth="1"/>
    <col min="4" max="4" width="8.5703125" customWidth="1"/>
    <col min="5" max="5" width="0.140625" hidden="1" customWidth="1"/>
    <col min="6" max="6" width="6.85546875" hidden="1" customWidth="1"/>
    <col min="7" max="7" width="7.5703125" hidden="1" customWidth="1"/>
    <col min="8" max="8" width="13.85546875" customWidth="1"/>
    <col min="13" max="13" width="16.28515625" bestFit="1" customWidth="1"/>
    <col min="18" max="18" width="47" bestFit="1" customWidth="1"/>
  </cols>
  <sheetData>
    <row r="1" spans="1:18" ht="26.25" customHeight="1" thickBot="1">
      <c r="A1" s="16" t="s">
        <v>0</v>
      </c>
      <c r="B1" s="17" t="s">
        <v>14</v>
      </c>
      <c r="C1" s="18" t="s">
        <v>19</v>
      </c>
      <c r="D1" s="18" t="s">
        <v>15</v>
      </c>
      <c r="E1" s="16" t="s">
        <v>17</v>
      </c>
      <c r="F1" s="16" t="s">
        <v>16</v>
      </c>
      <c r="G1" s="16" t="s">
        <v>18</v>
      </c>
      <c r="H1" s="16" t="s">
        <v>116</v>
      </c>
    </row>
    <row r="2" spans="1:18">
      <c r="A2" s="19">
        <v>1</v>
      </c>
      <c r="B2" s="20" t="s">
        <v>3</v>
      </c>
      <c r="C2" s="21">
        <v>120</v>
      </c>
      <c r="D2" s="20">
        <v>10</v>
      </c>
      <c r="E2" s="22" t="s">
        <v>124</v>
      </c>
      <c r="F2" s="22">
        <f>IF(ISERROR(VLOOKUP(B2,#REF!,4,FALSE)),0,VLOOKUP(B2,#REF!,2,FALSE))</f>
        <v>0</v>
      </c>
      <c r="G2" s="22" t="e">
        <f t="shared" ref="G2:G22" si="0">E2-F2</f>
        <v>#VALUE!</v>
      </c>
      <c r="H2" s="23">
        <f t="shared" ref="H2:H12" si="1">D2*C2</f>
        <v>1200</v>
      </c>
      <c r="R2" s="45" t="str">
        <f t="array" ref="R2">IF(ISERROR(SMALL(IF(($D$2:$D$34&lt;&gt;0)*($A$2:$A$34&lt;&gt;""),$A$2:$A$34),ROW()-1)),"",INDEX($B$2:$B$34,MATCH(SMALL(IF(($D$2:$D$34&lt;&gt;0)*($A$2:$A$34&lt;&gt;""),$A$2:$A$34),ROW()-1),$A$2:$A$34,0)))</f>
        <v>ADAPAPTER POWERLINE AV200 TP-LINK TL-PA211</v>
      </c>
    </row>
    <row r="3" spans="1:18">
      <c r="A3" s="19">
        <v>2</v>
      </c>
      <c r="B3" s="20" t="s">
        <v>4</v>
      </c>
      <c r="C3" s="21">
        <v>130</v>
      </c>
      <c r="D3" s="20">
        <v>8</v>
      </c>
      <c r="E3" s="22" t="s">
        <v>124</v>
      </c>
      <c r="F3" s="22">
        <f>IF(ISERROR(VLOOKUP(B3,#REF!,4,FALSE)),0,VLOOKUP(B3,#REF!,2,FALSE))</f>
        <v>0</v>
      </c>
      <c r="G3" s="22" t="e">
        <f t="shared" si="0"/>
        <v>#VALUE!</v>
      </c>
      <c r="H3" s="23">
        <f t="shared" si="1"/>
        <v>1040</v>
      </c>
      <c r="R3" s="45" t="str">
        <f t="array" ref="R3">IF(ISERROR(SMALL(IF(($D$2:$D$34&lt;&gt;0)*($A$2:$A$34&lt;&gt;""),$A$2:$A$34),ROW()-1)),"",INDEX($B$2:$B$34,MATCH(SMALL(IF(($D$2:$D$34&lt;&gt;0)*($A$2:$A$34&lt;&gt;""),$A$2:$A$34),ROW()-1),$A$2:$A$34,0)))</f>
        <v>ADAPTAEUR SATA TO IDE SATA E USB</v>
      </c>
    </row>
    <row r="4" spans="1:18">
      <c r="A4" s="29">
        <v>3</v>
      </c>
      <c r="B4" s="30" t="s">
        <v>5</v>
      </c>
      <c r="C4" s="31">
        <v>140</v>
      </c>
      <c r="D4" s="30">
        <v>0</v>
      </c>
      <c r="E4" s="22" t="s">
        <v>124</v>
      </c>
      <c r="F4" s="22">
        <f>IF(ISERROR(VLOOKUP(B4,#REF!,4,FALSE)),0,VLOOKUP(B4,#REF!,2,FALSE))</f>
        <v>0</v>
      </c>
      <c r="G4" s="22" t="e">
        <f t="shared" si="0"/>
        <v>#VALUE!</v>
      </c>
      <c r="H4" s="23">
        <f t="shared" si="1"/>
        <v>0</v>
      </c>
      <c r="R4" s="45" t="str">
        <f t="array" ref="R4">IF(ISERROR(SMALL(IF(($D$2:$D$34&lt;&gt;0)*($A$2:$A$34&lt;&gt;""),$A$2:$A$34),ROW()-1)),"",INDEX($B$2:$B$34,MATCH(SMALL(IF(($D$2:$D$34&lt;&gt;0)*($A$2:$A$34&lt;&gt;""),$A$2:$A$34),ROW()-1),$A$2:$A$34,0)))</f>
        <v xml:space="preserve">ARMOIRE METALIQUE 2P </v>
      </c>
    </row>
    <row r="5" spans="1:18">
      <c r="A5" s="19">
        <v>4</v>
      </c>
      <c r="B5" s="20" t="s">
        <v>125</v>
      </c>
      <c r="C5" s="21">
        <v>150</v>
      </c>
      <c r="D5" s="20">
        <v>10</v>
      </c>
      <c r="E5" s="24">
        <v>6500</v>
      </c>
      <c r="F5" s="22">
        <f>IF(ISERROR(VLOOKUP(B5,#REF!,4,FALSE)),0,VLOOKUP(B5,#REF!,2,FALSE))</f>
        <v>0</v>
      </c>
      <c r="G5" s="22">
        <f t="shared" si="0"/>
        <v>6500</v>
      </c>
      <c r="H5" s="23">
        <f t="shared" si="1"/>
        <v>1500</v>
      </c>
      <c r="R5" s="45" t="str">
        <f t="array" ref="R5">IF(ISERROR(SMALL(IF(($D$2:$D$34&lt;&gt;0)*($A$2:$A$34&lt;&gt;""),$A$2:$A$34),ROW()-1)),"",INDEX($B$2:$B$34,MATCH(SMALL(IF(($D$2:$D$34&lt;&gt;0)*($A$2:$A$34&lt;&gt;""),$A$2:$A$34),ROW()-1),$A$2:$A$34,0)))</f>
        <v xml:space="preserve">ARMOIRE METALIQUE P </v>
      </c>
    </row>
    <row r="6" spans="1:18" ht="15.75">
      <c r="A6" s="19">
        <v>5</v>
      </c>
      <c r="B6" s="20" t="s">
        <v>126</v>
      </c>
      <c r="C6" s="21">
        <v>100</v>
      </c>
      <c r="D6" s="20">
        <v>1</v>
      </c>
      <c r="E6" s="24">
        <v>20000</v>
      </c>
      <c r="F6" s="22">
        <f>IF(ISERROR(VLOOKUP(B6,#REF!,4,FALSE)),0,VLOOKUP(B6,#REF!,2,FALSE))</f>
        <v>0</v>
      </c>
      <c r="G6" s="22">
        <f t="shared" si="0"/>
        <v>20000</v>
      </c>
      <c r="H6" s="23">
        <f t="shared" si="1"/>
        <v>100</v>
      </c>
      <c r="L6" s="38" t="s">
        <v>0</v>
      </c>
      <c r="M6" s="39" t="s">
        <v>1</v>
      </c>
      <c r="N6" s="38" t="s">
        <v>22</v>
      </c>
      <c r="O6" s="38" t="s">
        <v>135</v>
      </c>
      <c r="P6" s="38" t="s">
        <v>2</v>
      </c>
      <c r="R6" s="45" t="str">
        <f t="array" ref="R6">IF(ISERROR(SMALL(IF(($D$2:$D$34&lt;&gt;0)*($A$2:$A$34&lt;&gt;""),$A$2:$A$34),ROW()-1)),"",INDEX($B$2:$B$34,MATCH(SMALL(IF(($D$2:$D$34&lt;&gt;0)*($A$2:$A$34&lt;&gt;""),$A$2:$A$34),ROW()-1),$A$2:$A$34,0)))</f>
        <v>BOITE ALIMENTATION ICON  550W LUX</v>
      </c>
    </row>
    <row r="7" spans="1:18" ht="15.75">
      <c r="A7" s="29">
        <v>7</v>
      </c>
      <c r="B7" s="30" t="s">
        <v>6</v>
      </c>
      <c r="C7" s="31">
        <v>800</v>
      </c>
      <c r="D7" s="30">
        <v>0</v>
      </c>
      <c r="E7" s="22" t="s">
        <v>124</v>
      </c>
      <c r="F7" s="22">
        <f>IF(ISERROR(VLOOKUP(B7,#REF!,4,FALSE)),0,VLOOKUP(B7,#REF!,2,FALSE))</f>
        <v>0</v>
      </c>
      <c r="G7" s="22" t="e">
        <f t="shared" si="0"/>
        <v>#VALUE!</v>
      </c>
      <c r="H7" s="23">
        <f t="shared" si="1"/>
        <v>0</v>
      </c>
      <c r="L7" s="40">
        <v>1</v>
      </c>
      <c r="M7" s="41" t="s">
        <v>131</v>
      </c>
      <c r="N7" s="42">
        <v>1</v>
      </c>
      <c r="O7" s="43">
        <f ca="1">IF(M7&gt;"",VLOOKUP(M7,Service!$B$2:$D$34,2),"")</f>
        <v>600</v>
      </c>
      <c r="P7" s="44">
        <f t="shared" ref="P7:P17" si="2">IF(M7="","",SUM(N7*O7))</f>
        <v>600</v>
      </c>
      <c r="R7" s="45" t="str">
        <f t="array" ref="R7">IF(ISERROR(SMALL(IF(($D$2:$D$34&lt;&gt;0)*($A$2:$A$34&lt;&gt;""),$A$2:$A$34),ROW()-1)),"",INDEX($B$2:$B$34,MATCH(SMALL(IF(($D$2:$D$34&lt;&gt;0)*($A$2:$A$34&lt;&gt;""),$A$2:$A$34),ROW()-1),$A$2:$A$34,0)))</f>
        <v>BOITE iCON LUX AVEC1 VENTILO 2008B</v>
      </c>
    </row>
    <row r="8" spans="1:18" ht="15.75">
      <c r="A8" s="29">
        <v>8</v>
      </c>
      <c r="B8" s="30" t="s">
        <v>7</v>
      </c>
      <c r="C8" s="31">
        <v>900</v>
      </c>
      <c r="D8" s="30">
        <v>0</v>
      </c>
      <c r="E8" s="22" t="s">
        <v>124</v>
      </c>
      <c r="F8" s="22">
        <f>IF(ISERROR(VLOOKUP(B8,#REF!,4,FALSE)),0,VLOOKUP(B8,#REF!,2,FALSE))</f>
        <v>0</v>
      </c>
      <c r="G8" s="22" t="e">
        <f t="shared" si="0"/>
        <v>#VALUE!</v>
      </c>
      <c r="H8" s="23">
        <f t="shared" si="1"/>
        <v>0</v>
      </c>
      <c r="L8" s="40">
        <f t="shared" ref="L8:L17" si="3">L7+1</f>
        <v>2</v>
      </c>
      <c r="M8" s="41"/>
      <c r="N8" s="42"/>
      <c r="O8" s="43" t="str">
        <f ca="1">IF(M8&gt;"",VLOOKUP(M8,Service!$B$2:$D$34,2),"")</f>
        <v/>
      </c>
      <c r="P8" s="44" t="str">
        <f t="shared" si="2"/>
        <v/>
      </c>
      <c r="R8" s="45" t="str">
        <f t="array" ref="R8">IF(ISERROR(SMALL(IF(($D$2:$D$34&lt;&gt;0)*($A$2:$A$34&lt;&gt;""),$A$2:$A$34),ROW()-1)),"",INDEX($B$2:$B$34,MATCH(SMALL(IF(($D$2:$D$34&lt;&gt;0)*($A$2:$A$34&lt;&gt;""),$A$2:$A$34),ROW()-1),$A$2:$A$34,0)))</f>
        <v>CABLE DB9 F/F</v>
      </c>
    </row>
    <row r="9" spans="1:18" ht="15.75">
      <c r="A9" s="19">
        <v>9</v>
      </c>
      <c r="B9" s="20" t="s">
        <v>11</v>
      </c>
      <c r="C9" s="21">
        <v>700</v>
      </c>
      <c r="D9" s="20">
        <v>5</v>
      </c>
      <c r="E9" s="22" t="s">
        <v>124</v>
      </c>
      <c r="F9" s="22">
        <f>IF(ISERROR(VLOOKUP(B9,#REF!,4,FALSE)),0,VLOOKUP(B9,#REF!,2,FALSE))</f>
        <v>0</v>
      </c>
      <c r="G9" s="22" t="e">
        <f t="shared" si="0"/>
        <v>#VALUE!</v>
      </c>
      <c r="H9" s="23">
        <f t="shared" si="1"/>
        <v>3500</v>
      </c>
      <c r="L9" s="40">
        <f t="shared" si="3"/>
        <v>3</v>
      </c>
      <c r="M9" s="41"/>
      <c r="N9" s="42"/>
      <c r="O9" s="43" t="str">
        <f ca="1">IF(M9&gt;"",VLOOKUP(M9,Service!$B$2:$D$34,2),"")</f>
        <v/>
      </c>
      <c r="P9" s="44" t="str">
        <f t="shared" si="2"/>
        <v/>
      </c>
      <c r="R9" s="45" t="str">
        <f t="array" ref="R9">IF(ISERROR(SMALL(IF(($D$2:$D$34&lt;&gt;0)*($A$2:$A$34&lt;&gt;""),$A$2:$A$34),ROW()-1)),"",INDEX($B$2:$B$34,MATCH(SMALL(IF(($D$2:$D$34&lt;&gt;0)*($A$2:$A$34&lt;&gt;""),$A$2:$A$34),ROW()-1),$A$2:$A$34,0)))</f>
        <v>CARTABL MIC SACAD DUNTH 07</v>
      </c>
    </row>
    <row r="10" spans="1:18" ht="15.75">
      <c r="A10" s="19">
        <v>10</v>
      </c>
      <c r="B10" s="20" t="s">
        <v>8</v>
      </c>
      <c r="C10" s="21">
        <v>600</v>
      </c>
      <c r="D10" s="20">
        <v>5</v>
      </c>
      <c r="E10" s="22" t="s">
        <v>124</v>
      </c>
      <c r="F10" s="22">
        <f>IF(ISERROR(VLOOKUP(B10,#REF!,4,FALSE)),0,VLOOKUP(B10,#REF!,2,FALSE))</f>
        <v>0</v>
      </c>
      <c r="G10" s="22" t="e">
        <f t="shared" si="0"/>
        <v>#VALUE!</v>
      </c>
      <c r="H10" s="23">
        <f t="shared" si="1"/>
        <v>3000</v>
      </c>
      <c r="L10" s="40">
        <f t="shared" si="3"/>
        <v>4</v>
      </c>
      <c r="M10" s="41"/>
      <c r="N10" s="42"/>
      <c r="O10" s="43" t="str">
        <f ca="1">IF(M10&gt;"",VLOOKUP(M10,Service!$B$2:$D$34,2),"")</f>
        <v/>
      </c>
      <c r="P10" s="44" t="str">
        <f t="shared" si="2"/>
        <v/>
      </c>
      <c r="R10" s="45" t="str">
        <f t="array" ref="R10">IF(ISERROR(SMALL(IF(($D$2:$D$34&lt;&gt;0)*($A$2:$A$34&lt;&gt;""),$A$2:$A$34),ROW()-1)),"",INDEX($B$2:$B$34,MATCH(SMALL(IF(($D$2:$D$34&lt;&gt;0)*($A$2:$A$34&lt;&gt;""),$A$2:$A$34),ROW()-1),$A$2:$A$34,0)))</f>
        <v>DDR-3 2G XENA</v>
      </c>
    </row>
    <row r="11" spans="1:18" ht="15.75">
      <c r="A11" s="32">
        <v>11</v>
      </c>
      <c r="B11" s="33" t="s">
        <v>127</v>
      </c>
      <c r="C11" s="34">
        <v>500</v>
      </c>
      <c r="D11" s="33">
        <v>0</v>
      </c>
      <c r="E11" s="35">
        <v>1600</v>
      </c>
      <c r="F11" s="36">
        <f>IF(ISERROR(VLOOKUP(B11,#REF!,4,FALSE)),0,VLOOKUP(B11,#REF!,2,FALSE))</f>
        <v>0</v>
      </c>
      <c r="G11" s="36">
        <f t="shared" si="0"/>
        <v>1600</v>
      </c>
      <c r="H11" s="37">
        <f t="shared" si="1"/>
        <v>0</v>
      </c>
      <c r="L11" s="40">
        <f t="shared" si="3"/>
        <v>5</v>
      </c>
      <c r="M11" s="41"/>
      <c r="N11" s="42"/>
      <c r="O11" s="43" t="str">
        <f ca="1">IF(M11&gt;"",VLOOKUP(M11,Service!$B$2:$D$34,2),"")</f>
        <v/>
      </c>
      <c r="P11" s="44" t="str">
        <f t="shared" si="2"/>
        <v/>
      </c>
      <c r="R11" s="45" t="str">
        <f t="array" ref="R11">IF(ISERROR(SMALL(IF(($D$2:$D$34&lt;&gt;0)*($A$2:$A$34&lt;&gt;""),$A$2:$A$34),ROW()-1)),"",INDEX($B$2:$B$34,MATCH(SMALL(IF(($D$2:$D$34&lt;&gt;0)*($A$2:$A$34&lt;&gt;""),$A$2:$A$34),ROW()-1),$A$2:$A$34,0)))</f>
        <v>DVD GRAVE</v>
      </c>
    </row>
    <row r="12" spans="1:18" ht="15.75">
      <c r="A12" s="32">
        <f t="shared" ref="A12:A34" si="4">A11+1</f>
        <v>12</v>
      </c>
      <c r="B12" s="33" t="s">
        <v>9</v>
      </c>
      <c r="C12" s="34">
        <v>400</v>
      </c>
      <c r="D12" s="33">
        <v>5</v>
      </c>
      <c r="E12" s="36" t="s">
        <v>124</v>
      </c>
      <c r="F12" s="36">
        <f>IF(ISERROR(VLOOKUP(B12,#REF!,4,FALSE)),0,VLOOKUP(B12,#REF!,2,FALSE))</f>
        <v>0</v>
      </c>
      <c r="G12" s="36" t="e">
        <f t="shared" si="0"/>
        <v>#VALUE!</v>
      </c>
      <c r="H12" s="37">
        <f t="shared" si="1"/>
        <v>2000</v>
      </c>
      <c r="L12" s="40">
        <f t="shared" si="3"/>
        <v>6</v>
      </c>
      <c r="M12" s="41"/>
      <c r="N12" s="42"/>
      <c r="O12" s="43" t="str">
        <f ca="1">IF(M12&gt;"",VLOOKUP(M12,Service!$B$2:$D$34,2),"")</f>
        <v/>
      </c>
      <c r="P12" s="44" t="str">
        <f t="shared" si="2"/>
        <v/>
      </c>
      <c r="R12" s="45" t="str">
        <f t="array" ref="R12">IF(ISERROR(SMALL(IF(($D$2:$D$34&lt;&gt;0)*($A$2:$A$34&lt;&gt;""),$A$2:$A$34),ROW()-1)),"",INDEX($B$2:$B$34,MATCH(SMALL(IF(($D$2:$D$34&lt;&gt;0)*($A$2:$A$34&lt;&gt;""),$A$2:$A$34),ROW()-1),$A$2:$A$34,0)))</f>
        <v>DVD VEIRGE</v>
      </c>
    </row>
    <row r="13" spans="1:18" ht="15.75">
      <c r="A13" s="29">
        <f t="shared" si="4"/>
        <v>13</v>
      </c>
      <c r="B13" s="30" t="s">
        <v>10</v>
      </c>
      <c r="C13" s="31">
        <v>200</v>
      </c>
      <c r="D13" s="30">
        <v>0</v>
      </c>
      <c r="E13" s="22" t="s">
        <v>124</v>
      </c>
      <c r="F13" s="22">
        <f>IF(ISERROR(VLOOKUP(B13,#REF!,4,FALSE)),0,VLOOKUP(B13,#REF!,2,FALSE))</f>
        <v>0</v>
      </c>
      <c r="G13" s="22" t="e">
        <f t="shared" si="0"/>
        <v>#VALUE!</v>
      </c>
      <c r="H13" s="23">
        <f t="shared" ref="H13:H34" si="5">D13*C13</f>
        <v>0</v>
      </c>
      <c r="L13" s="40">
        <f t="shared" si="3"/>
        <v>7</v>
      </c>
      <c r="M13" s="41"/>
      <c r="N13" s="42"/>
      <c r="O13" s="43" t="str">
        <f ca="1">IF(M13&gt;"",VLOOKUP(M13,Service!$B$2:$D$34,2),"")</f>
        <v/>
      </c>
      <c r="P13" s="44" t="str">
        <f t="shared" si="2"/>
        <v/>
      </c>
      <c r="R13" s="45" t="str">
        <f t="array" ref="R13">IF(ISERROR(SMALL(IF(($D$2:$D$34&lt;&gt;0)*($A$2:$A$34&lt;&gt;""),$A$2:$A$34),ROW()-1)),"",INDEX($B$2:$B$34,MATCH(SMALL(IF(($D$2:$D$34&lt;&gt;0)*($A$2:$A$34&lt;&gt;""),$A$2:$A$34),ROW()-1),$A$2:$A$34,0)))</f>
        <v>FLASH DISK 4GB APACER</v>
      </c>
    </row>
    <row r="14" spans="1:18" ht="15.75">
      <c r="A14" s="29">
        <f t="shared" si="4"/>
        <v>14</v>
      </c>
      <c r="B14" s="30" t="s">
        <v>12</v>
      </c>
      <c r="C14" s="31">
        <v>100</v>
      </c>
      <c r="D14" s="30">
        <v>0</v>
      </c>
      <c r="E14" s="22" t="s">
        <v>124</v>
      </c>
      <c r="F14" s="22">
        <f>IF(ISERROR(VLOOKUP(B14,#REF!,4,FALSE)),0,VLOOKUP(B14,#REF!,2,FALSE))</f>
        <v>0</v>
      </c>
      <c r="G14" s="22" t="e">
        <f t="shared" si="0"/>
        <v>#VALUE!</v>
      </c>
      <c r="H14" s="23">
        <f t="shared" si="5"/>
        <v>0</v>
      </c>
      <c r="L14" s="40">
        <f t="shared" si="3"/>
        <v>8</v>
      </c>
      <c r="M14" s="41"/>
      <c r="N14" s="42"/>
      <c r="O14" s="43" t="str">
        <f ca="1">IF(M14&gt;"",VLOOKUP(M14,Service!$B$2:$D$34,2),"")</f>
        <v/>
      </c>
      <c r="P14" s="44" t="str">
        <f t="shared" si="2"/>
        <v/>
      </c>
      <c r="R14" s="45" t="str">
        <f t="array" ref="R14">IF(ISERROR(SMALL(IF(($D$2:$D$34&lt;&gt;0)*($A$2:$A$34&lt;&gt;""),$A$2:$A$34),ROW()-1)),"",INDEX($B$2:$B$34,MATCH(SMALL(IF(($D$2:$D$34&lt;&gt;0)*($A$2:$A$34&lt;&gt;""),$A$2:$A$34),ROW()-1),$A$2:$A$34,0)))</f>
        <v>FLASH DISK 8G ADATA 906</v>
      </c>
    </row>
    <row r="15" spans="1:18" ht="15.75">
      <c r="A15" s="29">
        <f t="shared" si="4"/>
        <v>15</v>
      </c>
      <c r="B15" s="30" t="s">
        <v>13</v>
      </c>
      <c r="C15" s="31">
        <v>20</v>
      </c>
      <c r="D15" s="30">
        <v>0</v>
      </c>
      <c r="E15" s="22" t="s">
        <v>124</v>
      </c>
      <c r="F15" s="22">
        <f>IF(ISERROR(VLOOKUP(B15,#REF!,4,FALSE)),0,VLOOKUP(B15,#REF!,2,FALSE))</f>
        <v>0</v>
      </c>
      <c r="G15" s="22" t="e">
        <f t="shared" si="0"/>
        <v>#VALUE!</v>
      </c>
      <c r="H15" s="23">
        <f t="shared" si="5"/>
        <v>0</v>
      </c>
      <c r="L15" s="40">
        <f t="shared" si="3"/>
        <v>9</v>
      </c>
      <c r="M15" s="41"/>
      <c r="N15" s="42"/>
      <c r="O15" s="43" t="str">
        <f ca="1">IF(M15&gt;"",VLOOKUP(M15,Service!$B$2:$D$34,2),"")</f>
        <v/>
      </c>
      <c r="P15" s="44" t="str">
        <f t="shared" si="2"/>
        <v/>
      </c>
      <c r="R15" s="45" t="str">
        <f t="array" ref="R15">IF(ISERROR(SMALL(IF(($D$2:$D$34&lt;&gt;0)*($A$2:$A$34&lt;&gt;""),$A$2:$A$34),ROW()-1)),"",INDEX($B$2:$B$34,MATCH(SMALL(IF(($D$2:$D$34&lt;&gt;0)*($A$2:$A$34&lt;&gt;""),$A$2:$A$34),ROW()-1),$A$2:$A$34,0)))</f>
        <v>HP DUNTH 2.1 WITH USB SD DU-SP160</v>
      </c>
    </row>
    <row r="16" spans="1:18" ht="15.75">
      <c r="A16" s="29">
        <f t="shared" si="4"/>
        <v>16</v>
      </c>
      <c r="B16" s="30" t="s">
        <v>101</v>
      </c>
      <c r="C16" s="31">
        <v>30</v>
      </c>
      <c r="D16" s="30">
        <v>0</v>
      </c>
      <c r="E16" s="24">
        <v>3000</v>
      </c>
      <c r="F16" s="22">
        <f>IF(ISERROR(VLOOKUP(B16,#REF!,4,FALSE)),0,VLOOKUP(B16,#REF!,2,FALSE))</f>
        <v>0</v>
      </c>
      <c r="G16" s="22">
        <f t="shared" si="0"/>
        <v>3000</v>
      </c>
      <c r="H16" s="23">
        <f t="shared" si="5"/>
        <v>0</v>
      </c>
      <c r="L16" s="40">
        <f t="shared" si="3"/>
        <v>10</v>
      </c>
      <c r="M16" s="41"/>
      <c r="N16" s="42"/>
      <c r="O16" s="43" t="str">
        <f ca="1">IF(M16&gt;"",VLOOKUP(M16,Service!$B$2:$D$34,2),"")</f>
        <v/>
      </c>
      <c r="P16" s="44" t="str">
        <f t="shared" si="2"/>
        <v/>
      </c>
      <c r="R16" s="45" t="str">
        <f t="array" ref="R16">IF(ISERROR(SMALL(IF(($D$2:$D$34&lt;&gt;0)*($A$2:$A$34&lt;&gt;""),$A$2:$A$34),ROW()-1)),"",INDEX($B$2:$B$34,MATCH(SMALL(IF(($D$2:$D$34&lt;&gt;0)*($A$2:$A$34&lt;&gt;""),$A$2:$A$34),ROW()-1),$A$2:$A$34,0)))</f>
        <v>HP DUNTH 2.1 WITH USB SD DU-SP205</v>
      </c>
    </row>
    <row r="17" spans="1:18" ht="15.75">
      <c r="A17" s="29">
        <f t="shared" si="4"/>
        <v>17</v>
      </c>
      <c r="B17" s="30" t="s">
        <v>102</v>
      </c>
      <c r="C17" s="31">
        <v>40</v>
      </c>
      <c r="D17" s="30">
        <v>0</v>
      </c>
      <c r="E17" s="22" t="s">
        <v>124</v>
      </c>
      <c r="F17" s="22">
        <f>IF(ISERROR(VLOOKUP(B17,#REF!,4,FALSE)),0,VLOOKUP(B17,#REF!,2,FALSE))</f>
        <v>0</v>
      </c>
      <c r="G17" s="22" t="e">
        <f t="shared" si="0"/>
        <v>#VALUE!</v>
      </c>
      <c r="H17" s="23">
        <f t="shared" si="5"/>
        <v>0</v>
      </c>
      <c r="L17" s="40">
        <f t="shared" si="3"/>
        <v>11</v>
      </c>
      <c r="M17" s="41"/>
      <c r="N17" s="42"/>
      <c r="O17" s="43" t="str">
        <f ca="1">IF(M17&gt;"",VLOOKUP(M17,Service!$B$2:$D$34,2),"")</f>
        <v/>
      </c>
      <c r="P17" s="44" t="str">
        <f t="shared" si="2"/>
        <v/>
      </c>
      <c r="R17" s="45" t="str">
        <f t="array" ref="R17">IF(ISERROR(SMALL(IF(($D$2:$D$34&lt;&gt;0)*($A$2:$A$34&lt;&gt;""),$A$2:$A$34),ROW()-1)),"",INDEX($B$2:$B$34,MATCH(SMALL(IF(($D$2:$D$34&lt;&gt;0)*($A$2:$A$34&lt;&gt;""),$A$2:$A$34),ROW()-1),$A$2:$A$34,0)))</f>
        <v/>
      </c>
    </row>
    <row r="18" spans="1:18">
      <c r="A18" s="32">
        <f t="shared" si="4"/>
        <v>18</v>
      </c>
      <c r="B18" s="33" t="s">
        <v>103</v>
      </c>
      <c r="C18" s="34">
        <v>25</v>
      </c>
      <c r="D18" s="33">
        <v>1</v>
      </c>
      <c r="E18" s="35">
        <v>3000</v>
      </c>
      <c r="F18" s="36">
        <f>IF(ISERROR(VLOOKUP(B18,#REF!,4,FALSE)),0,VLOOKUP(B18,#REF!,2,FALSE))</f>
        <v>0</v>
      </c>
      <c r="G18" s="36">
        <f t="shared" si="0"/>
        <v>3000</v>
      </c>
      <c r="H18" s="37">
        <f t="shared" si="5"/>
        <v>25</v>
      </c>
      <c r="R18" s="45" t="str">
        <f t="array" ref="R18">IF(ISERROR(SMALL(IF(($D$2:$D$34&lt;&gt;0)*($A$2:$A$34&lt;&gt;""),$A$2:$A$34),ROW()-1)),"",INDEX($B$2:$B$34,MATCH(SMALL(IF(($D$2:$D$34&lt;&gt;0)*($A$2:$A$34&lt;&gt;""),$A$2:$A$34),ROW()-1),$A$2:$A$34,0)))</f>
        <v/>
      </c>
    </row>
    <row r="19" spans="1:18">
      <c r="A19" s="29">
        <f t="shared" si="4"/>
        <v>19</v>
      </c>
      <c r="B19" s="30" t="s">
        <v>117</v>
      </c>
      <c r="C19" s="31">
        <v>36</v>
      </c>
      <c r="D19" s="30">
        <v>0</v>
      </c>
      <c r="E19" s="22" t="s">
        <v>124</v>
      </c>
      <c r="F19" s="22">
        <f>IF(ISERROR(VLOOKUP(#REF!,#REF!,4,FALSE)),0,VLOOKUP(#REF!,#REF!,2,FALSE))</f>
        <v>0</v>
      </c>
      <c r="G19" s="22" t="e">
        <f t="shared" si="0"/>
        <v>#VALUE!</v>
      </c>
      <c r="H19" s="23">
        <f t="shared" si="5"/>
        <v>0</v>
      </c>
      <c r="R19" s="45" t="str">
        <f t="array" ref="R19">IF(ISERROR(SMALL(IF(($D$2:$D$34&lt;&gt;0)*($A$2:$A$34&lt;&gt;""),$A$2:$A$34),ROW()-1)),"",INDEX($B$2:$B$34,MATCH(SMALL(IF(($D$2:$D$34&lt;&gt;0)*($A$2:$A$34&lt;&gt;""),$A$2:$A$34),ROW()-1),$A$2:$A$34,0)))</f>
        <v/>
      </c>
    </row>
    <row r="20" spans="1:18">
      <c r="A20" s="32">
        <f t="shared" si="4"/>
        <v>20</v>
      </c>
      <c r="B20" s="33" t="s">
        <v>104</v>
      </c>
      <c r="C20" s="34">
        <v>39</v>
      </c>
      <c r="D20" s="33">
        <v>1</v>
      </c>
      <c r="E20" s="36" t="s">
        <v>124</v>
      </c>
      <c r="F20" s="36">
        <f>IF(ISERROR(VLOOKUP(#REF!,#REF!,4,FALSE)),0,VLOOKUP(#REF!,#REF!,2,FALSE))</f>
        <v>0</v>
      </c>
      <c r="G20" s="36" t="e">
        <f t="shared" si="0"/>
        <v>#VALUE!</v>
      </c>
      <c r="H20" s="37">
        <f t="shared" si="5"/>
        <v>39</v>
      </c>
      <c r="R20" s="45" t="str">
        <f t="array" ref="R20">IF(ISERROR(SMALL(IF(($D$2:$D$34&lt;&gt;0)*($A$2:$A$34&lt;&gt;""),$A$2:$A$34),ROW()-1)),"",INDEX($B$2:$B$34,MATCH(SMALL(IF(($D$2:$D$34&lt;&gt;0)*($A$2:$A$34&lt;&gt;""),$A$2:$A$34),ROW()-1),$A$2:$A$34,0)))</f>
        <v/>
      </c>
    </row>
    <row r="21" spans="1:18">
      <c r="A21" s="32">
        <f t="shared" si="4"/>
        <v>21</v>
      </c>
      <c r="B21" s="33" t="s">
        <v>118</v>
      </c>
      <c r="C21" s="34">
        <v>17</v>
      </c>
      <c r="D21" s="33">
        <v>6</v>
      </c>
      <c r="E21" s="36" t="s">
        <v>124</v>
      </c>
      <c r="F21" s="36">
        <f>IF(ISERROR(VLOOKUP(#REF!,#REF!,4,FALSE)),0,VLOOKUP(#REF!,#REF!,2,FALSE))</f>
        <v>0</v>
      </c>
      <c r="G21" s="36" t="e">
        <f t="shared" si="0"/>
        <v>#VALUE!</v>
      </c>
      <c r="H21" s="37">
        <f t="shared" si="5"/>
        <v>102</v>
      </c>
      <c r="R21" s="45" t="str">
        <f t="array" ref="R21">IF(ISERROR(SMALL(IF(($D$2:$D$34&lt;&gt;0)*($A$2:$A$34&lt;&gt;""),$A$2:$A$34),ROW()-1)),"",INDEX($B$2:$B$34,MATCH(SMALL(IF(($D$2:$D$34&lt;&gt;0)*($A$2:$A$34&lt;&gt;""),$A$2:$A$34),ROW()-1),$A$2:$A$34,0)))</f>
        <v/>
      </c>
    </row>
    <row r="22" spans="1:18">
      <c r="A22" s="32">
        <f t="shared" si="4"/>
        <v>22</v>
      </c>
      <c r="B22" s="33" t="s">
        <v>119</v>
      </c>
      <c r="C22" s="34">
        <v>50</v>
      </c>
      <c r="D22" s="33">
        <v>97</v>
      </c>
      <c r="E22" s="36">
        <v>400</v>
      </c>
      <c r="F22" s="36">
        <f>IF(ISERROR(VLOOKUP(#REF!,#REF!,4,FALSE)),0,VLOOKUP(#REF!,#REF!,2,FALSE))</f>
        <v>0</v>
      </c>
      <c r="G22" s="36">
        <f t="shared" si="0"/>
        <v>400</v>
      </c>
      <c r="H22" s="37">
        <f t="shared" si="5"/>
        <v>4850</v>
      </c>
      <c r="R22" s="45" t="str">
        <f t="array" ref="R22">IF(ISERROR(SMALL(IF(($D$2:$D$34&lt;&gt;0)*($A$2:$A$34&lt;&gt;""),$A$2:$A$34),ROW()-1)),"",INDEX($B$2:$B$34,MATCH(SMALL(IF(($D$2:$D$34&lt;&gt;0)*($A$2:$A$34&lt;&gt;""),$A$2:$A$34),ROW()-1),$A$2:$A$34,0)))</f>
        <v/>
      </c>
    </row>
    <row r="23" spans="1:18">
      <c r="A23" s="29">
        <f t="shared" si="4"/>
        <v>23</v>
      </c>
      <c r="B23" s="30" t="s">
        <v>105</v>
      </c>
      <c r="C23" s="31">
        <v>40</v>
      </c>
      <c r="D23" s="30">
        <v>0</v>
      </c>
      <c r="E23" s="24">
        <v>1750</v>
      </c>
      <c r="F23" s="22"/>
      <c r="G23" s="22"/>
      <c r="H23" s="23">
        <f t="shared" si="5"/>
        <v>0</v>
      </c>
      <c r="M23" t="s">
        <v>140</v>
      </c>
      <c r="R23" s="45" t="str">
        <f t="array" ref="R23">IF(ISERROR(SMALL(IF(($D$2:$D$34&lt;&gt;0)*($A$2:$A$34&lt;&gt;""),$A$2:$A$34),ROW()-1)),"",INDEX($B$2:$B$34,MATCH(SMALL(IF(($D$2:$D$34&lt;&gt;0)*($A$2:$A$34&lt;&gt;""),$A$2:$A$34),ROW()-1),$A$2:$A$34,0)))</f>
        <v/>
      </c>
    </row>
    <row r="24" spans="1:18">
      <c r="A24" s="29">
        <f t="shared" si="4"/>
        <v>24</v>
      </c>
      <c r="B24" s="30" t="s">
        <v>106</v>
      </c>
      <c r="C24" s="31">
        <v>98</v>
      </c>
      <c r="D24" s="30">
        <v>0</v>
      </c>
      <c r="E24" s="22" t="s">
        <v>124</v>
      </c>
      <c r="F24" s="22">
        <f>IF(ISERROR(VLOOKUP(#REF!,#REF!,4,FALSE)),0,VLOOKUP(#REF!,#REF!,2,FALSE))</f>
        <v>0</v>
      </c>
      <c r="G24" s="22" t="e">
        <f t="shared" ref="G24:G34" si="6">E24-F24</f>
        <v>#VALUE!</v>
      </c>
      <c r="H24" s="23">
        <f t="shared" si="5"/>
        <v>0</v>
      </c>
      <c r="M24" t="s">
        <v>139</v>
      </c>
      <c r="R24" s="45" t="str">
        <f t="array" ref="R24">IF(ISERROR(SMALL(IF(($D$2:$D$34&lt;&gt;0)*($A$2:$A$34&lt;&gt;""),$A$2:$A$34),ROW()-1)),"",INDEX($B$2:$B$34,MATCH(SMALL(IF(($D$2:$D$34&lt;&gt;0)*($A$2:$A$34&lt;&gt;""),$A$2:$A$34),ROW()-1),$A$2:$A$34,0)))</f>
        <v/>
      </c>
    </row>
    <row r="25" spans="1:18">
      <c r="A25" s="32">
        <f t="shared" si="4"/>
        <v>25</v>
      </c>
      <c r="B25" s="33" t="s">
        <v>107</v>
      </c>
      <c r="C25" s="34">
        <v>78</v>
      </c>
      <c r="D25" s="33">
        <v>3</v>
      </c>
      <c r="E25" s="36" t="s">
        <v>124</v>
      </c>
      <c r="F25" s="36">
        <f>IF(ISERROR(VLOOKUP(B25,#REF!,4,FALSE)),0,VLOOKUP(B25,#REF!,2,FALSE))</f>
        <v>0</v>
      </c>
      <c r="G25" s="36" t="e">
        <f t="shared" si="6"/>
        <v>#VALUE!</v>
      </c>
      <c r="H25" s="37">
        <f t="shared" si="5"/>
        <v>234</v>
      </c>
      <c r="R25" s="45" t="str">
        <f t="array" ref="R25">IF(ISERROR(SMALL(IF(($D$2:$D$34&lt;&gt;0)*($A$2:$A$34&lt;&gt;""),$A$2:$A$34),ROW()-1)),"",INDEX($B$2:$B$34,MATCH(SMALL(IF(($D$2:$D$34&lt;&gt;0)*($A$2:$A$34&lt;&gt;""),$A$2:$A$34),ROW()-1),$A$2:$A$34,0)))</f>
        <v/>
      </c>
    </row>
    <row r="26" spans="1:18">
      <c r="A26" s="29">
        <f t="shared" si="4"/>
        <v>26</v>
      </c>
      <c r="B26" s="30" t="s">
        <v>108</v>
      </c>
      <c r="C26" s="31">
        <v>65</v>
      </c>
      <c r="D26" s="30">
        <v>0</v>
      </c>
      <c r="E26" s="24">
        <v>1200</v>
      </c>
      <c r="F26" s="22">
        <f>IF(ISERROR(VLOOKUP(B26,#REF!,4,FALSE)),0,VLOOKUP(B26,#REF!,2,FALSE))</f>
        <v>0</v>
      </c>
      <c r="G26" s="22">
        <f t="shared" si="6"/>
        <v>1200</v>
      </c>
      <c r="H26" s="23">
        <f t="shared" si="5"/>
        <v>0</v>
      </c>
      <c r="R26" s="45" t="str">
        <f t="array" ref="R26">IF(ISERROR(SMALL(IF(($D$2:$D$34&lt;&gt;0)*($A$2:$A$34&lt;&gt;""),$A$2:$A$34),ROW()-1)),"",INDEX($B$2:$B$34,MATCH(SMALL(IF(($D$2:$D$34&lt;&gt;0)*($A$2:$A$34&lt;&gt;""),$A$2:$A$34),ROW()-1),$A$2:$A$34,0)))</f>
        <v/>
      </c>
    </row>
    <row r="27" spans="1:18">
      <c r="A27" s="32">
        <f t="shared" si="4"/>
        <v>27</v>
      </c>
      <c r="B27" s="33" t="s">
        <v>109</v>
      </c>
      <c r="C27" s="34">
        <v>32</v>
      </c>
      <c r="D27" s="33">
        <v>1</v>
      </c>
      <c r="E27" s="36">
        <v>950</v>
      </c>
      <c r="F27" s="36">
        <f>IF(ISERROR(VLOOKUP(B27,#REF!,4,FALSE)),0,VLOOKUP(B27,#REF!,2,FALSE))</f>
        <v>0</v>
      </c>
      <c r="G27" s="36">
        <f t="shared" si="6"/>
        <v>950</v>
      </c>
      <c r="H27" s="37">
        <f t="shared" si="5"/>
        <v>32</v>
      </c>
      <c r="R27" s="45" t="str">
        <f t="array" ref="R27">IF(ISERROR(SMALL(IF(($D$2:$D$34&lt;&gt;0)*($A$2:$A$34&lt;&gt;""),$A$2:$A$34),ROW()-1)),"",INDEX($B$2:$B$34,MATCH(SMALL(IF(($D$2:$D$34&lt;&gt;0)*($A$2:$A$34&lt;&gt;""),$A$2:$A$34),ROW()-1),$A$2:$A$34,0)))</f>
        <v/>
      </c>
    </row>
    <row r="28" spans="1:18">
      <c r="A28" s="29">
        <f t="shared" si="4"/>
        <v>28</v>
      </c>
      <c r="B28" s="30" t="s">
        <v>120</v>
      </c>
      <c r="C28" s="31">
        <v>12</v>
      </c>
      <c r="D28" s="30">
        <v>0</v>
      </c>
      <c r="E28" s="24">
        <v>1800</v>
      </c>
      <c r="F28" s="22">
        <f>IF(ISERROR(VLOOKUP(B28,#REF!,4,FALSE)),0,VLOOKUP(B28,#REF!,2,FALSE))</f>
        <v>0</v>
      </c>
      <c r="G28" s="22">
        <f t="shared" si="6"/>
        <v>1800</v>
      </c>
      <c r="H28" s="23">
        <f t="shared" si="5"/>
        <v>0</v>
      </c>
      <c r="R28" s="45" t="str">
        <f t="array" ref="R28">IF(ISERROR(SMALL(IF(($D$2:$D$34&lt;&gt;0)*($A$2:$A$34&lt;&gt;""),$A$2:$A$34),ROW()-1)),"",INDEX($B$2:$B$34,MATCH(SMALL(IF(($D$2:$D$34&lt;&gt;0)*($A$2:$A$34&lt;&gt;""),$A$2:$A$34),ROW()-1),$A$2:$A$34,0)))</f>
        <v/>
      </c>
    </row>
    <row r="29" spans="1:18">
      <c r="A29" s="29">
        <f t="shared" si="4"/>
        <v>29</v>
      </c>
      <c r="B29" s="30" t="s">
        <v>110</v>
      </c>
      <c r="C29" s="31">
        <v>45</v>
      </c>
      <c r="D29" s="30">
        <v>0</v>
      </c>
      <c r="E29" s="22" t="s">
        <v>124</v>
      </c>
      <c r="F29" s="22">
        <f>IF(ISERROR(VLOOKUP(B29,#REF!,4,FALSE)),0,VLOOKUP(B29,#REF!,2,FALSE))</f>
        <v>0</v>
      </c>
      <c r="G29" s="22" t="e">
        <f t="shared" si="6"/>
        <v>#VALUE!</v>
      </c>
      <c r="H29" s="23">
        <f t="shared" si="5"/>
        <v>0</v>
      </c>
      <c r="R29" s="45" t="str">
        <f t="array" ref="R29">IF(ISERROR(SMALL(IF(($D$2:$D$34&lt;&gt;0)*($A$2:$A$34&lt;&gt;""),$A$2:$A$34),ROW()-1)),"",INDEX($B$2:$B$34,MATCH(SMALL(IF(($D$2:$D$34&lt;&gt;0)*($A$2:$A$34&lt;&gt;""),$A$2:$A$34),ROW()-1),$A$2:$A$34,0)))</f>
        <v/>
      </c>
    </row>
    <row r="30" spans="1:18">
      <c r="A30" s="32">
        <f t="shared" si="4"/>
        <v>30</v>
      </c>
      <c r="B30" s="33" t="s">
        <v>111</v>
      </c>
      <c r="C30" s="34">
        <v>46</v>
      </c>
      <c r="D30" s="33">
        <v>2</v>
      </c>
      <c r="E30" s="36" t="s">
        <v>124</v>
      </c>
      <c r="F30" s="36">
        <f>IF(ISERROR(VLOOKUP(B30,#REF!,4,FALSE)),0,VLOOKUP(B30,#REF!,2,FALSE))</f>
        <v>0</v>
      </c>
      <c r="G30" s="36" t="e">
        <f t="shared" si="6"/>
        <v>#VALUE!</v>
      </c>
      <c r="H30" s="37">
        <f t="shared" si="5"/>
        <v>92</v>
      </c>
      <c r="R30" s="45" t="str">
        <f t="array" ref="R30">IF(ISERROR(SMALL(IF(($D$2:$D$34&lt;&gt;0)*($A$2:$A$34&lt;&gt;""),$A$2:$A$34),ROW()-1)),"",INDEX($B$2:$B$34,MATCH(SMALL(IF(($D$2:$D$34&lt;&gt;0)*($A$2:$A$34&lt;&gt;""),$A$2:$A$34),ROW()-1),$A$2:$A$34,0)))</f>
        <v/>
      </c>
    </row>
    <row r="31" spans="1:18">
      <c r="A31" s="29">
        <f t="shared" si="4"/>
        <v>31</v>
      </c>
      <c r="B31" s="30" t="s">
        <v>112</v>
      </c>
      <c r="C31" s="31">
        <v>64</v>
      </c>
      <c r="D31" s="30">
        <v>0</v>
      </c>
      <c r="E31" s="22" t="s">
        <v>124</v>
      </c>
      <c r="F31" s="22">
        <f>IF(ISERROR(VLOOKUP(B31,#REF!,4,FALSE)),0,VLOOKUP(B31,#REF!,2,FALSE))</f>
        <v>0</v>
      </c>
      <c r="G31" s="22" t="e">
        <f t="shared" si="6"/>
        <v>#VALUE!</v>
      </c>
      <c r="H31" s="23">
        <f t="shared" si="5"/>
        <v>0</v>
      </c>
      <c r="R31" s="45" t="str">
        <f t="array" ref="R31">IF(ISERROR(SMALL(IF(($D$2:$D$34&lt;&gt;0)*($A$2:$A$34&lt;&gt;""),$A$2:$A$34),ROW()-1)),"",INDEX($B$2:$B$34,MATCH(SMALL(IF(($D$2:$D$34&lt;&gt;0)*($A$2:$A$34&lt;&gt;""),$A$2:$A$34),ROW()-1),$A$2:$A$34,0)))</f>
        <v/>
      </c>
    </row>
    <row r="32" spans="1:18">
      <c r="A32" s="32">
        <f t="shared" si="4"/>
        <v>32</v>
      </c>
      <c r="B32" s="33" t="s">
        <v>113</v>
      </c>
      <c r="C32" s="34">
        <v>31</v>
      </c>
      <c r="D32" s="33">
        <v>8</v>
      </c>
      <c r="E32" s="35">
        <v>3200</v>
      </c>
      <c r="F32" s="36">
        <f>IF(ISERROR(VLOOKUP(B32,#REF!,4,FALSE)),0,VLOOKUP(B32,#REF!,2,FALSE))</f>
        <v>0</v>
      </c>
      <c r="G32" s="36">
        <f t="shared" si="6"/>
        <v>3200</v>
      </c>
      <c r="H32" s="37">
        <f t="shared" si="5"/>
        <v>248</v>
      </c>
      <c r="R32" s="45" t="str">
        <f t="array" ref="R32">IF(ISERROR(SMALL(IF(($D$2:$D$34&lt;&gt;0)*($A$2:$A$34&lt;&gt;""),$A$2:$A$34),ROW()-1)),"",INDEX($B$2:$B$34,MATCH(SMALL(IF(($D$2:$D$34&lt;&gt;0)*($A$2:$A$34&lt;&gt;""),$A$2:$A$34),ROW()-1),$A$2:$A$34,0)))</f>
        <v/>
      </c>
    </row>
    <row r="33" spans="1:18">
      <c r="A33" s="19">
        <f t="shared" si="4"/>
        <v>33</v>
      </c>
      <c r="B33" s="30" t="s">
        <v>114</v>
      </c>
      <c r="C33" s="31">
        <v>79</v>
      </c>
      <c r="D33" s="30">
        <v>0</v>
      </c>
      <c r="E33" s="22" t="s">
        <v>124</v>
      </c>
      <c r="F33" s="22">
        <f>IF(ISERROR(VLOOKUP(B33,#REF!,4,FALSE)),0,VLOOKUP(B33,#REF!,2,FALSE))</f>
        <v>0</v>
      </c>
      <c r="G33" s="22" t="e">
        <f t="shared" si="6"/>
        <v>#VALUE!</v>
      </c>
      <c r="H33" s="23">
        <f t="shared" si="5"/>
        <v>0</v>
      </c>
      <c r="R33" s="45" t="str">
        <f t="array" ref="R33">IF(ISERROR(SMALL(IF(($D$2:$D$34&lt;&gt;0)*($A$2:$A$34&lt;&gt;""),$A$2:$A$34),ROW()-1)),"",INDEX($B$2:$B$34,MATCH(SMALL(IF(($D$2:$D$34&lt;&gt;0)*($A$2:$A$34&lt;&gt;""),$A$2:$A$34),ROW()-1),$A$2:$A$34,0)))</f>
        <v/>
      </c>
    </row>
    <row r="34" spans="1:18">
      <c r="A34" s="19">
        <f t="shared" si="4"/>
        <v>34</v>
      </c>
      <c r="B34" s="30" t="s">
        <v>115</v>
      </c>
      <c r="C34" s="31">
        <v>20</v>
      </c>
      <c r="D34" s="30">
        <v>0</v>
      </c>
      <c r="E34" s="24">
        <v>4000</v>
      </c>
      <c r="F34" s="22">
        <f>IF(ISERROR(VLOOKUP(B34,#REF!,4,FALSE)),0,VLOOKUP(B34,#REF!,2,FALSE))</f>
        <v>0</v>
      </c>
      <c r="G34" s="22">
        <f t="shared" si="6"/>
        <v>4000</v>
      </c>
      <c r="H34" s="23">
        <f t="shared" si="5"/>
        <v>0</v>
      </c>
      <c r="R34" s="45" t="str">
        <f t="array" ref="R34">IF(ISERROR(SMALL(IF(($D$2:$D$34&lt;&gt;0)*($A$2:$A$34&lt;&gt;""),$A$2:$A$34),ROW()-1)),"",INDEX($B$2:$B$34,MATCH(SMALL(IF(($D$2:$D$34&lt;&gt;0)*($A$2:$A$34&lt;&gt;""),$A$2:$A$34),ROW()-1),$A$2:$A$34,0)))</f>
        <v/>
      </c>
    </row>
    <row r="35" spans="1:18">
      <c r="C35" s="15"/>
      <c r="D35" s="15"/>
    </row>
    <row r="36" spans="1:18">
      <c r="C36" s="15"/>
      <c r="D36" s="15"/>
    </row>
    <row r="37" spans="1:18">
      <c r="C37" s="15"/>
      <c r="D37" s="15"/>
    </row>
    <row r="38" spans="1:18">
      <c r="C38" s="15"/>
      <c r="D38" s="15"/>
    </row>
    <row r="39" spans="1:18">
      <c r="C39" s="15"/>
      <c r="D39" s="15"/>
    </row>
    <row r="40" spans="1:18">
      <c r="C40" s="15"/>
      <c r="D40" s="15"/>
    </row>
    <row r="41" spans="1:18">
      <c r="C41" s="15"/>
      <c r="D41" s="15"/>
    </row>
    <row r="42" spans="1:18">
      <c r="C42" s="15"/>
      <c r="D42" s="15"/>
    </row>
    <row r="43" spans="1:18">
      <c r="C43" s="15"/>
      <c r="D43" s="15"/>
    </row>
    <row r="44" spans="1:18">
      <c r="C44" s="15"/>
      <c r="D44" s="15"/>
    </row>
    <row r="45" spans="1:18">
      <c r="C45" s="15"/>
      <c r="D45" s="15"/>
    </row>
    <row r="46" spans="1:18">
      <c r="C46" s="15"/>
      <c r="D46" s="15"/>
    </row>
    <row r="47" spans="1:18">
      <c r="C47" s="15"/>
      <c r="D47" s="15"/>
    </row>
    <row r="48" spans="1:18">
      <c r="C48" s="15"/>
      <c r="D48" s="15"/>
    </row>
    <row r="49" spans="3:4">
      <c r="C49" s="15"/>
      <c r="D49" s="15"/>
    </row>
    <row r="50" spans="3:4">
      <c r="C50" s="15"/>
      <c r="D50" s="15"/>
    </row>
    <row r="51" spans="3:4">
      <c r="C51" s="15"/>
      <c r="D51" s="15"/>
    </row>
    <row r="52" spans="3:4">
      <c r="C52" s="15"/>
      <c r="D52" s="15"/>
    </row>
    <row r="53" spans="3:4">
      <c r="C53" s="15"/>
    </row>
    <row r="54" spans="3:4">
      <c r="C54" s="15"/>
    </row>
    <row r="55" spans="3:4">
      <c r="C55" s="15"/>
    </row>
    <row r="56" spans="3:4">
      <c r="C56" s="15"/>
    </row>
    <row r="57" spans="3:4">
      <c r="C57" s="15"/>
    </row>
    <row r="58" spans="3:4">
      <c r="C58" s="15"/>
    </row>
    <row r="59" spans="3:4">
      <c r="C59" s="15"/>
    </row>
    <row r="60" spans="3:4">
      <c r="C60" s="15"/>
    </row>
    <row r="61" spans="3:4">
      <c r="C61" s="15"/>
    </row>
    <row r="62" spans="3:4">
      <c r="C62" s="15"/>
    </row>
    <row r="63" spans="3:4">
      <c r="C63" s="15"/>
    </row>
    <row r="64" spans="3:4">
      <c r="C64" s="15"/>
    </row>
    <row r="65" spans="3:3">
      <c r="C65" s="15"/>
    </row>
    <row r="66" spans="3:3">
      <c r="C66" s="15"/>
    </row>
    <row r="67" spans="3:3">
      <c r="C67" s="15"/>
    </row>
    <row r="68" spans="3:3">
      <c r="C68" s="15"/>
    </row>
    <row r="69" spans="3:3">
      <c r="C69" s="15"/>
    </row>
    <row r="70" spans="3:3">
      <c r="C70" s="15"/>
    </row>
    <row r="71" spans="3:3">
      <c r="C71" s="15"/>
    </row>
    <row r="72" spans="3:3">
      <c r="C72" s="15"/>
    </row>
    <row r="73" spans="3:3">
      <c r="C73" s="15"/>
    </row>
    <row r="74" spans="3:3">
      <c r="C74" s="15"/>
    </row>
    <row r="75" spans="3:3">
      <c r="C75" s="15"/>
    </row>
    <row r="76" spans="3:3">
      <c r="C76" s="15"/>
    </row>
    <row r="77" spans="3:3">
      <c r="C77" s="15"/>
    </row>
    <row r="78" spans="3:3">
      <c r="C78" s="15"/>
    </row>
    <row r="79" spans="3:3">
      <c r="C79" s="15"/>
    </row>
    <row r="80" spans="3:3">
      <c r="C80" s="15"/>
    </row>
    <row r="81" spans="3:3">
      <c r="C81" s="15"/>
    </row>
    <row r="82" spans="3:3">
      <c r="C82" s="15"/>
    </row>
    <row r="83" spans="3:3">
      <c r="C83" s="15"/>
    </row>
    <row r="84" spans="3:3">
      <c r="C84" s="15"/>
    </row>
    <row r="85" spans="3:3">
      <c r="C85" s="15"/>
    </row>
    <row r="86" spans="3:3">
      <c r="C86" s="15"/>
    </row>
    <row r="87" spans="3:3">
      <c r="C87" s="15"/>
    </row>
    <row r="88" spans="3:3">
      <c r="C88" s="15"/>
    </row>
    <row r="89" spans="3:3">
      <c r="C89" s="15"/>
    </row>
    <row r="90" spans="3:3">
      <c r="C90" s="15"/>
    </row>
    <row r="91" spans="3:3">
      <c r="C91" s="15"/>
    </row>
    <row r="92" spans="3:3">
      <c r="C92" s="15"/>
    </row>
    <row r="93" spans="3:3">
      <c r="C93" s="15"/>
    </row>
    <row r="94" spans="3:3">
      <c r="C94" s="15"/>
    </row>
    <row r="95" spans="3:3">
      <c r="C95" s="15"/>
    </row>
    <row r="96" spans="3:3">
      <c r="C96" s="15"/>
    </row>
    <row r="97" spans="3:3">
      <c r="C97" s="15"/>
    </row>
    <row r="98" spans="3:3">
      <c r="C98" s="15"/>
    </row>
    <row r="99" spans="3:3">
      <c r="C99" s="15"/>
    </row>
    <row r="100" spans="3:3">
      <c r="C100" s="15"/>
    </row>
    <row r="101" spans="3:3">
      <c r="C101" s="15"/>
    </row>
    <row r="102" spans="3:3">
      <c r="C102" s="15"/>
    </row>
    <row r="103" spans="3:3">
      <c r="C103" s="15"/>
    </row>
    <row r="104" spans="3:3">
      <c r="C104" s="15"/>
    </row>
    <row r="105" spans="3:3">
      <c r="C105" s="15"/>
    </row>
    <row r="106" spans="3:3">
      <c r="C106" s="15"/>
    </row>
    <row r="107" spans="3:3">
      <c r="C107" s="15"/>
    </row>
    <row r="108" spans="3:3">
      <c r="C108" s="15"/>
    </row>
    <row r="109" spans="3:3">
      <c r="C109" s="15"/>
    </row>
    <row r="110" spans="3:3">
      <c r="C110" s="15"/>
    </row>
    <row r="111" spans="3:3">
      <c r="C111" s="15"/>
    </row>
    <row r="112" spans="3:3">
      <c r="C112" s="15"/>
    </row>
    <row r="113" spans="3:3">
      <c r="C113" s="15"/>
    </row>
    <row r="114" spans="3:3">
      <c r="C114" s="15"/>
    </row>
    <row r="115" spans="3:3">
      <c r="C115" s="15"/>
    </row>
    <row r="116" spans="3:3">
      <c r="C116" s="15"/>
    </row>
    <row r="117" spans="3:3">
      <c r="C117" s="15"/>
    </row>
    <row r="118" spans="3:3">
      <c r="C118" s="15"/>
    </row>
    <row r="119" spans="3:3">
      <c r="C119" s="15"/>
    </row>
    <row r="120" spans="3:3">
      <c r="C120" s="15"/>
    </row>
    <row r="121" spans="3:3">
      <c r="C121" s="15"/>
    </row>
    <row r="122" spans="3:3">
      <c r="C122" s="15"/>
    </row>
    <row r="123" spans="3:3">
      <c r="C123" s="15"/>
    </row>
    <row r="124" spans="3:3">
      <c r="C124" s="15"/>
    </row>
    <row r="125" spans="3:3">
      <c r="C125" s="15"/>
    </row>
    <row r="126" spans="3:3">
      <c r="C126" s="15"/>
    </row>
    <row r="127" spans="3:3">
      <c r="C127" s="15"/>
    </row>
    <row r="128" spans="3:3">
      <c r="C128" s="15"/>
    </row>
    <row r="129" spans="3:3">
      <c r="C129" s="15"/>
    </row>
    <row r="130" spans="3:3">
      <c r="C130" s="15"/>
    </row>
    <row r="131" spans="3:3">
      <c r="C131" s="15"/>
    </row>
    <row r="132" spans="3:3">
      <c r="C132" s="15"/>
    </row>
    <row r="133" spans="3:3">
      <c r="C133" s="15"/>
    </row>
    <row r="134" spans="3:3">
      <c r="C134" s="15"/>
    </row>
    <row r="135" spans="3:3">
      <c r="C135" s="15"/>
    </row>
    <row r="136" spans="3:3">
      <c r="C136" s="15"/>
    </row>
    <row r="137" spans="3:3">
      <c r="C137" s="15"/>
    </row>
    <row r="138" spans="3:3">
      <c r="C138" s="15"/>
    </row>
    <row r="139" spans="3:3">
      <c r="C139" s="15"/>
    </row>
    <row r="140" spans="3:3">
      <c r="C140" s="15"/>
    </row>
    <row r="141" spans="3:3">
      <c r="C141" s="15"/>
    </row>
    <row r="142" spans="3:3">
      <c r="C142" s="15"/>
    </row>
    <row r="143" spans="3:3">
      <c r="C143" s="15"/>
    </row>
    <row r="144" spans="3:3">
      <c r="C144" s="15"/>
    </row>
    <row r="145" spans="3:3">
      <c r="C145" s="15"/>
    </row>
    <row r="146" spans="3:3">
      <c r="C146" s="15"/>
    </row>
    <row r="147" spans="3:3">
      <c r="C147" s="15"/>
    </row>
    <row r="148" spans="3:3">
      <c r="C148" s="15"/>
    </row>
    <row r="149" spans="3:3">
      <c r="C149" s="15"/>
    </row>
    <row r="150" spans="3:3">
      <c r="C150" s="15"/>
    </row>
    <row r="151" spans="3:3">
      <c r="C151" s="15"/>
    </row>
    <row r="152" spans="3:3">
      <c r="C152" s="15"/>
    </row>
    <row r="153" spans="3:3">
      <c r="C153" s="15"/>
    </row>
    <row r="154" spans="3:3">
      <c r="C154" s="15"/>
    </row>
    <row r="155" spans="3:3">
      <c r="C155" s="15"/>
    </row>
    <row r="156" spans="3:3">
      <c r="C156" s="15"/>
    </row>
    <row r="157" spans="3:3">
      <c r="C157" s="15"/>
    </row>
    <row r="158" spans="3:3">
      <c r="C158" s="15"/>
    </row>
    <row r="159" spans="3:3">
      <c r="C159" s="15"/>
    </row>
    <row r="160" spans="3:3">
      <c r="C160" s="15"/>
    </row>
    <row r="161" spans="3:3">
      <c r="C161" s="15"/>
    </row>
    <row r="162" spans="3:3">
      <c r="C162" s="15"/>
    </row>
    <row r="163" spans="3:3">
      <c r="C163" s="15"/>
    </row>
    <row r="164" spans="3:3">
      <c r="C164" s="15"/>
    </row>
    <row r="165" spans="3:3">
      <c r="C165" s="15"/>
    </row>
    <row r="166" spans="3:3">
      <c r="C166" s="15"/>
    </row>
    <row r="167" spans="3:3">
      <c r="C167" s="15"/>
    </row>
    <row r="168" spans="3:3">
      <c r="C168" s="15"/>
    </row>
    <row r="169" spans="3:3">
      <c r="C169" s="15"/>
    </row>
    <row r="170" spans="3:3">
      <c r="C170" s="15"/>
    </row>
    <row r="171" spans="3:3">
      <c r="C171" s="15"/>
    </row>
    <row r="172" spans="3:3">
      <c r="C172" s="15"/>
    </row>
    <row r="173" spans="3:3">
      <c r="C173" s="15"/>
    </row>
    <row r="174" spans="3:3">
      <c r="C174" s="15"/>
    </row>
    <row r="175" spans="3:3">
      <c r="C175" s="15"/>
    </row>
    <row r="176" spans="3:3">
      <c r="C176" s="15"/>
    </row>
    <row r="177" spans="3:3">
      <c r="C177" s="15"/>
    </row>
    <row r="178" spans="3:3">
      <c r="C178" s="15"/>
    </row>
    <row r="179" spans="3:3">
      <c r="C179" s="15"/>
    </row>
    <row r="180" spans="3:3">
      <c r="C180" s="15"/>
    </row>
    <row r="181" spans="3:3">
      <c r="C181" s="15"/>
    </row>
    <row r="182" spans="3:3">
      <c r="C182" s="15"/>
    </row>
    <row r="183" spans="3:3">
      <c r="C183" s="15"/>
    </row>
    <row r="184" spans="3:3">
      <c r="C184" s="15"/>
    </row>
    <row r="185" spans="3:3">
      <c r="C185" s="15"/>
    </row>
    <row r="186" spans="3:3">
      <c r="C186" s="15"/>
    </row>
    <row r="187" spans="3:3">
      <c r="C187" s="15"/>
    </row>
    <row r="188" spans="3:3">
      <c r="C188" s="15"/>
    </row>
    <row r="189" spans="3:3">
      <c r="C189" s="15"/>
    </row>
    <row r="190" spans="3:3">
      <c r="C190" s="15"/>
    </row>
    <row r="191" spans="3:3">
      <c r="C191" s="15"/>
    </row>
    <row r="192" spans="3:3">
      <c r="C192" s="15"/>
    </row>
    <row r="193" spans="3:3">
      <c r="C193" s="15"/>
    </row>
    <row r="194" spans="3:3">
      <c r="C194" s="15"/>
    </row>
    <row r="195" spans="3:3">
      <c r="C195" s="15"/>
    </row>
    <row r="196" spans="3:3">
      <c r="C196" s="15"/>
    </row>
    <row r="197" spans="3:3">
      <c r="C197" s="15"/>
    </row>
    <row r="198" spans="3:3">
      <c r="C198" s="15"/>
    </row>
    <row r="199" spans="3:3">
      <c r="C199" s="15"/>
    </row>
    <row r="200" spans="3:3">
      <c r="C200" s="15"/>
    </row>
    <row r="201" spans="3:3">
      <c r="C201" s="15"/>
    </row>
    <row r="202" spans="3:3">
      <c r="C202" s="15"/>
    </row>
    <row r="203" spans="3:3">
      <c r="C203" s="15"/>
    </row>
    <row r="204" spans="3:3">
      <c r="C204" s="15"/>
    </row>
    <row r="205" spans="3:3">
      <c r="C205" s="15"/>
    </row>
    <row r="206" spans="3:3">
      <c r="C206" s="15"/>
    </row>
    <row r="207" spans="3:3">
      <c r="C207" s="15"/>
    </row>
    <row r="208" spans="3:3">
      <c r="C208" s="15"/>
    </row>
    <row r="209" spans="3:3">
      <c r="C209" s="15"/>
    </row>
    <row r="210" spans="3:3">
      <c r="C210" s="15"/>
    </row>
    <row r="211" spans="3:3">
      <c r="C211" s="15"/>
    </row>
    <row r="212" spans="3:3">
      <c r="C212" s="15"/>
    </row>
    <row r="213" spans="3:3">
      <c r="C213" s="15"/>
    </row>
    <row r="214" spans="3:3">
      <c r="C214" s="15"/>
    </row>
    <row r="215" spans="3:3">
      <c r="C215" s="15"/>
    </row>
    <row r="216" spans="3:3">
      <c r="C216" s="15"/>
    </row>
    <row r="217" spans="3:3">
      <c r="C217" s="15"/>
    </row>
    <row r="218" spans="3:3">
      <c r="C218" s="15"/>
    </row>
    <row r="219" spans="3:3">
      <c r="C219" s="15"/>
    </row>
    <row r="220" spans="3:3">
      <c r="C220" s="15"/>
    </row>
    <row r="221" spans="3:3">
      <c r="C221" s="15"/>
    </row>
    <row r="222" spans="3:3">
      <c r="C222" s="15"/>
    </row>
    <row r="223" spans="3:3">
      <c r="C223" s="15"/>
    </row>
    <row r="224" spans="3:3">
      <c r="C224" s="15"/>
    </row>
    <row r="225" spans="3:3">
      <c r="C225" s="15"/>
    </row>
    <row r="226" spans="3:3">
      <c r="C226" s="15"/>
    </row>
    <row r="227" spans="3:3">
      <c r="C227" s="15"/>
    </row>
    <row r="228" spans="3:3">
      <c r="C228" s="15"/>
    </row>
    <row r="229" spans="3:3">
      <c r="C229" s="15"/>
    </row>
    <row r="230" spans="3:3">
      <c r="C230" s="15"/>
    </row>
    <row r="231" spans="3:3">
      <c r="C231" s="15"/>
    </row>
    <row r="232" spans="3:3">
      <c r="C232" s="15"/>
    </row>
    <row r="233" spans="3:3">
      <c r="C233" s="15"/>
    </row>
    <row r="234" spans="3:3">
      <c r="C234" s="15"/>
    </row>
    <row r="235" spans="3:3">
      <c r="C235" s="15"/>
    </row>
    <row r="236" spans="3:3">
      <c r="C236" s="15"/>
    </row>
    <row r="237" spans="3:3">
      <c r="C237" s="15"/>
    </row>
    <row r="238" spans="3:3">
      <c r="C238" s="15"/>
    </row>
    <row r="239" spans="3:3">
      <c r="C239" s="15"/>
    </row>
    <row r="240" spans="3:3">
      <c r="C240" s="15"/>
    </row>
    <row r="241" spans="3:3">
      <c r="C241" s="15"/>
    </row>
    <row r="242" spans="3:3">
      <c r="C242" s="15"/>
    </row>
    <row r="243" spans="3:3">
      <c r="C243" s="15"/>
    </row>
    <row r="244" spans="3:3">
      <c r="C244" s="15"/>
    </row>
    <row r="245" spans="3:3">
      <c r="C245" s="15"/>
    </row>
    <row r="246" spans="3:3">
      <c r="C246" s="15"/>
    </row>
    <row r="247" spans="3:3">
      <c r="C247" s="15"/>
    </row>
    <row r="248" spans="3:3">
      <c r="C248" s="15"/>
    </row>
    <row r="249" spans="3:3">
      <c r="C249" s="15"/>
    </row>
    <row r="250" spans="3:3">
      <c r="C250" s="15"/>
    </row>
    <row r="251" spans="3:3">
      <c r="C251" s="15"/>
    </row>
    <row r="252" spans="3:3">
      <c r="C252" s="15"/>
    </row>
    <row r="253" spans="3:3">
      <c r="C253" s="15"/>
    </row>
    <row r="254" spans="3:3">
      <c r="C254" s="15"/>
    </row>
    <row r="255" spans="3:3">
      <c r="C255" s="15"/>
    </row>
    <row r="256" spans="3:3">
      <c r="C256" s="15"/>
    </row>
    <row r="257" spans="3:3">
      <c r="C257" s="15"/>
    </row>
    <row r="258" spans="3:3">
      <c r="C258" s="15"/>
    </row>
    <row r="259" spans="3:3">
      <c r="C259" s="15"/>
    </row>
    <row r="260" spans="3:3">
      <c r="C260" s="15"/>
    </row>
    <row r="261" spans="3:3">
      <c r="C261" s="15"/>
    </row>
    <row r="262" spans="3:3">
      <c r="C262" s="15"/>
    </row>
    <row r="263" spans="3:3">
      <c r="C263" s="15"/>
    </row>
    <row r="264" spans="3:3">
      <c r="C264" s="15"/>
    </row>
    <row r="265" spans="3:3">
      <c r="C265" s="15"/>
    </row>
    <row r="266" spans="3:3">
      <c r="C266" s="15"/>
    </row>
    <row r="267" spans="3:3">
      <c r="C267" s="15"/>
    </row>
    <row r="268" spans="3:3">
      <c r="C268" s="15"/>
    </row>
    <row r="269" spans="3:3">
      <c r="C269" s="15"/>
    </row>
    <row r="270" spans="3:3">
      <c r="C270" s="15"/>
    </row>
    <row r="271" spans="3:3">
      <c r="C271" s="15"/>
    </row>
    <row r="272" spans="3:3">
      <c r="C272" s="15"/>
    </row>
    <row r="273" spans="3:3">
      <c r="C273" s="15"/>
    </row>
    <row r="274" spans="3:3">
      <c r="C274" s="15"/>
    </row>
    <row r="275" spans="3:3">
      <c r="C275" s="15"/>
    </row>
    <row r="276" spans="3:3">
      <c r="C276" s="15"/>
    </row>
    <row r="277" spans="3:3">
      <c r="C277" s="15"/>
    </row>
    <row r="278" spans="3:3">
      <c r="C278" s="15"/>
    </row>
    <row r="279" spans="3:3">
      <c r="C279" s="15"/>
    </row>
    <row r="280" spans="3:3">
      <c r="C280" s="15"/>
    </row>
    <row r="281" spans="3:3">
      <c r="C281" s="15"/>
    </row>
    <row r="282" spans="3:3">
      <c r="C282" s="15"/>
    </row>
    <row r="283" spans="3:3">
      <c r="C283" s="15"/>
    </row>
    <row r="284" spans="3:3">
      <c r="C284" s="15"/>
    </row>
    <row r="285" spans="3:3">
      <c r="C285" s="15"/>
    </row>
    <row r="286" spans="3:3">
      <c r="C286" s="15"/>
    </row>
    <row r="287" spans="3:3">
      <c r="C287" s="15"/>
    </row>
    <row r="288" spans="3:3">
      <c r="C288" s="15"/>
    </row>
    <row r="289" spans="3:3">
      <c r="C289" s="15"/>
    </row>
    <row r="290" spans="3:3">
      <c r="C290" s="15"/>
    </row>
    <row r="291" spans="3:3">
      <c r="C291" s="15"/>
    </row>
    <row r="292" spans="3:3">
      <c r="C292" s="15"/>
    </row>
    <row r="293" spans="3:3">
      <c r="C293" s="15"/>
    </row>
    <row r="294" spans="3:3">
      <c r="C294" s="15"/>
    </row>
    <row r="295" spans="3:3">
      <c r="C295" s="15"/>
    </row>
    <row r="296" spans="3:3">
      <c r="C296" s="15"/>
    </row>
    <row r="297" spans="3:3">
      <c r="C297" s="15"/>
    </row>
    <row r="298" spans="3:3">
      <c r="C298" s="15"/>
    </row>
    <row r="299" spans="3:3">
      <c r="C299" s="15"/>
    </row>
    <row r="300" spans="3:3">
      <c r="C300" s="15"/>
    </row>
    <row r="301" spans="3:3">
      <c r="C301" s="15"/>
    </row>
    <row r="302" spans="3:3">
      <c r="C302" s="15"/>
    </row>
    <row r="303" spans="3:3">
      <c r="C303" s="15"/>
    </row>
    <row r="304" spans="3:3">
      <c r="C304" s="15"/>
    </row>
    <row r="305" spans="3:3">
      <c r="C305" s="15"/>
    </row>
    <row r="306" spans="3:3">
      <c r="C306" s="15"/>
    </row>
    <row r="307" spans="3:3">
      <c r="C307" s="15"/>
    </row>
    <row r="308" spans="3:3">
      <c r="C308" s="15"/>
    </row>
    <row r="309" spans="3:3">
      <c r="C309" s="15"/>
    </row>
    <row r="310" spans="3:3">
      <c r="C310" s="15"/>
    </row>
    <row r="311" spans="3:3">
      <c r="C311" s="15"/>
    </row>
    <row r="312" spans="3:3">
      <c r="C312" s="15"/>
    </row>
    <row r="313" spans="3:3">
      <c r="C313" s="15"/>
    </row>
    <row r="314" spans="3:3">
      <c r="C314" s="15"/>
    </row>
    <row r="315" spans="3:3">
      <c r="C315" s="15"/>
    </row>
    <row r="316" spans="3:3">
      <c r="C316" s="15"/>
    </row>
    <row r="317" spans="3:3">
      <c r="C317" s="15"/>
    </row>
    <row r="318" spans="3:3">
      <c r="C318" s="15"/>
    </row>
    <row r="319" spans="3:3">
      <c r="C319" s="15"/>
    </row>
    <row r="320" spans="3:3">
      <c r="C320" s="15"/>
    </row>
    <row r="321" spans="3:3">
      <c r="C321" s="15"/>
    </row>
    <row r="322" spans="3:3">
      <c r="C322" s="15"/>
    </row>
    <row r="323" spans="3:3">
      <c r="C323" s="15"/>
    </row>
    <row r="324" spans="3:3">
      <c r="C324" s="15"/>
    </row>
    <row r="325" spans="3:3">
      <c r="C325" s="15"/>
    </row>
    <row r="326" spans="3:3">
      <c r="C326" s="15"/>
    </row>
    <row r="327" spans="3:3">
      <c r="C327" s="15"/>
    </row>
    <row r="328" spans="3:3">
      <c r="C328" s="15"/>
    </row>
    <row r="329" spans="3:3">
      <c r="C329" s="15"/>
    </row>
    <row r="330" spans="3:3">
      <c r="C330" s="15"/>
    </row>
    <row r="331" spans="3:3">
      <c r="C331" s="15"/>
    </row>
    <row r="332" spans="3:3">
      <c r="C332" s="15"/>
    </row>
    <row r="333" spans="3:3">
      <c r="C333" s="15"/>
    </row>
    <row r="334" spans="3:3">
      <c r="C334" s="15"/>
    </row>
    <row r="335" spans="3:3">
      <c r="C335" s="15"/>
    </row>
    <row r="336" spans="3:3">
      <c r="C336" s="15"/>
    </row>
    <row r="337" spans="3:3">
      <c r="C337" s="15"/>
    </row>
    <row r="338" spans="3:3">
      <c r="C338" s="15"/>
    </row>
    <row r="339" spans="3:3">
      <c r="C339" s="15"/>
    </row>
    <row r="340" spans="3:3">
      <c r="C340" s="15"/>
    </row>
    <row r="341" spans="3:3">
      <c r="C341" s="15"/>
    </row>
    <row r="342" spans="3:3">
      <c r="C342" s="15"/>
    </row>
    <row r="343" spans="3:3">
      <c r="C343" s="15"/>
    </row>
    <row r="344" spans="3:3">
      <c r="C344" s="15"/>
    </row>
    <row r="345" spans="3:3">
      <c r="C345" s="15"/>
    </row>
    <row r="346" spans="3:3">
      <c r="C346" s="15"/>
    </row>
    <row r="347" spans="3:3">
      <c r="C347" s="15"/>
    </row>
    <row r="348" spans="3:3">
      <c r="C348" s="15"/>
    </row>
    <row r="349" spans="3:3">
      <c r="C349" s="15"/>
    </row>
    <row r="350" spans="3:3">
      <c r="C350" s="15"/>
    </row>
    <row r="351" spans="3:3">
      <c r="C351" s="15"/>
    </row>
    <row r="352" spans="3:3">
      <c r="C352" s="15"/>
    </row>
    <row r="353" spans="3:3">
      <c r="C353" s="15"/>
    </row>
    <row r="354" spans="3:3">
      <c r="C354" s="15"/>
    </row>
    <row r="355" spans="3:3">
      <c r="C355" s="15"/>
    </row>
    <row r="356" spans="3:3">
      <c r="C356" s="15"/>
    </row>
    <row r="357" spans="3:3">
      <c r="C357" s="15"/>
    </row>
    <row r="358" spans="3:3">
      <c r="C358" s="15"/>
    </row>
    <row r="359" spans="3:3">
      <c r="C359" s="15"/>
    </row>
    <row r="360" spans="3:3">
      <c r="C360" s="15"/>
    </row>
    <row r="361" spans="3:3">
      <c r="C361" s="15"/>
    </row>
    <row r="362" spans="3:3">
      <c r="C362" s="15"/>
    </row>
    <row r="363" spans="3:3">
      <c r="C363" s="15"/>
    </row>
    <row r="364" spans="3:3">
      <c r="C364" s="15"/>
    </row>
    <row r="365" spans="3:3">
      <c r="C365" s="15"/>
    </row>
    <row r="366" spans="3:3">
      <c r="C366" s="15"/>
    </row>
    <row r="367" spans="3:3">
      <c r="C367" s="15"/>
    </row>
    <row r="368" spans="3:3">
      <c r="C368" s="15"/>
    </row>
    <row r="369" spans="3:3">
      <c r="C369" s="15"/>
    </row>
    <row r="370" spans="3:3">
      <c r="C370" s="15"/>
    </row>
    <row r="371" spans="3:3">
      <c r="C371" s="15"/>
    </row>
    <row r="372" spans="3:3">
      <c r="C372" s="15"/>
    </row>
    <row r="373" spans="3:3">
      <c r="C373" s="15"/>
    </row>
    <row r="374" spans="3:3">
      <c r="C374" s="15"/>
    </row>
    <row r="375" spans="3:3">
      <c r="C375" s="15"/>
    </row>
    <row r="376" spans="3:3">
      <c r="C376" s="15"/>
    </row>
    <row r="377" spans="3:3">
      <c r="C377" s="15"/>
    </row>
    <row r="378" spans="3:3">
      <c r="C378" s="15"/>
    </row>
    <row r="379" spans="3:3">
      <c r="C379" s="15"/>
    </row>
    <row r="380" spans="3:3">
      <c r="C380" s="15"/>
    </row>
    <row r="381" spans="3:3">
      <c r="C381" s="15"/>
    </row>
    <row r="382" spans="3:3">
      <c r="C382" s="15"/>
    </row>
    <row r="383" spans="3:3">
      <c r="C383" s="15"/>
    </row>
    <row r="384" spans="3:3">
      <c r="C384" s="15"/>
    </row>
    <row r="385" spans="3:3">
      <c r="C385" s="15"/>
    </row>
    <row r="386" spans="3:3">
      <c r="C386" s="15"/>
    </row>
    <row r="387" spans="3:3">
      <c r="C387" s="15"/>
    </row>
    <row r="388" spans="3:3">
      <c r="C388" s="15"/>
    </row>
    <row r="389" spans="3:3">
      <c r="C389" s="15"/>
    </row>
    <row r="390" spans="3:3">
      <c r="C390" s="15"/>
    </row>
    <row r="391" spans="3:3">
      <c r="C391" s="15"/>
    </row>
    <row r="392" spans="3:3">
      <c r="C392" s="15"/>
    </row>
    <row r="393" spans="3:3">
      <c r="C393" s="15"/>
    </row>
    <row r="394" spans="3:3">
      <c r="C394" s="15"/>
    </row>
    <row r="395" spans="3:3">
      <c r="C395" s="15"/>
    </row>
    <row r="396" spans="3:3">
      <c r="C396" s="15"/>
    </row>
    <row r="397" spans="3:3">
      <c r="C397" s="15"/>
    </row>
    <row r="398" spans="3:3">
      <c r="C398" s="15"/>
    </row>
    <row r="399" spans="3:3">
      <c r="C399" s="15"/>
    </row>
    <row r="400" spans="3:3">
      <c r="C400" s="15"/>
    </row>
    <row r="401" spans="3:3">
      <c r="C401" s="15"/>
    </row>
    <row r="402" spans="3:3">
      <c r="C402" s="15"/>
    </row>
    <row r="403" spans="3:3">
      <c r="C403" s="15"/>
    </row>
    <row r="404" spans="3:3">
      <c r="C404" s="15"/>
    </row>
    <row r="405" spans="3:3">
      <c r="C405" s="15"/>
    </row>
    <row r="406" spans="3:3">
      <c r="C406" s="15"/>
    </row>
    <row r="407" spans="3:3">
      <c r="C407" s="15"/>
    </row>
    <row r="408" spans="3:3">
      <c r="C408" s="15"/>
    </row>
    <row r="409" spans="3:3">
      <c r="C409" s="15"/>
    </row>
    <row r="410" spans="3:3">
      <c r="C410" s="15"/>
    </row>
    <row r="411" spans="3:3">
      <c r="C411" s="15"/>
    </row>
    <row r="412" spans="3:3">
      <c r="C412" s="15"/>
    </row>
    <row r="413" spans="3:3">
      <c r="C413" s="15"/>
    </row>
    <row r="414" spans="3:3">
      <c r="C414" s="15"/>
    </row>
    <row r="415" spans="3:3">
      <c r="C415" s="15"/>
    </row>
    <row r="416" spans="3:3">
      <c r="C416" s="15"/>
    </row>
    <row r="417" spans="3:3">
      <c r="C417" s="15"/>
    </row>
    <row r="418" spans="3:3">
      <c r="C418" s="15"/>
    </row>
    <row r="419" spans="3:3">
      <c r="C419" s="15"/>
    </row>
    <row r="420" spans="3:3">
      <c r="C420" s="15"/>
    </row>
    <row r="421" spans="3:3">
      <c r="C421" s="15"/>
    </row>
    <row r="422" spans="3:3">
      <c r="C422" s="15"/>
    </row>
    <row r="423" spans="3:3">
      <c r="C423" s="15"/>
    </row>
    <row r="424" spans="3:3">
      <c r="C424" s="15"/>
    </row>
    <row r="425" spans="3:3">
      <c r="C425" s="15"/>
    </row>
    <row r="426" spans="3:3">
      <c r="C426" s="15"/>
    </row>
    <row r="427" spans="3:3">
      <c r="C427" s="15"/>
    </row>
    <row r="428" spans="3:3">
      <c r="C428" s="15"/>
    </row>
    <row r="429" spans="3:3">
      <c r="C429" s="15"/>
    </row>
    <row r="430" spans="3:3">
      <c r="C430" s="15"/>
    </row>
    <row r="431" spans="3:3">
      <c r="C431" s="15"/>
    </row>
    <row r="432" spans="3:3">
      <c r="C432" s="15"/>
    </row>
    <row r="433" spans="3:3">
      <c r="C433" s="15"/>
    </row>
    <row r="434" spans="3:3">
      <c r="C434" s="15"/>
    </row>
    <row r="435" spans="3:3">
      <c r="C435" s="15"/>
    </row>
    <row r="436" spans="3:3">
      <c r="C436" s="15"/>
    </row>
    <row r="437" spans="3:3">
      <c r="C437" s="15"/>
    </row>
    <row r="438" spans="3:3">
      <c r="C438" s="15"/>
    </row>
    <row r="439" spans="3:3">
      <c r="C439" s="15"/>
    </row>
    <row r="440" spans="3:3">
      <c r="C440" s="15"/>
    </row>
    <row r="441" spans="3:3">
      <c r="C441" s="15"/>
    </row>
    <row r="442" spans="3:3">
      <c r="C442" s="15"/>
    </row>
    <row r="443" spans="3:3">
      <c r="C443" s="15"/>
    </row>
    <row r="444" spans="3:3">
      <c r="C444" s="15"/>
    </row>
    <row r="445" spans="3:3">
      <c r="C445" s="15"/>
    </row>
    <row r="446" spans="3:3">
      <c r="C446" s="15"/>
    </row>
    <row r="447" spans="3:3">
      <c r="C447" s="15"/>
    </row>
    <row r="448" spans="3:3">
      <c r="C448" s="15"/>
    </row>
    <row r="449" spans="3:3">
      <c r="C449" s="15"/>
    </row>
    <row r="450" spans="3:3">
      <c r="C450" s="15"/>
    </row>
    <row r="451" spans="3:3">
      <c r="C451" s="15"/>
    </row>
    <row r="452" spans="3:3">
      <c r="C452" s="15"/>
    </row>
    <row r="453" spans="3:3">
      <c r="C453" s="15"/>
    </row>
    <row r="454" spans="3:3">
      <c r="C454" s="15"/>
    </row>
    <row r="455" spans="3:3">
      <c r="C455" s="15"/>
    </row>
    <row r="456" spans="3:3">
      <c r="C456" s="15"/>
    </row>
    <row r="457" spans="3:3">
      <c r="C457" s="15"/>
    </row>
    <row r="458" spans="3:3">
      <c r="C458" s="15"/>
    </row>
    <row r="459" spans="3:3">
      <c r="C459" s="15"/>
    </row>
    <row r="460" spans="3:3">
      <c r="C460" s="15"/>
    </row>
    <row r="461" spans="3:3">
      <c r="C461" s="15"/>
    </row>
    <row r="462" spans="3:3">
      <c r="C462" s="15"/>
    </row>
    <row r="463" spans="3:3">
      <c r="C463" s="15"/>
    </row>
    <row r="464" spans="3:3">
      <c r="C464" s="15"/>
    </row>
    <row r="465" spans="3:3">
      <c r="C465" s="15"/>
    </row>
    <row r="466" spans="3:3">
      <c r="C466" s="15"/>
    </row>
    <row r="467" spans="3:3">
      <c r="C467" s="15"/>
    </row>
    <row r="468" spans="3:3">
      <c r="C468" s="15"/>
    </row>
    <row r="469" spans="3:3">
      <c r="C469" s="15"/>
    </row>
    <row r="470" spans="3:3">
      <c r="C470" s="15"/>
    </row>
    <row r="471" spans="3:3">
      <c r="C471" s="15"/>
    </row>
    <row r="472" spans="3:3">
      <c r="C472" s="15"/>
    </row>
    <row r="473" spans="3:3">
      <c r="C473" s="15"/>
    </row>
    <row r="474" spans="3:3">
      <c r="C474" s="15"/>
    </row>
    <row r="475" spans="3:3">
      <c r="C475" s="15"/>
    </row>
    <row r="476" spans="3:3">
      <c r="C476" s="15"/>
    </row>
    <row r="477" spans="3:3">
      <c r="C477" s="15"/>
    </row>
    <row r="478" spans="3:3">
      <c r="C478" s="15"/>
    </row>
    <row r="479" spans="3:3">
      <c r="C479" s="15"/>
    </row>
    <row r="480" spans="3:3">
      <c r="C480" s="15"/>
    </row>
    <row r="481" spans="3:3">
      <c r="C481" s="15"/>
    </row>
    <row r="482" spans="3:3">
      <c r="C482" s="15"/>
    </row>
    <row r="483" spans="3:3">
      <c r="C483" s="15"/>
    </row>
    <row r="484" spans="3:3">
      <c r="C484" s="15"/>
    </row>
    <row r="485" spans="3:3">
      <c r="C485" s="15"/>
    </row>
    <row r="486" spans="3:3">
      <c r="C486" s="15"/>
    </row>
    <row r="487" spans="3:3">
      <c r="C487" s="15"/>
    </row>
    <row r="488" spans="3:3">
      <c r="C488" s="15"/>
    </row>
    <row r="489" spans="3:3">
      <c r="C489" s="15"/>
    </row>
    <row r="490" spans="3:3">
      <c r="C490" s="15"/>
    </row>
    <row r="491" spans="3:3">
      <c r="C491" s="15"/>
    </row>
    <row r="492" spans="3:3">
      <c r="C492" s="15"/>
    </row>
    <row r="493" spans="3:3">
      <c r="C493" s="15"/>
    </row>
    <row r="494" spans="3:3">
      <c r="C494" s="15"/>
    </row>
    <row r="495" spans="3:3">
      <c r="C495" s="15"/>
    </row>
    <row r="496" spans="3:3">
      <c r="C496" s="15"/>
    </row>
    <row r="497" spans="3:3">
      <c r="C497" s="15"/>
    </row>
    <row r="498" spans="3:3">
      <c r="C498" s="15"/>
    </row>
    <row r="499" spans="3:3">
      <c r="C499" s="15"/>
    </row>
    <row r="500" spans="3:3">
      <c r="C500" s="15"/>
    </row>
    <row r="501" spans="3:3">
      <c r="C501" s="15"/>
    </row>
    <row r="502" spans="3:3">
      <c r="C502" s="15"/>
    </row>
    <row r="503" spans="3:3">
      <c r="C503" s="15"/>
    </row>
    <row r="504" spans="3:3">
      <c r="C504" s="15"/>
    </row>
    <row r="505" spans="3:3">
      <c r="C505" s="15"/>
    </row>
    <row r="506" spans="3:3">
      <c r="C506" s="15"/>
    </row>
    <row r="507" spans="3:3">
      <c r="C507" s="15"/>
    </row>
    <row r="508" spans="3:3">
      <c r="C508" s="15"/>
    </row>
    <row r="509" spans="3:3">
      <c r="C509" s="15"/>
    </row>
    <row r="510" spans="3:3">
      <c r="C510" s="15"/>
    </row>
    <row r="511" spans="3:3">
      <c r="C511" s="15"/>
    </row>
    <row r="512" spans="3:3">
      <c r="C512" s="15"/>
    </row>
    <row r="513" spans="3:3">
      <c r="C513" s="15"/>
    </row>
    <row r="514" spans="3:3">
      <c r="C514" s="15"/>
    </row>
    <row r="515" spans="3:3">
      <c r="C515" s="15"/>
    </row>
    <row r="516" spans="3:3">
      <c r="C516" s="15"/>
    </row>
    <row r="517" spans="3:3">
      <c r="C517" s="15"/>
    </row>
    <row r="518" spans="3:3">
      <c r="C518" s="15"/>
    </row>
    <row r="519" spans="3:3">
      <c r="C519" s="15"/>
    </row>
    <row r="520" spans="3:3">
      <c r="C520" s="15"/>
    </row>
    <row r="521" spans="3:3">
      <c r="C521" s="15"/>
    </row>
    <row r="522" spans="3:3">
      <c r="C522" s="15"/>
    </row>
    <row r="523" spans="3:3">
      <c r="C523" s="15"/>
    </row>
    <row r="524" spans="3:3">
      <c r="C524" s="15"/>
    </row>
    <row r="525" spans="3:3">
      <c r="C525" s="15"/>
    </row>
    <row r="526" spans="3:3">
      <c r="C526" s="15"/>
    </row>
    <row r="527" spans="3:3">
      <c r="C527" s="15"/>
    </row>
    <row r="528" spans="3:3">
      <c r="C528" s="15"/>
    </row>
    <row r="529" spans="3:3">
      <c r="C529" s="15"/>
    </row>
    <row r="530" spans="3:3">
      <c r="C530" s="15"/>
    </row>
    <row r="531" spans="3:3">
      <c r="C531" s="15"/>
    </row>
    <row r="532" spans="3:3">
      <c r="C532" s="15"/>
    </row>
    <row r="533" spans="3:3">
      <c r="C533" s="15"/>
    </row>
    <row r="534" spans="3:3">
      <c r="C534" s="15"/>
    </row>
    <row r="535" spans="3:3">
      <c r="C535" s="15"/>
    </row>
    <row r="536" spans="3:3">
      <c r="C536" s="15"/>
    </row>
    <row r="537" spans="3:3">
      <c r="C537" s="15"/>
    </row>
    <row r="538" spans="3:3">
      <c r="C538" s="15"/>
    </row>
    <row r="539" spans="3:3">
      <c r="C539" s="15"/>
    </row>
    <row r="540" spans="3:3">
      <c r="C540" s="15"/>
    </row>
    <row r="541" spans="3:3">
      <c r="C541" s="15"/>
    </row>
    <row r="542" spans="3:3">
      <c r="C542" s="15"/>
    </row>
    <row r="543" spans="3:3">
      <c r="C543" s="15"/>
    </row>
    <row r="544" spans="3:3">
      <c r="C544" s="15"/>
    </row>
    <row r="545" spans="3:3">
      <c r="C545" s="15"/>
    </row>
    <row r="546" spans="3:3">
      <c r="C546" s="15"/>
    </row>
    <row r="547" spans="3:3">
      <c r="C547" s="15"/>
    </row>
    <row r="548" spans="3:3">
      <c r="C548" s="15"/>
    </row>
    <row r="549" spans="3:3">
      <c r="C549" s="15"/>
    </row>
    <row r="550" spans="3:3">
      <c r="C550" s="15"/>
    </row>
    <row r="551" spans="3:3">
      <c r="C551" s="15"/>
    </row>
    <row r="552" spans="3:3">
      <c r="C552" s="15"/>
    </row>
    <row r="553" spans="3:3">
      <c r="C553" s="15"/>
    </row>
    <row r="554" spans="3:3">
      <c r="C554" s="15"/>
    </row>
    <row r="555" spans="3:3">
      <c r="C555" s="15"/>
    </row>
    <row r="556" spans="3:3">
      <c r="C556" s="15"/>
    </row>
    <row r="557" spans="3:3">
      <c r="C557" s="15"/>
    </row>
    <row r="558" spans="3:3">
      <c r="C558" s="15"/>
    </row>
    <row r="559" spans="3:3">
      <c r="C559" s="15"/>
    </row>
    <row r="560" spans="3:3">
      <c r="C560" s="15"/>
    </row>
    <row r="561" spans="3:3">
      <c r="C561" s="15"/>
    </row>
    <row r="562" spans="3:3">
      <c r="C562" s="15"/>
    </row>
    <row r="563" spans="3:3">
      <c r="C563" s="15"/>
    </row>
    <row r="564" spans="3:3">
      <c r="C564" s="15"/>
    </row>
    <row r="565" spans="3:3">
      <c r="C565" s="15"/>
    </row>
    <row r="566" spans="3:3">
      <c r="C566" s="15"/>
    </row>
    <row r="567" spans="3:3">
      <c r="C567" s="15"/>
    </row>
    <row r="568" spans="3:3">
      <c r="C568" s="15"/>
    </row>
    <row r="569" spans="3:3">
      <c r="C569" s="15"/>
    </row>
    <row r="570" spans="3:3">
      <c r="C570" s="15"/>
    </row>
    <row r="571" spans="3:3">
      <c r="C571" s="15"/>
    </row>
    <row r="572" spans="3:3">
      <c r="C572" s="15"/>
    </row>
    <row r="573" spans="3:3">
      <c r="C573" s="15"/>
    </row>
    <row r="574" spans="3:3">
      <c r="C574" s="15"/>
    </row>
    <row r="575" spans="3:3">
      <c r="C575" s="15"/>
    </row>
    <row r="576" spans="3:3">
      <c r="C576" s="15"/>
    </row>
    <row r="577" spans="3:3">
      <c r="C577" s="15"/>
    </row>
    <row r="578" spans="3:3">
      <c r="C578" s="15"/>
    </row>
    <row r="579" spans="3:3">
      <c r="C579" s="15"/>
    </row>
    <row r="580" spans="3:3">
      <c r="C580" s="15"/>
    </row>
    <row r="581" spans="3:3">
      <c r="C581" s="15"/>
    </row>
    <row r="582" spans="3:3">
      <c r="C582" s="15"/>
    </row>
    <row r="583" spans="3:3">
      <c r="C583" s="15"/>
    </row>
    <row r="584" spans="3:3">
      <c r="C584" s="15"/>
    </row>
    <row r="585" spans="3:3">
      <c r="C585" s="15"/>
    </row>
    <row r="586" spans="3:3">
      <c r="C586" s="15"/>
    </row>
    <row r="587" spans="3:3">
      <c r="C587" s="15"/>
    </row>
    <row r="588" spans="3:3">
      <c r="C588" s="15"/>
    </row>
    <row r="589" spans="3:3">
      <c r="C589" s="15"/>
    </row>
    <row r="590" spans="3:3">
      <c r="C590" s="15"/>
    </row>
    <row r="591" spans="3:3">
      <c r="C591" s="15"/>
    </row>
    <row r="592" spans="3:3">
      <c r="C592" s="15"/>
    </row>
    <row r="593" spans="3:3">
      <c r="C593" s="15"/>
    </row>
    <row r="594" spans="3:3">
      <c r="C594" s="15"/>
    </row>
    <row r="595" spans="3:3">
      <c r="C595" s="15"/>
    </row>
    <row r="596" spans="3:3">
      <c r="C596" s="15"/>
    </row>
    <row r="597" spans="3:3">
      <c r="C597" s="15"/>
    </row>
    <row r="598" spans="3:3">
      <c r="C598" s="15"/>
    </row>
    <row r="599" spans="3:3">
      <c r="C599" s="15"/>
    </row>
    <row r="600" spans="3:3">
      <c r="C600" s="15"/>
    </row>
    <row r="601" spans="3:3">
      <c r="C601" s="15"/>
    </row>
    <row r="602" spans="3:3">
      <c r="C602" s="15"/>
    </row>
    <row r="603" spans="3:3">
      <c r="C603" s="15"/>
    </row>
    <row r="604" spans="3:3">
      <c r="C604" s="15"/>
    </row>
    <row r="605" spans="3:3">
      <c r="C605" s="15"/>
    </row>
    <row r="606" spans="3:3">
      <c r="C606" s="15"/>
    </row>
    <row r="607" spans="3:3">
      <c r="C607" s="15"/>
    </row>
    <row r="608" spans="3:3">
      <c r="C608" s="15"/>
    </row>
    <row r="609" spans="3:3">
      <c r="C609" s="15"/>
    </row>
    <row r="610" spans="3:3">
      <c r="C610" s="15"/>
    </row>
    <row r="611" spans="3:3">
      <c r="C611" s="15"/>
    </row>
    <row r="612" spans="3:3">
      <c r="C612" s="15"/>
    </row>
    <row r="613" spans="3:3">
      <c r="C613" s="15"/>
    </row>
    <row r="614" spans="3:3">
      <c r="C614" s="15"/>
    </row>
    <row r="615" spans="3:3">
      <c r="C615" s="15"/>
    </row>
    <row r="616" spans="3:3">
      <c r="C616" s="15"/>
    </row>
    <row r="617" spans="3:3">
      <c r="C617" s="15"/>
    </row>
    <row r="618" spans="3:3">
      <c r="C618" s="15"/>
    </row>
    <row r="619" spans="3:3">
      <c r="C619" s="15"/>
    </row>
    <row r="620" spans="3:3">
      <c r="C620" s="15"/>
    </row>
    <row r="621" spans="3:3">
      <c r="C621" s="15"/>
    </row>
    <row r="622" spans="3:3">
      <c r="C622" s="15"/>
    </row>
    <row r="623" spans="3:3">
      <c r="C623" s="15"/>
    </row>
    <row r="624" spans="3:3">
      <c r="C624" s="15"/>
    </row>
    <row r="625" spans="3:3">
      <c r="C625" s="15"/>
    </row>
    <row r="626" spans="3:3">
      <c r="C626" s="15"/>
    </row>
    <row r="627" spans="3:3">
      <c r="C627" s="15"/>
    </row>
    <row r="628" spans="3:3">
      <c r="C628" s="15"/>
    </row>
    <row r="629" spans="3:3">
      <c r="C629" s="15"/>
    </row>
    <row r="630" spans="3:3">
      <c r="C630" s="15"/>
    </row>
    <row r="631" spans="3:3">
      <c r="C631" s="15"/>
    </row>
    <row r="632" spans="3:3">
      <c r="C632" s="15"/>
    </row>
    <row r="633" spans="3:3">
      <c r="C633" s="15"/>
    </row>
    <row r="634" spans="3:3">
      <c r="C634" s="15"/>
    </row>
    <row r="635" spans="3:3">
      <c r="C635" s="15"/>
    </row>
    <row r="636" spans="3:3">
      <c r="C636" s="15"/>
    </row>
    <row r="637" spans="3:3">
      <c r="C637" s="15"/>
    </row>
    <row r="638" spans="3:3">
      <c r="C638" s="15"/>
    </row>
    <row r="639" spans="3:3">
      <c r="C639" s="15"/>
    </row>
    <row r="640" spans="3:3">
      <c r="C640" s="15"/>
    </row>
    <row r="641" spans="3:3">
      <c r="C641" s="15"/>
    </row>
    <row r="642" spans="3:3">
      <c r="C642" s="15"/>
    </row>
    <row r="643" spans="3:3">
      <c r="C643" s="15"/>
    </row>
    <row r="644" spans="3:3">
      <c r="C644" s="15"/>
    </row>
    <row r="645" spans="3:3">
      <c r="C645" s="15"/>
    </row>
    <row r="646" spans="3:3">
      <c r="C646" s="15"/>
    </row>
    <row r="647" spans="3:3">
      <c r="C647" s="15"/>
    </row>
    <row r="648" spans="3:3">
      <c r="C648" s="15"/>
    </row>
    <row r="649" spans="3:3">
      <c r="C649" s="15"/>
    </row>
    <row r="650" spans="3:3">
      <c r="C650" s="15"/>
    </row>
    <row r="651" spans="3:3">
      <c r="C651" s="15"/>
    </row>
    <row r="652" spans="3:3">
      <c r="C652" s="15"/>
    </row>
    <row r="653" spans="3:3">
      <c r="C653" s="15"/>
    </row>
    <row r="654" spans="3:3">
      <c r="C654" s="15"/>
    </row>
    <row r="655" spans="3:3">
      <c r="C655" s="15"/>
    </row>
    <row r="656" spans="3:3">
      <c r="C656" s="15"/>
    </row>
    <row r="657" spans="3:3">
      <c r="C657" s="15"/>
    </row>
    <row r="658" spans="3:3">
      <c r="C658" s="15"/>
    </row>
    <row r="659" spans="3:3">
      <c r="C659" s="15"/>
    </row>
    <row r="660" spans="3:3">
      <c r="C660" s="15"/>
    </row>
    <row r="661" spans="3:3">
      <c r="C661" s="15"/>
    </row>
    <row r="662" spans="3:3">
      <c r="C662" s="15"/>
    </row>
    <row r="663" spans="3:3">
      <c r="C663" s="15"/>
    </row>
    <row r="664" spans="3:3">
      <c r="C664" s="15"/>
    </row>
    <row r="665" spans="3:3">
      <c r="C665" s="15"/>
    </row>
    <row r="666" spans="3:3">
      <c r="C666" s="15"/>
    </row>
    <row r="667" spans="3:3">
      <c r="C667" s="15"/>
    </row>
    <row r="668" spans="3:3">
      <c r="C668" s="15"/>
    </row>
    <row r="669" spans="3:3">
      <c r="C669" s="15"/>
    </row>
    <row r="670" spans="3:3">
      <c r="C670" s="15"/>
    </row>
    <row r="671" spans="3:3">
      <c r="C671" s="15"/>
    </row>
    <row r="672" spans="3:3">
      <c r="C672" s="15"/>
    </row>
    <row r="673" spans="3:3">
      <c r="C673" s="15"/>
    </row>
    <row r="674" spans="3:3">
      <c r="C674" s="15"/>
    </row>
    <row r="675" spans="3:3">
      <c r="C675" s="15"/>
    </row>
  </sheetData>
  <phoneticPr fontId="15" type="noConversion"/>
  <dataValidations count="2">
    <dataValidation type="list" allowBlank="1" showInputMessage="1" showErrorMessage="1" sqref="M8:M17">
      <formula1>OFFSET(liste,MATCH(M8&amp;"*",liste,0)-1,,COUNTIF(liste,P13&amp;"*"))</formula1>
    </dataValidation>
    <dataValidation type="list" allowBlank="1" showInputMessage="1" sqref="M7">
      <formula1>OFFSET(Liste2,MATCH(M7&amp;"*",Liste2,0)-1,,COUNTIF(Liste2,M7&amp;"*"))</formula1>
    </dataValidation>
  </dataValidations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6:G17"/>
  <sheetViews>
    <sheetView workbookViewId="0">
      <selection activeCell="D7" sqref="D7"/>
    </sheetView>
  </sheetViews>
  <sheetFormatPr baseColWidth="10" defaultRowHeight="15"/>
  <cols>
    <col min="4" max="4" width="22.5703125" customWidth="1"/>
  </cols>
  <sheetData>
    <row r="6" spans="3:7">
      <c r="C6" s="25" t="s">
        <v>0</v>
      </c>
      <c r="D6" s="26" t="s">
        <v>1</v>
      </c>
      <c r="E6" s="25" t="s">
        <v>22</v>
      </c>
      <c r="F6" s="25" t="s">
        <v>135</v>
      </c>
      <c r="G6" s="25" t="s">
        <v>2</v>
      </c>
    </row>
    <row r="7" spans="3:7">
      <c r="C7" s="12">
        <v>1</v>
      </c>
      <c r="D7" s="13" t="s">
        <v>138</v>
      </c>
      <c r="E7" s="14">
        <v>1</v>
      </c>
      <c r="F7" s="27">
        <f ca="1">IF(D7&gt;"",VLOOKUP(D7,Service!$B$2:$D$34,2),"")</f>
        <v>98</v>
      </c>
      <c r="G7" s="28">
        <f t="shared" ref="G7:G17" si="0">IF(D7="","",SUM(E7*F7))</f>
        <v>98</v>
      </c>
    </row>
    <row r="8" spans="3:7">
      <c r="C8" s="12">
        <f t="shared" ref="C8:C17" si="1">C7+1</f>
        <v>2</v>
      </c>
      <c r="D8" s="13"/>
      <c r="E8" s="14"/>
      <c r="F8" s="27" t="str">
        <f ca="1">IF(D8&gt;"",VLOOKUP(D8,Service!$B$2:$D$34,2),"")</f>
        <v/>
      </c>
      <c r="G8" s="28" t="str">
        <f t="shared" si="0"/>
        <v/>
      </c>
    </row>
    <row r="9" spans="3:7">
      <c r="C9" s="12">
        <f t="shared" si="1"/>
        <v>3</v>
      </c>
      <c r="D9" s="13"/>
      <c r="E9" s="14"/>
      <c r="F9" s="27" t="str">
        <f ca="1">IF(D9&gt;"",VLOOKUP(D9,Service!$B$2:$D$34,2),"")</f>
        <v/>
      </c>
      <c r="G9" s="28" t="str">
        <f t="shared" si="0"/>
        <v/>
      </c>
    </row>
    <row r="10" spans="3:7">
      <c r="C10" s="12">
        <f t="shared" si="1"/>
        <v>4</v>
      </c>
      <c r="D10" s="13"/>
      <c r="E10" s="14"/>
      <c r="F10" s="27" t="str">
        <f ca="1">IF(D10&gt;"",VLOOKUP(D10,Service!$B$2:$D$34,2),"")</f>
        <v/>
      </c>
      <c r="G10" s="28" t="str">
        <f t="shared" si="0"/>
        <v/>
      </c>
    </row>
    <row r="11" spans="3:7">
      <c r="C11" s="12">
        <f t="shared" si="1"/>
        <v>5</v>
      </c>
      <c r="D11" s="13"/>
      <c r="E11" s="14"/>
      <c r="F11" s="27" t="str">
        <f ca="1">IF(D11&gt;"",VLOOKUP(D11,Service!$B$2:$D$34,2),"")</f>
        <v/>
      </c>
      <c r="G11" s="28" t="str">
        <f t="shared" si="0"/>
        <v/>
      </c>
    </row>
    <row r="12" spans="3:7">
      <c r="C12" s="12">
        <f t="shared" si="1"/>
        <v>6</v>
      </c>
      <c r="D12" s="13"/>
      <c r="E12" s="14"/>
      <c r="F12" s="27" t="str">
        <f ca="1">IF(D12&gt;"",VLOOKUP(D12,Service!$B$2:$D$34,2),"")</f>
        <v/>
      </c>
      <c r="G12" s="28" t="str">
        <f t="shared" si="0"/>
        <v/>
      </c>
    </row>
    <row r="13" spans="3:7">
      <c r="C13" s="12">
        <f t="shared" si="1"/>
        <v>7</v>
      </c>
      <c r="D13" s="13"/>
      <c r="E13" s="14"/>
      <c r="F13" s="27" t="str">
        <f ca="1">IF(D13&gt;"",VLOOKUP(D13,Service!$B$2:$D$34,2),"")</f>
        <v/>
      </c>
      <c r="G13" s="28" t="str">
        <f t="shared" si="0"/>
        <v/>
      </c>
    </row>
    <row r="14" spans="3:7">
      <c r="C14" s="12">
        <f t="shared" si="1"/>
        <v>8</v>
      </c>
      <c r="D14" s="13"/>
      <c r="E14" s="14"/>
      <c r="F14" s="27" t="str">
        <f ca="1">IF(D14&gt;"",VLOOKUP(D14,Service!$B$2:$D$34,2),"")</f>
        <v/>
      </c>
      <c r="G14" s="28" t="str">
        <f t="shared" si="0"/>
        <v/>
      </c>
    </row>
    <row r="15" spans="3:7">
      <c r="C15" s="12">
        <f t="shared" si="1"/>
        <v>9</v>
      </c>
      <c r="D15" s="13"/>
      <c r="E15" s="14"/>
      <c r="F15" s="27" t="str">
        <f ca="1">IF(D15&gt;"",VLOOKUP(D15,Service!$B$2:$D$34,2),"")</f>
        <v/>
      </c>
      <c r="G15" s="28" t="str">
        <f t="shared" si="0"/>
        <v/>
      </c>
    </row>
    <row r="16" spans="3:7">
      <c r="C16" s="12">
        <f t="shared" si="1"/>
        <v>10</v>
      </c>
      <c r="D16" s="13"/>
      <c r="E16" s="14"/>
      <c r="F16" s="27" t="str">
        <f ca="1">IF(D16&gt;"",VLOOKUP(D16,Service!$B$2:$D$34,2),"")</f>
        <v/>
      </c>
      <c r="G16" s="28" t="str">
        <f t="shared" si="0"/>
        <v/>
      </c>
    </row>
    <row r="17" spans="3:7">
      <c r="C17" s="12">
        <f t="shared" si="1"/>
        <v>11</v>
      </c>
      <c r="D17" s="13"/>
      <c r="E17" s="14"/>
      <c r="F17" s="27" t="str">
        <f ca="1">IF(D17&gt;"",VLOOKUP(D17,Service!$B$2:$D$34,2),"")</f>
        <v/>
      </c>
      <c r="G17" s="28" t="str">
        <f t="shared" si="0"/>
        <v/>
      </c>
    </row>
  </sheetData>
  <phoneticPr fontId="15" type="noConversion"/>
  <dataValidations count="1">
    <dataValidation type="list" allowBlank="1" showInputMessage="1" showErrorMessage="1" sqref="D7:D17">
      <formula1>OFFSET(liste,MATCH(D7&amp;"*",liste,0)-1,,COUNTIF(liste,G12&amp;"*"))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Service</vt:lpstr>
      <vt:lpstr>Feuil1</vt:lpstr>
      <vt:lpstr>liste</vt:lpstr>
    </vt:vector>
  </TitlesOfParts>
  <Company>Edition ULTRA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Dédé</cp:lastModifiedBy>
  <cp:lastPrinted>2014-02-19T18:42:55Z</cp:lastPrinted>
  <dcterms:created xsi:type="dcterms:W3CDTF">2013-12-20T19:06:56Z</dcterms:created>
  <dcterms:modified xsi:type="dcterms:W3CDTF">2014-02-21T13:47:38Z</dcterms:modified>
</cp:coreProperties>
</file>