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5330" windowHeight="4005" activeTab="1"/>
    <workbookView xWindow="-15" yWindow="3990" windowWidth="15330" windowHeight="4050" activeTab="1"/>
  </bookViews>
  <sheets>
    <sheet name="database" sheetId="1" r:id="rId1"/>
    <sheet name="pb-formule" sheetId="2" r:id="rId2"/>
  </sheets>
  <definedNames>
    <definedName name="_xlnm._FilterDatabase" localSheetId="0" hidden="1">database!$B$1:$M$46</definedName>
  </definedNames>
  <calcPr calcId="114210"/>
</workbook>
</file>

<file path=xl/calcChain.xml><?xml version="1.0" encoding="utf-8"?>
<calcChain xmlns="http://schemas.openxmlformats.org/spreadsheetml/2006/main">
  <c r="D4" i="2" a="1"/>
  <c r="D4"/>
</calcChain>
</file>

<file path=xl/comments1.xml><?xml version="1.0" encoding="utf-8"?>
<comments xmlns="http://schemas.openxmlformats.org/spreadsheetml/2006/main">
  <authors>
    <author>abadiema</author>
  </authors>
  <commentList>
    <comment ref="L37" authorId="0">
      <text>
        <r>
          <rPr>
            <b/>
            <sz val="9"/>
            <color indexed="81"/>
            <rFont val="Tahoma"/>
            <family val="2"/>
          </rPr>
          <t>abadiema:</t>
        </r>
        <r>
          <rPr>
            <sz val="9"/>
            <color indexed="81"/>
            <rFont val="Tahoma"/>
            <family val="2"/>
          </rPr>
          <t xml:space="preserve">
1re cellule contenant la valeur cherchée</t>
        </r>
      </text>
    </comment>
  </commentList>
</comments>
</file>

<file path=xl/sharedStrings.xml><?xml version="1.0" encoding="utf-8"?>
<sst xmlns="http://schemas.openxmlformats.org/spreadsheetml/2006/main" count="332" uniqueCount="41">
  <si>
    <t>Batch Nbr</t>
  </si>
  <si>
    <t>Inspect Nbr</t>
  </si>
  <si>
    <t>Family</t>
  </si>
  <si>
    <t>Campaign</t>
  </si>
  <si>
    <t>Variety line</t>
  </si>
  <si>
    <t>Customer Name</t>
  </si>
  <si>
    <t>Priority</t>
  </si>
  <si>
    <t>Customer date</t>
  </si>
  <si>
    <t>Treatment</t>
  </si>
  <si>
    <t>OIC</t>
  </si>
  <si>
    <t>Completed date</t>
  </si>
  <si>
    <t>FinishCert CRTR CRCO</t>
  </si>
  <si>
    <t>2010/2011</t>
  </si>
  <si>
    <t>CRTR SY FLOVITA/NX34528 TRD 357 PB 25KS NK</t>
  </si>
  <si>
    <t>CRTR</t>
  </si>
  <si>
    <t>CRUISER</t>
  </si>
  <si>
    <t>o</t>
  </si>
  <si>
    <t>Lot Retest (origin:customer or lot)</t>
  </si>
  <si>
    <t>CRTR SY_FLOVITA/NX34528</t>
  </si>
  <si>
    <t>n</t>
  </si>
  <si>
    <t>Moisture 1</t>
  </si>
  <si>
    <t>Reception</t>
  </si>
  <si>
    <t>Sampling 1</t>
  </si>
  <si>
    <t>FinishNonCert CRTR</t>
  </si>
  <si>
    <t>Standard treated</t>
  </si>
  <si>
    <t>Germination</t>
  </si>
  <si>
    <t>Purity 1</t>
  </si>
  <si>
    <t>SW1000</t>
  </si>
  <si>
    <t>Vigor</t>
  </si>
  <si>
    <t>NK COBALT</t>
  </si>
  <si>
    <t>Test</t>
  </si>
  <si>
    <t>NK FARMTOP</t>
  </si>
  <si>
    <t>NK LEMORO/NX3403</t>
  </si>
  <si>
    <t>CRTR NK SYMBA TRD 348</t>
  </si>
  <si>
    <t>Specific treated</t>
  </si>
  <si>
    <t>Purity 2</t>
  </si>
  <si>
    <t>Sampling 2</t>
  </si>
  <si>
    <t>CRTR NX57448 TRD 357</t>
  </si>
  <si>
    <t>batch</t>
  </si>
  <si>
    <t>completed date du lot retest</t>
  </si>
  <si>
    <t>n°</t>
  </si>
</sst>
</file>

<file path=xl/styles.xml><?xml version="1.0" encoding="utf-8"?>
<styleSheet xmlns="http://schemas.openxmlformats.org/spreadsheetml/2006/main">
  <numFmts count="1">
    <numFmt numFmtId="164" formatCode="[$-409]dd\-mmm\-yy;@"/>
  </numFmts>
  <fonts count="5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56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3" fillId="0" borderId="0" xfId="0" applyFont="1"/>
    <xf numFmtId="1" fontId="3" fillId="0" borderId="0" xfId="0" applyNumberFormat="1" applyFont="1"/>
    <xf numFmtId="164" fontId="3" fillId="0" borderId="0" xfId="0" applyNumberFormat="1" applyFont="1"/>
    <xf numFmtId="14" fontId="3" fillId="0" borderId="0" xfId="0" applyNumberFormat="1" applyFont="1"/>
    <xf numFmtId="164" fontId="3" fillId="2" borderId="0" xfId="0" applyNumberFormat="1" applyFont="1" applyFill="1"/>
    <xf numFmtId="1" fontId="3" fillId="0" borderId="1" xfId="0" applyNumberFormat="1" applyFont="1" applyBorder="1" applyAlignment="1">
      <alignment horizontal="center"/>
    </xf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36</xdr:row>
      <xdr:rowOff>142875</xdr:rowOff>
    </xdr:from>
    <xdr:to>
      <xdr:col>2</xdr:col>
      <xdr:colOff>209550</xdr:colOff>
      <xdr:row>37</xdr:row>
      <xdr:rowOff>180975</xdr:rowOff>
    </xdr:to>
    <xdr:sp macro="" textlink="">
      <xdr:nvSpPr>
        <xdr:cNvPr id="2" name="Rounded Rectangle 1"/>
        <xdr:cNvSpPr/>
      </xdr:nvSpPr>
      <xdr:spPr>
        <a:xfrm>
          <a:off x="657225" y="7000875"/>
          <a:ext cx="800100" cy="228600"/>
        </a:xfrm>
        <a:prstGeom prst="roundRect">
          <a:avLst/>
        </a:prstGeom>
        <a:solidFill>
          <a:schemeClr val="accent1">
            <a:alpha val="5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2</xdr:col>
      <xdr:colOff>742949</xdr:colOff>
      <xdr:row>36</xdr:row>
      <xdr:rowOff>190499</xdr:rowOff>
    </xdr:from>
    <xdr:to>
      <xdr:col>4</xdr:col>
      <xdr:colOff>19049</xdr:colOff>
      <xdr:row>38</xdr:row>
      <xdr:rowOff>47624</xdr:rowOff>
    </xdr:to>
    <xdr:sp macro="" textlink="">
      <xdr:nvSpPr>
        <xdr:cNvPr id="3" name="Rounded Rectangle 2"/>
        <xdr:cNvSpPr/>
      </xdr:nvSpPr>
      <xdr:spPr>
        <a:xfrm>
          <a:off x="1990724" y="7048499"/>
          <a:ext cx="2124075" cy="238125"/>
        </a:xfrm>
        <a:prstGeom prst="roundRect">
          <a:avLst/>
        </a:prstGeom>
        <a:solidFill>
          <a:schemeClr val="accent1">
            <a:alpha val="5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2</xdr:col>
      <xdr:colOff>238125</xdr:colOff>
      <xdr:row>36</xdr:row>
      <xdr:rowOff>123825</xdr:rowOff>
    </xdr:from>
    <xdr:to>
      <xdr:col>3</xdr:col>
      <xdr:colOff>0</xdr:colOff>
      <xdr:row>38</xdr:row>
      <xdr:rowOff>142875</xdr:rowOff>
    </xdr:to>
    <xdr:sp macro="" textlink="">
      <xdr:nvSpPr>
        <xdr:cNvPr id="4" name="TextBox 3"/>
        <xdr:cNvSpPr txBox="1"/>
      </xdr:nvSpPr>
      <xdr:spPr>
        <a:xfrm>
          <a:off x="1485900" y="6981825"/>
          <a:ext cx="504825" cy="400050"/>
        </a:xfrm>
        <a:prstGeom prst="rect">
          <a:avLst/>
        </a:prstGeom>
        <a:solidFill>
          <a:schemeClr val="lt1"/>
        </a:solidFill>
        <a:ln w="22225" cmpd="sng">
          <a:solidFill>
            <a:schemeClr val="tx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219075</xdr:colOff>
      <xdr:row>1</xdr:row>
      <xdr:rowOff>76200</xdr:rowOff>
    </xdr:from>
    <xdr:ext cx="76200" cy="22860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848225" y="2762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47625</xdr:colOff>
      <xdr:row>13</xdr:row>
      <xdr:rowOff>161925</xdr:rowOff>
    </xdr:from>
    <xdr:to>
      <xdr:col>12</xdr:col>
      <xdr:colOff>466725</xdr:colOff>
      <xdr:row>20</xdr:row>
      <xdr:rowOff>47625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067175" y="2667000"/>
          <a:ext cx="5295900" cy="1219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Maintenant je bloque sur le fait que le n° de ligne est le résultat de 2 recherches  Plusieurs lignes contiennent le n° batch recherché, de même que plusieurs contiennent le critère "lot..." mais il y a au moins une ligne qui combine les 2 critères.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fichier ci-joint, il y a 2 onglets : le 1er contient la database avec la signalisation de ce que je cherche, le second la formule.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6"/>
  <sheetViews>
    <sheetView topLeftCell="A24" workbookViewId="0">
      <selection activeCell="L31" sqref="L31"/>
    </sheetView>
    <sheetView workbookViewId="1">
      <pane xSplit="1" ySplit="1" topLeftCell="I36" activePane="bottomRight" state="frozen"/>
      <selection pane="topRight" activeCell="B1" sqref="B1"/>
      <selection pane="bottomLeft" activeCell="A2" sqref="A2"/>
      <selection pane="bottomRight" activeCell="L43" sqref="L43"/>
    </sheetView>
  </sheetViews>
  <sheetFormatPr baseColWidth="10" defaultColWidth="9.140625" defaultRowHeight="15"/>
  <cols>
    <col min="2" max="2" width="9.5703125" bestFit="1" customWidth="1"/>
    <col min="3" max="3" width="11.140625" bestFit="1" customWidth="1"/>
    <col min="4" max="4" width="31.5703125" bestFit="1" customWidth="1"/>
    <col min="5" max="5" width="9.85546875" bestFit="1" customWidth="1"/>
    <col min="6" max="6" width="42.85546875" bestFit="1" customWidth="1"/>
    <col min="7" max="7" width="15.42578125" bestFit="1" customWidth="1"/>
    <col min="8" max="8" width="7.5703125" bestFit="1" customWidth="1"/>
    <col min="9" max="9" width="14.140625" bestFit="1" customWidth="1"/>
    <col min="10" max="10" width="10.28515625" bestFit="1" customWidth="1"/>
    <col min="11" max="11" width="4.140625" bestFit="1" customWidth="1"/>
    <col min="12" max="12" width="15.42578125" bestFit="1" customWidth="1"/>
    <col min="13" max="13" width="12.5703125" customWidth="1"/>
  </cols>
  <sheetData>
    <row r="1" spans="1:17">
      <c r="A1" t="s">
        <v>40</v>
      </c>
      <c r="B1" s="1" t="s">
        <v>0</v>
      </c>
      <c r="C1" s="1" t="s">
        <v>1</v>
      </c>
      <c r="D1" t="s">
        <v>2</v>
      </c>
      <c r="E1" t="s">
        <v>3</v>
      </c>
      <c r="F1" t="s">
        <v>4</v>
      </c>
      <c r="G1" s="2" t="s">
        <v>5</v>
      </c>
      <c r="H1" t="s">
        <v>6</v>
      </c>
      <c r="I1" s="2" t="s">
        <v>7</v>
      </c>
      <c r="J1" t="s">
        <v>8</v>
      </c>
      <c r="K1" t="s">
        <v>9</v>
      </c>
      <c r="L1" s="2" t="s">
        <v>10</v>
      </c>
      <c r="M1" s="2" t="s">
        <v>30</v>
      </c>
    </row>
    <row r="2" spans="1:17">
      <c r="A2">
        <v>1</v>
      </c>
      <c r="B2">
        <v>10102115</v>
      </c>
      <c r="C2" s="1"/>
      <c r="D2" t="s">
        <v>23</v>
      </c>
      <c r="E2" t="s">
        <v>12</v>
      </c>
      <c r="F2" t="s">
        <v>29</v>
      </c>
      <c r="G2" s="2" t="s">
        <v>14</v>
      </c>
      <c r="H2">
        <v>1</v>
      </c>
      <c r="I2" s="2">
        <v>40436</v>
      </c>
      <c r="J2" t="s">
        <v>24</v>
      </c>
      <c r="K2" t="s">
        <v>19</v>
      </c>
      <c r="L2" s="2">
        <v>40436</v>
      </c>
      <c r="M2" s="2" t="s">
        <v>25</v>
      </c>
      <c r="N2" s="3"/>
      <c r="P2" s="2"/>
      <c r="Q2" s="2"/>
    </row>
    <row r="3" spans="1:17">
      <c r="A3">
        <v>2</v>
      </c>
      <c r="B3">
        <v>10102115</v>
      </c>
      <c r="C3" s="1"/>
      <c r="D3" t="s">
        <v>23</v>
      </c>
      <c r="E3" t="s">
        <v>12</v>
      </c>
      <c r="F3" t="s">
        <v>29</v>
      </c>
      <c r="G3" s="2" t="s">
        <v>14</v>
      </c>
      <c r="H3">
        <v>1</v>
      </c>
      <c r="I3" s="2">
        <v>40436</v>
      </c>
      <c r="J3" t="s">
        <v>24</v>
      </c>
      <c r="K3" t="s">
        <v>19</v>
      </c>
      <c r="L3" s="2">
        <v>40436</v>
      </c>
      <c r="M3" s="2" t="s">
        <v>20</v>
      </c>
      <c r="N3" s="3"/>
      <c r="P3" s="2"/>
      <c r="Q3" s="2"/>
    </row>
    <row r="4" spans="1:17">
      <c r="A4">
        <v>3</v>
      </c>
      <c r="B4" s="1">
        <v>10102115</v>
      </c>
      <c r="C4" s="1"/>
      <c r="D4" t="s">
        <v>23</v>
      </c>
      <c r="E4" t="s">
        <v>12</v>
      </c>
      <c r="F4" t="s">
        <v>29</v>
      </c>
      <c r="G4" s="2" t="s">
        <v>14</v>
      </c>
      <c r="H4">
        <v>1</v>
      </c>
      <c r="I4" s="2">
        <v>40436</v>
      </c>
      <c r="J4" t="s">
        <v>24</v>
      </c>
      <c r="K4" t="s">
        <v>19</v>
      </c>
      <c r="L4" s="2">
        <v>40436</v>
      </c>
      <c r="M4" s="2" t="s">
        <v>26</v>
      </c>
      <c r="N4" s="3"/>
      <c r="P4" s="2"/>
      <c r="Q4" s="2"/>
    </row>
    <row r="5" spans="1:17">
      <c r="A5">
        <v>4</v>
      </c>
      <c r="B5" s="1">
        <v>10102115</v>
      </c>
      <c r="C5" s="1"/>
      <c r="D5" t="s">
        <v>23</v>
      </c>
      <c r="E5" t="s">
        <v>12</v>
      </c>
      <c r="F5" t="s">
        <v>29</v>
      </c>
      <c r="G5" s="2" t="s">
        <v>14</v>
      </c>
      <c r="H5">
        <v>1</v>
      </c>
      <c r="I5" s="2">
        <v>40436</v>
      </c>
      <c r="J5" t="s">
        <v>24</v>
      </c>
      <c r="K5" t="s">
        <v>19</v>
      </c>
      <c r="L5" s="2">
        <v>40436</v>
      </c>
      <c r="M5" s="2" t="s">
        <v>21</v>
      </c>
      <c r="N5" s="3"/>
      <c r="P5" s="2"/>
      <c r="Q5" s="2"/>
    </row>
    <row r="6" spans="1:17">
      <c r="A6">
        <v>5</v>
      </c>
      <c r="B6" s="1">
        <v>10102115</v>
      </c>
      <c r="C6" s="1"/>
      <c r="D6" t="s">
        <v>23</v>
      </c>
      <c r="E6" t="s">
        <v>12</v>
      </c>
      <c r="F6" t="s">
        <v>29</v>
      </c>
      <c r="G6" s="2" t="s">
        <v>14</v>
      </c>
      <c r="H6">
        <v>1</v>
      </c>
      <c r="I6" s="2">
        <v>40436</v>
      </c>
      <c r="J6" t="s">
        <v>24</v>
      </c>
      <c r="K6" t="s">
        <v>19</v>
      </c>
      <c r="L6" s="2">
        <v>40436</v>
      </c>
      <c r="M6" s="2" t="s">
        <v>22</v>
      </c>
      <c r="N6" s="3"/>
      <c r="P6" s="2"/>
      <c r="Q6" s="2"/>
    </row>
    <row r="7" spans="1:17">
      <c r="A7">
        <v>6</v>
      </c>
      <c r="B7" s="1">
        <v>10102115</v>
      </c>
      <c r="C7" s="1"/>
      <c r="D7" t="s">
        <v>23</v>
      </c>
      <c r="E7" t="s">
        <v>12</v>
      </c>
      <c r="F7" t="s">
        <v>29</v>
      </c>
      <c r="G7" s="2" t="s">
        <v>14</v>
      </c>
      <c r="H7">
        <v>1</v>
      </c>
      <c r="I7" s="2">
        <v>40436</v>
      </c>
      <c r="J7" t="s">
        <v>24</v>
      </c>
      <c r="K7" t="s">
        <v>19</v>
      </c>
      <c r="L7" s="2">
        <v>40436</v>
      </c>
      <c r="M7" s="2" t="s">
        <v>27</v>
      </c>
      <c r="N7" s="3"/>
      <c r="P7" s="2"/>
      <c r="Q7" s="2"/>
    </row>
    <row r="8" spans="1:17">
      <c r="A8">
        <v>7</v>
      </c>
      <c r="B8" s="1">
        <v>10102115</v>
      </c>
      <c r="C8" s="1"/>
      <c r="D8" t="s">
        <v>23</v>
      </c>
      <c r="E8" t="s">
        <v>12</v>
      </c>
      <c r="F8" t="s">
        <v>29</v>
      </c>
      <c r="G8" s="2" t="s">
        <v>14</v>
      </c>
      <c r="H8">
        <v>1</v>
      </c>
      <c r="I8" s="2">
        <v>40436</v>
      </c>
      <c r="J8" t="s">
        <v>24</v>
      </c>
      <c r="K8" t="s">
        <v>19</v>
      </c>
      <c r="L8" s="2">
        <v>40436</v>
      </c>
      <c r="M8" s="2" t="s">
        <v>28</v>
      </c>
      <c r="N8" s="3"/>
      <c r="P8" s="2"/>
      <c r="Q8" s="2"/>
    </row>
    <row r="9" spans="1:17">
      <c r="A9">
        <v>8</v>
      </c>
      <c r="B9">
        <v>10102134</v>
      </c>
      <c r="C9" s="1"/>
      <c r="D9" t="s">
        <v>23</v>
      </c>
      <c r="E9" t="s">
        <v>12</v>
      </c>
      <c r="F9" t="s">
        <v>31</v>
      </c>
      <c r="G9" s="2" t="s">
        <v>14</v>
      </c>
      <c r="H9">
        <v>1</v>
      </c>
      <c r="I9" s="2">
        <v>40436</v>
      </c>
      <c r="J9" t="s">
        <v>24</v>
      </c>
      <c r="K9" t="s">
        <v>19</v>
      </c>
      <c r="L9" s="2">
        <v>40437</v>
      </c>
      <c r="M9" s="2" t="s">
        <v>25</v>
      </c>
      <c r="N9" s="3"/>
      <c r="P9" s="2"/>
      <c r="Q9" s="2"/>
    </row>
    <row r="10" spans="1:17">
      <c r="A10">
        <v>9</v>
      </c>
      <c r="B10">
        <v>10102134</v>
      </c>
      <c r="C10" s="1"/>
      <c r="D10" t="s">
        <v>23</v>
      </c>
      <c r="E10" t="s">
        <v>12</v>
      </c>
      <c r="F10" t="s">
        <v>31</v>
      </c>
      <c r="G10" s="2" t="s">
        <v>14</v>
      </c>
      <c r="H10">
        <v>1</v>
      </c>
      <c r="I10" s="2">
        <v>40436</v>
      </c>
      <c r="J10" t="s">
        <v>24</v>
      </c>
      <c r="K10" t="s">
        <v>19</v>
      </c>
      <c r="L10" s="2">
        <v>40437</v>
      </c>
      <c r="M10" s="2" t="s">
        <v>20</v>
      </c>
      <c r="N10" s="3"/>
      <c r="P10" s="2"/>
      <c r="Q10" s="2"/>
    </row>
    <row r="11" spans="1:17">
      <c r="A11">
        <v>10</v>
      </c>
      <c r="B11" s="1">
        <v>10102134</v>
      </c>
      <c r="C11" s="1"/>
      <c r="D11" t="s">
        <v>23</v>
      </c>
      <c r="E11" t="s">
        <v>12</v>
      </c>
      <c r="F11" t="s">
        <v>31</v>
      </c>
      <c r="G11" s="2" t="s">
        <v>14</v>
      </c>
      <c r="H11">
        <v>1</v>
      </c>
      <c r="I11" s="2">
        <v>40436</v>
      </c>
      <c r="J11" t="s">
        <v>24</v>
      </c>
      <c r="K11" t="s">
        <v>19</v>
      </c>
      <c r="L11" s="2">
        <v>40437</v>
      </c>
      <c r="M11" s="2" t="s">
        <v>26</v>
      </c>
      <c r="N11" s="3"/>
      <c r="P11" s="2"/>
      <c r="Q11" s="2"/>
    </row>
    <row r="12" spans="1:17">
      <c r="A12">
        <v>11</v>
      </c>
      <c r="B12" s="1">
        <v>10102134</v>
      </c>
      <c r="C12" s="1"/>
      <c r="D12" t="s">
        <v>23</v>
      </c>
      <c r="E12" t="s">
        <v>12</v>
      </c>
      <c r="F12" t="s">
        <v>31</v>
      </c>
      <c r="G12" s="2" t="s">
        <v>14</v>
      </c>
      <c r="H12">
        <v>1</v>
      </c>
      <c r="I12" s="2">
        <v>40436</v>
      </c>
      <c r="J12" t="s">
        <v>24</v>
      </c>
      <c r="K12" t="s">
        <v>19</v>
      </c>
      <c r="L12" s="2">
        <v>40437</v>
      </c>
      <c r="M12" s="2" t="s">
        <v>21</v>
      </c>
      <c r="N12" s="3"/>
      <c r="P12" s="2"/>
      <c r="Q12" s="2"/>
    </row>
    <row r="13" spans="1:17">
      <c r="A13">
        <v>12</v>
      </c>
      <c r="B13" s="1">
        <v>10102134</v>
      </c>
      <c r="C13" s="1"/>
      <c r="D13" t="s">
        <v>23</v>
      </c>
      <c r="E13" t="s">
        <v>12</v>
      </c>
      <c r="F13" t="s">
        <v>31</v>
      </c>
      <c r="G13" s="2" t="s">
        <v>14</v>
      </c>
      <c r="H13">
        <v>1</v>
      </c>
      <c r="I13" s="2">
        <v>40436</v>
      </c>
      <c r="J13" t="s">
        <v>24</v>
      </c>
      <c r="K13" t="s">
        <v>19</v>
      </c>
      <c r="L13" s="2">
        <v>40437</v>
      </c>
      <c r="M13" s="2" t="s">
        <v>22</v>
      </c>
      <c r="N13" s="3"/>
      <c r="P13" s="2"/>
      <c r="Q13" s="2"/>
    </row>
    <row r="14" spans="1:17">
      <c r="A14">
        <v>13</v>
      </c>
      <c r="B14" s="1">
        <v>10102134</v>
      </c>
      <c r="C14" s="1"/>
      <c r="D14" t="s">
        <v>23</v>
      </c>
      <c r="E14" t="s">
        <v>12</v>
      </c>
      <c r="F14" t="s">
        <v>31</v>
      </c>
      <c r="G14" s="2" t="s">
        <v>14</v>
      </c>
      <c r="H14">
        <v>1</v>
      </c>
      <c r="I14" s="2">
        <v>40436</v>
      </c>
      <c r="J14" t="s">
        <v>24</v>
      </c>
      <c r="K14" t="s">
        <v>19</v>
      </c>
      <c r="L14" s="2">
        <v>40437</v>
      </c>
      <c r="M14" s="2" t="s">
        <v>27</v>
      </c>
      <c r="N14" s="3"/>
      <c r="P14" s="2"/>
      <c r="Q14" s="2"/>
    </row>
    <row r="15" spans="1:17">
      <c r="A15">
        <v>14</v>
      </c>
      <c r="B15" s="1">
        <v>10102134</v>
      </c>
      <c r="C15" s="1"/>
      <c r="D15" t="s">
        <v>23</v>
      </c>
      <c r="E15" t="s">
        <v>12</v>
      </c>
      <c r="F15" t="s">
        <v>31</v>
      </c>
      <c r="G15" s="2" t="s">
        <v>14</v>
      </c>
      <c r="H15">
        <v>1</v>
      </c>
      <c r="I15" s="2">
        <v>40436</v>
      </c>
      <c r="J15" t="s">
        <v>24</v>
      </c>
      <c r="K15" t="s">
        <v>19</v>
      </c>
      <c r="L15" s="2">
        <v>40437</v>
      </c>
      <c r="M15" s="2" t="s">
        <v>28</v>
      </c>
      <c r="N15" s="3"/>
      <c r="P15" s="2"/>
      <c r="Q15" s="2"/>
    </row>
    <row r="16" spans="1:17">
      <c r="A16">
        <v>15</v>
      </c>
      <c r="B16">
        <v>10102142</v>
      </c>
      <c r="C16" s="1"/>
      <c r="D16" t="s">
        <v>23</v>
      </c>
      <c r="E16" t="s">
        <v>12</v>
      </c>
      <c r="F16" t="s">
        <v>32</v>
      </c>
      <c r="G16" s="2" t="s">
        <v>14</v>
      </c>
      <c r="H16">
        <v>1</v>
      </c>
      <c r="I16" s="2">
        <v>40436</v>
      </c>
      <c r="J16" t="s">
        <v>24</v>
      </c>
      <c r="K16" t="s">
        <v>19</v>
      </c>
      <c r="L16" s="2">
        <v>40437</v>
      </c>
      <c r="M16" s="2" t="s">
        <v>25</v>
      </c>
      <c r="N16" s="3"/>
      <c r="P16" s="2"/>
      <c r="Q16" s="2"/>
    </row>
    <row r="17" spans="1:17">
      <c r="A17">
        <v>16</v>
      </c>
      <c r="B17">
        <v>10102142</v>
      </c>
      <c r="C17" s="1"/>
      <c r="D17" t="s">
        <v>23</v>
      </c>
      <c r="E17" t="s">
        <v>12</v>
      </c>
      <c r="F17" t="s">
        <v>32</v>
      </c>
      <c r="G17" s="2" t="s">
        <v>14</v>
      </c>
      <c r="H17">
        <v>1</v>
      </c>
      <c r="I17" s="2">
        <v>40436</v>
      </c>
      <c r="J17" t="s">
        <v>24</v>
      </c>
      <c r="K17" t="s">
        <v>19</v>
      </c>
      <c r="L17" s="2">
        <v>40437</v>
      </c>
      <c r="M17" s="2" t="s">
        <v>20</v>
      </c>
      <c r="N17" s="3"/>
      <c r="P17" s="2"/>
      <c r="Q17" s="2"/>
    </row>
    <row r="18" spans="1:17">
      <c r="A18">
        <v>17</v>
      </c>
      <c r="B18" s="1">
        <v>10102142</v>
      </c>
      <c r="C18" s="1"/>
      <c r="D18" t="s">
        <v>23</v>
      </c>
      <c r="E18" t="s">
        <v>12</v>
      </c>
      <c r="F18" t="s">
        <v>32</v>
      </c>
      <c r="G18" s="2" t="s">
        <v>14</v>
      </c>
      <c r="H18">
        <v>1</v>
      </c>
      <c r="I18" s="2">
        <v>40436</v>
      </c>
      <c r="J18" t="s">
        <v>24</v>
      </c>
      <c r="K18" t="s">
        <v>19</v>
      </c>
      <c r="L18" s="2">
        <v>40437</v>
      </c>
      <c r="M18" s="2" t="s">
        <v>26</v>
      </c>
      <c r="N18" s="3"/>
      <c r="P18" s="2"/>
      <c r="Q18" s="2"/>
    </row>
    <row r="19" spans="1:17">
      <c r="A19">
        <v>18</v>
      </c>
      <c r="B19" s="1">
        <v>10102142</v>
      </c>
      <c r="C19" s="1"/>
      <c r="D19" t="s">
        <v>23</v>
      </c>
      <c r="E19" t="s">
        <v>12</v>
      </c>
      <c r="F19" t="s">
        <v>32</v>
      </c>
      <c r="G19" s="2" t="s">
        <v>14</v>
      </c>
      <c r="H19">
        <v>1</v>
      </c>
      <c r="I19" s="2">
        <v>40436</v>
      </c>
      <c r="J19" t="s">
        <v>24</v>
      </c>
      <c r="K19" t="s">
        <v>19</v>
      </c>
      <c r="L19" s="2">
        <v>40437</v>
      </c>
      <c r="M19" s="2" t="s">
        <v>21</v>
      </c>
      <c r="N19" s="3"/>
      <c r="P19" s="2"/>
      <c r="Q19" s="2"/>
    </row>
    <row r="20" spans="1:17">
      <c r="A20">
        <v>19</v>
      </c>
      <c r="B20" s="1">
        <v>10102142</v>
      </c>
      <c r="C20" s="1"/>
      <c r="D20" t="s">
        <v>23</v>
      </c>
      <c r="E20" t="s">
        <v>12</v>
      </c>
      <c r="F20" t="s">
        <v>32</v>
      </c>
      <c r="G20" s="2" t="s">
        <v>14</v>
      </c>
      <c r="H20">
        <v>1</v>
      </c>
      <c r="I20" s="2">
        <v>40436</v>
      </c>
      <c r="J20" t="s">
        <v>24</v>
      </c>
      <c r="K20" t="s">
        <v>19</v>
      </c>
      <c r="L20" s="2">
        <v>40437</v>
      </c>
      <c r="M20" s="2" t="s">
        <v>22</v>
      </c>
      <c r="N20" s="3"/>
      <c r="P20" s="2"/>
      <c r="Q20" s="2"/>
    </row>
    <row r="21" spans="1:17">
      <c r="A21">
        <v>20</v>
      </c>
      <c r="B21" s="1">
        <v>10102142</v>
      </c>
      <c r="C21" s="1"/>
      <c r="D21" t="s">
        <v>23</v>
      </c>
      <c r="E21" t="s">
        <v>12</v>
      </c>
      <c r="F21" t="s">
        <v>32</v>
      </c>
      <c r="G21" s="2" t="s">
        <v>14</v>
      </c>
      <c r="H21">
        <v>1</v>
      </c>
      <c r="I21" s="2">
        <v>40436</v>
      </c>
      <c r="J21" t="s">
        <v>24</v>
      </c>
      <c r="K21" t="s">
        <v>19</v>
      </c>
      <c r="L21" s="2">
        <v>40437</v>
      </c>
      <c r="M21" s="2" t="s">
        <v>27</v>
      </c>
      <c r="N21" s="3"/>
      <c r="P21" s="2"/>
      <c r="Q21" s="2"/>
    </row>
    <row r="22" spans="1:17">
      <c r="A22">
        <v>21</v>
      </c>
      <c r="B22" s="1">
        <v>10102142</v>
      </c>
      <c r="C22" s="1"/>
      <c r="D22" t="s">
        <v>23</v>
      </c>
      <c r="E22" t="s">
        <v>12</v>
      </c>
      <c r="F22" t="s">
        <v>32</v>
      </c>
      <c r="G22" s="2" t="s">
        <v>14</v>
      </c>
      <c r="H22">
        <v>1</v>
      </c>
      <c r="I22" s="2">
        <v>40436</v>
      </c>
      <c r="J22" t="s">
        <v>24</v>
      </c>
      <c r="K22" t="s">
        <v>19</v>
      </c>
      <c r="L22" s="2">
        <v>40437</v>
      </c>
      <c r="M22" s="2" t="s">
        <v>28</v>
      </c>
      <c r="N22" s="3"/>
      <c r="P22" s="2"/>
      <c r="Q22" s="2"/>
    </row>
    <row r="23" spans="1:17">
      <c r="A23">
        <v>22</v>
      </c>
      <c r="B23">
        <v>10237228</v>
      </c>
      <c r="C23" s="1"/>
      <c r="D23" t="s">
        <v>23</v>
      </c>
      <c r="E23" t="s">
        <v>12</v>
      </c>
      <c r="F23" t="s">
        <v>33</v>
      </c>
      <c r="G23" s="2" t="s">
        <v>14</v>
      </c>
      <c r="H23">
        <v>1</v>
      </c>
      <c r="I23" s="2">
        <v>40620</v>
      </c>
      <c r="J23" t="s">
        <v>34</v>
      </c>
      <c r="K23" t="s">
        <v>19</v>
      </c>
      <c r="L23" s="2">
        <v>40620</v>
      </c>
      <c r="M23" s="2" t="s">
        <v>25</v>
      </c>
      <c r="N23" s="3"/>
      <c r="P23" s="2"/>
      <c r="Q23" s="2"/>
    </row>
    <row r="24" spans="1:17">
      <c r="A24">
        <v>23</v>
      </c>
      <c r="B24">
        <v>10237228</v>
      </c>
      <c r="C24" s="1"/>
      <c r="D24" t="s">
        <v>23</v>
      </c>
      <c r="E24" t="s">
        <v>12</v>
      </c>
      <c r="F24" t="s">
        <v>33</v>
      </c>
      <c r="G24" s="2" t="s">
        <v>14</v>
      </c>
      <c r="H24">
        <v>1</v>
      </c>
      <c r="I24" s="2">
        <v>40620</v>
      </c>
      <c r="J24" t="s">
        <v>34</v>
      </c>
      <c r="K24" t="s">
        <v>19</v>
      </c>
      <c r="L24" s="2">
        <v>40620</v>
      </c>
      <c r="M24" s="2" t="s">
        <v>20</v>
      </c>
      <c r="N24" s="3"/>
      <c r="P24" s="2"/>
      <c r="Q24" s="2"/>
    </row>
    <row r="25" spans="1:17">
      <c r="A25">
        <v>24</v>
      </c>
      <c r="B25" s="1">
        <v>10237228</v>
      </c>
      <c r="C25" s="1"/>
      <c r="D25" t="s">
        <v>23</v>
      </c>
      <c r="E25" t="s">
        <v>12</v>
      </c>
      <c r="F25" t="s">
        <v>33</v>
      </c>
      <c r="G25" s="2" t="s">
        <v>14</v>
      </c>
      <c r="H25">
        <v>1</v>
      </c>
      <c r="I25" s="2">
        <v>40620</v>
      </c>
      <c r="J25" t="s">
        <v>34</v>
      </c>
      <c r="K25" t="s">
        <v>19</v>
      </c>
      <c r="L25" s="2">
        <v>40620</v>
      </c>
      <c r="M25" s="2" t="s">
        <v>26</v>
      </c>
      <c r="N25" s="3"/>
      <c r="P25" s="2"/>
      <c r="Q25" s="2"/>
    </row>
    <row r="26" spans="1:17">
      <c r="A26">
        <v>25</v>
      </c>
      <c r="B26" s="1">
        <v>10237228</v>
      </c>
      <c r="C26" s="1"/>
      <c r="D26" t="s">
        <v>23</v>
      </c>
      <c r="E26" t="s">
        <v>12</v>
      </c>
      <c r="F26" t="s">
        <v>33</v>
      </c>
      <c r="G26" s="2" t="s">
        <v>14</v>
      </c>
      <c r="H26">
        <v>1</v>
      </c>
      <c r="I26" s="2">
        <v>40620</v>
      </c>
      <c r="J26" t="s">
        <v>34</v>
      </c>
      <c r="K26" t="s">
        <v>19</v>
      </c>
      <c r="L26" s="2">
        <v>40620</v>
      </c>
      <c r="M26" s="2" t="s">
        <v>21</v>
      </c>
      <c r="N26" s="3"/>
      <c r="P26" s="2"/>
      <c r="Q26" s="2"/>
    </row>
    <row r="27" spans="1:17">
      <c r="A27">
        <v>26</v>
      </c>
      <c r="B27" s="1">
        <v>10237228</v>
      </c>
      <c r="C27" s="1"/>
      <c r="D27" t="s">
        <v>23</v>
      </c>
      <c r="E27" t="s">
        <v>12</v>
      </c>
      <c r="F27" t="s">
        <v>33</v>
      </c>
      <c r="G27" s="2" t="s">
        <v>14</v>
      </c>
      <c r="H27">
        <v>1</v>
      </c>
      <c r="I27" s="2">
        <v>40620</v>
      </c>
      <c r="J27" t="s">
        <v>34</v>
      </c>
      <c r="K27" t="s">
        <v>19</v>
      </c>
      <c r="L27" s="2">
        <v>40620</v>
      </c>
      <c r="M27" s="2" t="s">
        <v>22</v>
      </c>
      <c r="N27" s="3"/>
      <c r="P27" s="2"/>
      <c r="Q27" s="2"/>
    </row>
    <row r="28" spans="1:17">
      <c r="A28">
        <v>27</v>
      </c>
      <c r="B28" s="1">
        <v>10237228</v>
      </c>
      <c r="C28" s="1"/>
      <c r="D28" t="s">
        <v>23</v>
      </c>
      <c r="E28" t="s">
        <v>12</v>
      </c>
      <c r="F28" t="s">
        <v>33</v>
      </c>
      <c r="G28" s="2" t="s">
        <v>14</v>
      </c>
      <c r="H28">
        <v>1</v>
      </c>
      <c r="I28" s="2">
        <v>40620</v>
      </c>
      <c r="J28" t="s">
        <v>34</v>
      </c>
      <c r="K28" t="s">
        <v>19</v>
      </c>
      <c r="L28" s="2">
        <v>40620</v>
      </c>
      <c r="M28" s="2" t="s">
        <v>27</v>
      </c>
      <c r="N28" s="3"/>
      <c r="P28" s="2"/>
      <c r="Q28" s="2"/>
    </row>
    <row r="29" spans="1:17">
      <c r="A29">
        <v>28</v>
      </c>
      <c r="B29" s="1">
        <v>10237228</v>
      </c>
      <c r="C29" s="1"/>
      <c r="D29" t="s">
        <v>23</v>
      </c>
      <c r="E29" t="s">
        <v>12</v>
      </c>
      <c r="F29" t="s">
        <v>33</v>
      </c>
      <c r="G29" s="2" t="s">
        <v>14</v>
      </c>
      <c r="H29">
        <v>1</v>
      </c>
      <c r="I29" s="2">
        <v>40620</v>
      </c>
      <c r="J29" t="s">
        <v>34</v>
      </c>
      <c r="K29" t="s">
        <v>19</v>
      </c>
      <c r="L29" s="2">
        <v>40620</v>
      </c>
      <c r="M29" s="2" t="s">
        <v>28</v>
      </c>
      <c r="N29" s="3"/>
      <c r="P29" s="2"/>
      <c r="Q29" s="2"/>
    </row>
    <row r="30" spans="1:17" s="4" customFormat="1">
      <c r="A30">
        <v>29</v>
      </c>
      <c r="B30" s="4">
        <v>10237280</v>
      </c>
      <c r="C30" s="5"/>
      <c r="D30" s="4" t="s">
        <v>11</v>
      </c>
      <c r="E30" s="4" t="s">
        <v>12</v>
      </c>
      <c r="F30" s="4" t="s">
        <v>13</v>
      </c>
      <c r="G30" s="6" t="s">
        <v>14</v>
      </c>
      <c r="H30" s="4">
        <v>1</v>
      </c>
      <c r="I30" s="6">
        <v>40617</v>
      </c>
      <c r="J30" s="4" t="s">
        <v>15</v>
      </c>
      <c r="K30" s="4" t="s">
        <v>16</v>
      </c>
      <c r="L30" s="6">
        <v>40616</v>
      </c>
      <c r="M30" s="6" t="s">
        <v>25</v>
      </c>
      <c r="N30" s="7"/>
      <c r="P30" s="6"/>
      <c r="Q30" s="6"/>
    </row>
    <row r="31" spans="1:17" s="4" customFormat="1">
      <c r="A31">
        <v>30</v>
      </c>
      <c r="B31" s="4">
        <v>10237280</v>
      </c>
      <c r="C31" s="5"/>
      <c r="D31" s="4" t="s">
        <v>11</v>
      </c>
      <c r="E31" s="4" t="s">
        <v>12</v>
      </c>
      <c r="F31" s="4" t="s">
        <v>13</v>
      </c>
      <c r="G31" s="6" t="s">
        <v>14</v>
      </c>
      <c r="H31" s="4">
        <v>1</v>
      </c>
      <c r="I31" s="6">
        <v>40617</v>
      </c>
      <c r="J31" s="4" t="s">
        <v>15</v>
      </c>
      <c r="K31" s="4" t="s">
        <v>16</v>
      </c>
      <c r="L31" s="6">
        <v>40616</v>
      </c>
      <c r="M31" s="6" t="s">
        <v>20</v>
      </c>
      <c r="N31" s="7"/>
      <c r="P31" s="6"/>
      <c r="Q31" s="6"/>
    </row>
    <row r="32" spans="1:17" s="4" customFormat="1">
      <c r="A32">
        <v>31</v>
      </c>
      <c r="B32" s="4">
        <v>10237280</v>
      </c>
      <c r="C32" s="5"/>
      <c r="D32" s="4" t="s">
        <v>11</v>
      </c>
      <c r="E32" s="4" t="s">
        <v>12</v>
      </c>
      <c r="F32" s="4" t="s">
        <v>13</v>
      </c>
      <c r="G32" s="6" t="s">
        <v>14</v>
      </c>
      <c r="H32" s="4">
        <v>1</v>
      </c>
      <c r="I32" s="6">
        <v>40617</v>
      </c>
      <c r="J32" s="4" t="s">
        <v>15</v>
      </c>
      <c r="K32" s="4" t="s">
        <v>16</v>
      </c>
      <c r="L32" s="6">
        <v>40616</v>
      </c>
      <c r="M32" s="6" t="s">
        <v>35</v>
      </c>
      <c r="N32" s="7"/>
      <c r="P32" s="6"/>
      <c r="Q32" s="6"/>
    </row>
    <row r="33" spans="1:17" s="4" customFormat="1">
      <c r="A33">
        <v>32</v>
      </c>
      <c r="B33" s="4">
        <v>10237280</v>
      </c>
      <c r="C33" s="5"/>
      <c r="D33" s="4" t="s">
        <v>11</v>
      </c>
      <c r="E33" s="4" t="s">
        <v>12</v>
      </c>
      <c r="F33" s="4" t="s">
        <v>13</v>
      </c>
      <c r="G33" s="6" t="s">
        <v>14</v>
      </c>
      <c r="H33" s="4">
        <v>1</v>
      </c>
      <c r="I33" s="6">
        <v>40617</v>
      </c>
      <c r="J33" s="4" t="s">
        <v>15</v>
      </c>
      <c r="K33" s="4" t="s">
        <v>16</v>
      </c>
      <c r="L33" s="6">
        <v>40616</v>
      </c>
      <c r="M33" s="6" t="s">
        <v>21</v>
      </c>
      <c r="N33" s="7"/>
      <c r="P33" s="6"/>
      <c r="Q33" s="6"/>
    </row>
    <row r="34" spans="1:17" s="4" customFormat="1">
      <c r="A34">
        <v>33</v>
      </c>
      <c r="B34" s="4">
        <v>10237280</v>
      </c>
      <c r="C34" s="5"/>
      <c r="D34" s="4" t="s">
        <v>11</v>
      </c>
      <c r="E34" s="4" t="s">
        <v>12</v>
      </c>
      <c r="F34" s="4" t="s">
        <v>13</v>
      </c>
      <c r="G34" s="6" t="s">
        <v>14</v>
      </c>
      <c r="H34" s="4">
        <v>1</v>
      </c>
      <c r="I34" s="6">
        <v>40617</v>
      </c>
      <c r="J34" s="4" t="s">
        <v>15</v>
      </c>
      <c r="K34" s="4" t="s">
        <v>16</v>
      </c>
      <c r="L34" s="6">
        <v>40616</v>
      </c>
      <c r="M34" s="6" t="s">
        <v>36</v>
      </c>
      <c r="N34" s="7"/>
      <c r="P34" s="6"/>
      <c r="Q34" s="6"/>
    </row>
    <row r="35" spans="1:17" s="4" customFormat="1">
      <c r="A35">
        <v>34</v>
      </c>
      <c r="B35" s="4">
        <v>10237280</v>
      </c>
      <c r="C35" s="5"/>
      <c r="D35" s="4" t="s">
        <v>11</v>
      </c>
      <c r="E35" s="4" t="s">
        <v>12</v>
      </c>
      <c r="F35" s="4" t="s">
        <v>13</v>
      </c>
      <c r="G35" s="6" t="s">
        <v>14</v>
      </c>
      <c r="H35" s="4">
        <v>1</v>
      </c>
      <c r="I35" s="6">
        <v>40617</v>
      </c>
      <c r="J35" s="4" t="s">
        <v>15</v>
      </c>
      <c r="K35" s="4" t="s">
        <v>16</v>
      </c>
      <c r="L35" s="6">
        <v>40616</v>
      </c>
      <c r="M35" s="6" t="s">
        <v>27</v>
      </c>
      <c r="N35" s="7"/>
      <c r="P35" s="6"/>
      <c r="Q35" s="6"/>
    </row>
    <row r="36" spans="1:17" s="4" customFormat="1">
      <c r="A36">
        <v>35</v>
      </c>
      <c r="B36" s="4">
        <v>10237280</v>
      </c>
      <c r="C36" s="5"/>
      <c r="D36" s="4" t="s">
        <v>11</v>
      </c>
      <c r="E36" s="4" t="s">
        <v>12</v>
      </c>
      <c r="F36" s="4" t="s">
        <v>13</v>
      </c>
      <c r="G36" s="6" t="s">
        <v>14</v>
      </c>
      <c r="H36" s="4">
        <v>1</v>
      </c>
      <c r="I36" s="6">
        <v>40617</v>
      </c>
      <c r="J36" s="4" t="s">
        <v>15</v>
      </c>
      <c r="K36" s="4" t="s">
        <v>16</v>
      </c>
      <c r="L36" s="6">
        <v>40616</v>
      </c>
      <c r="M36" s="6" t="s">
        <v>28</v>
      </c>
      <c r="N36" s="7"/>
      <c r="P36" s="6"/>
      <c r="Q36" s="6"/>
    </row>
    <row r="37" spans="1:17" s="4" customFormat="1">
      <c r="A37">
        <v>36</v>
      </c>
      <c r="B37" s="5">
        <v>10237280</v>
      </c>
      <c r="C37" s="5"/>
      <c r="D37" s="4" t="s">
        <v>17</v>
      </c>
      <c r="E37" s="4" t="s">
        <v>12</v>
      </c>
      <c r="F37" s="4" t="s">
        <v>18</v>
      </c>
      <c r="G37" s="6" t="s">
        <v>14</v>
      </c>
      <c r="H37" s="4">
        <v>1</v>
      </c>
      <c r="I37" s="6">
        <v>40631</v>
      </c>
      <c r="J37" s="4" t="s">
        <v>15</v>
      </c>
      <c r="K37" s="4" t="s">
        <v>16</v>
      </c>
      <c r="L37" s="8">
        <v>40630</v>
      </c>
      <c r="M37" s="6" t="s">
        <v>21</v>
      </c>
      <c r="N37" s="7"/>
      <c r="P37" s="6"/>
      <c r="Q37" s="6"/>
    </row>
    <row r="38" spans="1:17" s="4" customFormat="1">
      <c r="A38">
        <v>37</v>
      </c>
      <c r="B38" s="5">
        <v>10237280</v>
      </c>
      <c r="C38" s="5"/>
      <c r="D38" s="4" t="s">
        <v>17</v>
      </c>
      <c r="E38" s="4" t="s">
        <v>12</v>
      </c>
      <c r="F38" s="4" t="s">
        <v>18</v>
      </c>
      <c r="G38" s="6" t="s">
        <v>14</v>
      </c>
      <c r="H38" s="4">
        <v>1</v>
      </c>
      <c r="I38" s="6">
        <v>40631</v>
      </c>
      <c r="J38" s="4" t="s">
        <v>15</v>
      </c>
      <c r="K38" s="4" t="s">
        <v>16</v>
      </c>
      <c r="L38" s="6">
        <v>40630</v>
      </c>
      <c r="M38" s="6" t="s">
        <v>36</v>
      </c>
      <c r="N38" s="7"/>
      <c r="P38" s="6"/>
      <c r="Q38" s="6"/>
    </row>
    <row r="39" spans="1:17" s="4" customFormat="1">
      <c r="A39">
        <v>38</v>
      </c>
      <c r="B39" s="5">
        <v>10237280</v>
      </c>
      <c r="C39" s="5"/>
      <c r="D39" s="4" t="s">
        <v>17</v>
      </c>
      <c r="E39" s="4" t="s">
        <v>12</v>
      </c>
      <c r="F39" s="4" t="s">
        <v>18</v>
      </c>
      <c r="G39" s="6" t="s">
        <v>14</v>
      </c>
      <c r="H39" s="4">
        <v>1</v>
      </c>
      <c r="I39" s="6">
        <v>40631</v>
      </c>
      <c r="J39" s="4" t="s">
        <v>15</v>
      </c>
      <c r="K39" s="4" t="s">
        <v>16</v>
      </c>
      <c r="L39" s="6">
        <v>40630</v>
      </c>
      <c r="M39" s="6" t="s">
        <v>28</v>
      </c>
      <c r="N39" s="7"/>
      <c r="P39" s="6"/>
      <c r="Q39" s="6"/>
    </row>
    <row r="40" spans="1:17">
      <c r="A40">
        <v>39</v>
      </c>
      <c r="B40">
        <v>10237496</v>
      </c>
      <c r="C40" s="1"/>
      <c r="D40" t="s">
        <v>23</v>
      </c>
      <c r="E40" t="s">
        <v>12</v>
      </c>
      <c r="F40" t="s">
        <v>37</v>
      </c>
      <c r="G40" s="2" t="s">
        <v>14</v>
      </c>
      <c r="H40">
        <v>1</v>
      </c>
      <c r="I40" s="2">
        <v>40620</v>
      </c>
      <c r="J40" t="s">
        <v>15</v>
      </c>
      <c r="K40" t="s">
        <v>19</v>
      </c>
      <c r="L40" s="2">
        <v>40620</v>
      </c>
      <c r="M40" s="2" t="s">
        <v>25</v>
      </c>
      <c r="N40" s="3"/>
      <c r="P40" s="2"/>
      <c r="Q40" s="2"/>
    </row>
    <row r="41" spans="1:17">
      <c r="A41">
        <v>40</v>
      </c>
      <c r="B41">
        <v>10237496</v>
      </c>
      <c r="C41" s="1"/>
      <c r="D41" t="s">
        <v>23</v>
      </c>
      <c r="E41" t="s">
        <v>12</v>
      </c>
      <c r="F41" t="s">
        <v>37</v>
      </c>
      <c r="G41" s="2" t="s">
        <v>14</v>
      </c>
      <c r="H41">
        <v>1</v>
      </c>
      <c r="I41" s="2">
        <v>40620</v>
      </c>
      <c r="J41" t="s">
        <v>15</v>
      </c>
      <c r="K41" t="s">
        <v>19</v>
      </c>
      <c r="L41" s="2">
        <v>40620</v>
      </c>
      <c r="M41" s="2" t="s">
        <v>20</v>
      </c>
      <c r="N41" s="3"/>
      <c r="P41" s="2"/>
      <c r="Q41" s="2"/>
    </row>
    <row r="42" spans="1:17">
      <c r="A42">
        <v>41</v>
      </c>
      <c r="B42" s="1">
        <v>10237496</v>
      </c>
      <c r="C42" s="1"/>
      <c r="D42" t="s">
        <v>23</v>
      </c>
      <c r="E42" t="s">
        <v>12</v>
      </c>
      <c r="F42" t="s">
        <v>37</v>
      </c>
      <c r="G42" s="2" t="s">
        <v>14</v>
      </c>
      <c r="H42">
        <v>1</v>
      </c>
      <c r="I42" s="2">
        <v>40620</v>
      </c>
      <c r="J42" t="s">
        <v>15</v>
      </c>
      <c r="K42" t="s">
        <v>19</v>
      </c>
      <c r="L42" s="2">
        <v>40620</v>
      </c>
      <c r="M42" s="2" t="s">
        <v>26</v>
      </c>
      <c r="N42" s="3"/>
      <c r="P42" s="2"/>
      <c r="Q42" s="2"/>
    </row>
    <row r="43" spans="1:17">
      <c r="A43">
        <v>42</v>
      </c>
      <c r="B43" s="1">
        <v>10237496</v>
      </c>
      <c r="C43" s="1"/>
      <c r="D43" t="s">
        <v>23</v>
      </c>
      <c r="E43" t="s">
        <v>12</v>
      </c>
      <c r="F43" t="s">
        <v>37</v>
      </c>
      <c r="G43" s="2" t="s">
        <v>14</v>
      </c>
      <c r="H43">
        <v>1</v>
      </c>
      <c r="I43" s="2">
        <v>40620</v>
      </c>
      <c r="J43" t="s">
        <v>15</v>
      </c>
      <c r="K43" t="s">
        <v>19</v>
      </c>
      <c r="L43" s="2">
        <v>40620</v>
      </c>
      <c r="M43" s="2" t="s">
        <v>21</v>
      </c>
      <c r="N43" s="3"/>
      <c r="P43" s="2"/>
      <c r="Q43" s="2"/>
    </row>
    <row r="44" spans="1:17">
      <c r="A44">
        <v>43</v>
      </c>
      <c r="B44" s="1">
        <v>10237496</v>
      </c>
      <c r="C44" s="1"/>
      <c r="D44" t="s">
        <v>23</v>
      </c>
      <c r="E44" t="s">
        <v>12</v>
      </c>
      <c r="F44" t="s">
        <v>37</v>
      </c>
      <c r="G44" s="2" t="s">
        <v>14</v>
      </c>
      <c r="H44">
        <v>1</v>
      </c>
      <c r="I44" s="2">
        <v>40620</v>
      </c>
      <c r="J44" t="s">
        <v>15</v>
      </c>
      <c r="K44" t="s">
        <v>19</v>
      </c>
      <c r="L44" s="2">
        <v>40620</v>
      </c>
      <c r="M44" s="2" t="s">
        <v>22</v>
      </c>
      <c r="N44" s="3"/>
      <c r="P44" s="2"/>
      <c r="Q44" s="2"/>
    </row>
    <row r="45" spans="1:17">
      <c r="A45">
        <v>44</v>
      </c>
      <c r="B45" s="1">
        <v>10237496</v>
      </c>
      <c r="C45" s="1"/>
      <c r="D45" t="s">
        <v>23</v>
      </c>
      <c r="E45" t="s">
        <v>12</v>
      </c>
      <c r="F45" t="s">
        <v>37</v>
      </c>
      <c r="G45" s="2" t="s">
        <v>14</v>
      </c>
      <c r="H45">
        <v>1</v>
      </c>
      <c r="I45" s="2">
        <v>40620</v>
      </c>
      <c r="J45" t="s">
        <v>15</v>
      </c>
      <c r="K45" t="s">
        <v>19</v>
      </c>
      <c r="L45" s="2">
        <v>40620</v>
      </c>
      <c r="M45" s="2" t="s">
        <v>27</v>
      </c>
      <c r="N45" s="3"/>
      <c r="P45" s="2"/>
      <c r="Q45" s="2"/>
    </row>
    <row r="46" spans="1:17">
      <c r="A46">
        <v>45</v>
      </c>
      <c r="B46" s="1">
        <v>10237496</v>
      </c>
      <c r="C46" s="1"/>
      <c r="D46" t="s">
        <v>23</v>
      </c>
      <c r="E46" t="s">
        <v>12</v>
      </c>
      <c r="F46" t="s">
        <v>37</v>
      </c>
      <c r="G46" s="2" t="s">
        <v>14</v>
      </c>
      <c r="H46">
        <v>1</v>
      </c>
      <c r="I46" s="2">
        <v>40620</v>
      </c>
      <c r="J46" t="s">
        <v>15</v>
      </c>
      <c r="K46" t="s">
        <v>19</v>
      </c>
      <c r="L46" s="2">
        <v>40620</v>
      </c>
      <c r="M46" s="2" t="s">
        <v>28</v>
      </c>
      <c r="N46" s="3"/>
      <c r="P46" s="2"/>
      <c r="Q46" s="2"/>
    </row>
  </sheetData>
  <autoFilter ref="B1:M46"/>
  <phoneticPr fontId="4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D4" sqref="D4"/>
    </sheetView>
    <sheetView tabSelected="1" workbookViewId="1">
      <selection activeCell="D4" sqref="D4"/>
    </sheetView>
  </sheetViews>
  <sheetFormatPr baseColWidth="10" defaultColWidth="9.140625" defaultRowHeight="15"/>
  <cols>
    <col min="2" max="2" width="31.28515625" bestFit="1" customWidth="1"/>
    <col min="4" max="4" width="10.7109375" bestFit="1" customWidth="1"/>
  </cols>
  <sheetData>
    <row r="1" spans="1:4" ht="15.75" thickBot="1"/>
    <row r="2" spans="1:4" ht="15.75" thickBot="1">
      <c r="A2" t="s">
        <v>38</v>
      </c>
      <c r="B2" s="9">
        <v>10237280</v>
      </c>
    </row>
    <row r="3" spans="1:4" ht="15.75" thickBot="1">
      <c r="A3" t="s">
        <v>2</v>
      </c>
      <c r="B3" s="9" t="s">
        <v>17</v>
      </c>
    </row>
    <row r="4" spans="1:4">
      <c r="A4" t="s">
        <v>39</v>
      </c>
      <c r="D4" s="10">
        <f t="array" aca="1" ref="D4" ca="1">INDEX(database!$L$2:$L$46,MATCH(1,(database!$B$2:$B$46=B2)*(database!$D$2:$D$46='pb-formule'!B3),0))</f>
        <v>40630</v>
      </c>
    </row>
  </sheetData>
  <phoneticPr fontId="4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pb-formule</vt:lpstr>
    </vt:vector>
  </TitlesOfParts>
  <Company>Syngenta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abadiema</dc:creator>
  <cp:lastModifiedBy>Dédé</cp:lastModifiedBy>
  <dcterms:created xsi:type="dcterms:W3CDTF">2011-05-26T08:26:04Z</dcterms:created>
  <dcterms:modified xsi:type="dcterms:W3CDTF">2011-05-26T17:17:33Z</dcterms:modified>
</cp:coreProperties>
</file>