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6"/>
  <workbookPr defaultThemeVersion="124226"/>
  <bookViews>
    <workbookView xWindow="-15" yWindow="3990" windowWidth="15330" windowHeight="4050" activeTab="1"/>
  </bookViews>
  <sheets>
    <sheet name="Feuil2" sheetId="2" r:id="rId1"/>
    <sheet name="Correction" sheetId="4" r:id="rId2"/>
  </sheets>
  <calcPr calcId="114210"/>
</workbook>
</file>

<file path=xl/calcChain.xml><?xml version="1.0" encoding="utf-8"?>
<calcChain xmlns="http://schemas.openxmlformats.org/spreadsheetml/2006/main">
  <c r="H5" i="4"/>
  <c r="I5"/>
  <c r="J5"/>
  <c r="K5"/>
  <c r="L5"/>
  <c r="M5"/>
  <c r="N5"/>
  <c r="O5"/>
  <c r="P5"/>
  <c r="H6"/>
  <c r="I6"/>
  <c r="J6"/>
  <c r="K6"/>
  <c r="L6"/>
  <c r="M6"/>
  <c r="N6"/>
  <c r="O6"/>
  <c r="P6"/>
  <c r="H7"/>
  <c r="I7"/>
  <c r="J7"/>
  <c r="K7"/>
  <c r="L7"/>
  <c r="M7"/>
  <c r="N7"/>
  <c r="O7"/>
  <c r="P7"/>
  <c r="H8"/>
  <c r="I8"/>
  <c r="J8"/>
  <c r="K8"/>
  <c r="L8"/>
  <c r="M8"/>
  <c r="N8"/>
  <c r="O8"/>
  <c r="P8"/>
  <c r="H9"/>
  <c r="I9"/>
  <c r="J9"/>
  <c r="K9"/>
  <c r="L9"/>
  <c r="M9"/>
  <c r="N9"/>
  <c r="O9"/>
  <c r="P9"/>
  <c r="H10"/>
  <c r="I10"/>
  <c r="J10"/>
  <c r="K10"/>
  <c r="L10"/>
  <c r="M10"/>
  <c r="N10"/>
  <c r="O10"/>
  <c r="P10"/>
  <c r="H11"/>
  <c r="I11"/>
  <c r="J11"/>
  <c r="K11"/>
  <c r="L11"/>
  <c r="M11"/>
  <c r="N11"/>
  <c r="O11"/>
  <c r="P11"/>
  <c r="H12"/>
  <c r="I12"/>
  <c r="J12"/>
  <c r="K12"/>
  <c r="L12"/>
  <c r="M12"/>
  <c r="N12"/>
  <c r="O12"/>
  <c r="P12"/>
  <c r="H13"/>
  <c r="I13"/>
  <c r="J13"/>
  <c r="K13"/>
  <c r="L13"/>
  <c r="M13"/>
  <c r="N13"/>
  <c r="O13"/>
  <c r="P13"/>
  <c r="H14"/>
  <c r="I14"/>
  <c r="J14"/>
  <c r="K14"/>
  <c r="L14"/>
  <c r="M14"/>
  <c r="N14"/>
  <c r="O14"/>
  <c r="P14"/>
  <c r="H15"/>
  <c r="I15"/>
  <c r="J15"/>
  <c r="K15"/>
  <c r="L15"/>
  <c r="M15"/>
  <c r="N15"/>
  <c r="O15"/>
  <c r="P15"/>
  <c r="H16"/>
  <c r="I16"/>
  <c r="J16"/>
  <c r="K16"/>
  <c r="L16"/>
  <c r="M16"/>
  <c r="N16"/>
  <c r="O16"/>
  <c r="P16"/>
  <c r="H17"/>
  <c r="I17"/>
  <c r="J17"/>
  <c r="K17"/>
  <c r="L17"/>
  <c r="M17"/>
  <c r="N17"/>
  <c r="O17"/>
  <c r="P17"/>
  <c r="H18"/>
  <c r="I18"/>
  <c r="J18"/>
  <c r="K18"/>
  <c r="L18"/>
  <c r="M18"/>
  <c r="N18"/>
  <c r="O18"/>
  <c r="P18"/>
  <c r="H19"/>
  <c r="I19"/>
  <c r="J19"/>
  <c r="K19"/>
  <c r="L19"/>
  <c r="M19"/>
  <c r="N19"/>
  <c r="O19"/>
  <c r="P19"/>
  <c r="H20"/>
  <c r="I20"/>
  <c r="J20"/>
  <c r="K20"/>
  <c r="L20"/>
  <c r="M20"/>
  <c r="N20"/>
  <c r="O20"/>
  <c r="P20"/>
  <c r="H21"/>
  <c r="I21"/>
  <c r="J21"/>
  <c r="K21"/>
  <c r="L21"/>
  <c r="M21"/>
  <c r="N21"/>
  <c r="O21"/>
  <c r="P21"/>
  <c r="H22"/>
  <c r="I22"/>
  <c r="J22"/>
  <c r="K22"/>
  <c r="L22"/>
  <c r="M22"/>
  <c r="N22"/>
  <c r="O22"/>
  <c r="P22"/>
  <c r="H23"/>
  <c r="I23"/>
  <c r="J23"/>
  <c r="K23"/>
  <c r="L23"/>
  <c r="M23"/>
  <c r="N23"/>
  <c r="O23"/>
  <c r="P23"/>
  <c r="H24"/>
  <c r="I24"/>
  <c r="J24"/>
  <c r="K24"/>
  <c r="L24"/>
  <c r="M24"/>
  <c r="N24"/>
  <c r="O24"/>
  <c r="P24"/>
  <c r="H25"/>
  <c r="I25"/>
  <c r="J25"/>
  <c r="K25"/>
  <c r="L25"/>
  <c r="M25"/>
  <c r="N25"/>
  <c r="O25"/>
  <c r="P25"/>
  <c r="H26"/>
  <c r="I26"/>
  <c r="J26"/>
  <c r="K26"/>
  <c r="L26"/>
  <c r="M26"/>
  <c r="N26"/>
  <c r="O26"/>
  <c r="P26"/>
  <c r="H27"/>
  <c r="I27"/>
  <c r="J27"/>
  <c r="K27"/>
  <c r="L27"/>
  <c r="M27"/>
  <c r="N27"/>
  <c r="O27"/>
  <c r="P27"/>
  <c r="H28"/>
  <c r="I28"/>
  <c r="J28"/>
  <c r="K28"/>
  <c r="L28"/>
  <c r="M28"/>
  <c r="N28"/>
  <c r="O28"/>
  <c r="P28"/>
  <c r="H29"/>
  <c r="I29"/>
  <c r="J29"/>
  <c r="K29"/>
  <c r="L29"/>
  <c r="M29"/>
  <c r="N29"/>
  <c r="O29"/>
  <c r="P29"/>
  <c r="H30"/>
  <c r="I30"/>
  <c r="J30"/>
  <c r="K30"/>
  <c r="L30"/>
  <c r="M30"/>
  <c r="N30"/>
  <c r="O30"/>
  <c r="P30"/>
  <c r="H31"/>
  <c r="I31"/>
  <c r="J31"/>
  <c r="K31"/>
  <c r="L31"/>
  <c r="M31"/>
  <c r="N31"/>
  <c r="O31"/>
  <c r="P31"/>
  <c r="H32"/>
  <c r="I32"/>
  <c r="J32"/>
  <c r="K32"/>
  <c r="L32"/>
  <c r="M32"/>
  <c r="N32"/>
  <c r="O32"/>
  <c r="P32"/>
  <c r="H4"/>
  <c r="I4"/>
  <c r="J4"/>
  <c r="K4"/>
  <c r="L4"/>
  <c r="M4"/>
  <c r="N4"/>
  <c r="O4"/>
  <c r="P4"/>
  <c r="B3"/>
  <c r="C3"/>
  <c r="D3"/>
  <c r="E3"/>
  <c r="F3"/>
  <c r="G3"/>
  <c r="H3"/>
  <c r="I3"/>
  <c r="J3"/>
  <c r="K3"/>
  <c r="L3"/>
  <c r="M3"/>
  <c r="N3"/>
  <c r="O3"/>
  <c r="P3"/>
  <c r="Q3"/>
  <c r="B4"/>
  <c r="C4"/>
  <c r="D4"/>
  <c r="E4"/>
  <c r="F4"/>
  <c r="G4"/>
  <c r="Q4"/>
  <c r="B5"/>
  <c r="C5"/>
  <c r="D5"/>
  <c r="E5"/>
  <c r="F5"/>
  <c r="G5"/>
  <c r="Q5"/>
  <c r="B6"/>
  <c r="C6"/>
  <c r="D6"/>
  <c r="E6"/>
  <c r="F6"/>
  <c r="G6"/>
  <c r="Q6"/>
  <c r="B7"/>
  <c r="C7"/>
  <c r="D7"/>
  <c r="E7"/>
  <c r="F7"/>
  <c r="G7"/>
  <c r="Q7"/>
  <c r="B8"/>
  <c r="C8"/>
  <c r="D8"/>
  <c r="E8"/>
  <c r="F8"/>
  <c r="G8"/>
  <c r="Q8"/>
  <c r="B9"/>
  <c r="C9"/>
  <c r="D9"/>
  <c r="E9"/>
  <c r="F9"/>
  <c r="G9"/>
  <c r="Q9"/>
  <c r="B10"/>
  <c r="C10"/>
  <c r="D10"/>
  <c r="E10"/>
  <c r="F10"/>
  <c r="G10"/>
  <c r="Q10"/>
  <c r="B11"/>
  <c r="C11"/>
  <c r="D11"/>
  <c r="E11"/>
  <c r="F11"/>
  <c r="G11"/>
  <c r="Q11"/>
  <c r="B12"/>
  <c r="C12"/>
  <c r="D12"/>
  <c r="E12"/>
  <c r="F12"/>
  <c r="G12"/>
  <c r="Q12"/>
  <c r="B13"/>
  <c r="C13"/>
  <c r="D13"/>
  <c r="E13"/>
  <c r="F13"/>
  <c r="G13"/>
  <c r="Q13"/>
  <c r="B14"/>
  <c r="C14"/>
  <c r="D14"/>
  <c r="E14"/>
  <c r="F14"/>
  <c r="G14"/>
  <c r="Q14"/>
  <c r="B15"/>
  <c r="C15"/>
  <c r="D15"/>
  <c r="E15"/>
  <c r="F15"/>
  <c r="G15"/>
  <c r="Q15"/>
  <c r="B16"/>
  <c r="C16"/>
  <c r="D16"/>
  <c r="E16"/>
  <c r="F16"/>
  <c r="G16"/>
  <c r="Q16"/>
  <c r="B17"/>
  <c r="C17"/>
  <c r="D17"/>
  <c r="E17"/>
  <c r="F17"/>
  <c r="G17"/>
  <c r="Q17"/>
  <c r="B18"/>
  <c r="C18"/>
  <c r="D18"/>
  <c r="E18"/>
  <c r="F18"/>
  <c r="G18"/>
  <c r="Q18"/>
  <c r="B19"/>
  <c r="C19"/>
  <c r="D19"/>
  <c r="E19"/>
  <c r="F19"/>
  <c r="G19"/>
  <c r="Q19"/>
  <c r="B20"/>
  <c r="C20"/>
  <c r="D20"/>
  <c r="E20"/>
  <c r="F20"/>
  <c r="G20"/>
  <c r="Q20"/>
  <c r="B21"/>
  <c r="C21"/>
  <c r="D21"/>
  <c r="E21"/>
  <c r="F21"/>
  <c r="G21"/>
  <c r="Q21"/>
  <c r="B22"/>
  <c r="C22"/>
  <c r="D22"/>
  <c r="E22"/>
  <c r="F22"/>
  <c r="G22"/>
  <c r="Q22"/>
  <c r="B23"/>
  <c r="C23"/>
  <c r="D23"/>
  <c r="E23"/>
  <c r="F23"/>
  <c r="G23"/>
  <c r="Q23"/>
  <c r="B24"/>
  <c r="C24"/>
  <c r="D24"/>
  <c r="E24"/>
  <c r="F24"/>
  <c r="G24"/>
  <c r="Q24"/>
  <c r="B25"/>
  <c r="C25"/>
  <c r="D25"/>
  <c r="E25"/>
  <c r="F25"/>
  <c r="G25"/>
  <c r="Q25"/>
  <c r="B26"/>
  <c r="C26"/>
  <c r="D26"/>
  <c r="E26"/>
  <c r="F26"/>
  <c r="G26"/>
  <c r="Q26"/>
  <c r="B27"/>
  <c r="C27"/>
  <c r="D27"/>
  <c r="E27"/>
  <c r="F27"/>
  <c r="G27"/>
  <c r="Q27"/>
  <c r="B28"/>
  <c r="C28"/>
  <c r="D28"/>
  <c r="E28"/>
  <c r="F28"/>
  <c r="G28"/>
  <c r="Q28"/>
  <c r="B29"/>
  <c r="C29"/>
  <c r="D29"/>
  <c r="E29"/>
  <c r="F29"/>
  <c r="G29"/>
  <c r="Q29"/>
  <c r="B30"/>
  <c r="C30"/>
  <c r="D30"/>
  <c r="E30"/>
  <c r="F30"/>
  <c r="G30"/>
  <c r="Q30"/>
  <c r="B31"/>
  <c r="C31"/>
  <c r="D31"/>
  <c r="E31"/>
  <c r="F31"/>
  <c r="G31"/>
  <c r="Q31"/>
  <c r="B32"/>
  <c r="C32"/>
  <c r="D32"/>
  <c r="E32"/>
  <c r="F32"/>
  <c r="G32"/>
  <c r="Q32"/>
</calcChain>
</file>

<file path=xl/sharedStrings.xml><?xml version="1.0" encoding="utf-8"?>
<sst xmlns="http://schemas.openxmlformats.org/spreadsheetml/2006/main" count="84" uniqueCount="59">
  <si>
    <t>Classement</t>
  </si>
  <si>
    <t>Nom</t>
  </si>
  <si>
    <t>Membre</t>
  </si>
  <si>
    <t>Points</t>
  </si>
  <si>
    <t>Pts Fidélité</t>
  </si>
  <si>
    <t>Éliminations</t>
  </si>
  <si>
    <t>1er</t>
  </si>
  <si>
    <t>2ème</t>
  </si>
  <si>
    <t>3ème</t>
  </si>
  <si>
    <t>4ème</t>
  </si>
  <si>
    <t>5ème</t>
  </si>
  <si>
    <t>6ème</t>
  </si>
  <si>
    <t>7ème</t>
  </si>
  <si>
    <t>8ème</t>
  </si>
  <si>
    <t>Placé Total</t>
  </si>
  <si>
    <t>Tables Finales</t>
  </si>
  <si>
    <t>JEFF</t>
  </si>
  <si>
    <t>RUDY POUIK</t>
  </si>
  <si>
    <t>AMBRE</t>
  </si>
  <si>
    <t>LOOPING</t>
  </si>
  <si>
    <t>DANIEL</t>
  </si>
  <si>
    <t>AGARI</t>
  </si>
  <si>
    <t>DAVID</t>
  </si>
  <si>
    <t>XAVIER</t>
  </si>
  <si>
    <t>GUILLAUME</t>
  </si>
  <si>
    <t>BENOIT</t>
  </si>
  <si>
    <t>NONO</t>
  </si>
  <si>
    <t>VERONIQUE</t>
  </si>
  <si>
    <t>NATH</t>
  </si>
  <si>
    <t>FABRICE</t>
  </si>
  <si>
    <t>DELPH</t>
  </si>
  <si>
    <t>DEDE</t>
  </si>
  <si>
    <t>GUILLAUME G</t>
  </si>
  <si>
    <t>STEPH</t>
  </si>
  <si>
    <t>VEVER</t>
  </si>
  <si>
    <t>JEAN LUC</t>
  </si>
  <si>
    <t>FRANCK</t>
  </si>
  <si>
    <t>PHIPHI</t>
  </si>
  <si>
    <t>WILFRIED</t>
  </si>
  <si>
    <t>FLORENT</t>
  </si>
  <si>
    <t>PIERROT</t>
  </si>
  <si>
    <t>CAROLINE</t>
  </si>
  <si>
    <t>PATRICK</t>
  </si>
  <si>
    <t>MELISSA</t>
  </si>
  <si>
    <t>CHRISTOPHE</t>
  </si>
  <si>
    <t>X</t>
  </si>
  <si>
    <r>
      <t xml:space="preserve">                                                                         </t>
    </r>
    <r>
      <rPr>
        <b/>
        <u/>
        <sz val="11"/>
        <color indexed="8"/>
        <rFont val="Jiggery Pokery"/>
      </rPr>
      <t>Au 28-02-11</t>
    </r>
  </si>
  <si>
    <t>POINT PAR PLACE</t>
  </si>
  <si>
    <t xml:space="preserve">1er  </t>
  </si>
  <si>
    <t xml:space="preserve">2ème </t>
  </si>
  <si>
    <t xml:space="preserve">3ème  </t>
  </si>
  <si>
    <t xml:space="preserve">4ème  </t>
  </si>
  <si>
    <t xml:space="preserve">5ème  </t>
  </si>
  <si>
    <t xml:space="preserve">6ème  </t>
  </si>
  <si>
    <t xml:space="preserve">7ème  </t>
  </si>
  <si>
    <t xml:space="preserve">8ème  </t>
  </si>
  <si>
    <t xml:space="preserve"> </t>
  </si>
  <si>
    <t>Tableau Essai</t>
  </si>
  <si>
    <t>Classement du jour</t>
  </si>
</sst>
</file>

<file path=xl/styles.xml><?xml version="1.0" encoding="utf-8"?>
<styleSheet xmlns="http://schemas.openxmlformats.org/spreadsheetml/2006/main">
  <fonts count="10">
    <font>
      <sz val="11"/>
      <color theme="1"/>
      <name val="Calibri"/>
      <family val="2"/>
      <scheme val="minor"/>
    </font>
    <font>
      <b/>
      <sz val="10"/>
      <color indexed="8"/>
      <name val="Tahoma"/>
      <family val="2"/>
    </font>
    <font>
      <sz val="10"/>
      <color indexed="8"/>
      <name val="Tahoma"/>
      <family val="2"/>
    </font>
    <font>
      <b/>
      <sz val="11"/>
      <color indexed="8"/>
      <name val="Jiggery Pokery"/>
    </font>
    <font>
      <b/>
      <u/>
      <sz val="11"/>
      <color indexed="8"/>
      <name val="Jiggery Pokery"/>
    </font>
    <font>
      <b/>
      <sz val="20"/>
      <color indexed="8"/>
      <name val="Jiggery Pokery"/>
    </font>
    <font>
      <b/>
      <sz val="10"/>
      <color indexed="8"/>
      <name val="Jiggery Pokery"/>
    </font>
    <font>
      <u/>
      <sz val="11"/>
      <color indexed="8"/>
      <name val="Calibri"/>
      <family val="2"/>
    </font>
    <font>
      <b/>
      <sz val="10"/>
      <color indexed="8"/>
      <name val="Calibri"/>
      <family val="2"/>
    </font>
    <font>
      <sz val="8"/>
      <name val="Calibri"/>
      <family val="2"/>
    </font>
  </fonts>
  <fills count="5">
    <fill>
      <patternFill patternType="none"/>
    </fill>
    <fill>
      <patternFill patternType="gray125"/>
    </fill>
    <fill>
      <patternFill patternType="solid">
        <fgColor indexed="9"/>
        <bgColor indexed="64"/>
      </patternFill>
    </fill>
    <fill>
      <patternFill patternType="solid">
        <fgColor indexed="41"/>
        <bgColor indexed="64"/>
      </patternFill>
    </fill>
    <fill>
      <patternFill patternType="solid">
        <fgColor indexed="42"/>
        <bgColor indexed="64"/>
      </patternFill>
    </fill>
  </fills>
  <borders count="13">
    <border>
      <left/>
      <right/>
      <top/>
      <bottom/>
      <diagonal/>
    </border>
    <border>
      <left style="medium">
        <color indexed="64"/>
      </left>
      <right/>
      <top/>
      <bottom/>
      <diagonal/>
    </border>
    <border>
      <left/>
      <right style="medium">
        <color indexed="64"/>
      </right>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thin">
        <color indexed="64"/>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right style="thin">
        <color indexed="64"/>
      </right>
      <top style="thin">
        <color indexed="64"/>
      </top>
      <bottom style="thin">
        <color indexed="64"/>
      </bottom>
      <diagonal/>
    </border>
  </borders>
  <cellStyleXfs count="1">
    <xf numFmtId="0" fontId="0" fillId="0" borderId="0"/>
  </cellStyleXfs>
  <cellXfs count="23">
    <xf numFmtId="0" fontId="0" fillId="0" borderId="0" xfId="0"/>
    <xf numFmtId="0" fontId="2" fillId="2" borderId="0" xfId="0" applyFont="1" applyFill="1" applyBorder="1" applyAlignment="1">
      <alignment horizontal="left" wrapText="1"/>
    </xf>
    <xf numFmtId="0" fontId="2" fillId="2" borderId="0" xfId="0" applyFont="1" applyFill="1" applyBorder="1" applyAlignment="1">
      <alignment horizontal="center" wrapText="1"/>
    </xf>
    <xf numFmtId="0" fontId="2" fillId="2" borderId="1" xfId="0" applyFont="1" applyFill="1" applyBorder="1" applyAlignment="1">
      <alignment horizontal="center" wrapText="1"/>
    </xf>
    <xf numFmtId="0" fontId="2" fillId="2" borderId="2" xfId="0" applyFont="1" applyFill="1" applyBorder="1" applyAlignment="1">
      <alignment horizontal="center" wrapText="1"/>
    </xf>
    <xf numFmtId="0" fontId="2" fillId="2" borderId="3" xfId="0" applyFont="1" applyFill="1" applyBorder="1" applyAlignment="1">
      <alignment horizontal="center" wrapText="1"/>
    </xf>
    <xf numFmtId="0" fontId="2" fillId="2" borderId="4" xfId="0" applyFont="1" applyFill="1" applyBorder="1" applyAlignment="1">
      <alignment horizontal="left" wrapText="1"/>
    </xf>
    <xf numFmtId="0" fontId="2" fillId="2" borderId="4" xfId="0" applyFont="1" applyFill="1" applyBorder="1" applyAlignment="1">
      <alignment horizontal="center" wrapText="1"/>
    </xf>
    <xf numFmtId="0" fontId="2" fillId="2" borderId="5" xfId="0" applyFont="1" applyFill="1" applyBorder="1" applyAlignment="1">
      <alignment horizontal="center" wrapText="1"/>
    </xf>
    <xf numFmtId="0" fontId="1" fillId="2" borderId="6" xfId="0" applyFont="1" applyFill="1" applyBorder="1" applyAlignment="1">
      <alignment horizontal="center" vertical="center" wrapText="1"/>
    </xf>
    <xf numFmtId="0" fontId="1" fillId="2" borderId="7" xfId="0" applyFont="1" applyFill="1" applyBorder="1" applyAlignment="1">
      <alignment horizontal="center" vertical="center" wrapText="1"/>
    </xf>
    <xf numFmtId="0" fontId="1" fillId="2" borderId="8" xfId="0" applyFont="1" applyFill="1" applyBorder="1" applyAlignment="1">
      <alignment horizontal="center" vertical="center" wrapText="1"/>
    </xf>
    <xf numFmtId="0" fontId="0" fillId="0" borderId="9" xfId="0" applyBorder="1" applyAlignment="1">
      <alignment horizontal="center" vertical="center"/>
    </xf>
    <xf numFmtId="0" fontId="7" fillId="0" borderId="0" xfId="0" applyFont="1"/>
    <xf numFmtId="0" fontId="0" fillId="3" borderId="0" xfId="0" applyFill="1"/>
    <xf numFmtId="0" fontId="0" fillId="4" borderId="0" xfId="0" applyFill="1"/>
    <xf numFmtId="0" fontId="5" fillId="0" borderId="0" xfId="0" applyFont="1" applyAlignment="1">
      <alignment horizontal="center"/>
    </xf>
    <xf numFmtId="0" fontId="0" fillId="0" borderId="0" xfId="0" applyAlignment="1">
      <alignment horizontal="center"/>
    </xf>
    <xf numFmtId="0" fontId="3" fillId="0" borderId="0" xfId="0" applyFont="1" applyBorder="1" applyAlignment="1">
      <alignment horizontal="center"/>
    </xf>
    <xf numFmtId="0" fontId="0" fillId="0" borderId="0" xfId="0" applyBorder="1" applyAlignment="1">
      <alignment horizontal="center"/>
    </xf>
    <xf numFmtId="49" fontId="6" fillId="0" borderId="10" xfId="0" applyNumberFormat="1" applyFont="1" applyBorder="1" applyAlignment="1">
      <alignment horizontal="center" vertical="center" shrinkToFit="1"/>
    </xf>
    <xf numFmtId="49" fontId="8" fillId="0" borderId="11" xfId="0" applyNumberFormat="1" applyFont="1" applyBorder="1" applyAlignment="1">
      <alignment horizontal="center" vertical="center" shrinkToFit="1"/>
    </xf>
    <xf numFmtId="49" fontId="8" fillId="0" borderId="12" xfId="0" applyNumberFormat="1" applyFont="1" applyBorder="1" applyAlignment="1">
      <alignment horizontal="center" vertical="center" shrinkToFit="1"/>
    </xf>
  </cellXfs>
  <cellStyles count="1">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drawing1.xml><?xml version="1.0" encoding="utf-8"?>
<xdr:wsDr xmlns:xdr="http://schemas.openxmlformats.org/drawingml/2006/spreadsheetDrawing" xmlns:a="http://schemas.openxmlformats.org/drawingml/2006/main">
  <xdr:twoCellAnchor editAs="oneCell">
    <xdr:from>
      <xdr:col>17</xdr:col>
      <xdr:colOff>581025</xdr:colOff>
      <xdr:row>13</xdr:row>
      <xdr:rowOff>85725</xdr:rowOff>
    </xdr:from>
    <xdr:to>
      <xdr:col>18</xdr:col>
      <xdr:colOff>219075</xdr:colOff>
      <xdr:row>14</xdr:row>
      <xdr:rowOff>123825</xdr:rowOff>
    </xdr:to>
    <xdr:sp macro="" textlink="">
      <xdr:nvSpPr>
        <xdr:cNvPr id="1025" name="Text Box 1"/>
        <xdr:cNvSpPr txBox="1">
          <a:spLocks noChangeArrowheads="1"/>
        </xdr:cNvSpPr>
      </xdr:nvSpPr>
      <xdr:spPr bwMode="auto">
        <a:xfrm>
          <a:off x="9124950" y="2847975"/>
          <a:ext cx="219075" cy="228600"/>
        </a:xfrm>
        <a:prstGeom prst="rect">
          <a:avLst/>
        </a:prstGeom>
        <a:noFill/>
        <a:ln w="9525">
          <a:noFill/>
          <a:miter lim="800000"/>
          <a:headEnd/>
          <a:tailEnd/>
        </a:ln>
      </xdr:spPr>
    </xdr:sp>
    <xdr:clientData/>
  </xdr:twoCellAnchor>
  <xdr:oneCellAnchor>
    <xdr:from>
      <xdr:col>21</xdr:col>
      <xdr:colOff>47625</xdr:colOff>
      <xdr:row>0</xdr:row>
      <xdr:rowOff>171450</xdr:rowOff>
    </xdr:from>
    <xdr:ext cx="76200" cy="228600"/>
    <xdr:sp macro="" textlink="">
      <xdr:nvSpPr>
        <xdr:cNvPr id="1027" name="Text Box 3"/>
        <xdr:cNvSpPr txBox="1">
          <a:spLocks noChangeArrowheads="1"/>
        </xdr:cNvSpPr>
      </xdr:nvSpPr>
      <xdr:spPr bwMode="auto">
        <a:xfrm>
          <a:off x="10934700" y="171450"/>
          <a:ext cx="76200" cy="228600"/>
        </a:xfrm>
        <a:prstGeom prst="rect">
          <a:avLst/>
        </a:prstGeom>
        <a:noFill/>
        <a:ln w="9525">
          <a:noFill/>
          <a:miter lim="800000"/>
          <a:headEnd/>
          <a:tailEnd/>
        </a:ln>
      </xdr:spPr>
    </xdr:sp>
    <xdr:clientData/>
  </xdr:oneCellAnchor>
  <xdr:twoCellAnchor>
    <xdr:from>
      <xdr:col>21</xdr:col>
      <xdr:colOff>0</xdr:colOff>
      <xdr:row>0</xdr:row>
      <xdr:rowOff>0</xdr:rowOff>
    </xdr:from>
    <xdr:to>
      <xdr:col>27</xdr:col>
      <xdr:colOff>161925</xdr:colOff>
      <xdr:row>12</xdr:row>
      <xdr:rowOff>66675</xdr:rowOff>
    </xdr:to>
    <xdr:sp macro="" textlink="">
      <xdr:nvSpPr>
        <xdr:cNvPr id="1028" name="Text Box 4"/>
        <xdr:cNvSpPr txBox="1">
          <a:spLocks noChangeArrowheads="1"/>
        </xdr:cNvSpPr>
      </xdr:nvSpPr>
      <xdr:spPr bwMode="auto">
        <a:xfrm>
          <a:off x="10887075" y="0"/>
          <a:ext cx="4733925" cy="2638425"/>
        </a:xfrm>
        <a:prstGeom prst="rect">
          <a:avLst/>
        </a:prstGeom>
        <a:solidFill>
          <a:srgbClr val="FFFFFF"/>
        </a:solidFill>
        <a:ln w="9525">
          <a:solidFill>
            <a:srgbClr val="000000"/>
          </a:solidFill>
          <a:miter lim="800000"/>
          <a:headEnd/>
          <a:tailEnd/>
        </a:ln>
      </xdr:spPr>
      <xdr:txBody>
        <a:bodyPr vertOverflow="clip" wrap="square" lIns="27432" tIns="27432" rIns="0" bIns="0" anchor="t" upright="1"/>
        <a:lstStyle/>
        <a:p>
          <a:pPr algn="l" rtl="0">
            <a:defRPr sz="1000"/>
          </a:pPr>
          <a:r>
            <a:rPr lang="fr-FR" sz="1100" b="0" i="0" u="none" strike="noStrike" baseline="0">
              <a:solidFill>
                <a:srgbClr val="000000"/>
              </a:solidFill>
              <a:latin typeface="Calibri"/>
            </a:rPr>
            <a:t>Tout le tableau est fait à partir d'un logiciel spécial qui l'édite. Donc tous les calculs sont fait automatiquement avant l'édition hors excel. Par contre les calcul de point pour la 4ème, 5ème,,6ème, 7ème et 8ème soit les colonnes J,K,L,M,N, ne sont pas calculées. Le logiciel ne peux pas le faire. </a:t>
          </a:r>
        </a:p>
        <a:p>
          <a:pPr algn="l" rtl="0">
            <a:defRPr sz="1000"/>
          </a:pPr>
          <a:r>
            <a:rPr lang="fr-FR" sz="1100" b="0" i="0" u="none" strike="noStrike" baseline="0">
              <a:solidFill>
                <a:srgbClr val="000000"/>
              </a:solidFill>
              <a:latin typeface="Calibri"/>
            </a:rPr>
            <a:t>Ces colonnes doivent indiquer aux joueurs le nombre de fois ou ils sont arrivés à cette place et leur permet donc de comprendre le nombre de points total engrangés. </a:t>
          </a:r>
        </a:p>
        <a:p>
          <a:pPr algn="l" rtl="0">
            <a:defRPr sz="1000"/>
          </a:pPr>
          <a:r>
            <a:rPr lang="fr-FR" sz="1100" b="0" i="0" u="none" strike="noStrike" baseline="0">
              <a:solidFill>
                <a:srgbClr val="000000"/>
              </a:solidFill>
              <a:latin typeface="Calibri"/>
            </a:rPr>
            <a:t>Chaque semaine selon les points obtenus, le classement bouge. Je voudrais donc que Par rapport au petit classement situé à droite du tableau(Les 8 premiers de la semaine), excel ajoute un point dans la case correspondante à sa place. </a:t>
          </a:r>
        </a:p>
        <a:p>
          <a:pPr algn="l" rtl="0">
            <a:defRPr sz="1000"/>
          </a:pPr>
          <a:r>
            <a:rPr lang="fr-FR" sz="1100" b="0" i="0" u="none" strike="noStrike" baseline="0">
              <a:solidFill>
                <a:srgbClr val="000000"/>
              </a:solidFill>
              <a:latin typeface="Calibri"/>
            </a:rPr>
            <a:t>Exemple, DEDE est arrivé 4 ème cette semaine, donc dans la case K19, il lui faut +1 soit 2 </a:t>
          </a:r>
        </a:p>
        <a:p>
          <a:pPr algn="l" rtl="0">
            <a:defRPr sz="1000"/>
          </a:pPr>
          <a:r>
            <a:rPr lang="fr-FR" sz="1100" b="0" i="0" u="none" strike="noStrike" baseline="0">
              <a:solidFill>
                <a:srgbClr val="000000"/>
              </a:solidFill>
              <a:latin typeface="Calibri"/>
            </a:rPr>
            <a:t>DAVID est arrivé 5ème, donc dans la case L10, +1 etc...</a:t>
          </a:r>
        </a:p>
        <a:p>
          <a:pPr algn="l" rtl="0">
            <a:defRPr sz="1000"/>
          </a:pPr>
          <a:r>
            <a:rPr lang="fr-FR" sz="1100" b="0" i="0" u="none" strike="noStrike" baseline="0">
              <a:solidFill>
                <a:srgbClr val="000000"/>
              </a:solidFill>
              <a:latin typeface="Calibri"/>
            </a:rPr>
            <a:t>Le tout par rapport au tableau de la semaine d'avant. Comme ça à la fin du tournoi, chaque joueur placé dans les 8 premiers saura combien de fois il a été 1er, 2ème, jusqu'à 8ème. et il pourra d'après le tableau comprendre le nombre de points total ou le recalculer. </a:t>
          </a:r>
        </a:p>
        <a:p>
          <a:pPr algn="l" rtl="0">
            <a:defRPr sz="1000"/>
          </a:pPr>
          <a:r>
            <a:rPr lang="fr-FR" sz="1100" b="0" i="0" u="none" strike="noStrike" baseline="0">
              <a:solidFill>
                <a:srgbClr val="000000"/>
              </a:solidFill>
              <a:latin typeface="Calibri"/>
            </a:rPr>
            <a:t>Mon problème est que je n'arrive pas à utiliser une cellule qui correspond à un nom. Exemple la colonne J pour DEDE.</a:t>
          </a:r>
        </a:p>
        <a:p>
          <a:pPr algn="l" rtl="0">
            <a:defRPr sz="1000"/>
          </a:pPr>
          <a:endParaRPr lang="fr-FR" sz="1100" b="0" i="0" u="none" strike="noStrike" baseline="0">
            <a:solidFill>
              <a:srgbClr val="000000"/>
            </a:solidFill>
            <a:latin typeface="Calibri"/>
          </a:endParaRPr>
        </a:p>
        <a:p>
          <a:pPr algn="l" rtl="0">
            <a:defRPr sz="1000"/>
          </a:pPr>
          <a:endParaRPr lang="fr-FR" sz="1100" b="0" i="0" u="none" strike="noStrike" baseline="0">
            <a:solidFill>
              <a:srgbClr val="000000"/>
            </a:solidFill>
            <a:latin typeface="Calibri"/>
          </a:endParaRPr>
        </a:p>
      </xdr:txBody>
    </xdr:sp>
    <xdr:clientData/>
  </xdr:twoCellAnchor>
  <xdr:oneCellAnchor>
    <xdr:from>
      <xdr:col>17</xdr:col>
      <xdr:colOff>171450</xdr:colOff>
      <xdr:row>13</xdr:row>
      <xdr:rowOff>104775</xdr:rowOff>
    </xdr:from>
    <xdr:ext cx="76200" cy="228600"/>
    <xdr:sp macro="" textlink="">
      <xdr:nvSpPr>
        <xdr:cNvPr id="1029" name="Text Box 5"/>
        <xdr:cNvSpPr txBox="1">
          <a:spLocks noChangeArrowheads="1"/>
        </xdr:cNvSpPr>
      </xdr:nvSpPr>
      <xdr:spPr bwMode="auto">
        <a:xfrm>
          <a:off x="9010650" y="2867025"/>
          <a:ext cx="76200" cy="228600"/>
        </a:xfrm>
        <a:prstGeom prst="rect">
          <a:avLst/>
        </a:prstGeom>
        <a:noFill/>
        <a:ln w="9525">
          <a:noFill/>
          <a:miter lim="800000"/>
          <a:headEnd/>
          <a:tailEnd/>
        </a:ln>
      </xdr:spPr>
    </xdr:sp>
    <xdr:clientData/>
  </xdr:oneCellAnchor>
  <xdr:oneCellAnchor>
    <xdr:from>
      <xdr:col>17</xdr:col>
      <xdr:colOff>247650</xdr:colOff>
      <xdr:row>13</xdr:row>
      <xdr:rowOff>152400</xdr:rowOff>
    </xdr:from>
    <xdr:ext cx="76200" cy="228600"/>
    <xdr:sp macro="" textlink="">
      <xdr:nvSpPr>
        <xdr:cNvPr id="1030" name="Text Box 6"/>
        <xdr:cNvSpPr txBox="1">
          <a:spLocks noChangeArrowheads="1"/>
        </xdr:cNvSpPr>
      </xdr:nvSpPr>
      <xdr:spPr bwMode="auto">
        <a:xfrm>
          <a:off x="9086850" y="2914650"/>
          <a:ext cx="76200" cy="228600"/>
        </a:xfrm>
        <a:prstGeom prst="rect">
          <a:avLst/>
        </a:prstGeom>
        <a:noFill/>
        <a:ln w="9525">
          <a:noFill/>
          <a:miter lim="800000"/>
          <a:headEnd/>
          <a:tailEnd/>
        </a:ln>
      </xdr:spPr>
    </xdr:sp>
    <xdr:clientData/>
  </xdr:oneCellAnchor>
</xdr:wsDr>
</file>

<file path=xl/theme/theme1.xml><?xml version="1.0" encoding="utf-8"?>
<a:theme xmlns:a="http://schemas.openxmlformats.org/drawingml/2006/main" name="Office Them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dimension ref="A1:U36"/>
  <sheetViews>
    <sheetView workbookViewId="0">
      <selection activeCell="C6" sqref="C6"/>
    </sheetView>
  </sheetViews>
  <sheetFormatPr baseColWidth="10" defaultRowHeight="15"/>
  <cols>
    <col min="2" max="2" width="12" customWidth="1"/>
    <col min="3" max="3" width="12.42578125" customWidth="1"/>
    <col min="4" max="4" width="8.42578125" bestFit="1" customWidth="1"/>
    <col min="5" max="5" width="6.7109375" bestFit="1" customWidth="1"/>
    <col min="6" max="6" width="11" bestFit="1" customWidth="1"/>
    <col min="8" max="8" width="4.140625" bestFit="1" customWidth="1"/>
    <col min="9" max="15" width="6" bestFit="1" customWidth="1"/>
    <col min="16" max="16" width="5.85546875" customWidth="1"/>
    <col min="17" max="17" width="7.140625" customWidth="1"/>
    <col min="18" max="18" width="4.28515625" customWidth="1"/>
    <col min="19" max="19" width="3.5703125" customWidth="1"/>
  </cols>
  <sheetData>
    <row r="1" spans="1:21" ht="26.25">
      <c r="B1" s="16" t="s">
        <v>57</v>
      </c>
      <c r="C1" s="17"/>
      <c r="D1" s="17"/>
      <c r="E1" s="17"/>
      <c r="F1" s="17"/>
      <c r="G1" s="17"/>
      <c r="H1" s="17"/>
      <c r="I1" s="17"/>
      <c r="J1" s="17"/>
      <c r="K1" s="17"/>
      <c r="L1" s="17"/>
      <c r="M1" s="17"/>
      <c r="N1" s="17"/>
      <c r="O1" s="17"/>
      <c r="P1" s="17"/>
      <c r="Q1" s="17"/>
    </row>
    <row r="2" spans="1:21" ht="15.75" thickBot="1">
      <c r="B2" s="18" t="s">
        <v>46</v>
      </c>
      <c r="C2" s="19"/>
      <c r="D2" s="19"/>
      <c r="E2" s="19"/>
      <c r="F2" s="19"/>
      <c r="G2" s="19"/>
      <c r="H2" s="19"/>
      <c r="I2" s="19"/>
      <c r="J2" s="19"/>
      <c r="K2" s="19"/>
      <c r="L2" s="19"/>
      <c r="M2" s="19"/>
      <c r="N2" s="19"/>
      <c r="O2" s="19"/>
      <c r="P2" s="19"/>
      <c r="Q2" s="19"/>
      <c r="T2" t="s">
        <v>58</v>
      </c>
    </row>
    <row r="3" spans="1:21" ht="25.5">
      <c r="A3" t="s">
        <v>56</v>
      </c>
      <c r="B3" s="9" t="s">
        <v>0</v>
      </c>
      <c r="C3" s="10" t="s">
        <v>1</v>
      </c>
      <c r="D3" s="10" t="s">
        <v>2</v>
      </c>
      <c r="E3" s="10" t="s">
        <v>3</v>
      </c>
      <c r="F3" s="10" t="s">
        <v>4</v>
      </c>
      <c r="G3" s="10" t="s">
        <v>5</v>
      </c>
      <c r="H3" s="10" t="s">
        <v>6</v>
      </c>
      <c r="I3" s="10" t="s">
        <v>7</v>
      </c>
      <c r="J3" s="10" t="s">
        <v>8</v>
      </c>
      <c r="K3" s="10" t="s">
        <v>9</v>
      </c>
      <c r="L3" s="10" t="s">
        <v>10</v>
      </c>
      <c r="M3" s="10" t="s">
        <v>11</v>
      </c>
      <c r="N3" s="10" t="s">
        <v>12</v>
      </c>
      <c r="O3" s="10" t="s">
        <v>13</v>
      </c>
      <c r="P3" s="10" t="s">
        <v>14</v>
      </c>
      <c r="Q3" s="11" t="s">
        <v>15</v>
      </c>
    </row>
    <row r="4" spans="1:21">
      <c r="B4" s="3">
        <v>1</v>
      </c>
      <c r="C4" s="1" t="s">
        <v>16</v>
      </c>
      <c r="D4" s="2" t="s">
        <v>45</v>
      </c>
      <c r="E4" s="2">
        <v>44</v>
      </c>
      <c r="F4" s="2">
        <v>4</v>
      </c>
      <c r="G4" s="2">
        <v>15</v>
      </c>
      <c r="H4" s="2">
        <v>0</v>
      </c>
      <c r="I4" s="2">
        <v>2</v>
      </c>
      <c r="J4" s="2">
        <v>0</v>
      </c>
      <c r="K4" s="2">
        <v>0</v>
      </c>
      <c r="L4" s="2">
        <v>1</v>
      </c>
      <c r="M4" s="2">
        <v>0</v>
      </c>
      <c r="N4" s="2">
        <v>0</v>
      </c>
      <c r="O4" s="2">
        <v>0</v>
      </c>
      <c r="P4" s="2">
        <v>3</v>
      </c>
      <c r="Q4" s="4">
        <v>4</v>
      </c>
      <c r="T4" t="s">
        <v>6</v>
      </c>
      <c r="U4" t="s">
        <v>21</v>
      </c>
    </row>
    <row r="5" spans="1:21">
      <c r="B5" s="3">
        <v>2</v>
      </c>
      <c r="C5" s="1" t="s">
        <v>17</v>
      </c>
      <c r="D5" s="2" t="s">
        <v>45</v>
      </c>
      <c r="E5" s="2">
        <v>30</v>
      </c>
      <c r="F5" s="2">
        <v>3</v>
      </c>
      <c r="G5" s="2">
        <v>4</v>
      </c>
      <c r="H5" s="2">
        <v>1</v>
      </c>
      <c r="I5" s="2">
        <v>0</v>
      </c>
      <c r="J5" s="2">
        <v>1</v>
      </c>
      <c r="K5" s="2">
        <v>0</v>
      </c>
      <c r="L5" s="2">
        <v>0</v>
      </c>
      <c r="M5" s="2">
        <v>0</v>
      </c>
      <c r="N5" s="2">
        <v>0</v>
      </c>
      <c r="O5" s="2">
        <v>0</v>
      </c>
      <c r="P5" s="2">
        <v>2</v>
      </c>
      <c r="Q5" s="4">
        <v>2</v>
      </c>
      <c r="T5" t="s">
        <v>7</v>
      </c>
      <c r="U5" t="s">
        <v>16</v>
      </c>
    </row>
    <row r="6" spans="1:21">
      <c r="B6" s="3">
        <v>3</v>
      </c>
      <c r="C6" s="1" t="s">
        <v>18</v>
      </c>
      <c r="D6" s="2"/>
      <c r="E6" s="2">
        <v>28</v>
      </c>
      <c r="F6" s="2">
        <v>2</v>
      </c>
      <c r="G6" s="2">
        <v>12</v>
      </c>
      <c r="H6" s="2">
        <v>0</v>
      </c>
      <c r="I6" s="2">
        <v>1</v>
      </c>
      <c r="J6" s="2">
        <v>0</v>
      </c>
      <c r="K6" s="2">
        <v>0</v>
      </c>
      <c r="L6" s="2">
        <v>0</v>
      </c>
      <c r="M6" s="2">
        <v>1</v>
      </c>
      <c r="N6" s="2">
        <v>0</v>
      </c>
      <c r="O6" s="2">
        <v>0</v>
      </c>
      <c r="P6" s="2">
        <v>2</v>
      </c>
      <c r="Q6" s="4">
        <v>2</v>
      </c>
      <c r="T6" t="s">
        <v>8</v>
      </c>
      <c r="U6" t="s">
        <v>30</v>
      </c>
    </row>
    <row r="7" spans="1:21">
      <c r="B7" s="3">
        <v>4</v>
      </c>
      <c r="C7" s="1" t="s">
        <v>19</v>
      </c>
      <c r="D7" s="2" t="s">
        <v>45</v>
      </c>
      <c r="E7" s="2">
        <v>27</v>
      </c>
      <c r="F7" s="2">
        <v>4</v>
      </c>
      <c r="G7" s="2">
        <v>5</v>
      </c>
      <c r="H7" s="2">
        <v>0</v>
      </c>
      <c r="I7" s="2">
        <v>0</v>
      </c>
      <c r="J7" s="2">
        <v>1</v>
      </c>
      <c r="K7" s="2">
        <v>1</v>
      </c>
      <c r="L7" s="2">
        <v>0</v>
      </c>
      <c r="M7" s="2">
        <v>1</v>
      </c>
      <c r="N7" s="2">
        <v>0</v>
      </c>
      <c r="O7" s="2">
        <v>0</v>
      </c>
      <c r="P7" s="2">
        <v>3</v>
      </c>
      <c r="Q7" s="4">
        <v>4</v>
      </c>
      <c r="T7" t="s">
        <v>9</v>
      </c>
      <c r="U7" t="s">
        <v>31</v>
      </c>
    </row>
    <row r="8" spans="1:21">
      <c r="B8" s="3">
        <v>5</v>
      </c>
      <c r="C8" s="1" t="s">
        <v>20</v>
      </c>
      <c r="D8" s="2"/>
      <c r="E8" s="2">
        <v>27</v>
      </c>
      <c r="F8" s="2">
        <v>2</v>
      </c>
      <c r="G8" s="2">
        <v>10</v>
      </c>
      <c r="H8" s="2">
        <v>1</v>
      </c>
      <c r="I8" s="2">
        <v>0</v>
      </c>
      <c r="J8" s="2">
        <v>0</v>
      </c>
      <c r="K8" s="2">
        <v>0</v>
      </c>
      <c r="L8" s="2">
        <v>0</v>
      </c>
      <c r="M8" s="2">
        <v>0</v>
      </c>
      <c r="N8" s="2">
        <v>0</v>
      </c>
      <c r="O8" s="2">
        <v>0</v>
      </c>
      <c r="P8" s="2">
        <v>1</v>
      </c>
      <c r="Q8" s="4">
        <v>1</v>
      </c>
      <c r="T8" t="s">
        <v>10</v>
      </c>
      <c r="U8" t="s">
        <v>22</v>
      </c>
    </row>
    <row r="9" spans="1:21">
      <c r="B9" s="3">
        <v>6</v>
      </c>
      <c r="C9" s="1" t="s">
        <v>21</v>
      </c>
      <c r="D9" s="2"/>
      <c r="E9" s="2">
        <v>24</v>
      </c>
      <c r="F9" s="2">
        <v>2</v>
      </c>
      <c r="G9" s="2">
        <v>3</v>
      </c>
      <c r="H9" s="2">
        <v>1</v>
      </c>
      <c r="I9" s="2">
        <v>0</v>
      </c>
      <c r="J9" s="2">
        <v>0</v>
      </c>
      <c r="K9" s="2">
        <v>0</v>
      </c>
      <c r="L9" s="2">
        <v>0</v>
      </c>
      <c r="M9" s="2">
        <v>1</v>
      </c>
      <c r="N9" s="2">
        <v>0</v>
      </c>
      <c r="O9" s="2">
        <v>0</v>
      </c>
      <c r="P9" s="2">
        <v>2</v>
      </c>
      <c r="Q9" s="4">
        <v>2</v>
      </c>
      <c r="T9" t="s">
        <v>11</v>
      </c>
      <c r="U9" t="s">
        <v>19</v>
      </c>
    </row>
    <row r="10" spans="1:21">
      <c r="B10" s="3">
        <v>7</v>
      </c>
      <c r="C10" s="1" t="s">
        <v>22</v>
      </c>
      <c r="D10" s="2" t="s">
        <v>45</v>
      </c>
      <c r="E10" s="2">
        <v>20</v>
      </c>
      <c r="F10" s="2">
        <v>4</v>
      </c>
      <c r="G10" s="2">
        <v>6</v>
      </c>
      <c r="H10" s="2">
        <v>0</v>
      </c>
      <c r="I10" s="2">
        <v>0</v>
      </c>
      <c r="J10" s="2">
        <v>0</v>
      </c>
      <c r="K10" s="2">
        <v>0</v>
      </c>
      <c r="L10" s="2">
        <v>1</v>
      </c>
      <c r="M10" s="2">
        <v>0</v>
      </c>
      <c r="N10" s="2">
        <v>0</v>
      </c>
      <c r="O10" s="2">
        <v>0</v>
      </c>
      <c r="P10" s="2">
        <v>2</v>
      </c>
      <c r="Q10" s="4">
        <v>4</v>
      </c>
      <c r="T10" t="s">
        <v>12</v>
      </c>
      <c r="U10" t="s">
        <v>37</v>
      </c>
    </row>
    <row r="11" spans="1:21">
      <c r="B11" s="3">
        <v>8</v>
      </c>
      <c r="C11" s="1" t="s">
        <v>23</v>
      </c>
      <c r="D11" s="2"/>
      <c r="E11" s="2">
        <v>18</v>
      </c>
      <c r="F11" s="2">
        <v>1</v>
      </c>
      <c r="G11" s="2">
        <v>2</v>
      </c>
      <c r="H11" s="2">
        <v>1</v>
      </c>
      <c r="I11" s="2">
        <v>0</v>
      </c>
      <c r="J11" s="2">
        <v>0</v>
      </c>
      <c r="K11" s="2">
        <v>0</v>
      </c>
      <c r="L11" s="2">
        <v>0</v>
      </c>
      <c r="M11" s="2">
        <v>0</v>
      </c>
      <c r="N11" s="2">
        <v>0</v>
      </c>
      <c r="O11" s="2">
        <v>0</v>
      </c>
      <c r="P11" s="2">
        <v>1</v>
      </c>
      <c r="Q11" s="4">
        <v>1</v>
      </c>
      <c r="T11" t="s">
        <v>13</v>
      </c>
      <c r="U11" t="s">
        <v>33</v>
      </c>
    </row>
    <row r="12" spans="1:21">
      <c r="B12" s="3">
        <v>9</v>
      </c>
      <c r="C12" s="1" t="s">
        <v>24</v>
      </c>
      <c r="D12" s="2" t="s">
        <v>45</v>
      </c>
      <c r="E12" s="2">
        <v>16</v>
      </c>
      <c r="F12" s="2">
        <v>4</v>
      </c>
      <c r="G12" s="2">
        <v>2</v>
      </c>
      <c r="H12" s="2">
        <v>0</v>
      </c>
      <c r="I12" s="2">
        <v>1</v>
      </c>
      <c r="J12" s="2">
        <v>0</v>
      </c>
      <c r="K12" s="2">
        <v>0</v>
      </c>
      <c r="L12" s="2">
        <v>0</v>
      </c>
      <c r="M12" s="2">
        <v>0</v>
      </c>
      <c r="N12" s="2">
        <v>0</v>
      </c>
      <c r="O12" s="2">
        <v>0</v>
      </c>
      <c r="P12" s="2">
        <v>1</v>
      </c>
      <c r="Q12" s="4">
        <v>1</v>
      </c>
    </row>
    <row r="13" spans="1:21">
      <c r="B13" s="3">
        <v>10</v>
      </c>
      <c r="C13" s="1" t="s">
        <v>25</v>
      </c>
      <c r="D13" s="2" t="s">
        <v>45</v>
      </c>
      <c r="E13" s="2">
        <v>14</v>
      </c>
      <c r="F13" s="2">
        <v>3</v>
      </c>
      <c r="G13" s="2">
        <v>3</v>
      </c>
      <c r="H13" s="2">
        <v>0</v>
      </c>
      <c r="I13" s="2">
        <v>0</v>
      </c>
      <c r="J13" s="2">
        <v>0</v>
      </c>
      <c r="K13" s="2">
        <v>1</v>
      </c>
      <c r="L13" s="2">
        <v>0</v>
      </c>
      <c r="M13" s="2">
        <v>0</v>
      </c>
      <c r="N13" s="2">
        <v>0</v>
      </c>
      <c r="O13" s="2">
        <v>1</v>
      </c>
      <c r="P13" s="2">
        <v>2</v>
      </c>
      <c r="Q13" s="4">
        <v>2</v>
      </c>
    </row>
    <row r="14" spans="1:21">
      <c r="B14" s="3">
        <v>11</v>
      </c>
      <c r="C14" s="1" t="s">
        <v>26</v>
      </c>
      <c r="D14" s="2"/>
      <c r="E14" s="2">
        <v>12</v>
      </c>
      <c r="F14" s="2">
        <v>1</v>
      </c>
      <c r="G14" s="2">
        <v>3</v>
      </c>
      <c r="H14" s="2">
        <v>0</v>
      </c>
      <c r="I14" s="2">
        <v>0</v>
      </c>
      <c r="J14" s="2">
        <v>1</v>
      </c>
      <c r="K14" s="2">
        <v>0</v>
      </c>
      <c r="L14" s="2">
        <v>0</v>
      </c>
      <c r="M14" s="2">
        <v>0</v>
      </c>
      <c r="N14" s="2">
        <v>0</v>
      </c>
      <c r="O14" s="2">
        <v>0</v>
      </c>
      <c r="P14" s="2">
        <v>1</v>
      </c>
      <c r="Q14" s="4">
        <v>1</v>
      </c>
    </row>
    <row r="15" spans="1:21">
      <c r="B15" s="3">
        <v>12</v>
      </c>
      <c r="C15" s="1" t="s">
        <v>27</v>
      </c>
      <c r="D15" s="2"/>
      <c r="E15" s="2">
        <v>11</v>
      </c>
      <c r="F15" s="2">
        <v>3</v>
      </c>
      <c r="G15" s="2">
        <v>1</v>
      </c>
      <c r="H15" s="2">
        <v>0</v>
      </c>
      <c r="I15" s="2">
        <v>0</v>
      </c>
      <c r="J15" s="2">
        <v>0</v>
      </c>
      <c r="K15" s="2">
        <v>0</v>
      </c>
      <c r="L15" s="2">
        <v>1</v>
      </c>
      <c r="M15" s="2">
        <v>0</v>
      </c>
      <c r="N15" s="2">
        <v>0</v>
      </c>
      <c r="O15" s="2">
        <v>1</v>
      </c>
      <c r="P15" s="2">
        <v>2</v>
      </c>
      <c r="Q15" s="4">
        <v>2</v>
      </c>
    </row>
    <row r="16" spans="1:21">
      <c r="B16" s="3">
        <v>13</v>
      </c>
      <c r="C16" s="1" t="s">
        <v>28</v>
      </c>
      <c r="D16" s="2"/>
      <c r="E16" s="2">
        <v>11</v>
      </c>
      <c r="F16" s="2">
        <v>1</v>
      </c>
      <c r="G16" s="2">
        <v>4</v>
      </c>
      <c r="H16" s="2">
        <v>0</v>
      </c>
      <c r="I16" s="2">
        <v>0</v>
      </c>
      <c r="J16" s="2">
        <v>0</v>
      </c>
      <c r="K16" s="2">
        <v>1</v>
      </c>
      <c r="L16" s="2">
        <v>0</v>
      </c>
      <c r="M16" s="2">
        <v>0</v>
      </c>
      <c r="N16" s="2">
        <v>0</v>
      </c>
      <c r="O16" s="2">
        <v>0</v>
      </c>
      <c r="P16" s="2">
        <v>1</v>
      </c>
      <c r="Q16" s="4">
        <v>1</v>
      </c>
    </row>
    <row r="17" spans="2:17">
      <c r="B17" s="3">
        <v>14</v>
      </c>
      <c r="C17" s="1" t="s">
        <v>29</v>
      </c>
      <c r="D17" s="2" t="s">
        <v>45</v>
      </c>
      <c r="E17" s="2">
        <v>11</v>
      </c>
      <c r="F17" s="2">
        <v>4</v>
      </c>
      <c r="G17" s="2">
        <v>1</v>
      </c>
      <c r="H17" s="2">
        <v>0</v>
      </c>
      <c r="I17" s="2">
        <v>0</v>
      </c>
      <c r="J17" s="2">
        <v>0</v>
      </c>
      <c r="K17" s="2">
        <v>0</v>
      </c>
      <c r="L17" s="2">
        <v>0</v>
      </c>
      <c r="M17" s="2">
        <v>0</v>
      </c>
      <c r="N17" s="2">
        <v>2</v>
      </c>
      <c r="O17" s="2">
        <v>0</v>
      </c>
      <c r="P17" s="2">
        <v>2</v>
      </c>
      <c r="Q17" s="4">
        <v>2</v>
      </c>
    </row>
    <row r="18" spans="2:17">
      <c r="B18" s="3">
        <v>15</v>
      </c>
      <c r="C18" s="1" t="s">
        <v>30</v>
      </c>
      <c r="D18" s="2"/>
      <c r="E18" s="2">
        <v>11</v>
      </c>
      <c r="F18" s="2">
        <v>1</v>
      </c>
      <c r="G18" s="2">
        <v>2</v>
      </c>
      <c r="H18" s="2">
        <v>0</v>
      </c>
      <c r="I18" s="2">
        <v>0</v>
      </c>
      <c r="J18" s="2">
        <v>1</v>
      </c>
      <c r="K18" s="2">
        <v>0</v>
      </c>
      <c r="L18" s="2">
        <v>0</v>
      </c>
      <c r="M18" s="2">
        <v>0</v>
      </c>
      <c r="N18" s="2">
        <v>0</v>
      </c>
      <c r="O18" s="2">
        <v>0</v>
      </c>
      <c r="P18" s="2">
        <v>1</v>
      </c>
      <c r="Q18" s="4">
        <v>1</v>
      </c>
    </row>
    <row r="19" spans="2:17">
      <c r="B19" s="3">
        <v>16</v>
      </c>
      <c r="C19" s="1" t="s">
        <v>31</v>
      </c>
      <c r="D19" s="2" t="s">
        <v>45</v>
      </c>
      <c r="E19" s="2">
        <v>9</v>
      </c>
      <c r="F19" s="2">
        <v>3</v>
      </c>
      <c r="G19" s="2">
        <v>0</v>
      </c>
      <c r="H19" s="2">
        <v>0</v>
      </c>
      <c r="I19" s="2">
        <v>0</v>
      </c>
      <c r="J19" s="2">
        <v>0</v>
      </c>
      <c r="K19" s="2">
        <v>1</v>
      </c>
      <c r="L19" s="2">
        <v>0</v>
      </c>
      <c r="M19" s="2">
        <v>0</v>
      </c>
      <c r="N19" s="2">
        <v>0</v>
      </c>
      <c r="O19" s="2">
        <v>0</v>
      </c>
      <c r="P19" s="2">
        <v>1</v>
      </c>
      <c r="Q19" s="4">
        <v>1</v>
      </c>
    </row>
    <row r="20" spans="2:17">
      <c r="B20" s="3">
        <v>17</v>
      </c>
      <c r="C20" s="1" t="s">
        <v>32</v>
      </c>
      <c r="D20" s="2" t="s">
        <v>45</v>
      </c>
      <c r="E20" s="2">
        <v>8</v>
      </c>
      <c r="F20" s="2">
        <v>4</v>
      </c>
      <c r="G20" s="2">
        <v>1</v>
      </c>
      <c r="H20" s="2">
        <v>0</v>
      </c>
      <c r="I20" s="2">
        <v>0</v>
      </c>
      <c r="J20" s="2">
        <v>0</v>
      </c>
      <c r="K20" s="2">
        <v>0</v>
      </c>
      <c r="L20" s="2">
        <v>0</v>
      </c>
      <c r="M20" s="2">
        <v>0</v>
      </c>
      <c r="N20" s="2">
        <v>1</v>
      </c>
      <c r="O20" s="2">
        <v>0</v>
      </c>
      <c r="P20" s="2">
        <v>1</v>
      </c>
      <c r="Q20" s="4">
        <v>3</v>
      </c>
    </row>
    <row r="21" spans="2:17">
      <c r="B21" s="3">
        <v>18</v>
      </c>
      <c r="C21" s="1" t="s">
        <v>33</v>
      </c>
      <c r="D21" s="2"/>
      <c r="E21" s="2">
        <v>7</v>
      </c>
      <c r="F21" s="2">
        <v>1</v>
      </c>
      <c r="G21" s="2">
        <v>4</v>
      </c>
      <c r="H21" s="2">
        <v>0</v>
      </c>
      <c r="I21" s="2">
        <v>0</v>
      </c>
      <c r="J21" s="2">
        <v>0</v>
      </c>
      <c r="K21" s="2">
        <v>0</v>
      </c>
      <c r="L21" s="2">
        <v>0</v>
      </c>
      <c r="M21" s="2">
        <v>0</v>
      </c>
      <c r="N21" s="2">
        <v>0</v>
      </c>
      <c r="O21" s="2">
        <v>1</v>
      </c>
      <c r="P21" s="2">
        <v>1</v>
      </c>
      <c r="Q21" s="4">
        <v>1</v>
      </c>
    </row>
    <row r="22" spans="2:17">
      <c r="B22" s="3">
        <v>19</v>
      </c>
      <c r="C22" s="1" t="s">
        <v>34</v>
      </c>
      <c r="D22" s="2"/>
      <c r="E22" s="2">
        <v>6</v>
      </c>
      <c r="F22" s="2">
        <v>3</v>
      </c>
      <c r="G22" s="2">
        <v>3</v>
      </c>
      <c r="H22" s="2">
        <v>0</v>
      </c>
      <c r="I22" s="2">
        <v>0</v>
      </c>
      <c r="J22" s="2">
        <v>0</v>
      </c>
      <c r="K22" s="2">
        <v>0</v>
      </c>
      <c r="L22" s="2">
        <v>0</v>
      </c>
      <c r="M22" s="2">
        <v>0</v>
      </c>
      <c r="N22" s="2">
        <v>0</v>
      </c>
      <c r="O22" s="2">
        <v>0</v>
      </c>
      <c r="P22" s="2">
        <v>0</v>
      </c>
      <c r="Q22" s="4">
        <v>0</v>
      </c>
    </row>
    <row r="23" spans="2:17">
      <c r="B23" s="3">
        <v>20</v>
      </c>
      <c r="C23" s="1" t="s">
        <v>35</v>
      </c>
      <c r="D23" s="2"/>
      <c r="E23" s="2">
        <v>5</v>
      </c>
      <c r="F23" s="2">
        <v>1</v>
      </c>
      <c r="G23" s="2">
        <v>0</v>
      </c>
      <c r="H23" s="2">
        <v>0</v>
      </c>
      <c r="I23" s="2">
        <v>0</v>
      </c>
      <c r="J23" s="2">
        <v>0</v>
      </c>
      <c r="K23" s="2">
        <v>0</v>
      </c>
      <c r="L23" s="2">
        <v>0</v>
      </c>
      <c r="M23" s="2">
        <v>1</v>
      </c>
      <c r="N23" s="2">
        <v>0</v>
      </c>
      <c r="O23" s="2">
        <v>0</v>
      </c>
      <c r="P23" s="2">
        <v>1</v>
      </c>
      <c r="Q23" s="4">
        <v>1</v>
      </c>
    </row>
    <row r="24" spans="2:17">
      <c r="B24" s="3">
        <v>21</v>
      </c>
      <c r="C24" s="1" t="s">
        <v>36</v>
      </c>
      <c r="D24" s="2" t="s">
        <v>45</v>
      </c>
      <c r="E24" s="2">
        <v>5</v>
      </c>
      <c r="F24" s="2">
        <v>2</v>
      </c>
      <c r="G24" s="2">
        <v>3</v>
      </c>
      <c r="H24" s="2">
        <v>0</v>
      </c>
      <c r="I24" s="2">
        <v>0</v>
      </c>
      <c r="J24" s="2">
        <v>0</v>
      </c>
      <c r="K24" s="2">
        <v>0</v>
      </c>
      <c r="L24" s="2">
        <v>0</v>
      </c>
      <c r="M24" s="2">
        <v>0</v>
      </c>
      <c r="N24" s="2">
        <v>0</v>
      </c>
      <c r="O24" s="2">
        <v>0</v>
      </c>
      <c r="P24" s="2">
        <v>0</v>
      </c>
      <c r="Q24" s="4">
        <v>1</v>
      </c>
    </row>
    <row r="25" spans="2:17">
      <c r="B25" s="3">
        <v>22</v>
      </c>
      <c r="C25" s="1" t="s">
        <v>37</v>
      </c>
      <c r="D25" s="2"/>
      <c r="E25" s="2">
        <v>4</v>
      </c>
      <c r="F25" s="2">
        <v>1</v>
      </c>
      <c r="G25" s="2">
        <v>0</v>
      </c>
      <c r="H25" s="2">
        <v>0</v>
      </c>
      <c r="I25" s="2">
        <v>0</v>
      </c>
      <c r="J25" s="2">
        <v>0</v>
      </c>
      <c r="K25" s="2">
        <v>0</v>
      </c>
      <c r="L25" s="2">
        <v>0</v>
      </c>
      <c r="M25" s="2">
        <v>0</v>
      </c>
      <c r="N25" s="2">
        <v>1</v>
      </c>
      <c r="O25" s="2">
        <v>0</v>
      </c>
      <c r="P25" s="2">
        <v>1</v>
      </c>
      <c r="Q25" s="4">
        <v>1</v>
      </c>
    </row>
    <row r="26" spans="2:17">
      <c r="B26" s="3">
        <v>23</v>
      </c>
      <c r="C26" s="1" t="s">
        <v>38</v>
      </c>
      <c r="D26" s="2"/>
      <c r="E26" s="2">
        <v>3</v>
      </c>
      <c r="F26" s="2">
        <v>2</v>
      </c>
      <c r="G26" s="2">
        <v>1</v>
      </c>
      <c r="H26" s="2">
        <v>0</v>
      </c>
      <c r="I26" s="2">
        <v>0</v>
      </c>
      <c r="J26" s="2">
        <v>0</v>
      </c>
      <c r="K26" s="2">
        <v>0</v>
      </c>
      <c r="L26" s="2">
        <v>0</v>
      </c>
      <c r="M26" s="2">
        <v>0</v>
      </c>
      <c r="N26" s="2">
        <v>0</v>
      </c>
      <c r="O26" s="2">
        <v>0</v>
      </c>
      <c r="P26" s="2">
        <v>0</v>
      </c>
      <c r="Q26" s="4">
        <v>0</v>
      </c>
    </row>
    <row r="27" spans="2:17">
      <c r="B27" s="3">
        <v>24</v>
      </c>
      <c r="C27" s="1" t="s">
        <v>39</v>
      </c>
      <c r="D27" s="2"/>
      <c r="E27" s="2">
        <v>3</v>
      </c>
      <c r="F27" s="2">
        <v>1</v>
      </c>
      <c r="G27" s="2">
        <v>0</v>
      </c>
      <c r="H27" s="2">
        <v>0</v>
      </c>
      <c r="I27" s="2">
        <v>0</v>
      </c>
      <c r="J27" s="2">
        <v>0</v>
      </c>
      <c r="K27" s="2">
        <v>0</v>
      </c>
      <c r="L27" s="2">
        <v>0</v>
      </c>
      <c r="M27" s="2">
        <v>0</v>
      </c>
      <c r="N27" s="2">
        <v>0</v>
      </c>
      <c r="O27" s="2">
        <v>1</v>
      </c>
      <c r="P27" s="2">
        <v>1</v>
      </c>
      <c r="Q27" s="4">
        <v>1</v>
      </c>
    </row>
    <row r="28" spans="2:17">
      <c r="B28" s="3">
        <v>25</v>
      </c>
      <c r="C28" s="1" t="s">
        <v>40</v>
      </c>
      <c r="D28" s="2"/>
      <c r="E28" s="2">
        <v>2</v>
      </c>
      <c r="F28" s="2">
        <v>1</v>
      </c>
      <c r="G28" s="2">
        <v>1</v>
      </c>
      <c r="H28" s="2">
        <v>0</v>
      </c>
      <c r="I28" s="2">
        <v>0</v>
      </c>
      <c r="J28" s="2">
        <v>0</v>
      </c>
      <c r="K28" s="2">
        <v>0</v>
      </c>
      <c r="L28" s="2">
        <v>0</v>
      </c>
      <c r="M28" s="2">
        <v>0</v>
      </c>
      <c r="N28" s="2">
        <v>0</v>
      </c>
      <c r="O28" s="2">
        <v>0</v>
      </c>
      <c r="P28" s="2">
        <v>0</v>
      </c>
      <c r="Q28" s="4">
        <v>0</v>
      </c>
    </row>
    <row r="29" spans="2:17">
      <c r="B29" s="3">
        <v>26</v>
      </c>
      <c r="C29" s="1" t="s">
        <v>41</v>
      </c>
      <c r="D29" s="2"/>
      <c r="E29" s="2">
        <v>2</v>
      </c>
      <c r="F29" s="2">
        <v>1</v>
      </c>
      <c r="G29" s="2">
        <v>1</v>
      </c>
      <c r="H29" s="2">
        <v>0</v>
      </c>
      <c r="I29" s="2">
        <v>0</v>
      </c>
      <c r="J29" s="2">
        <v>0</v>
      </c>
      <c r="K29" s="2">
        <v>0</v>
      </c>
      <c r="L29" s="2">
        <v>0</v>
      </c>
      <c r="M29" s="2">
        <v>0</v>
      </c>
      <c r="N29" s="2">
        <v>0</v>
      </c>
      <c r="O29" s="2">
        <v>0</v>
      </c>
      <c r="P29" s="2">
        <v>0</v>
      </c>
      <c r="Q29" s="4">
        <v>0</v>
      </c>
    </row>
    <row r="30" spans="2:17">
      <c r="B30" s="3">
        <v>27</v>
      </c>
      <c r="C30" s="1" t="s">
        <v>42</v>
      </c>
      <c r="D30" s="2"/>
      <c r="E30" s="2">
        <v>1</v>
      </c>
      <c r="F30" s="2">
        <v>1</v>
      </c>
      <c r="G30" s="2">
        <v>0</v>
      </c>
      <c r="H30" s="2">
        <v>0</v>
      </c>
      <c r="I30" s="2">
        <v>0</v>
      </c>
      <c r="J30" s="2">
        <v>0</v>
      </c>
      <c r="K30" s="2">
        <v>0</v>
      </c>
      <c r="L30" s="2">
        <v>0</v>
      </c>
      <c r="M30" s="2">
        <v>0</v>
      </c>
      <c r="N30" s="2">
        <v>0</v>
      </c>
      <c r="O30" s="2">
        <v>0</v>
      </c>
      <c r="P30" s="2">
        <v>0</v>
      </c>
      <c r="Q30" s="4">
        <v>0</v>
      </c>
    </row>
    <row r="31" spans="2:17">
      <c r="B31" s="3">
        <v>28</v>
      </c>
      <c r="C31" s="1" t="s">
        <v>43</v>
      </c>
      <c r="D31" s="2"/>
      <c r="E31" s="2">
        <v>1</v>
      </c>
      <c r="F31" s="2">
        <v>1</v>
      </c>
      <c r="G31" s="2">
        <v>0</v>
      </c>
      <c r="H31" s="2">
        <v>0</v>
      </c>
      <c r="I31" s="2">
        <v>0</v>
      </c>
      <c r="J31" s="2">
        <v>0</v>
      </c>
      <c r="K31" s="2">
        <v>0</v>
      </c>
      <c r="L31" s="2">
        <v>0</v>
      </c>
      <c r="M31" s="2">
        <v>0</v>
      </c>
      <c r="N31" s="2">
        <v>0</v>
      </c>
      <c r="O31" s="2">
        <v>0</v>
      </c>
      <c r="P31" s="2">
        <v>0</v>
      </c>
      <c r="Q31" s="4">
        <v>0</v>
      </c>
    </row>
    <row r="32" spans="2:17" ht="15.75" thickBot="1">
      <c r="B32" s="5">
        <v>29</v>
      </c>
      <c r="C32" s="6" t="s">
        <v>44</v>
      </c>
      <c r="D32" s="7"/>
      <c r="E32" s="7">
        <v>1</v>
      </c>
      <c r="F32" s="7">
        <v>1</v>
      </c>
      <c r="G32" s="7">
        <v>0</v>
      </c>
      <c r="H32" s="7">
        <v>0</v>
      </c>
      <c r="I32" s="7">
        <v>0</v>
      </c>
      <c r="J32" s="7">
        <v>0</v>
      </c>
      <c r="K32" s="7">
        <v>0</v>
      </c>
      <c r="L32" s="7">
        <v>0</v>
      </c>
      <c r="M32" s="7">
        <v>0</v>
      </c>
      <c r="N32" s="7">
        <v>0</v>
      </c>
      <c r="O32" s="7">
        <v>0</v>
      </c>
      <c r="P32" s="7">
        <v>0</v>
      </c>
      <c r="Q32" s="8">
        <v>0</v>
      </c>
    </row>
    <row r="33" spans="6:15" ht="10.5" customHeight="1"/>
    <row r="34" spans="6:15" ht="27" customHeight="1">
      <c r="F34" s="13"/>
      <c r="H34" s="20" t="s">
        <v>47</v>
      </c>
      <c r="I34" s="21"/>
      <c r="J34" s="21"/>
      <c r="K34" s="21"/>
      <c r="L34" s="21"/>
      <c r="M34" s="21"/>
      <c r="N34" s="21"/>
      <c r="O34" s="22"/>
    </row>
    <row r="35" spans="6:15">
      <c r="H35" s="12" t="s">
        <v>48</v>
      </c>
      <c r="I35" s="12" t="s">
        <v>49</v>
      </c>
      <c r="J35" s="12" t="s">
        <v>50</v>
      </c>
      <c r="K35" s="12" t="s">
        <v>51</v>
      </c>
      <c r="L35" s="12" t="s">
        <v>52</v>
      </c>
      <c r="M35" s="12" t="s">
        <v>53</v>
      </c>
      <c r="N35" s="12" t="s">
        <v>54</v>
      </c>
      <c r="O35" s="12" t="s">
        <v>55</v>
      </c>
    </row>
    <row r="36" spans="6:15">
      <c r="H36" s="12">
        <v>15</v>
      </c>
      <c r="I36" s="12">
        <v>10</v>
      </c>
      <c r="J36" s="12">
        <v>8</v>
      </c>
      <c r="K36" s="12">
        <v>6</v>
      </c>
      <c r="L36" s="12">
        <v>5</v>
      </c>
      <c r="M36" s="12">
        <v>4</v>
      </c>
      <c r="N36" s="12">
        <v>3</v>
      </c>
      <c r="O36" s="12">
        <v>2</v>
      </c>
    </row>
  </sheetData>
  <mergeCells count="3">
    <mergeCell ref="B1:Q1"/>
    <mergeCell ref="B2:Q2"/>
    <mergeCell ref="H34:O34"/>
  </mergeCells>
  <phoneticPr fontId="9" type="noConversion"/>
  <printOptions horizontalCentered="1"/>
  <pageMargins left="0" right="0" top="0" bottom="0" header="0" footer="0"/>
  <pageSetup paperSize="9" orientation="landscape" horizontalDpi="4294967293" r:id="rId1"/>
  <drawing r:id="rId2"/>
</worksheet>
</file>

<file path=xl/worksheets/sheet2.xml><?xml version="1.0" encoding="utf-8"?>
<worksheet xmlns="http://schemas.openxmlformats.org/spreadsheetml/2006/main" xmlns:r="http://schemas.openxmlformats.org/officeDocument/2006/relationships">
  <sheetPr enableFormatConditionsCalculation="0">
    <tabColor indexed="41"/>
  </sheetPr>
  <dimension ref="B3:Q32"/>
  <sheetViews>
    <sheetView tabSelected="1" topLeftCell="C1" workbookViewId="0">
      <pane xSplit="1" ySplit="3" topLeftCell="D4" activePane="bottomRight" state="frozen"/>
      <selection activeCell="C1" sqref="C1"/>
      <selection pane="topRight" activeCell="D1" sqref="D1"/>
      <selection pane="bottomLeft" activeCell="C4" sqref="C4"/>
      <selection pane="bottomRight" activeCell="R13" sqref="R13"/>
    </sheetView>
  </sheetViews>
  <sheetFormatPr baseColWidth="10" defaultRowHeight="15"/>
  <cols>
    <col min="4" max="4" width="8.5703125" bestFit="1" customWidth="1"/>
    <col min="5" max="5" width="6.5703125" bestFit="1" customWidth="1"/>
    <col min="8" max="8" width="3.85546875" bestFit="1" customWidth="1"/>
    <col min="9" max="15" width="6" bestFit="1" customWidth="1"/>
  </cols>
  <sheetData>
    <row r="3" spans="2:17">
      <c r="B3" t="str">
        <f ca="1">Feuil2!B3</f>
        <v>Classement</v>
      </c>
      <c r="C3" t="str">
        <f ca="1">Feuil2!C3</f>
        <v>Nom</v>
      </c>
      <c r="D3" t="str">
        <f ca="1">Feuil2!D3</f>
        <v>Membre</v>
      </c>
      <c r="E3" t="str">
        <f ca="1">Feuil2!E3</f>
        <v>Points</v>
      </c>
      <c r="F3" t="str">
        <f ca="1">Feuil2!F3</f>
        <v>Pts Fidélité</v>
      </c>
      <c r="G3" t="str">
        <f ca="1">Feuil2!G3</f>
        <v>Éliminations</v>
      </c>
      <c r="H3" t="str">
        <f ca="1">Feuil2!H3</f>
        <v>1er</v>
      </c>
      <c r="I3" t="str">
        <f ca="1">Feuil2!I3</f>
        <v>2ème</v>
      </c>
      <c r="J3" t="str">
        <f ca="1">Feuil2!J3</f>
        <v>3ème</v>
      </c>
      <c r="K3" t="str">
        <f ca="1">Feuil2!K3</f>
        <v>4ème</v>
      </c>
      <c r="L3" t="str">
        <f ca="1">Feuil2!L3</f>
        <v>5ème</v>
      </c>
      <c r="M3" t="str">
        <f ca="1">Feuil2!M3</f>
        <v>6ème</v>
      </c>
      <c r="N3" t="str">
        <f ca="1">Feuil2!N3</f>
        <v>7ème</v>
      </c>
      <c r="O3" t="str">
        <f ca="1">Feuil2!O3</f>
        <v>8ème</v>
      </c>
      <c r="P3" t="str">
        <f ca="1">Feuil2!P3</f>
        <v>Placé Total</v>
      </c>
      <c r="Q3" t="str">
        <f ca="1">Feuil2!Q3</f>
        <v>Tables Finales</v>
      </c>
    </row>
    <row r="4" spans="2:17">
      <c r="B4">
        <f ca="1">Feuil2!B4</f>
        <v>1</v>
      </c>
      <c r="C4" t="str">
        <f ca="1">Feuil2!C4</f>
        <v>JEFF</v>
      </c>
      <c r="D4" t="str">
        <f ca="1">Feuil2!D4</f>
        <v>X</v>
      </c>
      <c r="E4">
        <f ca="1">Feuil2!E4</f>
        <v>44</v>
      </c>
      <c r="F4">
        <f ca="1">Feuil2!F4</f>
        <v>4</v>
      </c>
      <c r="G4">
        <f ca="1">Feuil2!G4</f>
        <v>15</v>
      </c>
      <c r="H4" s="14">
        <f ca="1">Feuil2!H4+COUNTIF(INDIRECT("Feuil2!$U$"&amp;COLUMN()-4),$C4)</f>
        <v>0</v>
      </c>
      <c r="I4" s="14">
        <f ca="1">Feuil2!I4+COUNTIF(INDIRECT("Feuil2!$U$"&amp;COLUMN()-4),$C4)</f>
        <v>3</v>
      </c>
      <c r="J4" s="14">
        <f ca="1">Feuil2!J4+COUNTIF(INDIRECT("Feuil2!$U$"&amp;COLUMN()-4),$C4)</f>
        <v>0</v>
      </c>
      <c r="K4" s="14">
        <f ca="1">Feuil2!K4+COUNTIF(INDIRECT("Feuil2!$U$"&amp;COLUMN()-4),$C4)</f>
        <v>0</v>
      </c>
      <c r="L4" s="14">
        <f ca="1">Feuil2!L4+COUNTIF(INDIRECT("Feuil2!$U$"&amp;COLUMN()-4),$C4)</f>
        <v>1</v>
      </c>
      <c r="M4" s="14">
        <f ca="1">Feuil2!M4+COUNTIF(INDIRECT("Feuil2!$U$"&amp;COLUMN()-4),$C4)</f>
        <v>0</v>
      </c>
      <c r="N4" s="14">
        <f ca="1">Feuil2!N4+COUNTIF(INDIRECT("Feuil2!$U$"&amp;COLUMN()-4),$C4)</f>
        <v>0</v>
      </c>
      <c r="O4" s="14">
        <f ca="1">Feuil2!O4+COUNTIF(INDIRECT("Feuil2!$U$"&amp;COLUMN()-4),$C4)</f>
        <v>0</v>
      </c>
      <c r="P4" s="15">
        <f ca="1">SUM(H4:O4)</f>
        <v>4</v>
      </c>
      <c r="Q4">
        <f ca="1">Feuil2!Q4</f>
        <v>4</v>
      </c>
    </row>
    <row r="5" spans="2:17">
      <c r="B5">
        <f ca="1">Feuil2!B5</f>
        <v>2</v>
      </c>
      <c r="C5" t="str">
        <f ca="1">Feuil2!C5</f>
        <v>RUDY POUIK</v>
      </c>
      <c r="D5" t="str">
        <f ca="1">Feuil2!D5</f>
        <v>X</v>
      </c>
      <c r="E5">
        <f ca="1">Feuil2!E5</f>
        <v>30</v>
      </c>
      <c r="F5">
        <f ca="1">Feuil2!F5</f>
        <v>3</v>
      </c>
      <c r="G5">
        <f ca="1">Feuil2!G5</f>
        <v>4</v>
      </c>
      <c r="H5" s="14">
        <f ca="1">Feuil2!H5+COUNTIF(INDIRECT("Feuil2!$U$"&amp;COLUMN()-4),$C5)</f>
        <v>1</v>
      </c>
      <c r="I5" s="14">
        <f ca="1">Feuil2!I5+COUNTIF(INDIRECT("Feuil2!$U$"&amp;COLUMN()-4),$C5)</f>
        <v>0</v>
      </c>
      <c r="J5" s="14">
        <f ca="1">Feuil2!J5+COUNTIF(INDIRECT("Feuil2!$U$"&amp;COLUMN()-4),$C5)</f>
        <v>1</v>
      </c>
      <c r="K5" s="14">
        <f ca="1">Feuil2!K5+COUNTIF(INDIRECT("Feuil2!$U$"&amp;COLUMN()-4),$C5)</f>
        <v>0</v>
      </c>
      <c r="L5" s="14">
        <f ca="1">Feuil2!L5+COUNTIF(INDIRECT("Feuil2!$U$"&amp;COLUMN()-4),$C5)</f>
        <v>0</v>
      </c>
      <c r="M5" s="14">
        <f ca="1">Feuil2!M5+COUNTIF(INDIRECT("Feuil2!$U$"&amp;COLUMN()-4),$C5)</f>
        <v>0</v>
      </c>
      <c r="N5" s="14">
        <f ca="1">Feuil2!N5+COUNTIF(INDIRECT("Feuil2!$U$"&amp;COLUMN()-4),$C5)</f>
        <v>0</v>
      </c>
      <c r="O5" s="14">
        <f ca="1">Feuil2!O5+COUNTIF(INDIRECT("Feuil2!$U$"&amp;COLUMN()-4),$C5)</f>
        <v>0</v>
      </c>
      <c r="P5" s="15">
        <f t="shared" ref="P5:P32" ca="1" si="0">SUM(H5:O5)</f>
        <v>2</v>
      </c>
      <c r="Q5">
        <f ca="1">Feuil2!Q5</f>
        <v>2</v>
      </c>
    </row>
    <row r="6" spans="2:17">
      <c r="B6">
        <f ca="1">Feuil2!B6</f>
        <v>3</v>
      </c>
      <c r="C6" t="str">
        <f ca="1">Feuil2!C6</f>
        <v>AMBRE</v>
      </c>
      <c r="D6">
        <f ca="1">Feuil2!D6</f>
        <v>0</v>
      </c>
      <c r="E6">
        <f ca="1">Feuil2!E6</f>
        <v>28</v>
      </c>
      <c r="F6">
        <f ca="1">Feuil2!F6</f>
        <v>2</v>
      </c>
      <c r="G6">
        <f ca="1">Feuil2!G6</f>
        <v>12</v>
      </c>
      <c r="H6" s="14">
        <f ca="1">Feuil2!H6+COUNTIF(INDIRECT("Feuil2!$U$"&amp;COLUMN()-4),$C6)</f>
        <v>0</v>
      </c>
      <c r="I6" s="14">
        <f ca="1">Feuil2!I6+COUNTIF(INDIRECT("Feuil2!$U$"&amp;COLUMN()-4),$C6)</f>
        <v>1</v>
      </c>
      <c r="J6" s="14">
        <f ca="1">Feuil2!J6+COUNTIF(INDIRECT("Feuil2!$U$"&amp;COLUMN()-4),$C6)</f>
        <v>0</v>
      </c>
      <c r="K6" s="14">
        <f ca="1">Feuil2!K6+COUNTIF(INDIRECT("Feuil2!$U$"&amp;COLUMN()-4),$C6)</f>
        <v>0</v>
      </c>
      <c r="L6" s="14">
        <f ca="1">Feuil2!L6+COUNTIF(INDIRECT("Feuil2!$U$"&amp;COLUMN()-4),$C6)</f>
        <v>0</v>
      </c>
      <c r="M6" s="14">
        <f ca="1">Feuil2!M6+COUNTIF(INDIRECT("Feuil2!$U$"&amp;COLUMN()-4),$C6)</f>
        <v>1</v>
      </c>
      <c r="N6" s="14">
        <f ca="1">Feuil2!N6+COUNTIF(INDIRECT("Feuil2!$U$"&amp;COLUMN()-4),$C6)</f>
        <v>0</v>
      </c>
      <c r="O6" s="14">
        <f ca="1">Feuil2!O6+COUNTIF(INDIRECT("Feuil2!$U$"&amp;COLUMN()-4),$C6)</f>
        <v>0</v>
      </c>
      <c r="P6" s="15">
        <f t="shared" ca="1" si="0"/>
        <v>2</v>
      </c>
      <c r="Q6">
        <f ca="1">Feuil2!Q6</f>
        <v>2</v>
      </c>
    </row>
    <row r="7" spans="2:17">
      <c r="B7">
        <f ca="1">Feuil2!B7</f>
        <v>4</v>
      </c>
      <c r="C7" t="str">
        <f ca="1">Feuil2!C7</f>
        <v>LOOPING</v>
      </c>
      <c r="D7" t="str">
        <f ca="1">Feuil2!D7</f>
        <v>X</v>
      </c>
      <c r="E7">
        <f ca="1">Feuil2!E7</f>
        <v>27</v>
      </c>
      <c r="F7">
        <f ca="1">Feuil2!F7</f>
        <v>4</v>
      </c>
      <c r="G7">
        <f ca="1">Feuil2!G7</f>
        <v>5</v>
      </c>
      <c r="H7" s="14">
        <f ca="1">Feuil2!H7+COUNTIF(INDIRECT("Feuil2!$U$"&amp;COLUMN()-4),$C7)</f>
        <v>0</v>
      </c>
      <c r="I7" s="14">
        <f ca="1">Feuil2!I7+COUNTIF(INDIRECT("Feuil2!$U$"&amp;COLUMN()-4),$C7)</f>
        <v>0</v>
      </c>
      <c r="J7" s="14">
        <f ca="1">Feuil2!J7+COUNTIF(INDIRECT("Feuil2!$U$"&amp;COLUMN()-4),$C7)</f>
        <v>1</v>
      </c>
      <c r="K7" s="14">
        <f ca="1">Feuil2!K7+COUNTIF(INDIRECT("Feuil2!$U$"&amp;COLUMN()-4),$C7)</f>
        <v>1</v>
      </c>
      <c r="L7" s="14">
        <f ca="1">Feuil2!L7+COUNTIF(INDIRECT("Feuil2!$U$"&amp;COLUMN()-4),$C7)</f>
        <v>0</v>
      </c>
      <c r="M7" s="14">
        <f ca="1">Feuil2!M7+COUNTIF(INDIRECT("Feuil2!$U$"&amp;COLUMN()-4),$C7)</f>
        <v>2</v>
      </c>
      <c r="N7" s="14">
        <f ca="1">Feuil2!N7+COUNTIF(INDIRECT("Feuil2!$U$"&amp;COLUMN()-4),$C7)</f>
        <v>0</v>
      </c>
      <c r="O7" s="14">
        <f ca="1">Feuil2!O7+COUNTIF(INDIRECT("Feuil2!$U$"&amp;COLUMN()-4),$C7)</f>
        <v>0</v>
      </c>
      <c r="P7" s="15">
        <f t="shared" ca="1" si="0"/>
        <v>4</v>
      </c>
      <c r="Q7">
        <f ca="1">Feuil2!Q7</f>
        <v>4</v>
      </c>
    </row>
    <row r="8" spans="2:17">
      <c r="B8">
        <f ca="1">Feuil2!B8</f>
        <v>5</v>
      </c>
      <c r="C8" t="str">
        <f ca="1">Feuil2!C8</f>
        <v>DANIEL</v>
      </c>
      <c r="D8">
        <f ca="1">Feuil2!D8</f>
        <v>0</v>
      </c>
      <c r="E8">
        <f ca="1">Feuil2!E8</f>
        <v>27</v>
      </c>
      <c r="F8">
        <f ca="1">Feuil2!F8</f>
        <v>2</v>
      </c>
      <c r="G8">
        <f ca="1">Feuil2!G8</f>
        <v>10</v>
      </c>
      <c r="H8" s="14">
        <f ca="1">Feuil2!H8+COUNTIF(INDIRECT("Feuil2!$U$"&amp;COLUMN()-4),$C8)</f>
        <v>1</v>
      </c>
      <c r="I8" s="14">
        <f ca="1">Feuil2!I8+COUNTIF(INDIRECT("Feuil2!$U$"&amp;COLUMN()-4),$C8)</f>
        <v>0</v>
      </c>
      <c r="J8" s="14">
        <f ca="1">Feuil2!J8+COUNTIF(INDIRECT("Feuil2!$U$"&amp;COLUMN()-4),$C8)</f>
        <v>0</v>
      </c>
      <c r="K8" s="14">
        <f ca="1">Feuil2!K8+COUNTIF(INDIRECT("Feuil2!$U$"&amp;COLUMN()-4),$C8)</f>
        <v>0</v>
      </c>
      <c r="L8" s="14">
        <f ca="1">Feuil2!L8+COUNTIF(INDIRECT("Feuil2!$U$"&amp;COLUMN()-4),$C8)</f>
        <v>0</v>
      </c>
      <c r="M8" s="14">
        <f ca="1">Feuil2!M8+COUNTIF(INDIRECT("Feuil2!$U$"&amp;COLUMN()-4),$C8)</f>
        <v>0</v>
      </c>
      <c r="N8" s="14">
        <f ca="1">Feuil2!N8+COUNTIF(INDIRECT("Feuil2!$U$"&amp;COLUMN()-4),$C8)</f>
        <v>0</v>
      </c>
      <c r="O8" s="14">
        <f ca="1">Feuil2!O8+COUNTIF(INDIRECT("Feuil2!$U$"&amp;COLUMN()-4),$C8)</f>
        <v>0</v>
      </c>
      <c r="P8" s="15">
        <f t="shared" ca="1" si="0"/>
        <v>1</v>
      </c>
      <c r="Q8">
        <f ca="1">Feuil2!Q8</f>
        <v>1</v>
      </c>
    </row>
    <row r="9" spans="2:17">
      <c r="B9">
        <f ca="1">Feuil2!B9</f>
        <v>6</v>
      </c>
      <c r="C9" t="str">
        <f ca="1">Feuil2!C9</f>
        <v>AGARI</v>
      </c>
      <c r="D9">
        <f ca="1">Feuil2!D9</f>
        <v>0</v>
      </c>
      <c r="E9">
        <f ca="1">Feuil2!E9</f>
        <v>24</v>
      </c>
      <c r="F9">
        <f ca="1">Feuil2!F9</f>
        <v>2</v>
      </c>
      <c r="G9">
        <f ca="1">Feuil2!G9</f>
        <v>3</v>
      </c>
      <c r="H9" s="14">
        <f ca="1">Feuil2!H9+COUNTIF(INDIRECT("Feuil2!$U$"&amp;COLUMN()-4),$C9)</f>
        <v>2</v>
      </c>
      <c r="I9" s="14">
        <f ca="1">Feuil2!I9+COUNTIF(INDIRECT("Feuil2!$U$"&amp;COLUMN()-4),$C9)</f>
        <v>0</v>
      </c>
      <c r="J9" s="14">
        <f ca="1">Feuil2!J9+COUNTIF(INDIRECT("Feuil2!$U$"&amp;COLUMN()-4),$C9)</f>
        <v>0</v>
      </c>
      <c r="K9" s="14">
        <f ca="1">Feuil2!K9+COUNTIF(INDIRECT("Feuil2!$U$"&amp;COLUMN()-4),$C9)</f>
        <v>0</v>
      </c>
      <c r="L9" s="14">
        <f ca="1">Feuil2!L9+COUNTIF(INDIRECT("Feuil2!$U$"&amp;COLUMN()-4),$C9)</f>
        <v>0</v>
      </c>
      <c r="M9" s="14">
        <f ca="1">Feuil2!M9+COUNTIF(INDIRECT("Feuil2!$U$"&amp;COLUMN()-4),$C9)</f>
        <v>1</v>
      </c>
      <c r="N9" s="14">
        <f ca="1">Feuil2!N9+COUNTIF(INDIRECT("Feuil2!$U$"&amp;COLUMN()-4),$C9)</f>
        <v>0</v>
      </c>
      <c r="O9" s="14">
        <f ca="1">Feuil2!O9+COUNTIF(INDIRECT("Feuil2!$U$"&amp;COLUMN()-4),$C9)</f>
        <v>0</v>
      </c>
      <c r="P9" s="15">
        <f t="shared" ca="1" si="0"/>
        <v>3</v>
      </c>
      <c r="Q9">
        <f ca="1">Feuil2!Q9</f>
        <v>2</v>
      </c>
    </row>
    <row r="10" spans="2:17">
      <c r="B10">
        <f ca="1">Feuil2!B10</f>
        <v>7</v>
      </c>
      <c r="C10" t="str">
        <f ca="1">Feuil2!C10</f>
        <v>DAVID</v>
      </c>
      <c r="D10" t="str">
        <f ca="1">Feuil2!D10</f>
        <v>X</v>
      </c>
      <c r="E10">
        <f ca="1">Feuil2!E10</f>
        <v>20</v>
      </c>
      <c r="F10">
        <f ca="1">Feuil2!F10</f>
        <v>4</v>
      </c>
      <c r="G10">
        <f ca="1">Feuil2!G10</f>
        <v>6</v>
      </c>
      <c r="H10" s="14">
        <f ca="1">Feuil2!H10+COUNTIF(INDIRECT("Feuil2!$U$"&amp;COLUMN()-4),$C10)</f>
        <v>0</v>
      </c>
      <c r="I10" s="14">
        <f ca="1">Feuil2!I10+COUNTIF(INDIRECT("Feuil2!$U$"&amp;COLUMN()-4),$C10)</f>
        <v>0</v>
      </c>
      <c r="J10" s="14">
        <f ca="1">Feuil2!J10+COUNTIF(INDIRECT("Feuil2!$U$"&amp;COLUMN()-4),$C10)</f>
        <v>0</v>
      </c>
      <c r="K10" s="14">
        <f ca="1">Feuil2!K10+COUNTIF(INDIRECT("Feuil2!$U$"&amp;COLUMN()-4),$C10)</f>
        <v>0</v>
      </c>
      <c r="L10" s="14">
        <f ca="1">Feuil2!L10+COUNTIF(INDIRECT("Feuil2!$U$"&amp;COLUMN()-4),$C10)</f>
        <v>2</v>
      </c>
      <c r="M10" s="14">
        <f ca="1">Feuil2!M10+COUNTIF(INDIRECT("Feuil2!$U$"&amp;COLUMN()-4),$C10)</f>
        <v>0</v>
      </c>
      <c r="N10" s="14">
        <f ca="1">Feuil2!N10+COUNTIF(INDIRECT("Feuil2!$U$"&amp;COLUMN()-4),$C10)</f>
        <v>0</v>
      </c>
      <c r="O10" s="14">
        <f ca="1">Feuil2!O10+COUNTIF(INDIRECT("Feuil2!$U$"&amp;COLUMN()-4),$C10)</f>
        <v>0</v>
      </c>
      <c r="P10" s="15">
        <f t="shared" ca="1" si="0"/>
        <v>2</v>
      </c>
      <c r="Q10">
        <f ca="1">Feuil2!Q10</f>
        <v>4</v>
      </c>
    </row>
    <row r="11" spans="2:17">
      <c r="B11">
        <f ca="1">Feuil2!B11</f>
        <v>8</v>
      </c>
      <c r="C11" t="str">
        <f ca="1">Feuil2!C11</f>
        <v>XAVIER</v>
      </c>
      <c r="D11">
        <f ca="1">Feuil2!D11</f>
        <v>0</v>
      </c>
      <c r="E11">
        <f ca="1">Feuil2!E11</f>
        <v>18</v>
      </c>
      <c r="F11">
        <f ca="1">Feuil2!F11</f>
        <v>1</v>
      </c>
      <c r="G11">
        <f ca="1">Feuil2!G11</f>
        <v>2</v>
      </c>
      <c r="H11" s="14">
        <f ca="1">Feuil2!H11+COUNTIF(INDIRECT("Feuil2!$U$"&amp;COLUMN()-4),$C11)</f>
        <v>1</v>
      </c>
      <c r="I11" s="14">
        <f ca="1">Feuil2!I11+COUNTIF(INDIRECT("Feuil2!$U$"&amp;COLUMN()-4),$C11)</f>
        <v>0</v>
      </c>
      <c r="J11" s="14">
        <f ca="1">Feuil2!J11+COUNTIF(INDIRECT("Feuil2!$U$"&amp;COLUMN()-4),$C11)</f>
        <v>0</v>
      </c>
      <c r="K11" s="14">
        <f ca="1">Feuil2!K11+COUNTIF(INDIRECT("Feuil2!$U$"&amp;COLUMN()-4),$C11)</f>
        <v>0</v>
      </c>
      <c r="L11" s="14">
        <f ca="1">Feuil2!L11+COUNTIF(INDIRECT("Feuil2!$U$"&amp;COLUMN()-4),$C11)</f>
        <v>0</v>
      </c>
      <c r="M11" s="14">
        <f ca="1">Feuil2!M11+COUNTIF(INDIRECT("Feuil2!$U$"&amp;COLUMN()-4),$C11)</f>
        <v>0</v>
      </c>
      <c r="N11" s="14">
        <f ca="1">Feuil2!N11+COUNTIF(INDIRECT("Feuil2!$U$"&amp;COLUMN()-4),$C11)</f>
        <v>0</v>
      </c>
      <c r="O11" s="14">
        <f ca="1">Feuil2!O11+COUNTIF(INDIRECT("Feuil2!$U$"&amp;COLUMN()-4),$C11)</f>
        <v>0</v>
      </c>
      <c r="P11" s="15">
        <f t="shared" ca="1" si="0"/>
        <v>1</v>
      </c>
      <c r="Q11">
        <f ca="1">Feuil2!Q11</f>
        <v>1</v>
      </c>
    </row>
    <row r="12" spans="2:17">
      <c r="B12">
        <f ca="1">Feuil2!B12</f>
        <v>9</v>
      </c>
      <c r="C12" t="str">
        <f ca="1">Feuil2!C12</f>
        <v>GUILLAUME</v>
      </c>
      <c r="D12" t="str">
        <f ca="1">Feuil2!D12</f>
        <v>X</v>
      </c>
      <c r="E12">
        <f ca="1">Feuil2!E12</f>
        <v>16</v>
      </c>
      <c r="F12">
        <f ca="1">Feuil2!F12</f>
        <v>4</v>
      </c>
      <c r="G12">
        <f ca="1">Feuil2!G12</f>
        <v>2</v>
      </c>
      <c r="H12" s="14">
        <f ca="1">Feuil2!H12+COUNTIF(INDIRECT("Feuil2!$U$"&amp;COLUMN()-4),$C12)</f>
        <v>0</v>
      </c>
      <c r="I12" s="14">
        <f ca="1">Feuil2!I12+COUNTIF(INDIRECT("Feuil2!$U$"&amp;COLUMN()-4),$C12)</f>
        <v>1</v>
      </c>
      <c r="J12" s="14">
        <f ca="1">Feuil2!J12+COUNTIF(INDIRECT("Feuil2!$U$"&amp;COLUMN()-4),$C12)</f>
        <v>0</v>
      </c>
      <c r="K12" s="14">
        <f ca="1">Feuil2!K12+COUNTIF(INDIRECT("Feuil2!$U$"&amp;COLUMN()-4),$C12)</f>
        <v>0</v>
      </c>
      <c r="L12" s="14">
        <f ca="1">Feuil2!L12+COUNTIF(INDIRECT("Feuil2!$U$"&amp;COLUMN()-4),$C12)</f>
        <v>0</v>
      </c>
      <c r="M12" s="14">
        <f ca="1">Feuil2!M12+COUNTIF(INDIRECT("Feuil2!$U$"&amp;COLUMN()-4),$C12)</f>
        <v>0</v>
      </c>
      <c r="N12" s="14">
        <f ca="1">Feuil2!N12+COUNTIF(INDIRECT("Feuil2!$U$"&amp;COLUMN()-4),$C12)</f>
        <v>0</v>
      </c>
      <c r="O12" s="14">
        <f ca="1">Feuil2!O12+COUNTIF(INDIRECT("Feuil2!$U$"&amp;COLUMN()-4),$C12)</f>
        <v>0</v>
      </c>
      <c r="P12" s="15">
        <f t="shared" ca="1" si="0"/>
        <v>1</v>
      </c>
      <c r="Q12">
        <f ca="1">Feuil2!Q12</f>
        <v>1</v>
      </c>
    </row>
    <row r="13" spans="2:17">
      <c r="B13">
        <f ca="1">Feuil2!B13</f>
        <v>10</v>
      </c>
      <c r="C13" t="str">
        <f ca="1">Feuil2!C13</f>
        <v>BENOIT</v>
      </c>
      <c r="D13" t="str">
        <f ca="1">Feuil2!D13</f>
        <v>X</v>
      </c>
      <c r="E13">
        <f ca="1">Feuil2!E13</f>
        <v>14</v>
      </c>
      <c r="F13">
        <f ca="1">Feuil2!F13</f>
        <v>3</v>
      </c>
      <c r="G13">
        <f ca="1">Feuil2!G13</f>
        <v>3</v>
      </c>
      <c r="H13" s="14">
        <f ca="1">Feuil2!H13+COUNTIF(INDIRECT("Feuil2!$U$"&amp;COLUMN()-4),$C13)</f>
        <v>0</v>
      </c>
      <c r="I13" s="14">
        <f ca="1">Feuil2!I13+COUNTIF(INDIRECT("Feuil2!$U$"&amp;COLUMN()-4),$C13)</f>
        <v>0</v>
      </c>
      <c r="J13" s="14">
        <f ca="1">Feuil2!J13+COUNTIF(INDIRECT("Feuil2!$U$"&amp;COLUMN()-4),$C13)</f>
        <v>0</v>
      </c>
      <c r="K13" s="14">
        <f ca="1">Feuil2!K13+COUNTIF(INDIRECT("Feuil2!$U$"&amp;COLUMN()-4),$C13)</f>
        <v>1</v>
      </c>
      <c r="L13" s="14">
        <f ca="1">Feuil2!L13+COUNTIF(INDIRECT("Feuil2!$U$"&amp;COLUMN()-4),$C13)</f>
        <v>0</v>
      </c>
      <c r="M13" s="14">
        <f ca="1">Feuil2!M13+COUNTIF(INDIRECT("Feuil2!$U$"&amp;COLUMN()-4),$C13)</f>
        <v>0</v>
      </c>
      <c r="N13" s="14">
        <f ca="1">Feuil2!N13+COUNTIF(INDIRECT("Feuil2!$U$"&amp;COLUMN()-4),$C13)</f>
        <v>0</v>
      </c>
      <c r="O13" s="14">
        <f ca="1">Feuil2!O13+COUNTIF(INDIRECT("Feuil2!$U$"&amp;COLUMN()-4),$C13)</f>
        <v>1</v>
      </c>
      <c r="P13" s="15">
        <f t="shared" ca="1" si="0"/>
        <v>2</v>
      </c>
      <c r="Q13">
        <f ca="1">Feuil2!Q13</f>
        <v>2</v>
      </c>
    </row>
    <row r="14" spans="2:17">
      <c r="B14">
        <f ca="1">Feuil2!B14</f>
        <v>11</v>
      </c>
      <c r="C14" t="str">
        <f ca="1">Feuil2!C14</f>
        <v>NONO</v>
      </c>
      <c r="D14">
        <f ca="1">Feuil2!D14</f>
        <v>0</v>
      </c>
      <c r="E14">
        <f ca="1">Feuil2!E14</f>
        <v>12</v>
      </c>
      <c r="F14">
        <f ca="1">Feuil2!F14</f>
        <v>1</v>
      </c>
      <c r="G14">
        <f ca="1">Feuil2!G14</f>
        <v>3</v>
      </c>
      <c r="H14" s="14">
        <f ca="1">Feuil2!H14+COUNTIF(INDIRECT("Feuil2!$U$"&amp;COLUMN()-4),$C14)</f>
        <v>0</v>
      </c>
      <c r="I14" s="14">
        <f ca="1">Feuil2!I14+COUNTIF(INDIRECT("Feuil2!$U$"&amp;COLUMN()-4),$C14)</f>
        <v>0</v>
      </c>
      <c r="J14" s="14">
        <f ca="1">Feuil2!J14+COUNTIF(INDIRECT("Feuil2!$U$"&amp;COLUMN()-4),$C14)</f>
        <v>1</v>
      </c>
      <c r="K14" s="14">
        <f ca="1">Feuil2!K14+COUNTIF(INDIRECT("Feuil2!$U$"&amp;COLUMN()-4),$C14)</f>
        <v>0</v>
      </c>
      <c r="L14" s="14">
        <f ca="1">Feuil2!L14+COUNTIF(INDIRECT("Feuil2!$U$"&amp;COLUMN()-4),$C14)</f>
        <v>0</v>
      </c>
      <c r="M14" s="14">
        <f ca="1">Feuil2!M14+COUNTIF(INDIRECT("Feuil2!$U$"&amp;COLUMN()-4),$C14)</f>
        <v>0</v>
      </c>
      <c r="N14" s="14">
        <f ca="1">Feuil2!N14+COUNTIF(INDIRECT("Feuil2!$U$"&amp;COLUMN()-4),$C14)</f>
        <v>0</v>
      </c>
      <c r="O14" s="14">
        <f ca="1">Feuil2!O14+COUNTIF(INDIRECT("Feuil2!$U$"&amp;COLUMN()-4),$C14)</f>
        <v>0</v>
      </c>
      <c r="P14" s="15">
        <f t="shared" ca="1" si="0"/>
        <v>1</v>
      </c>
      <c r="Q14">
        <f ca="1">Feuil2!Q14</f>
        <v>1</v>
      </c>
    </row>
    <row r="15" spans="2:17">
      <c r="B15">
        <f ca="1">Feuil2!B15</f>
        <v>12</v>
      </c>
      <c r="C15" t="str">
        <f ca="1">Feuil2!C15</f>
        <v>VERONIQUE</v>
      </c>
      <c r="D15">
        <f ca="1">Feuil2!D15</f>
        <v>0</v>
      </c>
      <c r="E15">
        <f ca="1">Feuil2!E15</f>
        <v>11</v>
      </c>
      <c r="F15">
        <f ca="1">Feuil2!F15</f>
        <v>3</v>
      </c>
      <c r="G15">
        <f ca="1">Feuil2!G15</f>
        <v>1</v>
      </c>
      <c r="H15" s="14">
        <f ca="1">Feuil2!H15+COUNTIF(INDIRECT("Feuil2!$U$"&amp;COLUMN()-4),$C15)</f>
        <v>0</v>
      </c>
      <c r="I15" s="14">
        <f ca="1">Feuil2!I15+COUNTIF(INDIRECT("Feuil2!$U$"&amp;COLUMN()-4),$C15)</f>
        <v>0</v>
      </c>
      <c r="J15" s="14">
        <f ca="1">Feuil2!J15+COUNTIF(INDIRECT("Feuil2!$U$"&amp;COLUMN()-4),$C15)</f>
        <v>0</v>
      </c>
      <c r="K15" s="14">
        <f ca="1">Feuil2!K15+COUNTIF(INDIRECT("Feuil2!$U$"&amp;COLUMN()-4),$C15)</f>
        <v>0</v>
      </c>
      <c r="L15" s="14">
        <f ca="1">Feuil2!L15+COUNTIF(INDIRECT("Feuil2!$U$"&amp;COLUMN()-4),$C15)</f>
        <v>1</v>
      </c>
      <c r="M15" s="14">
        <f ca="1">Feuil2!M15+COUNTIF(INDIRECT("Feuil2!$U$"&amp;COLUMN()-4),$C15)</f>
        <v>0</v>
      </c>
      <c r="N15" s="14">
        <f ca="1">Feuil2!N15+COUNTIF(INDIRECT("Feuil2!$U$"&amp;COLUMN()-4),$C15)</f>
        <v>0</v>
      </c>
      <c r="O15" s="14">
        <f ca="1">Feuil2!O15+COUNTIF(INDIRECT("Feuil2!$U$"&amp;COLUMN()-4),$C15)</f>
        <v>1</v>
      </c>
      <c r="P15" s="15">
        <f t="shared" ca="1" si="0"/>
        <v>2</v>
      </c>
      <c r="Q15">
        <f ca="1">Feuil2!Q15</f>
        <v>2</v>
      </c>
    </row>
    <row r="16" spans="2:17">
      <c r="B16">
        <f ca="1">Feuil2!B16</f>
        <v>13</v>
      </c>
      <c r="C16" t="str">
        <f ca="1">Feuil2!C16</f>
        <v>NATH</v>
      </c>
      <c r="D16">
        <f ca="1">Feuil2!D16</f>
        <v>0</v>
      </c>
      <c r="E16">
        <f ca="1">Feuil2!E16</f>
        <v>11</v>
      </c>
      <c r="F16">
        <f ca="1">Feuil2!F16</f>
        <v>1</v>
      </c>
      <c r="G16">
        <f ca="1">Feuil2!G16</f>
        <v>4</v>
      </c>
      <c r="H16" s="14">
        <f ca="1">Feuil2!H16+COUNTIF(INDIRECT("Feuil2!$U$"&amp;COLUMN()-4),$C16)</f>
        <v>0</v>
      </c>
      <c r="I16" s="14">
        <f ca="1">Feuil2!I16+COUNTIF(INDIRECT("Feuil2!$U$"&amp;COLUMN()-4),$C16)</f>
        <v>0</v>
      </c>
      <c r="J16" s="14">
        <f ca="1">Feuil2!J16+COUNTIF(INDIRECT("Feuil2!$U$"&amp;COLUMN()-4),$C16)</f>
        <v>0</v>
      </c>
      <c r="K16" s="14">
        <f ca="1">Feuil2!K16+COUNTIF(INDIRECT("Feuil2!$U$"&amp;COLUMN()-4),$C16)</f>
        <v>1</v>
      </c>
      <c r="L16" s="14">
        <f ca="1">Feuil2!L16+COUNTIF(INDIRECT("Feuil2!$U$"&amp;COLUMN()-4),$C16)</f>
        <v>0</v>
      </c>
      <c r="M16" s="14">
        <f ca="1">Feuil2!M16+COUNTIF(INDIRECT("Feuil2!$U$"&amp;COLUMN()-4),$C16)</f>
        <v>0</v>
      </c>
      <c r="N16" s="14">
        <f ca="1">Feuil2!N16+COUNTIF(INDIRECT("Feuil2!$U$"&amp;COLUMN()-4),$C16)</f>
        <v>0</v>
      </c>
      <c r="O16" s="14">
        <f ca="1">Feuil2!O16+COUNTIF(INDIRECT("Feuil2!$U$"&amp;COLUMN()-4),$C16)</f>
        <v>0</v>
      </c>
      <c r="P16" s="15">
        <f t="shared" ca="1" si="0"/>
        <v>1</v>
      </c>
      <c r="Q16">
        <f ca="1">Feuil2!Q16</f>
        <v>1</v>
      </c>
    </row>
    <row r="17" spans="2:17">
      <c r="B17">
        <f ca="1">Feuil2!B17</f>
        <v>14</v>
      </c>
      <c r="C17" t="str">
        <f ca="1">Feuil2!C17</f>
        <v>FABRICE</v>
      </c>
      <c r="D17" t="str">
        <f ca="1">Feuil2!D17</f>
        <v>X</v>
      </c>
      <c r="E17">
        <f ca="1">Feuil2!E17</f>
        <v>11</v>
      </c>
      <c r="F17">
        <f ca="1">Feuil2!F17</f>
        <v>4</v>
      </c>
      <c r="G17">
        <f ca="1">Feuil2!G17</f>
        <v>1</v>
      </c>
      <c r="H17" s="14">
        <f ca="1">Feuil2!H17+COUNTIF(INDIRECT("Feuil2!$U$"&amp;COLUMN()-4),$C17)</f>
        <v>0</v>
      </c>
      <c r="I17" s="14">
        <f ca="1">Feuil2!I17+COUNTIF(INDIRECT("Feuil2!$U$"&amp;COLUMN()-4),$C17)</f>
        <v>0</v>
      </c>
      <c r="J17" s="14">
        <f ca="1">Feuil2!J17+COUNTIF(INDIRECT("Feuil2!$U$"&amp;COLUMN()-4),$C17)</f>
        <v>0</v>
      </c>
      <c r="K17" s="14">
        <f ca="1">Feuil2!K17+COUNTIF(INDIRECT("Feuil2!$U$"&amp;COLUMN()-4),$C17)</f>
        <v>0</v>
      </c>
      <c r="L17" s="14">
        <f ca="1">Feuil2!L17+COUNTIF(INDIRECT("Feuil2!$U$"&amp;COLUMN()-4),$C17)</f>
        <v>0</v>
      </c>
      <c r="M17" s="14">
        <f ca="1">Feuil2!M17+COUNTIF(INDIRECT("Feuil2!$U$"&amp;COLUMN()-4),$C17)</f>
        <v>0</v>
      </c>
      <c r="N17" s="14">
        <f ca="1">Feuil2!N17+COUNTIF(INDIRECT("Feuil2!$U$"&amp;COLUMN()-4),$C17)</f>
        <v>2</v>
      </c>
      <c r="O17" s="14">
        <f ca="1">Feuil2!O17+COUNTIF(INDIRECT("Feuil2!$U$"&amp;COLUMN()-4),$C17)</f>
        <v>0</v>
      </c>
      <c r="P17" s="15">
        <f t="shared" ca="1" si="0"/>
        <v>2</v>
      </c>
      <c r="Q17">
        <f ca="1">Feuil2!Q17</f>
        <v>2</v>
      </c>
    </row>
    <row r="18" spans="2:17">
      <c r="B18">
        <f ca="1">Feuil2!B18</f>
        <v>15</v>
      </c>
      <c r="C18" t="str">
        <f ca="1">Feuil2!C18</f>
        <v>DELPH</v>
      </c>
      <c r="D18">
        <f ca="1">Feuil2!D18</f>
        <v>0</v>
      </c>
      <c r="E18">
        <f ca="1">Feuil2!E18</f>
        <v>11</v>
      </c>
      <c r="F18">
        <f ca="1">Feuil2!F18</f>
        <v>1</v>
      </c>
      <c r="G18">
        <f ca="1">Feuil2!G18</f>
        <v>2</v>
      </c>
      <c r="H18" s="14">
        <f ca="1">Feuil2!H18+COUNTIF(INDIRECT("Feuil2!$U$"&amp;COLUMN()-4),$C18)</f>
        <v>0</v>
      </c>
      <c r="I18" s="14">
        <f ca="1">Feuil2!I18+COUNTIF(INDIRECT("Feuil2!$U$"&amp;COLUMN()-4),$C18)</f>
        <v>0</v>
      </c>
      <c r="J18" s="14">
        <f ca="1">Feuil2!J18+COUNTIF(INDIRECT("Feuil2!$U$"&amp;COLUMN()-4),$C18)</f>
        <v>2</v>
      </c>
      <c r="K18" s="14">
        <f ca="1">Feuil2!K18+COUNTIF(INDIRECT("Feuil2!$U$"&amp;COLUMN()-4),$C18)</f>
        <v>0</v>
      </c>
      <c r="L18" s="14">
        <f ca="1">Feuil2!L18+COUNTIF(INDIRECT("Feuil2!$U$"&amp;COLUMN()-4),$C18)</f>
        <v>0</v>
      </c>
      <c r="M18" s="14">
        <f ca="1">Feuil2!M18+COUNTIF(INDIRECT("Feuil2!$U$"&amp;COLUMN()-4),$C18)</f>
        <v>0</v>
      </c>
      <c r="N18" s="14">
        <f ca="1">Feuil2!N18+COUNTIF(INDIRECT("Feuil2!$U$"&amp;COLUMN()-4),$C18)</f>
        <v>0</v>
      </c>
      <c r="O18" s="14">
        <f ca="1">Feuil2!O18+COUNTIF(INDIRECT("Feuil2!$U$"&amp;COLUMN()-4),$C18)</f>
        <v>0</v>
      </c>
      <c r="P18" s="15">
        <f t="shared" ca="1" si="0"/>
        <v>2</v>
      </c>
      <c r="Q18">
        <f ca="1">Feuil2!Q18</f>
        <v>1</v>
      </c>
    </row>
    <row r="19" spans="2:17">
      <c r="B19">
        <f ca="1">Feuil2!B19</f>
        <v>16</v>
      </c>
      <c r="C19" t="str">
        <f ca="1">Feuil2!C19</f>
        <v>DEDE</v>
      </c>
      <c r="D19" t="str">
        <f ca="1">Feuil2!D19</f>
        <v>X</v>
      </c>
      <c r="E19">
        <f ca="1">Feuil2!E19</f>
        <v>9</v>
      </c>
      <c r="F19">
        <f ca="1">Feuil2!F19</f>
        <v>3</v>
      </c>
      <c r="G19">
        <f ca="1">Feuil2!G19</f>
        <v>0</v>
      </c>
      <c r="H19" s="14">
        <f ca="1">Feuil2!H19+COUNTIF(INDIRECT("Feuil2!$U$"&amp;COLUMN()-4),$C19)</f>
        <v>0</v>
      </c>
      <c r="I19" s="14">
        <f ca="1">Feuil2!I19+COUNTIF(INDIRECT("Feuil2!$U$"&amp;COLUMN()-4),$C19)</f>
        <v>0</v>
      </c>
      <c r="J19" s="14">
        <f ca="1">Feuil2!J19+COUNTIF(INDIRECT("Feuil2!$U$"&amp;COLUMN()-4),$C19)</f>
        <v>0</v>
      </c>
      <c r="K19" s="14">
        <f ca="1">Feuil2!K19+COUNTIF(INDIRECT("Feuil2!$U$"&amp;COLUMN()-4),$C19)</f>
        <v>2</v>
      </c>
      <c r="L19" s="14">
        <f ca="1">Feuil2!L19+COUNTIF(INDIRECT("Feuil2!$U$"&amp;COLUMN()-4),$C19)</f>
        <v>0</v>
      </c>
      <c r="M19" s="14">
        <f ca="1">Feuil2!M19+COUNTIF(INDIRECT("Feuil2!$U$"&amp;COLUMN()-4),$C19)</f>
        <v>0</v>
      </c>
      <c r="N19" s="14">
        <f ca="1">Feuil2!N19+COUNTIF(INDIRECT("Feuil2!$U$"&amp;COLUMN()-4),$C19)</f>
        <v>0</v>
      </c>
      <c r="O19" s="14">
        <f ca="1">Feuil2!O19+COUNTIF(INDIRECT("Feuil2!$U$"&amp;COLUMN()-4),$C19)</f>
        <v>0</v>
      </c>
      <c r="P19" s="15">
        <f t="shared" ca="1" si="0"/>
        <v>2</v>
      </c>
      <c r="Q19">
        <f ca="1">Feuil2!Q19</f>
        <v>1</v>
      </c>
    </row>
    <row r="20" spans="2:17">
      <c r="B20">
        <f ca="1">Feuil2!B20</f>
        <v>17</v>
      </c>
      <c r="C20" t="str">
        <f ca="1">Feuil2!C20</f>
        <v>GUILLAUME G</v>
      </c>
      <c r="D20" t="str">
        <f ca="1">Feuil2!D20</f>
        <v>X</v>
      </c>
      <c r="E20">
        <f ca="1">Feuil2!E20</f>
        <v>8</v>
      </c>
      <c r="F20">
        <f ca="1">Feuil2!F20</f>
        <v>4</v>
      </c>
      <c r="G20">
        <f ca="1">Feuil2!G20</f>
        <v>1</v>
      </c>
      <c r="H20" s="14">
        <f ca="1">Feuil2!H20+COUNTIF(INDIRECT("Feuil2!$U$"&amp;COLUMN()-4),$C20)</f>
        <v>0</v>
      </c>
      <c r="I20" s="14">
        <f ca="1">Feuil2!I20+COUNTIF(INDIRECT("Feuil2!$U$"&amp;COLUMN()-4),$C20)</f>
        <v>0</v>
      </c>
      <c r="J20" s="14">
        <f ca="1">Feuil2!J20+COUNTIF(INDIRECT("Feuil2!$U$"&amp;COLUMN()-4),$C20)</f>
        <v>0</v>
      </c>
      <c r="K20" s="14">
        <f ca="1">Feuil2!K20+COUNTIF(INDIRECT("Feuil2!$U$"&amp;COLUMN()-4),$C20)</f>
        <v>0</v>
      </c>
      <c r="L20" s="14">
        <f ca="1">Feuil2!L20+COUNTIF(INDIRECT("Feuil2!$U$"&amp;COLUMN()-4),$C20)</f>
        <v>0</v>
      </c>
      <c r="M20" s="14">
        <f ca="1">Feuil2!M20+COUNTIF(INDIRECT("Feuil2!$U$"&amp;COLUMN()-4),$C20)</f>
        <v>0</v>
      </c>
      <c r="N20" s="14">
        <f ca="1">Feuil2!N20+COUNTIF(INDIRECT("Feuil2!$U$"&amp;COLUMN()-4),$C20)</f>
        <v>1</v>
      </c>
      <c r="O20" s="14">
        <f ca="1">Feuil2!O20+COUNTIF(INDIRECT("Feuil2!$U$"&amp;COLUMN()-4),$C20)</f>
        <v>0</v>
      </c>
      <c r="P20" s="15">
        <f t="shared" ca="1" si="0"/>
        <v>1</v>
      </c>
      <c r="Q20">
        <f ca="1">Feuil2!Q20</f>
        <v>3</v>
      </c>
    </row>
    <row r="21" spans="2:17">
      <c r="B21">
        <f ca="1">Feuil2!B21</f>
        <v>18</v>
      </c>
      <c r="C21" t="str">
        <f ca="1">Feuil2!C21</f>
        <v>STEPH</v>
      </c>
      <c r="D21">
        <f ca="1">Feuil2!D21</f>
        <v>0</v>
      </c>
      <c r="E21">
        <f ca="1">Feuil2!E21</f>
        <v>7</v>
      </c>
      <c r="F21">
        <f ca="1">Feuil2!F21</f>
        <v>1</v>
      </c>
      <c r="G21">
        <f ca="1">Feuil2!G21</f>
        <v>4</v>
      </c>
      <c r="H21" s="14">
        <f ca="1">Feuil2!H21+COUNTIF(INDIRECT("Feuil2!$U$"&amp;COLUMN()-4),$C21)</f>
        <v>0</v>
      </c>
      <c r="I21" s="14">
        <f ca="1">Feuil2!I21+COUNTIF(INDIRECT("Feuil2!$U$"&amp;COLUMN()-4),$C21)</f>
        <v>0</v>
      </c>
      <c r="J21" s="14">
        <f ca="1">Feuil2!J21+COUNTIF(INDIRECT("Feuil2!$U$"&amp;COLUMN()-4),$C21)</f>
        <v>0</v>
      </c>
      <c r="K21" s="14">
        <f ca="1">Feuil2!K21+COUNTIF(INDIRECT("Feuil2!$U$"&amp;COLUMN()-4),$C21)</f>
        <v>0</v>
      </c>
      <c r="L21" s="14">
        <f ca="1">Feuil2!L21+COUNTIF(INDIRECT("Feuil2!$U$"&amp;COLUMN()-4),$C21)</f>
        <v>0</v>
      </c>
      <c r="M21" s="14">
        <f ca="1">Feuil2!M21+COUNTIF(INDIRECT("Feuil2!$U$"&amp;COLUMN()-4),$C21)</f>
        <v>0</v>
      </c>
      <c r="N21" s="14">
        <f ca="1">Feuil2!N21+COUNTIF(INDIRECT("Feuil2!$U$"&amp;COLUMN()-4),$C21)</f>
        <v>0</v>
      </c>
      <c r="O21" s="14">
        <f ca="1">Feuil2!O21+COUNTIF(INDIRECT("Feuil2!$U$"&amp;COLUMN()-4),$C21)</f>
        <v>2</v>
      </c>
      <c r="P21" s="15">
        <f t="shared" ca="1" si="0"/>
        <v>2</v>
      </c>
      <c r="Q21">
        <f ca="1">Feuil2!Q21</f>
        <v>1</v>
      </c>
    </row>
    <row r="22" spans="2:17">
      <c r="B22">
        <f ca="1">Feuil2!B22</f>
        <v>19</v>
      </c>
      <c r="C22" t="str">
        <f ca="1">Feuil2!C22</f>
        <v>VEVER</v>
      </c>
      <c r="D22">
        <f ca="1">Feuil2!D22</f>
        <v>0</v>
      </c>
      <c r="E22">
        <f ca="1">Feuil2!E22</f>
        <v>6</v>
      </c>
      <c r="F22">
        <f ca="1">Feuil2!F22</f>
        <v>3</v>
      </c>
      <c r="G22">
        <f ca="1">Feuil2!G22</f>
        <v>3</v>
      </c>
      <c r="H22" s="14">
        <f ca="1">Feuil2!H22+COUNTIF(INDIRECT("Feuil2!$U$"&amp;COLUMN()-4),$C22)</f>
        <v>0</v>
      </c>
      <c r="I22" s="14">
        <f ca="1">Feuil2!I22+COUNTIF(INDIRECT("Feuil2!$U$"&amp;COLUMN()-4),$C22)</f>
        <v>0</v>
      </c>
      <c r="J22" s="14">
        <f ca="1">Feuil2!J22+COUNTIF(INDIRECT("Feuil2!$U$"&amp;COLUMN()-4),$C22)</f>
        <v>0</v>
      </c>
      <c r="K22" s="14">
        <f ca="1">Feuil2!K22+COUNTIF(INDIRECT("Feuil2!$U$"&amp;COLUMN()-4),$C22)</f>
        <v>0</v>
      </c>
      <c r="L22" s="14">
        <f ca="1">Feuil2!L22+COUNTIF(INDIRECT("Feuil2!$U$"&amp;COLUMN()-4),$C22)</f>
        <v>0</v>
      </c>
      <c r="M22" s="14">
        <f ca="1">Feuil2!M22+COUNTIF(INDIRECT("Feuil2!$U$"&amp;COLUMN()-4),$C22)</f>
        <v>0</v>
      </c>
      <c r="N22" s="14">
        <f ca="1">Feuil2!N22+COUNTIF(INDIRECT("Feuil2!$U$"&amp;COLUMN()-4),$C22)</f>
        <v>0</v>
      </c>
      <c r="O22" s="14">
        <f ca="1">Feuil2!O22+COUNTIF(INDIRECT("Feuil2!$U$"&amp;COLUMN()-4),$C22)</f>
        <v>0</v>
      </c>
      <c r="P22" s="15">
        <f t="shared" ca="1" si="0"/>
        <v>0</v>
      </c>
      <c r="Q22">
        <f ca="1">Feuil2!Q22</f>
        <v>0</v>
      </c>
    </row>
    <row r="23" spans="2:17">
      <c r="B23">
        <f ca="1">Feuil2!B23</f>
        <v>20</v>
      </c>
      <c r="C23" t="str">
        <f ca="1">Feuil2!C23</f>
        <v>JEAN LUC</v>
      </c>
      <c r="D23">
        <f ca="1">Feuil2!D23</f>
        <v>0</v>
      </c>
      <c r="E23">
        <f ca="1">Feuil2!E23</f>
        <v>5</v>
      </c>
      <c r="F23">
        <f ca="1">Feuil2!F23</f>
        <v>1</v>
      </c>
      <c r="G23">
        <f ca="1">Feuil2!G23</f>
        <v>0</v>
      </c>
      <c r="H23" s="14">
        <f ca="1">Feuil2!H23+COUNTIF(INDIRECT("Feuil2!$U$"&amp;COLUMN()-4),$C23)</f>
        <v>0</v>
      </c>
      <c r="I23" s="14">
        <f ca="1">Feuil2!I23+COUNTIF(INDIRECT("Feuil2!$U$"&amp;COLUMN()-4),$C23)</f>
        <v>0</v>
      </c>
      <c r="J23" s="14">
        <f ca="1">Feuil2!J23+COUNTIF(INDIRECT("Feuil2!$U$"&amp;COLUMN()-4),$C23)</f>
        <v>0</v>
      </c>
      <c r="K23" s="14">
        <f ca="1">Feuil2!K23+COUNTIF(INDIRECT("Feuil2!$U$"&amp;COLUMN()-4),$C23)</f>
        <v>0</v>
      </c>
      <c r="L23" s="14">
        <f ca="1">Feuil2!L23+COUNTIF(INDIRECT("Feuil2!$U$"&amp;COLUMN()-4),$C23)</f>
        <v>0</v>
      </c>
      <c r="M23" s="14">
        <f ca="1">Feuil2!M23+COUNTIF(INDIRECT("Feuil2!$U$"&amp;COLUMN()-4),$C23)</f>
        <v>1</v>
      </c>
      <c r="N23" s="14">
        <f ca="1">Feuil2!N23+COUNTIF(INDIRECT("Feuil2!$U$"&amp;COLUMN()-4),$C23)</f>
        <v>0</v>
      </c>
      <c r="O23" s="14">
        <f ca="1">Feuil2!O23+COUNTIF(INDIRECT("Feuil2!$U$"&amp;COLUMN()-4),$C23)</f>
        <v>0</v>
      </c>
      <c r="P23" s="15">
        <f t="shared" ca="1" si="0"/>
        <v>1</v>
      </c>
      <c r="Q23">
        <f ca="1">Feuil2!Q23</f>
        <v>1</v>
      </c>
    </row>
    <row r="24" spans="2:17">
      <c r="B24">
        <f ca="1">Feuil2!B24</f>
        <v>21</v>
      </c>
      <c r="C24" t="str">
        <f ca="1">Feuil2!C24</f>
        <v>FRANCK</v>
      </c>
      <c r="D24" t="str">
        <f ca="1">Feuil2!D24</f>
        <v>X</v>
      </c>
      <c r="E24">
        <f ca="1">Feuil2!E24</f>
        <v>5</v>
      </c>
      <c r="F24">
        <f ca="1">Feuil2!F24</f>
        <v>2</v>
      </c>
      <c r="G24">
        <f ca="1">Feuil2!G24</f>
        <v>3</v>
      </c>
      <c r="H24" s="14">
        <f ca="1">Feuil2!H24+COUNTIF(INDIRECT("Feuil2!$U$"&amp;COLUMN()-4),$C24)</f>
        <v>0</v>
      </c>
      <c r="I24" s="14">
        <f ca="1">Feuil2!I24+COUNTIF(INDIRECT("Feuil2!$U$"&amp;COLUMN()-4),$C24)</f>
        <v>0</v>
      </c>
      <c r="J24" s="14">
        <f ca="1">Feuil2!J24+COUNTIF(INDIRECT("Feuil2!$U$"&amp;COLUMN()-4),$C24)</f>
        <v>0</v>
      </c>
      <c r="K24" s="14">
        <f ca="1">Feuil2!K24+COUNTIF(INDIRECT("Feuil2!$U$"&amp;COLUMN()-4),$C24)</f>
        <v>0</v>
      </c>
      <c r="L24" s="14">
        <f ca="1">Feuil2!L24+COUNTIF(INDIRECT("Feuil2!$U$"&amp;COLUMN()-4),$C24)</f>
        <v>0</v>
      </c>
      <c r="M24" s="14">
        <f ca="1">Feuil2!M24+COUNTIF(INDIRECT("Feuil2!$U$"&amp;COLUMN()-4),$C24)</f>
        <v>0</v>
      </c>
      <c r="N24" s="14">
        <f ca="1">Feuil2!N24+COUNTIF(INDIRECT("Feuil2!$U$"&amp;COLUMN()-4),$C24)</f>
        <v>0</v>
      </c>
      <c r="O24" s="14">
        <f ca="1">Feuil2!O24+COUNTIF(INDIRECT("Feuil2!$U$"&amp;COLUMN()-4),$C24)</f>
        <v>0</v>
      </c>
      <c r="P24" s="15">
        <f t="shared" ca="1" si="0"/>
        <v>0</v>
      </c>
      <c r="Q24">
        <f ca="1">Feuil2!Q24</f>
        <v>1</v>
      </c>
    </row>
    <row r="25" spans="2:17">
      <c r="B25">
        <f ca="1">Feuil2!B25</f>
        <v>22</v>
      </c>
      <c r="C25" t="str">
        <f ca="1">Feuil2!C25</f>
        <v>PHIPHI</v>
      </c>
      <c r="D25">
        <f ca="1">Feuil2!D25</f>
        <v>0</v>
      </c>
      <c r="E25">
        <f ca="1">Feuil2!E25</f>
        <v>4</v>
      </c>
      <c r="F25">
        <f ca="1">Feuil2!F25</f>
        <v>1</v>
      </c>
      <c r="G25">
        <f ca="1">Feuil2!G25</f>
        <v>0</v>
      </c>
      <c r="H25" s="14">
        <f ca="1">Feuil2!H25+COUNTIF(INDIRECT("Feuil2!$U$"&amp;COLUMN()-4),$C25)</f>
        <v>0</v>
      </c>
      <c r="I25" s="14">
        <f ca="1">Feuil2!I25+COUNTIF(INDIRECT("Feuil2!$U$"&amp;COLUMN()-4),$C25)</f>
        <v>0</v>
      </c>
      <c r="J25" s="14">
        <f ca="1">Feuil2!J25+COUNTIF(INDIRECT("Feuil2!$U$"&amp;COLUMN()-4),$C25)</f>
        <v>0</v>
      </c>
      <c r="K25" s="14">
        <f ca="1">Feuil2!K25+COUNTIF(INDIRECT("Feuil2!$U$"&amp;COLUMN()-4),$C25)</f>
        <v>0</v>
      </c>
      <c r="L25" s="14">
        <f ca="1">Feuil2!L25+COUNTIF(INDIRECT("Feuil2!$U$"&amp;COLUMN()-4),$C25)</f>
        <v>0</v>
      </c>
      <c r="M25" s="14">
        <f ca="1">Feuil2!M25+COUNTIF(INDIRECT("Feuil2!$U$"&amp;COLUMN()-4),$C25)</f>
        <v>0</v>
      </c>
      <c r="N25" s="14">
        <f ca="1">Feuil2!N25+COUNTIF(INDIRECT("Feuil2!$U$"&amp;COLUMN()-4),$C25)</f>
        <v>2</v>
      </c>
      <c r="O25" s="14">
        <f ca="1">Feuil2!O25+COUNTIF(INDIRECT("Feuil2!$U$"&amp;COLUMN()-4),$C25)</f>
        <v>0</v>
      </c>
      <c r="P25" s="15">
        <f t="shared" ca="1" si="0"/>
        <v>2</v>
      </c>
      <c r="Q25">
        <f ca="1">Feuil2!Q25</f>
        <v>1</v>
      </c>
    </row>
    <row r="26" spans="2:17">
      <c r="B26">
        <f ca="1">Feuil2!B26</f>
        <v>23</v>
      </c>
      <c r="C26" t="str">
        <f ca="1">Feuil2!C26</f>
        <v>WILFRIED</v>
      </c>
      <c r="D26">
        <f ca="1">Feuil2!D26</f>
        <v>0</v>
      </c>
      <c r="E26">
        <f ca="1">Feuil2!E26</f>
        <v>3</v>
      </c>
      <c r="F26">
        <f ca="1">Feuil2!F26</f>
        <v>2</v>
      </c>
      <c r="G26">
        <f ca="1">Feuil2!G26</f>
        <v>1</v>
      </c>
      <c r="H26" s="14">
        <f ca="1">Feuil2!H26+COUNTIF(INDIRECT("Feuil2!$U$"&amp;COLUMN()-4),$C26)</f>
        <v>0</v>
      </c>
      <c r="I26" s="14">
        <f ca="1">Feuil2!I26+COUNTIF(INDIRECT("Feuil2!$U$"&amp;COLUMN()-4),$C26)</f>
        <v>0</v>
      </c>
      <c r="J26" s="14">
        <f ca="1">Feuil2!J26+COUNTIF(INDIRECT("Feuil2!$U$"&amp;COLUMN()-4),$C26)</f>
        <v>0</v>
      </c>
      <c r="K26" s="14">
        <f ca="1">Feuil2!K26+COUNTIF(INDIRECT("Feuil2!$U$"&amp;COLUMN()-4),$C26)</f>
        <v>0</v>
      </c>
      <c r="L26" s="14">
        <f ca="1">Feuil2!L26+COUNTIF(INDIRECT("Feuil2!$U$"&amp;COLUMN()-4),$C26)</f>
        <v>0</v>
      </c>
      <c r="M26" s="14">
        <f ca="1">Feuil2!M26+COUNTIF(INDIRECT("Feuil2!$U$"&amp;COLUMN()-4),$C26)</f>
        <v>0</v>
      </c>
      <c r="N26" s="14">
        <f ca="1">Feuil2!N26+COUNTIF(INDIRECT("Feuil2!$U$"&amp;COLUMN()-4),$C26)</f>
        <v>0</v>
      </c>
      <c r="O26" s="14">
        <f ca="1">Feuil2!O26+COUNTIF(INDIRECT("Feuil2!$U$"&amp;COLUMN()-4),$C26)</f>
        <v>0</v>
      </c>
      <c r="P26" s="15">
        <f t="shared" ca="1" si="0"/>
        <v>0</v>
      </c>
      <c r="Q26">
        <f ca="1">Feuil2!Q26</f>
        <v>0</v>
      </c>
    </row>
    <row r="27" spans="2:17">
      <c r="B27">
        <f ca="1">Feuil2!B27</f>
        <v>24</v>
      </c>
      <c r="C27" t="str">
        <f ca="1">Feuil2!C27</f>
        <v>FLORENT</v>
      </c>
      <c r="D27">
        <f ca="1">Feuil2!D27</f>
        <v>0</v>
      </c>
      <c r="E27">
        <f ca="1">Feuil2!E27</f>
        <v>3</v>
      </c>
      <c r="F27">
        <f ca="1">Feuil2!F27</f>
        <v>1</v>
      </c>
      <c r="G27">
        <f ca="1">Feuil2!G27</f>
        <v>0</v>
      </c>
      <c r="H27" s="14">
        <f ca="1">Feuil2!H27+COUNTIF(INDIRECT("Feuil2!$U$"&amp;COLUMN()-4),$C27)</f>
        <v>0</v>
      </c>
      <c r="I27" s="14">
        <f ca="1">Feuil2!I27+COUNTIF(INDIRECT("Feuil2!$U$"&amp;COLUMN()-4),$C27)</f>
        <v>0</v>
      </c>
      <c r="J27" s="14">
        <f ca="1">Feuil2!J27+COUNTIF(INDIRECT("Feuil2!$U$"&amp;COLUMN()-4),$C27)</f>
        <v>0</v>
      </c>
      <c r="K27" s="14">
        <f ca="1">Feuil2!K27+COUNTIF(INDIRECT("Feuil2!$U$"&amp;COLUMN()-4),$C27)</f>
        <v>0</v>
      </c>
      <c r="L27" s="14">
        <f ca="1">Feuil2!L27+COUNTIF(INDIRECT("Feuil2!$U$"&amp;COLUMN()-4),$C27)</f>
        <v>0</v>
      </c>
      <c r="M27" s="14">
        <f ca="1">Feuil2!M27+COUNTIF(INDIRECT("Feuil2!$U$"&amp;COLUMN()-4),$C27)</f>
        <v>0</v>
      </c>
      <c r="N27" s="14">
        <f ca="1">Feuil2!N27+COUNTIF(INDIRECT("Feuil2!$U$"&amp;COLUMN()-4),$C27)</f>
        <v>0</v>
      </c>
      <c r="O27" s="14">
        <f ca="1">Feuil2!O27+COUNTIF(INDIRECT("Feuil2!$U$"&amp;COLUMN()-4),$C27)</f>
        <v>1</v>
      </c>
      <c r="P27" s="15">
        <f t="shared" ca="1" si="0"/>
        <v>1</v>
      </c>
      <c r="Q27">
        <f ca="1">Feuil2!Q27</f>
        <v>1</v>
      </c>
    </row>
    <row r="28" spans="2:17">
      <c r="B28">
        <f ca="1">Feuil2!B28</f>
        <v>25</v>
      </c>
      <c r="C28" t="str">
        <f ca="1">Feuil2!C28</f>
        <v>PIERROT</v>
      </c>
      <c r="D28">
        <f ca="1">Feuil2!D28</f>
        <v>0</v>
      </c>
      <c r="E28">
        <f ca="1">Feuil2!E28</f>
        <v>2</v>
      </c>
      <c r="F28">
        <f ca="1">Feuil2!F28</f>
        <v>1</v>
      </c>
      <c r="G28">
        <f ca="1">Feuil2!G28</f>
        <v>1</v>
      </c>
      <c r="H28" s="14">
        <f ca="1">Feuil2!H28+COUNTIF(INDIRECT("Feuil2!$U$"&amp;COLUMN()-4),$C28)</f>
        <v>0</v>
      </c>
      <c r="I28" s="14">
        <f ca="1">Feuil2!I28+COUNTIF(INDIRECT("Feuil2!$U$"&amp;COLUMN()-4),$C28)</f>
        <v>0</v>
      </c>
      <c r="J28" s="14">
        <f ca="1">Feuil2!J28+COUNTIF(INDIRECT("Feuil2!$U$"&amp;COLUMN()-4),$C28)</f>
        <v>0</v>
      </c>
      <c r="K28" s="14">
        <f ca="1">Feuil2!K28+COUNTIF(INDIRECT("Feuil2!$U$"&amp;COLUMN()-4),$C28)</f>
        <v>0</v>
      </c>
      <c r="L28" s="14">
        <f ca="1">Feuil2!L28+COUNTIF(INDIRECT("Feuil2!$U$"&amp;COLUMN()-4),$C28)</f>
        <v>0</v>
      </c>
      <c r="M28" s="14">
        <f ca="1">Feuil2!M28+COUNTIF(INDIRECT("Feuil2!$U$"&amp;COLUMN()-4),$C28)</f>
        <v>0</v>
      </c>
      <c r="N28" s="14">
        <f ca="1">Feuil2!N28+COUNTIF(INDIRECT("Feuil2!$U$"&amp;COLUMN()-4),$C28)</f>
        <v>0</v>
      </c>
      <c r="O28" s="14">
        <f ca="1">Feuil2!O28+COUNTIF(INDIRECT("Feuil2!$U$"&amp;COLUMN()-4),$C28)</f>
        <v>0</v>
      </c>
      <c r="P28" s="15">
        <f t="shared" ca="1" si="0"/>
        <v>0</v>
      </c>
      <c r="Q28">
        <f ca="1">Feuil2!Q28</f>
        <v>0</v>
      </c>
    </row>
    <row r="29" spans="2:17">
      <c r="B29">
        <f ca="1">Feuil2!B29</f>
        <v>26</v>
      </c>
      <c r="C29" t="str">
        <f ca="1">Feuil2!C29</f>
        <v>CAROLINE</v>
      </c>
      <c r="D29">
        <f ca="1">Feuil2!D29</f>
        <v>0</v>
      </c>
      <c r="E29">
        <f ca="1">Feuil2!E29</f>
        <v>2</v>
      </c>
      <c r="F29">
        <f ca="1">Feuil2!F29</f>
        <v>1</v>
      </c>
      <c r="G29">
        <f ca="1">Feuil2!G29</f>
        <v>1</v>
      </c>
      <c r="H29" s="14">
        <f ca="1">Feuil2!H29+COUNTIF(INDIRECT("Feuil2!$U$"&amp;COLUMN()-4),$C29)</f>
        <v>0</v>
      </c>
      <c r="I29" s="14">
        <f ca="1">Feuil2!I29+COUNTIF(INDIRECT("Feuil2!$U$"&amp;COLUMN()-4),$C29)</f>
        <v>0</v>
      </c>
      <c r="J29" s="14">
        <f ca="1">Feuil2!J29+COUNTIF(INDIRECT("Feuil2!$U$"&amp;COLUMN()-4),$C29)</f>
        <v>0</v>
      </c>
      <c r="K29" s="14">
        <f ca="1">Feuil2!K29+COUNTIF(INDIRECT("Feuil2!$U$"&amp;COLUMN()-4),$C29)</f>
        <v>0</v>
      </c>
      <c r="L29" s="14">
        <f ca="1">Feuil2!L29+COUNTIF(INDIRECT("Feuil2!$U$"&amp;COLUMN()-4),$C29)</f>
        <v>0</v>
      </c>
      <c r="M29" s="14">
        <f ca="1">Feuil2!M29+COUNTIF(INDIRECT("Feuil2!$U$"&amp;COLUMN()-4),$C29)</f>
        <v>0</v>
      </c>
      <c r="N29" s="14">
        <f ca="1">Feuil2!N29+COUNTIF(INDIRECT("Feuil2!$U$"&amp;COLUMN()-4),$C29)</f>
        <v>0</v>
      </c>
      <c r="O29" s="14">
        <f ca="1">Feuil2!O29+COUNTIF(INDIRECT("Feuil2!$U$"&amp;COLUMN()-4),$C29)</f>
        <v>0</v>
      </c>
      <c r="P29" s="15">
        <f t="shared" ca="1" si="0"/>
        <v>0</v>
      </c>
      <c r="Q29">
        <f ca="1">Feuil2!Q29</f>
        <v>0</v>
      </c>
    </row>
    <row r="30" spans="2:17">
      <c r="B30">
        <f ca="1">Feuil2!B30</f>
        <v>27</v>
      </c>
      <c r="C30" t="str">
        <f ca="1">Feuil2!C30</f>
        <v>PATRICK</v>
      </c>
      <c r="D30">
        <f ca="1">Feuil2!D30</f>
        <v>0</v>
      </c>
      <c r="E30">
        <f ca="1">Feuil2!E30</f>
        <v>1</v>
      </c>
      <c r="F30">
        <f ca="1">Feuil2!F30</f>
        <v>1</v>
      </c>
      <c r="G30">
        <f ca="1">Feuil2!G30</f>
        <v>0</v>
      </c>
      <c r="H30" s="14">
        <f ca="1">Feuil2!H30+COUNTIF(INDIRECT("Feuil2!$U$"&amp;COLUMN()-4),$C30)</f>
        <v>0</v>
      </c>
      <c r="I30" s="14">
        <f ca="1">Feuil2!I30+COUNTIF(INDIRECT("Feuil2!$U$"&amp;COLUMN()-4),$C30)</f>
        <v>0</v>
      </c>
      <c r="J30" s="14">
        <f ca="1">Feuil2!J30+COUNTIF(INDIRECT("Feuil2!$U$"&amp;COLUMN()-4),$C30)</f>
        <v>0</v>
      </c>
      <c r="K30" s="14">
        <f ca="1">Feuil2!K30+COUNTIF(INDIRECT("Feuil2!$U$"&amp;COLUMN()-4),$C30)</f>
        <v>0</v>
      </c>
      <c r="L30" s="14">
        <f ca="1">Feuil2!L30+COUNTIF(INDIRECT("Feuil2!$U$"&amp;COLUMN()-4),$C30)</f>
        <v>0</v>
      </c>
      <c r="M30" s="14">
        <f ca="1">Feuil2!M30+COUNTIF(INDIRECT("Feuil2!$U$"&amp;COLUMN()-4),$C30)</f>
        <v>0</v>
      </c>
      <c r="N30" s="14">
        <f ca="1">Feuil2!N30+COUNTIF(INDIRECT("Feuil2!$U$"&amp;COLUMN()-4),$C30)</f>
        <v>0</v>
      </c>
      <c r="O30" s="14">
        <f ca="1">Feuil2!O30+COUNTIF(INDIRECT("Feuil2!$U$"&amp;COLUMN()-4),$C30)</f>
        <v>0</v>
      </c>
      <c r="P30" s="15">
        <f t="shared" ca="1" si="0"/>
        <v>0</v>
      </c>
      <c r="Q30">
        <f ca="1">Feuil2!Q30</f>
        <v>0</v>
      </c>
    </row>
    <row r="31" spans="2:17">
      <c r="B31">
        <f ca="1">Feuil2!B31</f>
        <v>28</v>
      </c>
      <c r="C31" t="str">
        <f ca="1">Feuil2!C31</f>
        <v>MELISSA</v>
      </c>
      <c r="D31">
        <f ca="1">Feuil2!D31</f>
        <v>0</v>
      </c>
      <c r="E31">
        <f ca="1">Feuil2!E31</f>
        <v>1</v>
      </c>
      <c r="F31">
        <f ca="1">Feuil2!F31</f>
        <v>1</v>
      </c>
      <c r="G31">
        <f ca="1">Feuil2!G31</f>
        <v>0</v>
      </c>
      <c r="H31" s="14">
        <f ca="1">Feuil2!H31+COUNTIF(INDIRECT("Feuil2!$U$"&amp;COLUMN()-4),$C31)</f>
        <v>0</v>
      </c>
      <c r="I31" s="14">
        <f ca="1">Feuil2!I31+COUNTIF(INDIRECT("Feuil2!$U$"&amp;COLUMN()-4),$C31)</f>
        <v>0</v>
      </c>
      <c r="J31" s="14">
        <f ca="1">Feuil2!J31+COUNTIF(INDIRECT("Feuil2!$U$"&amp;COLUMN()-4),$C31)</f>
        <v>0</v>
      </c>
      <c r="K31" s="14">
        <f ca="1">Feuil2!K31+COUNTIF(INDIRECT("Feuil2!$U$"&amp;COLUMN()-4),$C31)</f>
        <v>0</v>
      </c>
      <c r="L31" s="14">
        <f ca="1">Feuil2!L31+COUNTIF(INDIRECT("Feuil2!$U$"&amp;COLUMN()-4),$C31)</f>
        <v>0</v>
      </c>
      <c r="M31" s="14">
        <f ca="1">Feuil2!M31+COUNTIF(INDIRECT("Feuil2!$U$"&amp;COLUMN()-4),$C31)</f>
        <v>0</v>
      </c>
      <c r="N31" s="14">
        <f ca="1">Feuil2!N31+COUNTIF(INDIRECT("Feuil2!$U$"&amp;COLUMN()-4),$C31)</f>
        <v>0</v>
      </c>
      <c r="O31" s="14">
        <f ca="1">Feuil2!O31+COUNTIF(INDIRECT("Feuil2!$U$"&amp;COLUMN()-4),$C31)</f>
        <v>0</v>
      </c>
      <c r="P31" s="15">
        <f t="shared" ca="1" si="0"/>
        <v>0</v>
      </c>
      <c r="Q31">
        <f ca="1">Feuil2!Q31</f>
        <v>0</v>
      </c>
    </row>
    <row r="32" spans="2:17">
      <c r="B32">
        <f ca="1">Feuil2!B32</f>
        <v>29</v>
      </c>
      <c r="C32" t="str">
        <f ca="1">Feuil2!C32</f>
        <v>CHRISTOPHE</v>
      </c>
      <c r="D32">
        <f ca="1">Feuil2!D32</f>
        <v>0</v>
      </c>
      <c r="E32">
        <f ca="1">Feuil2!E32</f>
        <v>1</v>
      </c>
      <c r="F32">
        <f ca="1">Feuil2!F32</f>
        <v>1</v>
      </c>
      <c r="G32">
        <f ca="1">Feuil2!G32</f>
        <v>0</v>
      </c>
      <c r="H32" s="14">
        <f ca="1">Feuil2!H32+COUNTIF(INDIRECT("Feuil2!$U$"&amp;COLUMN()-4),$C32)</f>
        <v>0</v>
      </c>
      <c r="I32" s="14">
        <f ca="1">Feuil2!I32+COUNTIF(INDIRECT("Feuil2!$U$"&amp;COLUMN()-4),$C32)</f>
        <v>0</v>
      </c>
      <c r="J32" s="14">
        <f ca="1">Feuil2!J32+COUNTIF(INDIRECT("Feuil2!$U$"&amp;COLUMN()-4),$C32)</f>
        <v>0</v>
      </c>
      <c r="K32" s="14">
        <f ca="1">Feuil2!K32+COUNTIF(INDIRECT("Feuil2!$U$"&amp;COLUMN()-4),$C32)</f>
        <v>0</v>
      </c>
      <c r="L32" s="14">
        <f ca="1">Feuil2!L32+COUNTIF(INDIRECT("Feuil2!$U$"&amp;COLUMN()-4),$C32)</f>
        <v>0</v>
      </c>
      <c r="M32" s="14">
        <f ca="1">Feuil2!M32+COUNTIF(INDIRECT("Feuil2!$U$"&amp;COLUMN()-4),$C32)</f>
        <v>0</v>
      </c>
      <c r="N32" s="14">
        <f ca="1">Feuil2!N32+COUNTIF(INDIRECT("Feuil2!$U$"&amp;COLUMN()-4),$C32)</f>
        <v>0</v>
      </c>
      <c r="O32" s="14">
        <f ca="1">Feuil2!O32+COUNTIF(INDIRECT("Feuil2!$U$"&amp;COLUMN()-4),$C32)</f>
        <v>0</v>
      </c>
      <c r="P32" s="15">
        <f t="shared" ca="1" si="0"/>
        <v>0</v>
      </c>
      <c r="Q32">
        <f ca="1">Feuil2!Q32</f>
        <v>0</v>
      </c>
    </row>
  </sheetData>
  <phoneticPr fontId="9" type="noConversion"/>
  <pageMargins left="0.78740157499999996" right="0.78740157499999996" top="0.984251969" bottom="0.984251969" header="0.4921259845" footer="0.4921259845"/>
  <headerFooter alignWithMargins="0"/>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2</vt:i4>
      </vt:variant>
    </vt:vector>
  </HeadingPairs>
  <TitlesOfParts>
    <vt:vector size="2" baseType="lpstr">
      <vt:lpstr>Feuil2</vt:lpstr>
      <vt:lpstr>Correction</vt:lpstr>
    </vt:vector>
  </TitlesOfParts>
  <Company/>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LYK</dc:creator>
  <cp:lastModifiedBy>Dédé</cp:lastModifiedBy>
  <cp:lastPrinted>2011-02-24T22:54:24Z</cp:lastPrinted>
  <dcterms:created xsi:type="dcterms:W3CDTF">2011-02-24T22:01:27Z</dcterms:created>
  <dcterms:modified xsi:type="dcterms:W3CDTF">2011-02-25T13:29:41Z</dcterms:modified>
</cp:coreProperties>
</file>