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" yWindow="3756" windowWidth="17256" windowHeight="3792"/>
  </bookViews>
  <sheets>
    <sheet name="Feuil1" sheetId="1" r:id="rId1"/>
  </sheets>
  <definedNames>
    <definedName name="Col_2">MAX(COLUMN(Feuil1!$N1:$HO1)*(Feuil1!$N1:$HO1&gt;0))-13</definedName>
  </definedNames>
  <calcPr calcId="114210"/>
</workbook>
</file>

<file path=xl/calcChain.xml><?xml version="1.0" encoding="utf-8"?>
<calcChain xmlns="http://schemas.openxmlformats.org/spreadsheetml/2006/main">
  <c r="M5" i="1"/>
  <c r="L5"/>
  <c r="K5"/>
  <c r="J5"/>
  <c r="C5"/>
</calcChain>
</file>

<file path=xl/sharedStrings.xml><?xml version="1.0" encoding="utf-8"?>
<sst xmlns="http://schemas.openxmlformats.org/spreadsheetml/2006/main" count="254" uniqueCount="246">
  <si>
    <t>Janvier</t>
  </si>
  <si>
    <t>Février</t>
  </si>
  <si>
    <t>Mars</t>
  </si>
  <si>
    <t>Avril</t>
  </si>
  <si>
    <t>Mai</t>
  </si>
  <si>
    <t>Juin</t>
  </si>
  <si>
    <t>Juillet</t>
  </si>
  <si>
    <t>Aout</t>
  </si>
  <si>
    <t>Sept.</t>
  </si>
  <si>
    <t>Oct.</t>
  </si>
  <si>
    <t>Nov.</t>
  </si>
  <si>
    <t>Dec.</t>
  </si>
  <si>
    <t>Janv.</t>
  </si>
  <si>
    <t>Septembre</t>
  </si>
  <si>
    <t>Octobre</t>
  </si>
  <si>
    <t>Novembre</t>
  </si>
  <si>
    <t>Decembre</t>
  </si>
  <si>
    <t>réf</t>
  </si>
  <si>
    <t>EAN</t>
  </si>
  <si>
    <t>dernière vente</t>
  </si>
  <si>
    <t>client Actif / Inactif</t>
  </si>
  <si>
    <t>Réf. Active / inactive</t>
  </si>
  <si>
    <t>Catégorie</t>
  </si>
  <si>
    <t>Client</t>
  </si>
  <si>
    <t>Références</t>
  </si>
  <si>
    <t>Désignation</t>
  </si>
  <si>
    <t>Référencement</t>
  </si>
  <si>
    <t>Stock &lt; 1 sem.</t>
  </si>
  <si>
    <t>Stock &lt; 2 sem.</t>
  </si>
  <si>
    <t>Stock magasins</t>
  </si>
  <si>
    <t>2015 V S01</t>
  </si>
  <si>
    <t>2015 ST01</t>
  </si>
  <si>
    <t>2015 V S02</t>
  </si>
  <si>
    <t>2015 ST02</t>
  </si>
  <si>
    <t>2015 V S03</t>
  </si>
  <si>
    <t>2015 ST03</t>
  </si>
  <si>
    <t>2015 V S04</t>
  </si>
  <si>
    <t>2015 ST04</t>
  </si>
  <si>
    <t>2015 V S05</t>
  </si>
  <si>
    <t>2015 ST05</t>
  </si>
  <si>
    <t>2015 V S06</t>
  </si>
  <si>
    <t>2015 ST06</t>
  </si>
  <si>
    <t>2015 V S07</t>
  </si>
  <si>
    <t>2015 ST07</t>
  </si>
  <si>
    <t>2015 V S08</t>
  </si>
  <si>
    <t>2015 ST08</t>
  </si>
  <si>
    <t>2015 V S09</t>
  </si>
  <si>
    <t>2015 ST09</t>
  </si>
  <si>
    <t>2015 V S10</t>
  </si>
  <si>
    <t>2015 ST10</t>
  </si>
  <si>
    <t>2015 V S11</t>
  </si>
  <si>
    <t>2015 ST11</t>
  </si>
  <si>
    <t>2015 V S12</t>
  </si>
  <si>
    <t>2015 ST12</t>
  </si>
  <si>
    <t>2015 V S13</t>
  </si>
  <si>
    <t>2015 ST13</t>
  </si>
  <si>
    <t>2015 V S14</t>
  </si>
  <si>
    <t>2015 ST14</t>
  </si>
  <si>
    <t>2015 V S15</t>
  </si>
  <si>
    <t>2015 ST15</t>
  </si>
  <si>
    <t>2015 V S16</t>
  </si>
  <si>
    <t>2015 ST16</t>
  </si>
  <si>
    <t>2015 V S17</t>
  </si>
  <si>
    <t>2015 ST17</t>
  </si>
  <si>
    <t>2015 V S18</t>
  </si>
  <si>
    <t>2015 ST18</t>
  </si>
  <si>
    <t>2015 V S19</t>
  </si>
  <si>
    <t>2015 ST19</t>
  </si>
  <si>
    <t>2015 V S20</t>
  </si>
  <si>
    <t>2015 ST20</t>
  </si>
  <si>
    <t>2015 V S21</t>
  </si>
  <si>
    <t>2015 ST21</t>
  </si>
  <si>
    <t>2015 V S22</t>
  </si>
  <si>
    <t>2015 ST22</t>
  </si>
  <si>
    <t>2015 V S23</t>
  </si>
  <si>
    <t>2015 ST23</t>
  </si>
  <si>
    <t>2015 V S24</t>
  </si>
  <si>
    <t>2015 ST24</t>
  </si>
  <si>
    <t>2015 V S25</t>
  </si>
  <si>
    <t>2015 ST25</t>
  </si>
  <si>
    <t>2015 V S26</t>
  </si>
  <si>
    <t>2015 ST26</t>
  </si>
  <si>
    <t>2015 V S27</t>
  </si>
  <si>
    <t>2015 ST27</t>
  </si>
  <si>
    <t>2015 V S28</t>
  </si>
  <si>
    <t>2015 ST28</t>
  </si>
  <si>
    <t>2015 V S29</t>
  </si>
  <si>
    <t>2015 ST29</t>
  </si>
  <si>
    <t>2015 V S30</t>
  </si>
  <si>
    <t>2015 ST30</t>
  </si>
  <si>
    <t>2015 V S31</t>
  </si>
  <si>
    <t>2015 ST31</t>
  </si>
  <si>
    <t>2015 V S32</t>
  </si>
  <si>
    <t>2015 ST32</t>
  </si>
  <si>
    <t>2015 V S33</t>
  </si>
  <si>
    <t>2015 ST33</t>
  </si>
  <si>
    <t>2015 V S34</t>
  </si>
  <si>
    <t>2015 ST34</t>
  </si>
  <si>
    <t>2015 V S35</t>
  </si>
  <si>
    <t>2015 ST35</t>
  </si>
  <si>
    <t>2015 V S36</t>
  </si>
  <si>
    <t>2015 ST36</t>
  </si>
  <si>
    <t>2015 V S37</t>
  </si>
  <si>
    <t>2015 ST37</t>
  </si>
  <si>
    <t>2015 V S38</t>
  </si>
  <si>
    <t>2015 ST38</t>
  </si>
  <si>
    <t>2015 V S39</t>
  </si>
  <si>
    <t>2015 ST39</t>
  </si>
  <si>
    <t>2015 V S40</t>
  </si>
  <si>
    <t>2015 ST40</t>
  </si>
  <si>
    <t>2015 V S41</t>
  </si>
  <si>
    <t>2015 ST41</t>
  </si>
  <si>
    <t>2015 V S42</t>
  </si>
  <si>
    <t>2015 ST42</t>
  </si>
  <si>
    <t>2015 V S43</t>
  </si>
  <si>
    <t>2015 ST43</t>
  </si>
  <si>
    <t>2015 V S44</t>
  </si>
  <si>
    <t>2015 ST44</t>
  </si>
  <si>
    <t>2015 V S45</t>
  </si>
  <si>
    <t>2015 ST45</t>
  </si>
  <si>
    <t>2015 V S46</t>
  </si>
  <si>
    <t>2015 ST46</t>
  </si>
  <si>
    <t>2015 V S47</t>
  </si>
  <si>
    <t>2015 ST47</t>
  </si>
  <si>
    <t>2015 V S48</t>
  </si>
  <si>
    <t>2015 ST48</t>
  </si>
  <si>
    <t>2015 V S49</t>
  </si>
  <si>
    <t>2015 ST49</t>
  </si>
  <si>
    <t>2015 V S50</t>
  </si>
  <si>
    <t>2015 ST50</t>
  </si>
  <si>
    <t>2015 V S51</t>
  </si>
  <si>
    <t>2015 ST51</t>
  </si>
  <si>
    <t>2015 V S52</t>
  </si>
  <si>
    <t>2015 ST52</t>
  </si>
  <si>
    <t>2015 V S53</t>
  </si>
  <si>
    <t>2015 ST53</t>
  </si>
  <si>
    <t>2016 V S01</t>
  </si>
  <si>
    <t>2016 ST01</t>
  </si>
  <si>
    <t>2016 V S02</t>
  </si>
  <si>
    <t>2016 ST02</t>
  </si>
  <si>
    <t>2016 V S03</t>
  </si>
  <si>
    <t>2016 ST03</t>
  </si>
  <si>
    <t>2016 V S04</t>
  </si>
  <si>
    <t>2016 ST04</t>
  </si>
  <si>
    <t>2016 V S05</t>
  </si>
  <si>
    <t>2016 ST05</t>
  </si>
  <si>
    <t>2016 V S06</t>
  </si>
  <si>
    <t>2016 ST06</t>
  </si>
  <si>
    <t>2016 V S07</t>
  </si>
  <si>
    <t>2016 ST07</t>
  </si>
  <si>
    <t>2016 V S08</t>
  </si>
  <si>
    <t>2016 ST08</t>
  </si>
  <si>
    <t>2016 V S09</t>
  </si>
  <si>
    <t>2016 ST09</t>
  </si>
  <si>
    <t>2016 V S10</t>
  </si>
  <si>
    <t>2016 ST10</t>
  </si>
  <si>
    <t>2016 V S11</t>
  </si>
  <si>
    <t>2016 ST11</t>
  </si>
  <si>
    <t>2016 V S12</t>
  </si>
  <si>
    <t>2016 ST12</t>
  </si>
  <si>
    <t>2016 V S13</t>
  </si>
  <si>
    <t>2016 ST13</t>
  </si>
  <si>
    <t>2016 V S14</t>
  </si>
  <si>
    <t>2016 ST14</t>
  </si>
  <si>
    <t>2016 V S15</t>
  </si>
  <si>
    <t>2016 ST15</t>
  </si>
  <si>
    <t>2016 V S16</t>
  </si>
  <si>
    <t>2016 ST16</t>
  </si>
  <si>
    <t>2016 V S17</t>
  </si>
  <si>
    <t>2016 ST17</t>
  </si>
  <si>
    <t>2016 V S18</t>
  </si>
  <si>
    <t>2016 ST18</t>
  </si>
  <si>
    <t>2016 V S19</t>
  </si>
  <si>
    <t>2016 ST19</t>
  </si>
  <si>
    <t>2016 V S20</t>
  </si>
  <si>
    <t>2016 ST20</t>
  </si>
  <si>
    <t>2016 V S21</t>
  </si>
  <si>
    <t>2016 ST21</t>
  </si>
  <si>
    <t>2016 V S22</t>
  </si>
  <si>
    <t>2016 ST22</t>
  </si>
  <si>
    <t>2016 V S23</t>
  </si>
  <si>
    <t>2016 ST23</t>
  </si>
  <si>
    <t>2016 V S24</t>
  </si>
  <si>
    <t>2016 ST24</t>
  </si>
  <si>
    <t>2016 V S25</t>
  </si>
  <si>
    <t>2016 ST25</t>
  </si>
  <si>
    <t>2016 V S26</t>
  </si>
  <si>
    <t>2016 ST26</t>
  </si>
  <si>
    <t>2016 V S27</t>
  </si>
  <si>
    <t>2016 ST27</t>
  </si>
  <si>
    <t>2016 V S28</t>
  </si>
  <si>
    <t>2016 ST28</t>
  </si>
  <si>
    <t>2016 V S29</t>
  </si>
  <si>
    <t>2016 ST29</t>
  </si>
  <si>
    <t>2016 V S30</t>
  </si>
  <si>
    <t>2016 ST30</t>
  </si>
  <si>
    <t>2016 V S31</t>
  </si>
  <si>
    <t>2016 ST31</t>
  </si>
  <si>
    <t>2016 V S32</t>
  </si>
  <si>
    <t>2016 ST32</t>
  </si>
  <si>
    <t>2016 V S33</t>
  </si>
  <si>
    <t>2016 ST33</t>
  </si>
  <si>
    <t>2016 V S34</t>
  </si>
  <si>
    <t>2016 ST34</t>
  </si>
  <si>
    <t>2016 V S35</t>
  </si>
  <si>
    <t>2016 ST35</t>
  </si>
  <si>
    <t>2016 V S36</t>
  </si>
  <si>
    <t>2016 ST36</t>
  </si>
  <si>
    <t>2016 V S37</t>
  </si>
  <si>
    <t>2016 ST37</t>
  </si>
  <si>
    <t>2016 V S38</t>
  </si>
  <si>
    <t>2016 ST38</t>
  </si>
  <si>
    <t>2016 V S39</t>
  </si>
  <si>
    <t>2016 ST39</t>
  </si>
  <si>
    <t>2016 V S40</t>
  </si>
  <si>
    <t>2016 ST40</t>
  </si>
  <si>
    <t>2016 V S41</t>
  </si>
  <si>
    <t>2016 ST41</t>
  </si>
  <si>
    <t>2016 V S42</t>
  </si>
  <si>
    <t>2016 ST42</t>
  </si>
  <si>
    <t>2016 V S43</t>
  </si>
  <si>
    <t>2016 ST43</t>
  </si>
  <si>
    <t>2016 V S44</t>
  </si>
  <si>
    <t>2016 ST44</t>
  </si>
  <si>
    <t>2016 V S45</t>
  </si>
  <si>
    <t>2016 ST45</t>
  </si>
  <si>
    <t>2016 V S46</t>
  </si>
  <si>
    <t>2016 ST46</t>
  </si>
  <si>
    <t>2016 V S47</t>
  </si>
  <si>
    <t>2016 ST47</t>
  </si>
  <si>
    <t>2016 V S48</t>
  </si>
  <si>
    <t>2016 ST48</t>
  </si>
  <si>
    <t>2016 V S49</t>
  </si>
  <si>
    <t>2016 ST49</t>
  </si>
  <si>
    <t>2016 V S50</t>
  </si>
  <si>
    <t>2016 ST50</t>
  </si>
  <si>
    <t>2016 V S51</t>
  </si>
  <si>
    <t>2016 ST51</t>
  </si>
  <si>
    <t>2016 V S52</t>
  </si>
  <si>
    <t>2016 ST52</t>
  </si>
  <si>
    <t>1828</t>
  </si>
  <si>
    <t>Actif</t>
  </si>
  <si>
    <t>CB Actif</t>
  </si>
  <si>
    <t>Distri</t>
  </si>
  <si>
    <t>abc</t>
  </si>
  <si>
    <t>produit 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</si>
</sst>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609600</xdr:colOff>
      <xdr:row>8</xdr:row>
      <xdr:rowOff>15240</xdr:rowOff>
    </xdr:from>
    <xdr:ext cx="76200" cy="21336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194560" y="147828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2</xdr:col>
      <xdr:colOff>0</xdr:colOff>
      <xdr:row>5</xdr:row>
      <xdr:rowOff>129540</xdr:rowOff>
    </xdr:from>
    <xdr:to>
      <xdr:col>8</xdr:col>
      <xdr:colOff>571500</xdr:colOff>
      <xdr:row>23</xdr:row>
      <xdr:rowOff>60960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584960" y="1043940"/>
          <a:ext cx="5326380" cy="3223260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sélectionné une cellule quelconque de la ligne 5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nommé </a:t>
          </a:r>
          <a:r>
            <a:rPr lang="fr-FR" sz="1100" b="1" i="0" u="none" strike="noStrike" baseline="0">
              <a:solidFill>
                <a:srgbClr val="800000"/>
              </a:solidFill>
              <a:latin typeface="Calibri"/>
            </a:rPr>
            <a:t>Col_2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=MAX(COLONNE(Feuil1!$N9:$HO9)*(Feuil1!$N9:$HO9&gt;0))-13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qui permet de connaître quel décalage appliquer depuis la colonne M pour retrouver la dernière semaine renseignée.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utilisé ce nom dans les formules en K3 et L3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(Toutes les formules s'incrémentent vers le bas)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en K3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=DECALER($M5;;Col2)-SOMMEPROD((MOD(COLONNE(DECALER($M5;;Col_2;1;-8));2)=0)*(DECALER($M5;;Col_2;1;-8)))/4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en L3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=DECALER($M5;;Col2)-SOMMEPROD((MOD(COLONNE(DECALER($M5;;Col_2;1;-8));2)=0)*(DECALER($M5;;Col_2;1;-8)))/2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O5"/>
  <sheetViews>
    <sheetView tabSelected="1" workbookViewId="0">
      <selection activeCell="K5" sqref="K5"/>
    </sheetView>
  </sheetViews>
  <sheetFormatPr baseColWidth="10" defaultRowHeight="14.4"/>
  <sheetData>
    <row r="3" spans="1:223">
      <c r="N3" t="s">
        <v>0</v>
      </c>
      <c r="X3" t="s">
        <v>1</v>
      </c>
      <c r="AF3" t="s">
        <v>2</v>
      </c>
      <c r="AN3" t="s">
        <v>3</v>
      </c>
      <c r="AX3" t="s">
        <v>4</v>
      </c>
      <c r="BF3" t="s">
        <v>5</v>
      </c>
      <c r="BN3" t="s">
        <v>6</v>
      </c>
      <c r="BX3" t="s">
        <v>7</v>
      </c>
      <c r="CF3" t="s">
        <v>8</v>
      </c>
      <c r="CP3" t="s">
        <v>9</v>
      </c>
      <c r="CX3" t="s">
        <v>10</v>
      </c>
      <c r="DF3" t="s">
        <v>11</v>
      </c>
      <c r="DP3" t="s">
        <v>12</v>
      </c>
      <c r="DX3" t="s">
        <v>1</v>
      </c>
      <c r="EF3" t="s">
        <v>2</v>
      </c>
      <c r="EP3" t="s">
        <v>3</v>
      </c>
      <c r="EX3" t="s">
        <v>4</v>
      </c>
      <c r="FF3" t="s">
        <v>5</v>
      </c>
      <c r="FP3" t="s">
        <v>6</v>
      </c>
      <c r="FX3" t="s">
        <v>7</v>
      </c>
      <c r="GH3" t="s">
        <v>13</v>
      </c>
      <c r="GP3" t="s">
        <v>14</v>
      </c>
      <c r="GX3" t="s">
        <v>15</v>
      </c>
      <c r="HH3" t="s">
        <v>16</v>
      </c>
    </row>
    <row r="4" spans="1:223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 t="s">
        <v>29</v>
      </c>
      <c r="N4" t="s">
        <v>30</v>
      </c>
      <c r="O4" t="s">
        <v>31</v>
      </c>
      <c r="P4" t="s">
        <v>32</v>
      </c>
      <c r="Q4" t="s">
        <v>33</v>
      </c>
      <c r="R4" t="s">
        <v>34</v>
      </c>
      <c r="S4" t="s">
        <v>35</v>
      </c>
      <c r="T4" t="s">
        <v>36</v>
      </c>
      <c r="U4" t="s">
        <v>37</v>
      </c>
      <c r="V4" t="s">
        <v>38</v>
      </c>
      <c r="W4" t="s">
        <v>39</v>
      </c>
      <c r="X4" t="s">
        <v>40</v>
      </c>
      <c r="Y4" t="s">
        <v>41</v>
      </c>
      <c r="Z4" t="s">
        <v>42</v>
      </c>
      <c r="AA4" t="s">
        <v>43</v>
      </c>
      <c r="AB4" t="s">
        <v>44</v>
      </c>
      <c r="AC4" t="s">
        <v>45</v>
      </c>
      <c r="AD4" t="s">
        <v>46</v>
      </c>
      <c r="AE4" t="s">
        <v>47</v>
      </c>
      <c r="AF4" t="s">
        <v>48</v>
      </c>
      <c r="AG4" t="s">
        <v>49</v>
      </c>
      <c r="AH4" t="s">
        <v>50</v>
      </c>
      <c r="AI4" t="s">
        <v>51</v>
      </c>
      <c r="AJ4" t="s">
        <v>52</v>
      </c>
      <c r="AK4" t="s">
        <v>53</v>
      </c>
      <c r="AL4" t="s">
        <v>54</v>
      </c>
      <c r="AM4" t="s">
        <v>55</v>
      </c>
      <c r="AN4" t="s">
        <v>56</v>
      </c>
      <c r="AO4" t="s">
        <v>57</v>
      </c>
      <c r="AP4" t="s">
        <v>58</v>
      </c>
      <c r="AQ4" t="s">
        <v>59</v>
      </c>
      <c r="AR4" t="s">
        <v>60</v>
      </c>
      <c r="AS4" t="s">
        <v>61</v>
      </c>
      <c r="AT4" t="s">
        <v>62</v>
      </c>
      <c r="AU4" t="s">
        <v>63</v>
      </c>
      <c r="AV4" t="s">
        <v>64</v>
      </c>
      <c r="AW4" t="s">
        <v>65</v>
      </c>
      <c r="AX4" t="s">
        <v>66</v>
      </c>
      <c r="AY4" t="s">
        <v>67</v>
      </c>
      <c r="AZ4" t="s">
        <v>68</v>
      </c>
      <c r="BA4" t="s">
        <v>69</v>
      </c>
      <c r="BB4" t="s">
        <v>70</v>
      </c>
      <c r="BC4" t="s">
        <v>71</v>
      </c>
      <c r="BD4" t="s">
        <v>72</v>
      </c>
      <c r="BE4" t="s">
        <v>73</v>
      </c>
      <c r="BF4" t="s">
        <v>74</v>
      </c>
      <c r="BG4" t="s">
        <v>75</v>
      </c>
      <c r="BH4" t="s">
        <v>76</v>
      </c>
      <c r="BI4" t="s">
        <v>77</v>
      </c>
      <c r="BJ4" t="s">
        <v>78</v>
      </c>
      <c r="BK4" t="s">
        <v>79</v>
      </c>
      <c r="BL4" t="s">
        <v>80</v>
      </c>
      <c r="BM4" t="s">
        <v>81</v>
      </c>
      <c r="BN4" t="s">
        <v>82</v>
      </c>
      <c r="BO4" t="s">
        <v>83</v>
      </c>
      <c r="BP4" t="s">
        <v>84</v>
      </c>
      <c r="BQ4" t="s">
        <v>85</v>
      </c>
      <c r="BR4" t="s">
        <v>86</v>
      </c>
      <c r="BS4" t="s">
        <v>87</v>
      </c>
      <c r="BT4" t="s">
        <v>88</v>
      </c>
      <c r="BU4" t="s">
        <v>89</v>
      </c>
      <c r="BV4" t="s">
        <v>90</v>
      </c>
      <c r="BW4" t="s">
        <v>91</v>
      </c>
      <c r="BX4" t="s">
        <v>92</v>
      </c>
      <c r="BY4" t="s">
        <v>93</v>
      </c>
      <c r="BZ4" t="s">
        <v>94</v>
      </c>
      <c r="CA4" t="s">
        <v>95</v>
      </c>
      <c r="CB4" t="s">
        <v>96</v>
      </c>
      <c r="CC4" t="s">
        <v>97</v>
      </c>
      <c r="CD4" t="s">
        <v>98</v>
      </c>
      <c r="CE4" t="s">
        <v>99</v>
      </c>
      <c r="CF4" t="s">
        <v>100</v>
      </c>
      <c r="CG4" t="s">
        <v>101</v>
      </c>
      <c r="CH4" t="s">
        <v>102</v>
      </c>
      <c r="CI4" t="s">
        <v>103</v>
      </c>
      <c r="CJ4" t="s">
        <v>104</v>
      </c>
      <c r="CK4" t="s">
        <v>105</v>
      </c>
      <c r="CL4" t="s">
        <v>106</v>
      </c>
      <c r="CM4" t="s">
        <v>107</v>
      </c>
      <c r="CN4" t="s">
        <v>108</v>
      </c>
      <c r="CO4" t="s">
        <v>109</v>
      </c>
      <c r="CP4" t="s">
        <v>110</v>
      </c>
      <c r="CQ4" t="s">
        <v>111</v>
      </c>
      <c r="CR4" t="s">
        <v>112</v>
      </c>
      <c r="CS4" t="s">
        <v>113</v>
      </c>
      <c r="CT4" t="s">
        <v>114</v>
      </c>
      <c r="CU4" t="s">
        <v>115</v>
      </c>
      <c r="CV4" t="s">
        <v>116</v>
      </c>
      <c r="CW4" t="s">
        <v>117</v>
      </c>
      <c r="CX4" t="s">
        <v>118</v>
      </c>
      <c r="CY4" t="s">
        <v>119</v>
      </c>
      <c r="CZ4" t="s">
        <v>120</v>
      </c>
      <c r="DA4" t="s">
        <v>121</v>
      </c>
      <c r="DB4" t="s">
        <v>122</v>
      </c>
      <c r="DC4" t="s">
        <v>123</v>
      </c>
      <c r="DD4" t="s">
        <v>124</v>
      </c>
      <c r="DE4" t="s">
        <v>125</v>
      </c>
      <c r="DF4" t="s">
        <v>126</v>
      </c>
      <c r="DG4" t="s">
        <v>127</v>
      </c>
      <c r="DH4" t="s">
        <v>128</v>
      </c>
      <c r="DI4" t="s">
        <v>129</v>
      </c>
      <c r="DJ4" t="s">
        <v>130</v>
      </c>
      <c r="DK4" t="s">
        <v>131</v>
      </c>
      <c r="DL4" t="s">
        <v>132</v>
      </c>
      <c r="DM4" t="s">
        <v>133</v>
      </c>
      <c r="DN4" t="s">
        <v>134</v>
      </c>
      <c r="DO4" t="s">
        <v>135</v>
      </c>
      <c r="DP4" t="s">
        <v>136</v>
      </c>
      <c r="DQ4" t="s">
        <v>137</v>
      </c>
      <c r="DR4" t="s">
        <v>138</v>
      </c>
      <c r="DS4" t="s">
        <v>139</v>
      </c>
      <c r="DT4" t="s">
        <v>140</v>
      </c>
      <c r="DU4" t="s">
        <v>141</v>
      </c>
      <c r="DV4" t="s">
        <v>142</v>
      </c>
      <c r="DW4" t="s">
        <v>143</v>
      </c>
      <c r="DX4" t="s">
        <v>144</v>
      </c>
      <c r="DY4" t="s">
        <v>145</v>
      </c>
      <c r="DZ4" t="s">
        <v>146</v>
      </c>
      <c r="EA4" t="s">
        <v>147</v>
      </c>
      <c r="EB4" s="2" t="s">
        <v>148</v>
      </c>
      <c r="EC4" s="2" t="s">
        <v>149</v>
      </c>
      <c r="ED4" s="2" t="s">
        <v>150</v>
      </c>
      <c r="EE4" s="2" t="s">
        <v>151</v>
      </c>
      <c r="EF4" s="2" t="s">
        <v>152</v>
      </c>
      <c r="EG4" s="2" t="s">
        <v>153</v>
      </c>
      <c r="EH4" s="2" t="s">
        <v>154</v>
      </c>
      <c r="EI4" s="2" t="s">
        <v>155</v>
      </c>
      <c r="EJ4" t="s">
        <v>156</v>
      </c>
      <c r="EK4" t="s">
        <v>157</v>
      </c>
      <c r="EL4" t="s">
        <v>158</v>
      </c>
      <c r="EM4" t="s">
        <v>159</v>
      </c>
      <c r="EN4" t="s">
        <v>160</v>
      </c>
      <c r="EO4" t="s">
        <v>161</v>
      </c>
      <c r="EP4" t="s">
        <v>162</v>
      </c>
      <c r="EQ4" t="s">
        <v>163</v>
      </c>
      <c r="ER4" t="s">
        <v>164</v>
      </c>
      <c r="ES4" t="s">
        <v>165</v>
      </c>
      <c r="ET4" t="s">
        <v>166</v>
      </c>
      <c r="EU4" t="s">
        <v>167</v>
      </c>
      <c r="EV4" t="s">
        <v>168</v>
      </c>
      <c r="EW4" t="s">
        <v>169</v>
      </c>
      <c r="EX4" t="s">
        <v>170</v>
      </c>
      <c r="EY4" t="s">
        <v>171</v>
      </c>
      <c r="EZ4" t="s">
        <v>172</v>
      </c>
      <c r="FA4" t="s">
        <v>173</v>
      </c>
      <c r="FB4" t="s">
        <v>174</v>
      </c>
      <c r="FC4" t="s">
        <v>175</v>
      </c>
      <c r="FD4" t="s">
        <v>176</v>
      </c>
      <c r="FE4" t="s">
        <v>177</v>
      </c>
      <c r="FF4" t="s">
        <v>178</v>
      </c>
      <c r="FG4" t="s">
        <v>179</v>
      </c>
      <c r="FH4" t="s">
        <v>180</v>
      </c>
      <c r="FI4" t="s">
        <v>181</v>
      </c>
      <c r="FJ4" t="s">
        <v>182</v>
      </c>
      <c r="FK4" t="s">
        <v>183</v>
      </c>
      <c r="FL4" t="s">
        <v>184</v>
      </c>
      <c r="FM4" t="s">
        <v>185</v>
      </c>
      <c r="FN4" t="s">
        <v>186</v>
      </c>
      <c r="FO4" t="s">
        <v>187</v>
      </c>
      <c r="FP4" t="s">
        <v>188</v>
      </c>
      <c r="FQ4" t="s">
        <v>189</v>
      </c>
      <c r="FR4" t="s">
        <v>190</v>
      </c>
      <c r="FS4" t="s">
        <v>191</v>
      </c>
      <c r="FT4" t="s">
        <v>192</v>
      </c>
      <c r="FU4" t="s">
        <v>193</v>
      </c>
      <c r="FV4" t="s">
        <v>194</v>
      </c>
      <c r="FW4" t="s">
        <v>195</v>
      </c>
      <c r="FX4" t="s">
        <v>196</v>
      </c>
      <c r="FY4" t="s">
        <v>197</v>
      </c>
      <c r="FZ4" t="s">
        <v>198</v>
      </c>
      <c r="GA4" t="s">
        <v>199</v>
      </c>
      <c r="GB4" t="s">
        <v>200</v>
      </c>
      <c r="GC4" t="s">
        <v>201</v>
      </c>
      <c r="GD4" t="s">
        <v>202</v>
      </c>
      <c r="GE4" t="s">
        <v>203</v>
      </c>
      <c r="GF4" t="s">
        <v>204</v>
      </c>
      <c r="GG4" t="s">
        <v>205</v>
      </c>
      <c r="GH4" t="s">
        <v>206</v>
      </c>
      <c r="GI4" t="s">
        <v>207</v>
      </c>
      <c r="GJ4" t="s">
        <v>208</v>
      </c>
      <c r="GK4" t="s">
        <v>209</v>
      </c>
      <c r="GL4" t="s">
        <v>210</v>
      </c>
      <c r="GM4" t="s">
        <v>211</v>
      </c>
      <c r="GN4" t="s">
        <v>212</v>
      </c>
      <c r="GO4" t="s">
        <v>213</v>
      </c>
      <c r="GP4" t="s">
        <v>214</v>
      </c>
      <c r="GQ4" t="s">
        <v>215</v>
      </c>
      <c r="GR4" t="s">
        <v>216</v>
      </c>
      <c r="GS4" t="s">
        <v>217</v>
      </c>
      <c r="GT4" t="s">
        <v>218</v>
      </c>
      <c r="GU4" t="s">
        <v>219</v>
      </c>
      <c r="GV4" t="s">
        <v>220</v>
      </c>
      <c r="GW4" t="s">
        <v>221</v>
      </c>
      <c r="GX4" t="s">
        <v>222</v>
      </c>
      <c r="GY4" t="s">
        <v>223</v>
      </c>
      <c r="GZ4" t="s">
        <v>224</v>
      </c>
      <c r="HA4" t="s">
        <v>225</v>
      </c>
      <c r="HB4" t="s">
        <v>226</v>
      </c>
      <c r="HC4" t="s">
        <v>227</v>
      </c>
      <c r="HD4" t="s">
        <v>228</v>
      </c>
      <c r="HE4" t="s">
        <v>229</v>
      </c>
      <c r="HF4" t="s">
        <v>230</v>
      </c>
      <c r="HG4" t="s">
        <v>231</v>
      </c>
      <c r="HH4" t="s">
        <v>232</v>
      </c>
      <c r="HI4" t="s">
        <v>233</v>
      </c>
      <c r="HJ4" t="s">
        <v>234</v>
      </c>
      <c r="HK4" t="s">
        <v>235</v>
      </c>
      <c r="HL4" t="s">
        <v>236</v>
      </c>
      <c r="HM4" t="s">
        <v>237</v>
      </c>
      <c r="HN4" t="s">
        <v>238</v>
      </c>
      <c r="HO4" t="s">
        <v>239</v>
      </c>
    </row>
    <row r="5" spans="1:223">
      <c r="A5" t="s">
        <v>240</v>
      </c>
      <c r="B5">
        <v>11111111</v>
      </c>
      <c r="C5" s="2">
        <f ca="1">OFFSET($M5,,Col_2-1)</f>
        <v>0</v>
      </c>
      <c r="D5" t="s">
        <v>241</v>
      </c>
      <c r="E5" t="s">
        <v>242</v>
      </c>
      <c r="F5" t="s">
        <v>243</v>
      </c>
      <c r="G5" t="s">
        <v>244</v>
      </c>
      <c r="H5" t="s">
        <v>240</v>
      </c>
      <c r="I5" t="s">
        <v>245</v>
      </c>
      <c r="J5">
        <f ca="1">Col_2</f>
        <v>126</v>
      </c>
      <c r="K5" s="1">
        <f ca="1">OFFSET($M5,,Col_2)-SUMPRODUCT((MOD(COLUMN(OFFSET($M5,,Col_2,1,-8)),2)=0)*(OFFSET($M5,,Col_2,1,-8)))/4</f>
        <v>9.5</v>
      </c>
      <c r="L5" s="1">
        <f ca="1">OFFSET($M5,,Col_2)-SUMPRODUCT((MOD(COLUMN(OFFSET($M5,,Col_2,1,-8)),2)=0)*(OFFSET($M5,,Col_2,1,-8)))/2</f>
        <v>9</v>
      </c>
      <c r="M5" s="1">
        <f ca="1">SUMPRODUCT((MOD(COLUMN(OFFSET($M5,,Col_2,1,-8)),2)=0)*(OFFSET($M5,,Col_2,1,-8)))</f>
        <v>2</v>
      </c>
      <c r="N5">
        <v>1</v>
      </c>
      <c r="O5">
        <v>16</v>
      </c>
      <c r="P5">
        <v>1</v>
      </c>
      <c r="Q5">
        <v>2</v>
      </c>
      <c r="S5">
        <v>0</v>
      </c>
      <c r="U5">
        <v>0</v>
      </c>
      <c r="V5">
        <v>1</v>
      </c>
      <c r="W5">
        <v>10</v>
      </c>
      <c r="X5">
        <v>3</v>
      </c>
      <c r="Y5">
        <v>23</v>
      </c>
      <c r="Z5">
        <v>4</v>
      </c>
      <c r="AA5">
        <v>19</v>
      </c>
      <c r="AB5">
        <v>0</v>
      </c>
      <c r="AC5">
        <v>19</v>
      </c>
      <c r="AD5">
        <v>4</v>
      </c>
      <c r="AE5">
        <v>15</v>
      </c>
      <c r="AF5">
        <v>3</v>
      </c>
      <c r="AG5">
        <v>11</v>
      </c>
      <c r="AH5">
        <v>1</v>
      </c>
      <c r="AI5">
        <v>0</v>
      </c>
      <c r="AJ5">
        <v>0</v>
      </c>
      <c r="AK5">
        <v>12</v>
      </c>
      <c r="AL5">
        <v>5</v>
      </c>
      <c r="AM5">
        <v>0</v>
      </c>
      <c r="AN5">
        <v>0</v>
      </c>
      <c r="AO5">
        <v>0</v>
      </c>
      <c r="AQ5">
        <v>0</v>
      </c>
      <c r="AS5">
        <v>24</v>
      </c>
      <c r="AT5">
        <v>3</v>
      </c>
      <c r="AU5">
        <v>21</v>
      </c>
      <c r="AV5">
        <v>0</v>
      </c>
      <c r="AW5">
        <v>19</v>
      </c>
      <c r="AX5">
        <v>1</v>
      </c>
      <c r="AY5">
        <v>7</v>
      </c>
      <c r="AZ5">
        <v>0</v>
      </c>
      <c r="BA5">
        <v>1</v>
      </c>
      <c r="BB5">
        <v>0</v>
      </c>
      <c r="BC5">
        <v>0</v>
      </c>
      <c r="BD5">
        <v>0</v>
      </c>
      <c r="BE5">
        <v>6</v>
      </c>
      <c r="BF5">
        <v>2</v>
      </c>
      <c r="BG5">
        <v>28</v>
      </c>
      <c r="BH5">
        <v>0</v>
      </c>
      <c r="BI5">
        <v>26</v>
      </c>
      <c r="BJ5">
        <v>1</v>
      </c>
      <c r="BK5">
        <v>25</v>
      </c>
      <c r="BL5">
        <v>2</v>
      </c>
      <c r="BM5">
        <v>12</v>
      </c>
      <c r="BN5">
        <v>1</v>
      </c>
      <c r="BO5">
        <v>1</v>
      </c>
      <c r="BP5">
        <v>0</v>
      </c>
      <c r="BQ5">
        <v>0</v>
      </c>
      <c r="BR5">
        <v>0</v>
      </c>
      <c r="BS5">
        <v>0</v>
      </c>
      <c r="BT5">
        <v>3</v>
      </c>
      <c r="BU5">
        <v>20</v>
      </c>
      <c r="BV5">
        <v>0</v>
      </c>
      <c r="BW5">
        <v>20</v>
      </c>
      <c r="BY5">
        <v>20</v>
      </c>
      <c r="CA5">
        <v>12</v>
      </c>
      <c r="CB5">
        <v>2</v>
      </c>
      <c r="CC5">
        <v>10</v>
      </c>
      <c r="CE5">
        <v>7</v>
      </c>
      <c r="CF5">
        <v>0</v>
      </c>
      <c r="CG5">
        <v>7</v>
      </c>
      <c r="CH5">
        <v>7</v>
      </c>
      <c r="CI5">
        <v>0</v>
      </c>
      <c r="CJ5">
        <v>0</v>
      </c>
      <c r="CK5">
        <v>0</v>
      </c>
      <c r="CL5">
        <v>0</v>
      </c>
      <c r="CM5">
        <v>0</v>
      </c>
      <c r="CN5">
        <v>2</v>
      </c>
      <c r="CO5">
        <v>22</v>
      </c>
      <c r="CP5">
        <v>0</v>
      </c>
      <c r="CQ5">
        <v>22</v>
      </c>
      <c r="CR5">
        <v>1</v>
      </c>
      <c r="CS5">
        <v>21</v>
      </c>
      <c r="CT5">
        <v>0</v>
      </c>
      <c r="CU5">
        <v>21</v>
      </c>
      <c r="CV5">
        <v>4</v>
      </c>
      <c r="CW5">
        <v>17</v>
      </c>
      <c r="CX5">
        <v>0</v>
      </c>
      <c r="CY5">
        <v>7</v>
      </c>
      <c r="CZ5">
        <v>0</v>
      </c>
      <c r="DA5">
        <v>0</v>
      </c>
      <c r="DB5">
        <v>0</v>
      </c>
      <c r="DC5">
        <v>0</v>
      </c>
      <c r="DD5">
        <v>0</v>
      </c>
      <c r="DE5">
        <v>24</v>
      </c>
      <c r="DF5">
        <v>4</v>
      </c>
      <c r="DG5">
        <v>19</v>
      </c>
      <c r="DH5">
        <v>1</v>
      </c>
      <c r="DI5">
        <v>18</v>
      </c>
      <c r="DJ5">
        <v>0</v>
      </c>
      <c r="DK5">
        <v>18</v>
      </c>
      <c r="DL5">
        <v>14</v>
      </c>
      <c r="DM5">
        <v>10</v>
      </c>
      <c r="DN5">
        <v>5</v>
      </c>
      <c r="DO5">
        <v>5</v>
      </c>
      <c r="DP5">
        <v>5</v>
      </c>
      <c r="DQ5">
        <v>0</v>
      </c>
      <c r="DR5">
        <v>5</v>
      </c>
      <c r="DS5">
        <v>0</v>
      </c>
      <c r="DT5">
        <v>5</v>
      </c>
      <c r="DU5">
        <v>0</v>
      </c>
      <c r="DV5">
        <v>0</v>
      </c>
      <c r="DW5">
        <v>21</v>
      </c>
      <c r="DX5">
        <v>8</v>
      </c>
      <c r="DY5">
        <v>13</v>
      </c>
      <c r="DZ5">
        <v>1</v>
      </c>
      <c r="EA5">
        <v>12</v>
      </c>
      <c r="EB5" s="2">
        <v>1</v>
      </c>
      <c r="EC5">
        <v>11</v>
      </c>
      <c r="ED5" s="2">
        <v>0</v>
      </c>
      <c r="EE5">
        <v>11</v>
      </c>
      <c r="EF5" s="2">
        <v>1</v>
      </c>
      <c r="EG5">
        <v>10</v>
      </c>
      <c r="EH5" s="2">
        <v>0</v>
      </c>
      <c r="EI5">
        <v>10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Benarroch</dc:creator>
  <cp:lastModifiedBy>Dédé</cp:lastModifiedBy>
  <dcterms:created xsi:type="dcterms:W3CDTF">2016-03-16T10:31:20Z</dcterms:created>
  <dcterms:modified xsi:type="dcterms:W3CDTF">2016-03-16T16:34:50Z</dcterms:modified>
</cp:coreProperties>
</file>