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20" yWindow="45" windowWidth="18915" windowHeight="10920" activeTab="1"/>
  </bookViews>
  <sheets>
    <sheet name="Feuil1" sheetId="1" r:id="rId1"/>
    <sheet name="Feuil2" sheetId="2" r:id="rId2"/>
    <sheet name="Feuil3" sheetId="3" r:id="rId3"/>
  </sheets>
  <calcPr calcId="114210"/>
</workbook>
</file>

<file path=xl/calcChain.xml><?xml version="1.0" encoding="utf-8"?>
<calcChain xmlns="http://schemas.openxmlformats.org/spreadsheetml/2006/main">
  <c r="D4" i="2" a="1"/>
  <c r="D4"/>
  <c r="C4"/>
  <c r="D5" a="1"/>
  <c r="D5"/>
  <c r="C5"/>
  <c r="D6" a="1"/>
  <c r="D6"/>
  <c r="C6"/>
  <c r="D7" a="1"/>
  <c r="D7"/>
  <c r="C7"/>
  <c r="D8" a="1"/>
  <c r="D8"/>
  <c r="C8"/>
  <c r="D3" a="1"/>
  <c r="D3"/>
  <c r="C3"/>
  <c r="H12" i="1"/>
  <c r="H13"/>
  <c r="H14"/>
  <c r="H15"/>
  <c r="H16"/>
  <c r="C2" a="1"/>
  <c r="C2"/>
  <c r="H2"/>
  <c r="C3" a="1"/>
  <c r="C3"/>
  <c r="H3"/>
  <c r="C4"/>
  <c r="C4" a="1"/>
  <c r="H4"/>
  <c r="C5" a="1"/>
  <c r="C5"/>
  <c r="H5"/>
  <c r="C6"/>
  <c r="C6" a="1"/>
  <c r="H6"/>
  <c r="C7" a="1"/>
  <c r="C7"/>
  <c r="H7"/>
  <c r="C11"/>
  <c r="H11"/>
  <c r="C12"/>
  <c r="C13"/>
  <c r="C14"/>
  <c r="C15"/>
  <c r="C16"/>
</calcChain>
</file>

<file path=xl/sharedStrings.xml><?xml version="1.0" encoding="utf-8"?>
<sst xmlns="http://schemas.openxmlformats.org/spreadsheetml/2006/main" count="55" uniqueCount="26">
  <si>
    <t>Désignation Fournisseur</t>
  </si>
  <si>
    <t>code fournisseur</t>
  </si>
  <si>
    <t>code interne</t>
  </si>
  <si>
    <t>désignation</t>
  </si>
  <si>
    <t>joint 1</t>
  </si>
  <si>
    <t xml:space="preserve"> REG-0192170  </t>
  </si>
  <si>
    <t>joint fournisseur 0192170  regulat</t>
  </si>
  <si>
    <t>joint 2</t>
  </si>
  <si>
    <t xml:space="preserve"> REG-6020036  </t>
  </si>
  <si>
    <t>joint 3</t>
  </si>
  <si>
    <t xml:space="preserve"> REG-6010115  </t>
  </si>
  <si>
    <t>carbu 6010126  bleu</t>
  </si>
  <si>
    <t>joint 4</t>
  </si>
  <si>
    <t xml:space="preserve"> REG-6010126  </t>
  </si>
  <si>
    <t>joint 5</t>
  </si>
  <si>
    <t xml:space="preserve"> REG-0192090  </t>
  </si>
  <si>
    <t>joint 6</t>
  </si>
  <si>
    <t xml:space="preserve"> REG-6010166  </t>
  </si>
  <si>
    <t>matricielle</t>
  </si>
  <si>
    <t>solution plus simple</t>
  </si>
  <si>
    <t>Base1</t>
  </si>
  <si>
    <t>base 2</t>
  </si>
  <si>
    <t xml:space="preserve"> REGAT-0192090  </t>
  </si>
  <si>
    <t xml:space="preserve"> rrded-6020036  </t>
  </si>
  <si>
    <t>0192170  reg</t>
  </si>
  <si>
    <t>Résultat souhaité</t>
  </si>
</sst>
</file>

<file path=xl/styles.xml><?xml version="1.0" encoding="utf-8"?>
<styleSheet xmlns="http://schemas.openxmlformats.org/spreadsheetml/2006/main">
  <fonts count="5">
    <font>
      <sz val="11"/>
      <color theme="1"/>
      <name val="Calibri"/>
      <family val="2"/>
      <scheme val="minor"/>
    </font>
    <font>
      <sz val="10"/>
      <name val="Arial"/>
      <family val="2"/>
    </font>
    <font>
      <sz val="8"/>
      <name val="Arial"/>
      <family val="2"/>
    </font>
    <font>
      <sz val="10"/>
      <name val="Arial"/>
      <family val="2"/>
    </font>
    <font>
      <sz val="10"/>
      <color indexed="10"/>
      <name val="Arial"/>
      <family val="2"/>
    </font>
  </fonts>
  <fills count="5">
    <fill>
      <patternFill patternType="none"/>
    </fill>
    <fill>
      <patternFill patternType="gray125"/>
    </fill>
    <fill>
      <patternFill patternType="solid">
        <fgColor indexed="10"/>
        <bgColor indexed="64"/>
      </patternFill>
    </fill>
    <fill>
      <patternFill patternType="solid">
        <fgColor indexed="11"/>
        <bgColor indexed="64"/>
      </patternFill>
    </fill>
    <fill>
      <patternFill patternType="solid">
        <fgColor indexed="4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0" fontId="1" fillId="0" borderId="0"/>
  </cellStyleXfs>
  <cellXfs count="22">
    <xf numFmtId="0" fontId="0" fillId="0" borderId="0" xfId="0"/>
    <xf numFmtId="0" fontId="1" fillId="0" borderId="0" xfId="1"/>
    <xf numFmtId="0" fontId="3" fillId="0" borderId="0" xfId="1" applyFont="1"/>
    <xf numFmtId="0" fontId="3" fillId="0" borderId="1" xfId="1" applyFont="1" applyBorder="1"/>
    <xf numFmtId="0" fontId="2" fillId="0" borderId="1" xfId="1" applyFont="1" applyBorder="1" applyAlignment="1">
      <alignment horizontal="center"/>
    </xf>
    <xf numFmtId="0" fontId="1" fillId="2" borderId="0" xfId="1" applyFill="1"/>
    <xf numFmtId="0" fontId="3" fillId="2" borderId="0" xfId="1" applyFont="1" applyFill="1"/>
    <xf numFmtId="0" fontId="2" fillId="2" borderId="1" xfId="1" applyFont="1" applyFill="1" applyBorder="1" applyAlignment="1">
      <alignment horizontal="center"/>
    </xf>
    <xf numFmtId="0" fontId="0" fillId="3" borderId="0" xfId="0" applyFill="1"/>
    <xf numFmtId="0" fontId="3" fillId="0" borderId="0" xfId="1" applyFont="1" applyFill="1" applyBorder="1"/>
    <xf numFmtId="0" fontId="3" fillId="0" borderId="2" xfId="1" applyFont="1" applyBorder="1" applyAlignment="1">
      <alignment horizontal="center"/>
    </xf>
    <xf numFmtId="0" fontId="3" fillId="0" borderId="1" xfId="1" applyFont="1" applyBorder="1" applyAlignment="1">
      <alignment horizontal="center"/>
    </xf>
    <xf numFmtId="0" fontId="1" fillId="0" borderId="1" xfId="1" applyBorder="1" applyAlignment="1">
      <alignment horizontal="center"/>
    </xf>
    <xf numFmtId="0" fontId="1" fillId="0" borderId="1" xfId="1" applyFill="1" applyBorder="1" applyAlignment="1">
      <alignment horizontal="center"/>
    </xf>
    <xf numFmtId="0" fontId="3" fillId="0" borderId="1" xfId="1" applyFont="1" applyFill="1" applyBorder="1" applyAlignment="1">
      <alignment horizontal="center"/>
    </xf>
    <xf numFmtId="0" fontId="2" fillId="0" borderId="3" xfId="1" applyFont="1" applyFill="1" applyBorder="1" applyAlignment="1">
      <alignment horizontal="center"/>
    </xf>
    <xf numFmtId="0" fontId="2" fillId="0" borderId="3" xfId="1" applyFont="1" applyBorder="1" applyAlignment="1">
      <alignment horizontal="center"/>
    </xf>
    <xf numFmtId="0" fontId="0" fillId="4" borderId="1" xfId="0" applyFill="1" applyBorder="1" applyAlignment="1">
      <alignment horizontal="center"/>
    </xf>
    <xf numFmtId="0" fontId="4" fillId="0" borderId="4" xfId="1" applyFont="1"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1" xfId="0" applyBorder="1" applyAlignment="1">
      <alignment horizontal="center"/>
    </xf>
  </cellXfs>
  <cellStyles count="2">
    <cellStyle name="Normal" xfId="0" builtinId="0"/>
    <cellStyle name="Normal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819150</xdr:colOff>
      <xdr:row>4</xdr:row>
      <xdr:rowOff>142875</xdr:rowOff>
    </xdr:from>
    <xdr:to>
      <xdr:col>2</xdr:col>
      <xdr:colOff>828675</xdr:colOff>
      <xdr:row>7</xdr:row>
      <xdr:rowOff>28575</xdr:rowOff>
    </xdr:to>
    <xdr:sp macro="" textlink="">
      <xdr:nvSpPr>
        <xdr:cNvPr id="2049" name="Line 1"/>
        <xdr:cNvSpPr>
          <a:spLocks noChangeShapeType="1"/>
        </xdr:cNvSpPr>
      </xdr:nvSpPr>
      <xdr:spPr bwMode="auto">
        <a:xfrm flipH="1" flipV="1">
          <a:off x="3209925" y="904875"/>
          <a:ext cx="9525" cy="457200"/>
        </a:xfrm>
        <a:prstGeom prst="line">
          <a:avLst/>
        </a:prstGeom>
        <a:noFill/>
        <a:ln w="9525">
          <a:solidFill>
            <a:srgbClr val="000000"/>
          </a:solidFill>
          <a:round/>
          <a:headEnd/>
          <a:tailEnd type="triangle" w="med" len="med"/>
        </a:ln>
      </xdr:spPr>
    </xdr:sp>
    <xdr:clientData/>
  </xdr:twoCellAnchor>
</xdr:wsDr>
</file>

<file path=xl/drawings/drawing2.xml><?xml version="1.0" encoding="utf-8"?>
<xdr:wsDr xmlns:xdr="http://schemas.openxmlformats.org/drawingml/2006/spreadsheetDrawing" xmlns:a="http://schemas.openxmlformats.org/drawingml/2006/main">
  <xdr:oneCellAnchor>
    <xdr:from>
      <xdr:col>5</xdr:col>
      <xdr:colOff>28575</xdr:colOff>
      <xdr:row>5</xdr:row>
      <xdr:rowOff>57150</xdr:rowOff>
    </xdr:from>
    <xdr:ext cx="76200" cy="228600"/>
    <xdr:sp macro="" textlink="">
      <xdr:nvSpPr>
        <xdr:cNvPr id="1025" name="Text Box 1"/>
        <xdr:cNvSpPr txBox="1">
          <a:spLocks noChangeArrowheads="1"/>
        </xdr:cNvSpPr>
      </xdr:nvSpPr>
      <xdr:spPr bwMode="auto">
        <a:xfrm>
          <a:off x="5991225" y="1019175"/>
          <a:ext cx="76200" cy="228600"/>
        </a:xfrm>
        <a:prstGeom prst="rect">
          <a:avLst/>
        </a:prstGeom>
        <a:noFill/>
        <a:ln w="9525">
          <a:noFill/>
          <a:miter lim="800000"/>
          <a:headEnd/>
          <a:tailEnd/>
        </a:ln>
      </xdr:spPr>
    </xdr:sp>
    <xdr:clientData/>
  </xdr:oneCellAnchor>
  <xdr:twoCellAnchor>
    <xdr:from>
      <xdr:col>4</xdr:col>
      <xdr:colOff>200025</xdr:colOff>
      <xdr:row>11</xdr:row>
      <xdr:rowOff>66675</xdr:rowOff>
    </xdr:from>
    <xdr:to>
      <xdr:col>10</xdr:col>
      <xdr:colOff>133350</xdr:colOff>
      <xdr:row>20</xdr:row>
      <xdr:rowOff>0</xdr:rowOff>
    </xdr:to>
    <xdr:sp macro="" textlink="">
      <xdr:nvSpPr>
        <xdr:cNvPr id="1026" name="Text Box 2"/>
        <xdr:cNvSpPr txBox="1">
          <a:spLocks noChangeArrowheads="1"/>
        </xdr:cNvSpPr>
      </xdr:nvSpPr>
      <xdr:spPr bwMode="auto">
        <a:xfrm>
          <a:off x="5400675" y="2171700"/>
          <a:ext cx="4505325" cy="16478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j'ai un peu modifié mon tableau je pense que c 'est plus compréhensible : le résultat souhaité corresponds à la colonne bleue </a:t>
          </a:r>
        </a:p>
        <a:p>
          <a:pPr algn="l" rtl="0">
            <a:defRPr sz="1000"/>
          </a:pPr>
          <a:r>
            <a:rPr lang="fr-FR" sz="1100" b="0" i="0" u="none" strike="noStrike" baseline="0">
              <a:solidFill>
                <a:srgbClr val="000000"/>
              </a:solidFill>
              <a:latin typeface="Calibri"/>
            </a:rPr>
            <a:t>en gros j'aimerai qu' excel balaye toutes les données de la colonne code fournisseur ( base 1 )</a:t>
          </a:r>
        </a:p>
        <a:p>
          <a:pPr algn="l" rtl="0">
            <a:defRPr sz="1000"/>
          </a:pPr>
          <a:r>
            <a:rPr lang="fr-FR" sz="1100" b="0" i="0" u="none" strike="noStrike" baseline="0">
              <a:solidFill>
                <a:srgbClr val="000000"/>
              </a:solidFill>
              <a:latin typeface="Calibri"/>
            </a:rPr>
            <a:t>qu'il compare ses données avec la colonne désignation de la base 2, et en gros s'il trouve des mêmes données, pas forcément l'expression exacte, mais plus un "contient" comme dans les filtres, il m'indique alors le code interne correspondant ( base 2 )</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twoCellAnchor>
    <xdr:from>
      <xdr:col>4</xdr:col>
      <xdr:colOff>485775</xdr:colOff>
      <xdr:row>1</xdr:row>
      <xdr:rowOff>171450</xdr:rowOff>
    </xdr:from>
    <xdr:to>
      <xdr:col>7</xdr:col>
      <xdr:colOff>704850</xdr:colOff>
      <xdr:row>5</xdr:row>
      <xdr:rowOff>47625</xdr:rowOff>
    </xdr:to>
    <xdr:sp macro="" textlink="">
      <xdr:nvSpPr>
        <xdr:cNvPr id="1027" name="AutoShape 3"/>
        <xdr:cNvSpPr>
          <a:spLocks noChangeArrowheads="1"/>
        </xdr:cNvSpPr>
      </xdr:nvSpPr>
      <xdr:spPr bwMode="auto">
        <a:xfrm>
          <a:off x="5686425" y="371475"/>
          <a:ext cx="2505075" cy="638175"/>
        </a:xfrm>
        <a:prstGeom prst="wedgeRoundRectCallout">
          <a:avLst>
            <a:gd name="adj1" fmla="val -64449"/>
            <a:gd name="adj2" fmla="val 76866"/>
            <a:gd name="adj3" fmla="val 16667"/>
          </a:avLst>
        </a:prstGeom>
        <a:solidFill>
          <a:srgbClr val="CC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Avec une colonne intermédiaire pour extraire la partie numérique</a:t>
          </a:r>
        </a:p>
        <a:p>
          <a:pPr algn="l" rtl="0">
            <a:defRPr sz="1000"/>
          </a:pPr>
          <a:r>
            <a:rPr lang="fr-FR" sz="1100" b="0" i="0" u="none" strike="noStrike" baseline="0">
              <a:solidFill>
                <a:srgbClr val="000000"/>
              </a:solidFill>
              <a:latin typeface="Calibri"/>
            </a:rPr>
            <a:t>(Matricielle Ctrl+Maj+Entrée)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16"/>
  <sheetViews>
    <sheetView workbookViewId="0">
      <selection activeCell="E1" sqref="E1:F7"/>
    </sheetView>
  </sheetViews>
  <sheetFormatPr baseColWidth="10" defaultRowHeight="15"/>
  <cols>
    <col min="1" max="1" width="21.28515625" bestFit="1" customWidth="1"/>
    <col min="2" max="2" width="14.5703125" bestFit="1" customWidth="1"/>
    <col min="3" max="3" width="17.85546875" customWidth="1"/>
    <col min="5" max="5" width="11.140625" bestFit="1" customWidth="1"/>
    <col min="6" max="6" width="28.7109375" bestFit="1" customWidth="1"/>
  </cols>
  <sheetData>
    <row r="1" spans="1:8">
      <c r="A1" s="3" t="s">
        <v>0</v>
      </c>
      <c r="B1" s="3" t="s">
        <v>1</v>
      </c>
      <c r="C1" s="1"/>
      <c r="D1" s="1"/>
      <c r="E1" s="2" t="s">
        <v>2</v>
      </c>
      <c r="F1" s="2" t="s">
        <v>3</v>
      </c>
      <c r="H1" s="8"/>
    </row>
    <row r="2" spans="1:8">
      <c r="A2" s="3" t="s">
        <v>4</v>
      </c>
      <c r="B2" s="7" t="s">
        <v>5</v>
      </c>
      <c r="C2" s="1" t="str">
        <f t="array" ref="C2">MID($B2,LEN($B2)-MATCH(TRUE,ISNUMBER(--(MID($B2,LEN($B2)-ROW($1:$255),1))),0)-6,99)</f>
        <v xml:space="preserve">0192170  </v>
      </c>
      <c r="D2" s="1"/>
      <c r="E2" s="5">
        <v>300000000</v>
      </c>
      <c r="F2" s="6" t="s">
        <v>6</v>
      </c>
      <c r="G2" s="1"/>
      <c r="H2" s="8">
        <f>IF(ISERROR(SEARCH(C2,F2)),0,E2)</f>
        <v>300000000</v>
      </c>
    </row>
    <row r="3" spans="1:8">
      <c r="A3" s="3" t="s">
        <v>7</v>
      </c>
      <c r="B3" s="4" t="s">
        <v>8</v>
      </c>
      <c r="C3" s="1" t="str">
        <f t="array" ref="C3">MID($B3,LEN($B3)-MATCH(TRUE,ISNUMBER(--(MID($B3,LEN($B3)-ROW($1:$255),1))),0)-6,99)</f>
        <v xml:space="preserve">6020036  </v>
      </c>
      <c r="D3" s="1"/>
      <c r="E3" s="1">
        <v>300000001</v>
      </c>
      <c r="F3" s="1"/>
      <c r="H3" s="8">
        <f t="shared" ref="H3:H16" si="0">IF(ISERROR(SEARCH(C3,F3)),0,E3)</f>
        <v>0</v>
      </c>
    </row>
    <row r="4" spans="1:8">
      <c r="A4" s="3" t="s">
        <v>9</v>
      </c>
      <c r="B4" s="4" t="s">
        <v>10</v>
      </c>
      <c r="C4" s="1" t="str">
        <f t="array" ref="C4">MID($B4,LEN($B4)-MATCH(TRUE,ISNUMBER(--(MID($B4,LEN($B4)-ROW($1:$255),1))),0)-6,99)</f>
        <v xml:space="preserve">6010115  </v>
      </c>
      <c r="D4" s="1"/>
      <c r="E4" s="1">
        <v>300000002</v>
      </c>
      <c r="F4" s="2" t="s">
        <v>11</v>
      </c>
      <c r="H4" s="8">
        <f t="shared" si="0"/>
        <v>0</v>
      </c>
    </row>
    <row r="5" spans="1:8">
      <c r="A5" s="3" t="s">
        <v>12</v>
      </c>
      <c r="B5" s="4" t="s">
        <v>13</v>
      </c>
      <c r="C5" s="1" t="str">
        <f t="array" ref="C5">MID($B5,LEN($B5)-MATCH(TRUE,ISNUMBER(--(MID($B5,LEN($B5)-ROW($1:$255),1))),0)-6,99)</f>
        <v xml:space="preserve">6010126  </v>
      </c>
      <c r="D5" s="1"/>
      <c r="E5" s="1">
        <v>300000003</v>
      </c>
      <c r="F5" s="1"/>
      <c r="H5" s="8">
        <f t="shared" si="0"/>
        <v>0</v>
      </c>
    </row>
    <row r="6" spans="1:8">
      <c r="A6" s="3" t="s">
        <v>14</v>
      </c>
      <c r="B6" s="4" t="s">
        <v>15</v>
      </c>
      <c r="C6" s="1" t="str">
        <f t="array" ref="C6">MID($B6,LEN($B6)-MATCH(TRUE,ISNUMBER(--(MID($B6,LEN($B6)-ROW($1:$255),1))),0)-6,99)</f>
        <v xml:space="preserve">0192090  </v>
      </c>
      <c r="D6" s="1"/>
      <c r="E6" s="1">
        <v>300000004</v>
      </c>
      <c r="F6" s="1"/>
      <c r="H6" s="8">
        <f t="shared" si="0"/>
        <v>0</v>
      </c>
    </row>
    <row r="7" spans="1:8">
      <c r="A7" s="3" t="s">
        <v>16</v>
      </c>
      <c r="B7" s="4" t="s">
        <v>17</v>
      </c>
      <c r="C7" s="1" t="str">
        <f t="array" ref="C7">MID($B7,LEN($B7)-MATCH(TRUE,ISNUMBER(--(MID($B7,LEN($B7)-ROW($1:$255),1))),0)-6,99)</f>
        <v xml:space="preserve">6010166  </v>
      </c>
      <c r="D7" s="1"/>
      <c r="E7" s="1">
        <v>300000005</v>
      </c>
      <c r="F7" s="1"/>
      <c r="H7" s="8">
        <f t="shared" si="0"/>
        <v>0</v>
      </c>
    </row>
    <row r="8" spans="1:8">
      <c r="C8" t="s">
        <v>18</v>
      </c>
    </row>
    <row r="10" spans="1:8">
      <c r="A10" s="9" t="s">
        <v>19</v>
      </c>
    </row>
    <row r="11" spans="1:8">
      <c r="A11" s="3" t="s">
        <v>4</v>
      </c>
      <c r="B11" s="7" t="s">
        <v>5</v>
      </c>
      <c r="C11" t="str">
        <f t="shared" ref="C11:C16" si="1">RIGHT(B11,LEN(B11)-SEARCH("-",B11))</f>
        <v xml:space="preserve">0192170  </v>
      </c>
      <c r="E11" s="5">
        <v>300000000</v>
      </c>
      <c r="F11" s="6" t="s">
        <v>6</v>
      </c>
      <c r="H11" s="8">
        <f t="shared" si="0"/>
        <v>300000000</v>
      </c>
    </row>
    <row r="12" spans="1:8">
      <c r="A12" s="3" t="s">
        <v>7</v>
      </c>
      <c r="B12" s="4" t="s">
        <v>8</v>
      </c>
      <c r="C12" t="str">
        <f t="shared" si="1"/>
        <v xml:space="preserve">6020036  </v>
      </c>
      <c r="E12" s="1">
        <v>300000001</v>
      </c>
      <c r="F12" s="1"/>
      <c r="H12" s="8">
        <f t="shared" si="0"/>
        <v>0</v>
      </c>
    </row>
    <row r="13" spans="1:8">
      <c r="A13" s="3" t="s">
        <v>9</v>
      </c>
      <c r="B13" s="4" t="s">
        <v>10</v>
      </c>
      <c r="C13" t="str">
        <f t="shared" si="1"/>
        <v xml:space="preserve">6010115  </v>
      </c>
      <c r="E13" s="1">
        <v>300000002</v>
      </c>
      <c r="F13" s="2" t="s">
        <v>11</v>
      </c>
      <c r="H13" s="8">
        <f t="shared" si="0"/>
        <v>0</v>
      </c>
    </row>
    <row r="14" spans="1:8">
      <c r="A14" s="3" t="s">
        <v>12</v>
      </c>
      <c r="B14" s="4" t="s">
        <v>13</v>
      </c>
      <c r="C14" t="str">
        <f t="shared" si="1"/>
        <v xml:space="preserve">6010126  </v>
      </c>
      <c r="E14" s="1">
        <v>300000003</v>
      </c>
      <c r="F14" s="1"/>
      <c r="H14" s="8">
        <f t="shared" si="0"/>
        <v>0</v>
      </c>
    </row>
    <row r="15" spans="1:8">
      <c r="A15" s="3" t="s">
        <v>14</v>
      </c>
      <c r="B15" s="4" t="s">
        <v>15</v>
      </c>
      <c r="C15" t="str">
        <f t="shared" si="1"/>
        <v xml:space="preserve">0192090  </v>
      </c>
      <c r="E15" s="1">
        <v>300000004</v>
      </c>
      <c r="F15" s="1"/>
      <c r="H15" s="8">
        <f t="shared" si="0"/>
        <v>0</v>
      </c>
    </row>
    <row r="16" spans="1:8">
      <c r="A16" s="3" t="s">
        <v>16</v>
      </c>
      <c r="B16" s="4" t="s">
        <v>17</v>
      </c>
      <c r="C16" t="str">
        <f t="shared" si="1"/>
        <v xml:space="preserve">6010166  </v>
      </c>
      <c r="E16" s="1">
        <v>300000005</v>
      </c>
      <c r="F16" s="1"/>
      <c r="H16" s="8">
        <f t="shared" si="0"/>
        <v>0</v>
      </c>
    </row>
  </sheetData>
  <sheetCalcPr fullCalcOnLoad="1"/>
  <phoneticPr fontId="0"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D19"/>
  <sheetViews>
    <sheetView tabSelected="1" workbookViewId="0">
      <selection activeCell="H7" sqref="H7:H8"/>
    </sheetView>
  </sheetViews>
  <sheetFormatPr baseColWidth="10" defaultRowHeight="15"/>
  <cols>
    <col min="1" max="1" width="21.28515625" bestFit="1" customWidth="1"/>
    <col min="2" max="2" width="28.7109375" bestFit="1" customWidth="1"/>
    <col min="3" max="3" width="16.5703125" bestFit="1" customWidth="1"/>
  </cols>
  <sheetData>
    <row r="1" spans="1:4" ht="15.75" thickBot="1">
      <c r="A1" s="19" t="s">
        <v>20</v>
      </c>
      <c r="B1" s="20"/>
      <c r="C1" s="17" t="s">
        <v>25</v>
      </c>
    </row>
    <row r="2" spans="1:4">
      <c r="A2" s="10" t="s">
        <v>0</v>
      </c>
      <c r="B2" s="18" t="s">
        <v>1</v>
      </c>
      <c r="C2" s="17"/>
    </row>
    <row r="3" spans="1:4">
      <c r="A3" s="11" t="s">
        <v>4</v>
      </c>
      <c r="B3" s="15" t="s">
        <v>24</v>
      </c>
      <c r="C3" s="17">
        <f ca="1">IF(SUMPRODUCT((ISNUMBER(SEARCH("*"&amp;D3&amp;"*",$B$14:$B$19)))*($A$14:$A$19))=0,"non trouvé",SUMPRODUCT((ISNUMBER(SEARCH("*"&amp;D3&amp;"*",$B$14:$B$19)))*($A$14:$A$19)))</f>
        <v>300000000</v>
      </c>
      <c r="D3">
        <f t="array" aca="1" ref="D3" ca="1">1*MID(B3,MATCH(TRUE,ISNUMBER(1*MID(B3,ROW(INDIRECT("1:"&amp;LEN($B3))),1)),0),COUNT(1*MID(B3,ROW(INDIRECT("1:"&amp;LEN($B3))),1)))</f>
        <v>192170</v>
      </c>
    </row>
    <row r="4" spans="1:4">
      <c r="A4" s="11" t="s">
        <v>7</v>
      </c>
      <c r="B4" s="16" t="s">
        <v>23</v>
      </c>
      <c r="C4" s="17" t="str">
        <f t="shared" ref="C4:C8" ca="1" si="0">IF(SUMPRODUCT((ISNUMBER(SEARCH("*"&amp;D4&amp;"*",$B$14:$B$19)))*($A$14:$A$19))=0,"non trouvé",SUMPRODUCT((ISNUMBER(SEARCH("*"&amp;D4&amp;"*",$B$14:$B$19)))*($A$14:$A$19)))</f>
        <v>non trouvé</v>
      </c>
      <c r="D4">
        <f t="array" aca="1" ref="D4" ca="1">1*MID(B4,MATCH(TRUE,ISNUMBER(1*MID(B4,ROW(INDIRECT("1:"&amp;LEN($B4))),1)),0),COUNT(1*MID(B4,ROW(INDIRECT("1:"&amp;LEN($B4))),1)))</f>
        <v>6020036</v>
      </c>
    </row>
    <row r="5" spans="1:4">
      <c r="A5" s="11" t="s">
        <v>9</v>
      </c>
      <c r="B5" s="16" t="s">
        <v>10</v>
      </c>
      <c r="C5" s="17" t="str">
        <f t="shared" ca="1" si="0"/>
        <v>non trouvé</v>
      </c>
      <c r="D5">
        <f t="array" aca="1" ref="D5" ca="1">1*MID(B5,MATCH(TRUE,ISNUMBER(1*MID(B5,ROW(INDIRECT("1:"&amp;LEN($B5))),1)),0),COUNT(1*MID(B5,ROW(INDIRECT("1:"&amp;LEN($B5))),1)))</f>
        <v>6010115</v>
      </c>
    </row>
    <row r="6" spans="1:4">
      <c r="A6" s="11" t="s">
        <v>12</v>
      </c>
      <c r="B6" s="16" t="s">
        <v>13</v>
      </c>
      <c r="C6" s="17">
        <f t="shared" ca="1" si="0"/>
        <v>300000002</v>
      </c>
      <c r="D6">
        <f t="array" aca="1" ref="D6" ca="1">1*MID(B6,MATCH(TRUE,ISNUMBER(1*MID(B6,ROW(INDIRECT("1:"&amp;LEN($B6))),1)),0),COUNT(1*MID(B6,ROW(INDIRECT("1:"&amp;LEN($B6))),1)))</f>
        <v>6010126</v>
      </c>
    </row>
    <row r="7" spans="1:4">
      <c r="A7" s="11" t="s">
        <v>14</v>
      </c>
      <c r="B7" s="16" t="s">
        <v>22</v>
      </c>
      <c r="C7" s="17" t="str">
        <f t="shared" ca="1" si="0"/>
        <v>non trouvé</v>
      </c>
      <c r="D7">
        <f t="array" aca="1" ref="D7" ca="1">1*MID(B7,MATCH(TRUE,ISNUMBER(1*MID(B7,ROW(INDIRECT("1:"&amp;LEN($B7))),1)),0),COUNT(1*MID(B7,ROW(INDIRECT("1:"&amp;LEN($B7))),1)))</f>
        <v>192090</v>
      </c>
    </row>
    <row r="8" spans="1:4">
      <c r="A8" s="11" t="s">
        <v>16</v>
      </c>
      <c r="B8" s="16" t="s">
        <v>17</v>
      </c>
      <c r="C8" s="17" t="str">
        <f t="shared" ca="1" si="0"/>
        <v>non trouvé</v>
      </c>
      <c r="D8">
        <f t="array" aca="1" ref="D8" ca="1">1*MID(B8,MATCH(TRUE,ISNUMBER(1*MID(B8,ROW(INDIRECT("1:"&amp;LEN($B8))),1)),0),COUNT(1*MID(B8,ROW(INDIRECT("1:"&amp;LEN($B8))),1)))</f>
        <v>6010166</v>
      </c>
    </row>
    <row r="12" spans="1:4">
      <c r="A12" s="21" t="s">
        <v>21</v>
      </c>
      <c r="B12" s="21"/>
    </row>
    <row r="13" spans="1:4">
      <c r="A13" s="11" t="s">
        <v>2</v>
      </c>
      <c r="B13" s="11" t="s">
        <v>3</v>
      </c>
    </row>
    <row r="14" spans="1:4">
      <c r="A14" s="13">
        <v>300000000</v>
      </c>
      <c r="B14" s="14" t="s">
        <v>6</v>
      </c>
    </row>
    <row r="15" spans="1:4">
      <c r="A15" s="12">
        <v>300000001</v>
      </c>
      <c r="B15" s="12"/>
    </row>
    <row r="16" spans="1:4">
      <c r="A16" s="12">
        <v>300000002</v>
      </c>
      <c r="B16" s="11" t="s">
        <v>11</v>
      </c>
    </row>
    <row r="17" spans="1:2">
      <c r="A17" s="12">
        <v>300000003</v>
      </c>
      <c r="B17" s="12"/>
    </row>
    <row r="18" spans="1:2">
      <c r="A18" s="12">
        <v>300000004</v>
      </c>
      <c r="B18" s="12"/>
    </row>
    <row r="19" spans="1:2">
      <c r="A19" s="12">
        <v>300000005</v>
      </c>
      <c r="B19" s="12"/>
    </row>
  </sheetData>
  <mergeCells count="2">
    <mergeCell ref="A1:B1"/>
    <mergeCell ref="A12:B12"/>
  </mergeCells>
  <phoneticPr fontId="0" type="noConversion"/>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GDF SUEZ</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KE1133</dc:creator>
  <cp:lastModifiedBy>Dédé</cp:lastModifiedBy>
  <dcterms:created xsi:type="dcterms:W3CDTF">2012-04-04T09:22:44Z</dcterms:created>
  <dcterms:modified xsi:type="dcterms:W3CDTF">2012-04-06T06:59:46Z</dcterms:modified>
</cp:coreProperties>
</file>