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Choix" sheetId="2" r:id="rId1"/>
    <sheet name="BD" sheetId="1" r:id="rId2"/>
  </sheets>
  <functionGroups builtInGroupCount="18"/>
  <definedNames>
    <definedName name="Choix1">OFFSET(BD!$G$2,,,COUNTA(BD!$G:$G)-1)</definedName>
    <definedName name="Choix1BD">OFFSET(BD!$A$2,,,COUNTA(BD!$A:$A)-1)</definedName>
    <definedName name="Choix2BD">OFFSET(BD!$B$2,,,COUNTA(BD!$A:$A)-1)</definedName>
    <definedName name="Choix3BD">OFFSET(BD!$C$2,,,COUNTA(BD!$A:$A)-1)</definedName>
    <definedName name="Code">OFFSET(BD!$F$2,,,COUNTA(BD!$A:$A)-1)</definedName>
    <definedName name="ColChoix1">OFFSET(BD!$I$2,,,COUNTA(BD!$I:$I)-1)</definedName>
    <definedName name="ColChoix2">OFFSET(BD!$J$2,,,COUNTA(BD!$J:$J)-1)</definedName>
    <definedName name="_xlnm.Extract">BD!$I$1:$J$1</definedName>
    <definedName name="listeprix">OFFSET(Prix,MATCH(Choix!XEZ1,Choix1BD,0)-1+ MATCH(Choix!XFA1,OFFSET(Choix2BD,MATCH(Choix!XEZ1,Choix1BD,0)-1,),0)-1+ MATCH(Choix!XFB1,OFFSET(Choix3BD,MATCH(Choix!XFA1,Choix2BD,0)-1,),0)-1,0,SUMPRODUCT((Choix1BD=Choix!XEZ1)*(Choix2BD=Choix!XFA1)*(Choix3BD=Choix!XFB1)))</definedName>
    <definedName name="Prix">OFFSET(BD!$E$2,,,COUNTA(BD!$A:$A)-1)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" i="1"/>
  <c r="E2" i="2"/>
  <c r="E6" i="2"/>
  <c r="E10" i="2"/>
  <c r="E14" i="2"/>
  <c r="E18" i="2"/>
  <c r="E22" i="2"/>
  <c r="E26" i="2"/>
  <c r="E9" i="2"/>
  <c r="E21" i="2"/>
  <c r="E3" i="2"/>
  <c r="E7" i="2"/>
  <c r="E11" i="2"/>
  <c r="E15" i="2"/>
  <c r="E19" i="2"/>
  <c r="E23" i="2"/>
  <c r="E27" i="2"/>
  <c r="E13" i="2"/>
  <c r="E25" i="2"/>
  <c r="E4" i="2"/>
  <c r="E8" i="2"/>
  <c r="E12" i="2"/>
  <c r="E16" i="2"/>
  <c r="E20" i="2"/>
  <c r="E24" i="2"/>
  <c r="E28" i="2"/>
  <c r="E5" i="2"/>
  <c r="E17" i="2"/>
  <c r="D3" i="2"/>
  <c r="D7" i="2"/>
  <c r="D11" i="2"/>
  <c r="D15" i="2"/>
  <c r="D19" i="2"/>
  <c r="D23" i="2"/>
  <c r="D27" i="2"/>
  <c r="D10" i="2"/>
  <c r="D26" i="2"/>
  <c r="D4" i="2"/>
  <c r="D8" i="2"/>
  <c r="D12" i="2"/>
  <c r="D16" i="2"/>
  <c r="D20" i="2"/>
  <c r="D24" i="2"/>
  <c r="D28" i="2"/>
  <c r="D14" i="2"/>
  <c r="D22" i="2"/>
  <c r="D5" i="2"/>
  <c r="D9" i="2"/>
  <c r="D13" i="2"/>
  <c r="D17" i="2"/>
  <c r="D21" i="2"/>
  <c r="D25" i="2"/>
  <c r="D6" i="2"/>
  <c r="D18" i="2"/>
  <c r="D2" i="2"/>
</calcChain>
</file>

<file path=xl/sharedStrings.xml><?xml version="1.0" encoding="utf-8"?>
<sst xmlns="http://schemas.openxmlformats.org/spreadsheetml/2006/main" count="322" uniqueCount="123">
  <si>
    <t>Choix1BD</t>
  </si>
  <si>
    <t>Choix2BD</t>
  </si>
  <si>
    <t>Choix3BD</t>
  </si>
  <si>
    <t>Prix</t>
  </si>
  <si>
    <t>Choix1</t>
  </si>
  <si>
    <t>Noms de champ</t>
  </si>
  <si>
    <t>Marque1</t>
  </si>
  <si>
    <t>Chemise</t>
  </si>
  <si>
    <t>Blanc</t>
  </si>
  <si>
    <t xml:space="preserve"> </t>
  </si>
  <si>
    <t>=DECALER(BD!$F$2;;;NBVAL(BD!$F:$F)-1)</t>
  </si>
  <si>
    <t>Bleu</t>
  </si>
  <si>
    <t>Marque2</t>
  </si>
  <si>
    <t>Pantalon</t>
  </si>
  <si>
    <t>=DECALER(BD!$A$2;;;NBVAL(BD!$A:$A)-1)</t>
  </si>
  <si>
    <t>Marque3</t>
  </si>
  <si>
    <t>Veste</t>
  </si>
  <si>
    <t>=DECALER(BD!$B$2;;;NBVAL(BD!$A:$A)-1)</t>
  </si>
  <si>
    <t>Marque4</t>
  </si>
  <si>
    <t>=DECALER(BD!$C$2;;;NBVAL(BD!$A:$A)-1)</t>
  </si>
  <si>
    <t>Noir</t>
  </si>
  <si>
    <t>ColChoix1</t>
  </si>
  <si>
    <t>=DECALER(BD!$H$2;;;NBVAL(BD!$H:$H)-1)</t>
  </si>
  <si>
    <t>Rouge</t>
  </si>
  <si>
    <t>=DECALER(BD!$I$2;;;NBVAL(BD!$I:$I)-1)</t>
  </si>
  <si>
    <t>Gilet</t>
  </si>
  <si>
    <t>=DECALER(BD!$D$2;;;NBVAL(BD!$A:$A)-1)</t>
  </si>
  <si>
    <t>Pull</t>
  </si>
  <si>
    <t>Bleue</t>
  </si>
  <si>
    <t>Noire</t>
  </si>
  <si>
    <t>Marron</t>
  </si>
  <si>
    <t>Violet</t>
  </si>
  <si>
    <t>Vert</t>
  </si>
  <si>
    <t>Blanche</t>
  </si>
  <si>
    <t>Choix2</t>
  </si>
  <si>
    <t>Choix3</t>
  </si>
  <si>
    <t>Extraire</t>
  </si>
  <si>
    <t>selectionner H1 et I1</t>
  </si>
  <si>
    <t>=BD!$H$1:$I$1</t>
  </si>
  <si>
    <t>ColChoix2</t>
  </si>
  <si>
    <t>selectionner A2 jusqu'à A28</t>
  </si>
  <si>
    <t>selectionner F2 jusqu'à F5</t>
  </si>
  <si>
    <t>selectionner F2 jusqu'à F11</t>
  </si>
  <si>
    <t>selectionner B2 jusqu'à B28</t>
  </si>
  <si>
    <t>selectionner C2 jusqu'à C28</t>
  </si>
  <si>
    <t>selectionner H2 jusqu'à H12</t>
  </si>
  <si>
    <t>selectionner I2 jusqu'à I12</t>
  </si>
  <si>
    <t>dans formule, définir un nom et taper Choix1 (dans nom) puis écrire la formule (dans fait référenceà)</t>
  </si>
  <si>
    <t>dans formule, définir un nom et taper Choix1BD (dans nom) puis écrire la formule (dans fait référenceà)</t>
  </si>
  <si>
    <t>dans formule, définir un nom et taper Choix2BD (dans nom) puis écrire la formule (dans fait référenceà)</t>
  </si>
  <si>
    <t>dans formule, définir un nom et taper Choix3BD (dans nom) puis écrire la formule (dans fait référenceà)</t>
  </si>
  <si>
    <t>dans formule, définir un nom et taper ColChoix1 (dans nom) puis écrire la formule (dans fait référenceà)</t>
  </si>
  <si>
    <t>dans formule, définir un nom et taper ColChoix2 (dans nom) puis écrire la formule (dans fait référenceà)</t>
  </si>
  <si>
    <t>dans formule, définir un nom et taper Prix (dans nom) puis écrire la formule (dans fait référenceà)</t>
  </si>
  <si>
    <t>dans formule, définir un nom et taper Extraire (dans nom) puis écrire la formule (dans fait référenceà)</t>
  </si>
  <si>
    <t>1ere liste:</t>
  </si>
  <si>
    <t>2e liste:</t>
  </si>
  <si>
    <t>3e liste:</t>
  </si>
  <si>
    <t>=Choix1</t>
  </si>
  <si>
    <t>=DECALER(ColChoix2;EQUIV(A2;ColChoix1;0)-1;0;NB.SI(ColChoix1;A2))</t>
  </si>
  <si>
    <t>=DECALER(Choix3BD;EQUIV(A2;Choix1BD;0)-1+ EQUIV(B2;DECALER(Choix2BD;EQUIV(A2;Choix1BD;0)-1;);0)-1;0;SOMMEPROD((Choix1BD=A2)*(Choix2BD=B2)))</t>
  </si>
  <si>
    <t>4e liste:</t>
  </si>
  <si>
    <t>Code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</si>
  <si>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</si>
  <si>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</si>
  <si>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</si>
  <si>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</si>
  <si>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</si>
  <si>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</si>
  <si>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</si>
  <si>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</si>
  <si>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</si>
  <si>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</si>
  <si>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</si>
  <si>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</si>
  <si>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</si>
  <si>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</si>
  <si>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</si>
  <si>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</si>
  <si>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</si>
  <si>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</si>
  <si>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</si>
  <si>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</si>
  <si>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</si>
  <si>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</si>
  <si>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</si>
  <si>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</si>
  <si>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</si>
  <si>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</si>
  <si>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az</t>
  </si>
  <si>
    <t>=DECALER(BD!$E$2;;;NBVAL(BD!$A:$A)-1)</t>
  </si>
  <si>
    <t>selectionner E2 jusqu'à E28</t>
  </si>
  <si>
    <t>dans formule, définir un nom et taper Code (dans nom) puis écrire la formule (dans fait référenceà)</t>
  </si>
  <si>
    <t>Dans validation de données, autoriser une liste et dans source taper la formule</t>
  </si>
  <si>
    <t>Dim I As Integer</t>
  </si>
  <si>
    <t xml:space="preserve">  If Target.Count &gt; 1 Then Exit Sub</t>
  </si>
  <si>
    <t xml:space="preserve">    Application.EnableEvents = False</t>
  </si>
  <si>
    <t xml:space="preserve">      Cells(Target.Row, I).ClearContents</t>
  </si>
  <si>
    <t xml:space="preserve">    Next I</t>
  </si>
  <si>
    <t xml:space="preserve">    Application.EnableEvents = True</t>
  </si>
  <si>
    <t xml:space="preserve">  End If</t>
  </si>
  <si>
    <t>Worsheet</t>
  </si>
  <si>
    <t>Change</t>
  </si>
  <si>
    <t>CODE VBA sur feuille Choix</t>
  </si>
  <si>
    <t xml:space="preserve">  If Not Intersect(Range("A2:A3000,B2:B3000,C2:C3000"), Target) Is Nothing Then</t>
  </si>
  <si>
    <t xml:space="preserve">    For I = Target.Column + 1 To 3</t>
  </si>
  <si>
    <t>supprime la valeur de B et C si</t>
  </si>
  <si>
    <t>on change la valeur A</t>
  </si>
  <si>
    <t>supprime la valeur de C si on</t>
  </si>
  <si>
    <t>change la valeur B</t>
  </si>
  <si>
    <t>Prix avec validation de données</t>
  </si>
  <si>
    <t>Prix avec formule vectorielle</t>
  </si>
  <si>
    <t>Colonne D, la formule vectorielle fonctionne</t>
  </si>
  <si>
    <t>si une seule valeur possible pour une meme combinaison A, B, C</t>
  </si>
  <si>
    <t>Mais par exemple Marque1-chemise-blanc on peut avoir prix=1</t>
  </si>
  <si>
    <t>ou prix=2 et la formule nous donne uniquement prix=1</t>
  </si>
  <si>
    <t>Du coup j'ai écris une formule avec validation des données autoriser</t>
  </si>
  <si>
    <t xml:space="preserve">une liste en piochant des exemples sur internet. Ma formule </t>
  </si>
  <si>
    <t>fonctionne sur certaines lignes mais pas sur d'autres et je n'arrive</t>
  </si>
  <si>
    <t>pas à comprendre pourquoi. De l'aide, SVP. Merci</t>
  </si>
  <si>
    <t>=DECALER(Prix;EQUIV(Choix!G23;Choix1BD;0)-1+ EQUIV(Choix!H23;DECALER(Choix2BD;EQUIV(Choix!G23;Choix1BD;0)-1;);0)-1+ EQUIV(Choix!I23;DECALER(Choix3BD;EQUIV(Choix!H23;Choix2BD;0)-1;);0)-1;0;SOMMEPROD((Choix1BD=Choix!G23)*(Choix2BD=Choix!H23)*(Choix3BD=Choix!I23)))</t>
  </si>
  <si>
    <t>listeprix</t>
  </si>
  <si>
    <t>=listeprix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</si>
</sst>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Verdana"/>
      <family val="2"/>
    </font>
    <font>
      <b/>
      <i/>
      <sz val="10"/>
      <color rgb="FF000000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quotePrefix="1"/>
    <xf numFmtId="0" fontId="2" fillId="0" borderId="0" xfId="0" applyFont="1" applyAlignment="1">
      <alignment horizontal="left" vertical="center" readingOrder="1"/>
    </xf>
    <xf numFmtId="0" fontId="3" fillId="0" borderId="0" xfId="0" applyFont="1" applyAlignment="1">
      <alignment horizontal="left" vertical="center" readingOrder="1"/>
    </xf>
    <xf numFmtId="0" fontId="4" fillId="0" borderId="0" xfId="0" applyFont="1" applyAlignment="1">
      <alignment horizontal="left" vertical="center" readingOrder="1"/>
    </xf>
    <xf numFmtId="0" fontId="5" fillId="0" borderId="0" xfId="0" quotePrefix="1" applyFont="1" applyAlignment="1">
      <alignment horizontal="left" vertical="center" readingOrder="1"/>
    </xf>
    <xf numFmtId="0" fontId="6" fillId="0" borderId="0" xfId="0" applyFont="1"/>
    <xf numFmtId="0" fontId="7" fillId="0" borderId="0" xfId="0" applyFont="1"/>
    <xf numFmtId="0" fontId="0" fillId="0" borderId="0" xfId="0" applyAlignmen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8"/>
  <sheetViews>
    <sheetView tabSelected="1" workbookViewId="0">
      <selection activeCell="D30" sqref="D30"/>
    </sheetView>
  </sheetViews>
  <sheetFormatPr baseColWidth="10" defaultRowHeight="14.4" x14ac:dyDescent="0.3"/>
  <cols>
    <col min="4" max="4" width="26.88671875" bestFit="1" customWidth="1"/>
    <col min="6" max="6" width="29.44140625" bestFit="1" customWidth="1"/>
  </cols>
  <sheetData>
    <row r="1" spans="1:9" x14ac:dyDescent="0.3">
      <c r="A1" t="s">
        <v>4</v>
      </c>
      <c r="B1" t="s">
        <v>34</v>
      </c>
      <c r="C1" t="s">
        <v>35</v>
      </c>
      <c r="D1" t="s">
        <v>111</v>
      </c>
      <c r="E1" t="s">
        <v>62</v>
      </c>
      <c r="F1" t="s">
        <v>110</v>
      </c>
    </row>
    <row r="2" spans="1:9" x14ac:dyDescent="0.3">
      <c r="A2" t="s">
        <v>6</v>
      </c>
      <c r="B2" t="s">
        <v>7</v>
      </c>
      <c r="C2" t="s">
        <v>8</v>
      </c>
      <c r="D2" t="str">
        <f>RechercheMultiples($A2&amp;$B2&amp;$C2,BD!$D$2:$D$28,BD!E$2:E$28, "")</f>
        <v>1 - 2</v>
      </c>
      <c r="E2" t="str">
        <f>RechercheMultiples($A2&amp;$B2&amp;$C2,BD!$D$2:$D$28,BD!F$2:F$28, "")</f>
        <v>a - b</v>
      </c>
      <c r="F2">
        <v>1</v>
      </c>
    </row>
    <row r="3" spans="1:9" x14ac:dyDescent="0.3">
      <c r="A3" t="s">
        <v>6</v>
      </c>
      <c r="B3" t="s">
        <v>7</v>
      </c>
      <c r="C3" t="s">
        <v>8</v>
      </c>
      <c r="D3" t="str">
        <f>RechercheMultiples($A3&amp;$B3&amp;$C3,BD!$D$2:$D$28,BD!E$2:E$28, "")</f>
        <v>1 - 2</v>
      </c>
      <c r="E3" t="str">
        <f>RechercheMultiples($A3&amp;$B3&amp;$C3,BD!$D$2:$D$28,BD!F$2:F$28, "")</f>
        <v>a - b</v>
      </c>
      <c r="F3">
        <v>1</v>
      </c>
      <c r="I3" t="s">
        <v>112</v>
      </c>
    </row>
    <row r="4" spans="1:9" x14ac:dyDescent="0.3">
      <c r="A4" t="s">
        <v>6</v>
      </c>
      <c r="B4" t="s">
        <v>13</v>
      </c>
      <c r="C4" t="s">
        <v>8</v>
      </c>
      <c r="D4" t="str">
        <f>RechercheMultiples($A4&amp;$B4&amp;$C4,BD!$D$2:$D$28,BD!E$2:E$28, "")</f>
        <v>3</v>
      </c>
      <c r="E4" t="str">
        <f>RechercheMultiples($A4&amp;$B4&amp;$C4,BD!$D$2:$D$28,BD!F$2:F$28, "")</f>
        <v>c</v>
      </c>
      <c r="F4">
        <v>3</v>
      </c>
      <c r="I4" t="s">
        <v>113</v>
      </c>
    </row>
    <row r="5" spans="1:9" x14ac:dyDescent="0.3">
      <c r="A5" t="s">
        <v>6</v>
      </c>
      <c r="B5" t="s">
        <v>13</v>
      </c>
      <c r="C5" t="s">
        <v>11</v>
      </c>
      <c r="D5" t="str">
        <f>RechercheMultiples($A5&amp;$B5&amp;$C5,BD!$D$2:$D$28,BD!E$2:E$28, "")</f>
        <v>4</v>
      </c>
      <c r="E5" t="str">
        <f>RechercheMultiples($A5&amp;$B5&amp;$C5,BD!$D$2:$D$28,BD!F$2:F$28, "")</f>
        <v>d</v>
      </c>
      <c r="F5">
        <v>4</v>
      </c>
      <c r="I5" t="s">
        <v>114</v>
      </c>
    </row>
    <row r="6" spans="1:9" x14ac:dyDescent="0.3">
      <c r="A6" t="s">
        <v>6</v>
      </c>
      <c r="B6" t="s">
        <v>13</v>
      </c>
      <c r="C6" t="s">
        <v>20</v>
      </c>
      <c r="D6" t="str">
        <f>RechercheMultiples($A6&amp;$B6&amp;$C6,BD!$D$2:$D$28,BD!E$2:E$28, "")</f>
        <v>5 - 6</v>
      </c>
      <c r="E6" t="str">
        <f>RechercheMultiples($A6&amp;$B6&amp;$C6,BD!$D$2:$D$28,BD!F$2:F$28, "")</f>
        <v>e - f</v>
      </c>
      <c r="F6">
        <v>5</v>
      </c>
      <c r="I6" t="s">
        <v>115</v>
      </c>
    </row>
    <row r="7" spans="1:9" x14ac:dyDescent="0.3">
      <c r="A7" t="s">
        <v>6</v>
      </c>
      <c r="B7" t="s">
        <v>13</v>
      </c>
      <c r="C7" t="s">
        <v>20</v>
      </c>
      <c r="D7" t="str">
        <f>RechercheMultiples($A7&amp;$B7&amp;$C7,BD!$D$2:$D$28,BD!E$2:E$28, "")</f>
        <v>5 - 6</v>
      </c>
      <c r="E7" t="str">
        <f>RechercheMultiples($A7&amp;$B7&amp;$C7,BD!$D$2:$D$28,BD!F$2:F$28, "")</f>
        <v>e - f</v>
      </c>
      <c r="F7">
        <v>6</v>
      </c>
    </row>
    <row r="8" spans="1:9" x14ac:dyDescent="0.3">
      <c r="A8" t="s">
        <v>6</v>
      </c>
      <c r="B8" t="s">
        <v>16</v>
      </c>
      <c r="C8" t="s">
        <v>8</v>
      </c>
      <c r="D8" t="str">
        <f>RechercheMultiples($A8&amp;$B8&amp;$C8,BD!$D$2:$D$28,BD!E$2:E$28, "")</f>
        <v>7</v>
      </c>
      <c r="E8" t="str">
        <f>RechercheMultiples($A8&amp;$B8&amp;$C8,BD!$D$2:$D$28,BD!F$2:F$28, "")</f>
        <v>g</v>
      </c>
      <c r="F8">
        <v>7</v>
      </c>
    </row>
    <row r="9" spans="1:9" x14ac:dyDescent="0.3">
      <c r="A9" t="s">
        <v>6</v>
      </c>
      <c r="B9" t="s">
        <v>16</v>
      </c>
      <c r="C9" t="s">
        <v>11</v>
      </c>
      <c r="D9" t="str">
        <f>RechercheMultiples($A9&amp;$B9&amp;$C9,BD!$D$2:$D$28,BD!E$2:E$28, "")</f>
        <v>8</v>
      </c>
      <c r="E9" t="str">
        <f>RechercheMultiples($A9&amp;$B9&amp;$C9,BD!$D$2:$D$28,BD!F$2:F$28, "")</f>
        <v>h</v>
      </c>
      <c r="F9">
        <v>8</v>
      </c>
      <c r="I9" t="s">
        <v>116</v>
      </c>
    </row>
    <row r="10" spans="1:9" x14ac:dyDescent="0.3">
      <c r="A10" t="s">
        <v>6</v>
      </c>
      <c r="B10" t="s">
        <v>16</v>
      </c>
      <c r="C10" t="s">
        <v>23</v>
      </c>
      <c r="D10" t="str">
        <f>RechercheMultiples($A10&amp;$B10&amp;$C10,BD!$D$2:$D$28,BD!E$2:E$28, "")</f>
        <v>9</v>
      </c>
      <c r="E10" t="str">
        <f>RechercheMultiples($A10&amp;$B10&amp;$C10,BD!$D$2:$D$28,BD!F$2:F$28, "")</f>
        <v>i</v>
      </c>
      <c r="F10">
        <v>9</v>
      </c>
      <c r="I10" t="s">
        <v>117</v>
      </c>
    </row>
    <row r="11" spans="1:9" x14ac:dyDescent="0.3">
      <c r="A11" t="s">
        <v>12</v>
      </c>
      <c r="B11" t="s">
        <v>7</v>
      </c>
      <c r="C11" t="s">
        <v>28</v>
      </c>
      <c r="D11" t="str">
        <f>RechercheMultiples($A11&amp;$B11&amp;$C11,BD!$D$2:$D$28,BD!E$2:E$28, "")</f>
        <v>10</v>
      </c>
      <c r="E11" t="str">
        <f>RechercheMultiples($A11&amp;$B11&amp;$C11,BD!$D$2:$D$28,BD!F$2:F$28, "")</f>
        <v>j</v>
      </c>
      <c r="F11" s="9">
        <v>19</v>
      </c>
      <c r="I11" t="s">
        <v>118</v>
      </c>
    </row>
    <row r="12" spans="1:9" x14ac:dyDescent="0.3">
      <c r="A12" t="s">
        <v>12</v>
      </c>
      <c r="B12" t="s">
        <v>7</v>
      </c>
      <c r="C12" t="s">
        <v>29</v>
      </c>
      <c r="D12" t="str">
        <f>RechercheMultiples($A12&amp;$B12&amp;$C12,BD!$D$2:$D$28,BD!E$2:E$28, "")</f>
        <v>11</v>
      </c>
      <c r="E12" t="str">
        <f>RechercheMultiples($A12&amp;$B12&amp;$C12,BD!$D$2:$D$28,BD!F$2:F$28, "")</f>
        <v>k</v>
      </c>
      <c r="F12" s="9">
        <v>20</v>
      </c>
      <c r="I12" t="s">
        <v>119</v>
      </c>
    </row>
    <row r="13" spans="1:9" x14ac:dyDescent="0.3">
      <c r="A13" t="s">
        <v>12</v>
      </c>
      <c r="B13" t="s">
        <v>13</v>
      </c>
      <c r="C13" t="s">
        <v>8</v>
      </c>
      <c r="D13" t="str">
        <f>RechercheMultiples($A13&amp;$B13&amp;$C13,BD!$D$2:$D$28,BD!E$2:E$28, "")</f>
        <v>12</v>
      </c>
      <c r="E13" t="str">
        <f>RechercheMultiples($A13&amp;$B13&amp;$C13,BD!$D$2:$D$28,BD!F$2:F$28, "")</f>
        <v>l</v>
      </c>
      <c r="F13">
        <v>12</v>
      </c>
    </row>
    <row r="14" spans="1:9" x14ac:dyDescent="0.3">
      <c r="A14" t="s">
        <v>12</v>
      </c>
      <c r="B14" t="s">
        <v>13</v>
      </c>
      <c r="C14" t="s">
        <v>11</v>
      </c>
      <c r="D14" t="str">
        <f>RechercheMultiples($A14&amp;$B14&amp;$C14,BD!$D$2:$D$28,BD!E$2:E$28, "")</f>
        <v>13</v>
      </c>
      <c r="E14" t="str">
        <f>RechercheMultiples($A14&amp;$B14&amp;$C14,BD!$D$2:$D$28,BD!F$2:F$28, "")</f>
        <v>m</v>
      </c>
      <c r="F14">
        <v>13</v>
      </c>
    </row>
    <row r="15" spans="1:9" x14ac:dyDescent="0.3">
      <c r="A15" t="s">
        <v>12</v>
      </c>
      <c r="B15" t="s">
        <v>13</v>
      </c>
      <c r="C15" t="s">
        <v>30</v>
      </c>
      <c r="D15" t="str">
        <f>RechercheMultiples($A15&amp;$B15&amp;$C15,BD!$D$2:$D$28,BD!E$2:E$28, "")</f>
        <v>14</v>
      </c>
      <c r="E15" t="str">
        <f>RechercheMultiples($A15&amp;$B15&amp;$C15,BD!$D$2:$D$28,BD!F$2:F$28, "")</f>
        <v>n</v>
      </c>
      <c r="F15" s="9">
        <v>23</v>
      </c>
    </row>
    <row r="16" spans="1:9" x14ac:dyDescent="0.3">
      <c r="A16" t="s">
        <v>12</v>
      </c>
      <c r="B16" t="s">
        <v>13</v>
      </c>
      <c r="C16" t="s">
        <v>31</v>
      </c>
      <c r="D16" t="str">
        <f>RechercheMultiples($A16&amp;$B16&amp;$C16,BD!$D$2:$D$28,BD!E$2:E$28, "")</f>
        <v>15</v>
      </c>
      <c r="E16" t="str">
        <f>RechercheMultiples($A16&amp;$B16&amp;$C16,BD!$D$2:$D$28,BD!F$2:F$28, "")</f>
        <v>o</v>
      </c>
      <c r="F16" s="9">
        <v>24</v>
      </c>
    </row>
    <row r="17" spans="1:6" x14ac:dyDescent="0.3">
      <c r="A17" t="s">
        <v>12</v>
      </c>
      <c r="B17" t="s">
        <v>16</v>
      </c>
      <c r="C17" t="s">
        <v>28</v>
      </c>
      <c r="D17" t="str">
        <f>RechercheMultiples($A17&amp;$B17&amp;$C17,BD!$D$2:$D$28,BD!E$2:E$28, "")</f>
        <v>16</v>
      </c>
      <c r="E17" t="str">
        <f>RechercheMultiples($A17&amp;$B17&amp;$C17,BD!$D$2:$D$28,BD!F$2:F$28, "")</f>
        <v>p</v>
      </c>
      <c r="F17" s="9">
        <v>19</v>
      </c>
    </row>
    <row r="18" spans="1:6" x14ac:dyDescent="0.3">
      <c r="A18" t="s">
        <v>15</v>
      </c>
      <c r="B18" t="s">
        <v>25</v>
      </c>
      <c r="C18" t="s">
        <v>8</v>
      </c>
      <c r="D18" t="str">
        <f>RechercheMultiples($A18&amp;$B18&amp;$C18,BD!$D$2:$D$28,BD!E$2:E$28, "")</f>
        <v>17</v>
      </c>
      <c r="E18" t="str">
        <f>RechercheMultiples($A18&amp;$B18&amp;$C18,BD!$D$2:$D$28,BD!F$2:F$28, "")</f>
        <v>q</v>
      </c>
      <c r="F18">
        <v>17</v>
      </c>
    </row>
    <row r="19" spans="1:6" x14ac:dyDescent="0.3">
      <c r="A19" t="s">
        <v>15</v>
      </c>
      <c r="B19" t="s">
        <v>13</v>
      </c>
      <c r="C19" t="s">
        <v>8</v>
      </c>
      <c r="D19" t="str">
        <f>RechercheMultiples($A19&amp;$B19&amp;$C19,BD!$D$2:$D$28,BD!E$2:E$28, "")</f>
        <v>18</v>
      </c>
      <c r="E19" t="str">
        <f>RechercheMultiples($A19&amp;$B19&amp;$C19,BD!$D$2:$D$28,BD!F$2:F$28, "")</f>
        <v>r</v>
      </c>
      <c r="F19">
        <v>18</v>
      </c>
    </row>
    <row r="20" spans="1:6" x14ac:dyDescent="0.3">
      <c r="A20" t="s">
        <v>15</v>
      </c>
      <c r="B20" t="s">
        <v>13</v>
      </c>
      <c r="C20" t="s">
        <v>11</v>
      </c>
      <c r="D20" t="str">
        <f>RechercheMultiples($A20&amp;$B20&amp;$C20,BD!$D$2:$D$28,BD!E$2:E$28, "")</f>
        <v>19</v>
      </c>
      <c r="E20" t="str">
        <f>RechercheMultiples($A20&amp;$B20&amp;$C20,BD!$D$2:$D$28,BD!F$2:F$28, "")</f>
        <v>s</v>
      </c>
      <c r="F20">
        <v>19</v>
      </c>
    </row>
    <row r="21" spans="1:6" x14ac:dyDescent="0.3">
      <c r="A21" t="s">
        <v>15</v>
      </c>
      <c r="B21" t="s">
        <v>13</v>
      </c>
      <c r="C21" t="s">
        <v>30</v>
      </c>
      <c r="D21" t="str">
        <f>RechercheMultiples($A21&amp;$B21&amp;$C21,BD!$D$2:$D$28,BD!E$2:E$28, "")</f>
        <v>20</v>
      </c>
      <c r="E21" t="str">
        <f>RechercheMultiples($A21&amp;$B21&amp;$C21,BD!$D$2:$D$28,BD!F$2:F$28, "")</f>
        <v>t</v>
      </c>
      <c r="F21" s="9"/>
    </row>
    <row r="22" spans="1:6" x14ac:dyDescent="0.3">
      <c r="A22" t="s">
        <v>15</v>
      </c>
      <c r="B22" t="s">
        <v>13</v>
      </c>
      <c r="C22" t="s">
        <v>32</v>
      </c>
      <c r="D22" t="str">
        <f>RechercheMultiples($A22&amp;$B22&amp;$C22,BD!$D$2:$D$28,BD!E$2:E$28, "")</f>
        <v>21</v>
      </c>
      <c r="E22" t="str">
        <f>RechercheMultiples($A22&amp;$B22&amp;$C22,BD!$D$2:$D$28,BD!F$2:F$28, "")</f>
        <v>u</v>
      </c>
      <c r="F22" s="9"/>
    </row>
    <row r="23" spans="1:6" x14ac:dyDescent="0.3">
      <c r="A23" t="s">
        <v>15</v>
      </c>
      <c r="B23" t="s">
        <v>27</v>
      </c>
      <c r="C23" t="s">
        <v>11</v>
      </c>
      <c r="D23" t="str">
        <f>RechercheMultiples($A23&amp;$B23&amp;$C23,BD!$D$2:$D$28,BD!E$2:E$28, "")</f>
        <v>22</v>
      </c>
      <c r="E23" t="str">
        <f>RechercheMultiples($A23&amp;$B23&amp;$C23,BD!$D$2:$D$28,BD!F$2:F$28, "")</f>
        <v>v</v>
      </c>
      <c r="F23">
        <v>22</v>
      </c>
    </row>
    <row r="24" spans="1:6" x14ac:dyDescent="0.3">
      <c r="A24" t="s">
        <v>15</v>
      </c>
      <c r="B24" t="s">
        <v>16</v>
      </c>
      <c r="C24" t="s">
        <v>33</v>
      </c>
      <c r="D24" t="str">
        <f>RechercheMultiples($A24&amp;$B24&amp;$C24,BD!$D$2:$D$28,BD!E$2:E$28, "")</f>
        <v>23</v>
      </c>
      <c r="E24" t="str">
        <f>RechercheMultiples($A24&amp;$B24&amp;$C24,BD!$D$2:$D$28,BD!F$2:F$28, "")</f>
        <v>w</v>
      </c>
      <c r="F24" s="9"/>
    </row>
    <row r="25" spans="1:6" x14ac:dyDescent="0.3">
      <c r="A25" t="s">
        <v>15</v>
      </c>
      <c r="B25" t="s">
        <v>16</v>
      </c>
      <c r="C25" t="s">
        <v>29</v>
      </c>
      <c r="D25" t="str">
        <f>RechercheMultiples($A25&amp;$B25&amp;$C25,BD!$D$2:$D$28,BD!E$2:E$28, "")</f>
        <v>24</v>
      </c>
      <c r="E25" t="str">
        <f>RechercheMultiples($A25&amp;$B25&amp;$C25,BD!$D$2:$D$28,BD!F$2:F$28, "")</f>
        <v>x</v>
      </c>
      <c r="F25" s="9">
        <v>27</v>
      </c>
    </row>
    <row r="26" spans="1:6" x14ac:dyDescent="0.3">
      <c r="A26" t="s">
        <v>15</v>
      </c>
      <c r="B26" t="s">
        <v>16</v>
      </c>
      <c r="C26" t="s">
        <v>23</v>
      </c>
      <c r="D26" t="str">
        <f>RechercheMultiples($A26&amp;$B26&amp;$C26,BD!$D$2:$D$28,BD!E$2:E$28, "")</f>
        <v>25</v>
      </c>
      <c r="E26" t="str">
        <f>RechercheMultiples($A26&amp;$B26&amp;$C26,BD!$D$2:$D$28,BD!F$2:F$28, "")</f>
        <v>y</v>
      </c>
      <c r="F26" s="10">
        <v>25</v>
      </c>
    </row>
    <row r="27" spans="1:6" x14ac:dyDescent="0.3">
      <c r="A27" t="s">
        <v>18</v>
      </c>
      <c r="B27" t="s">
        <v>7</v>
      </c>
      <c r="C27" t="s">
        <v>28</v>
      </c>
      <c r="D27" t="str">
        <f>RechercheMultiples($A27&amp;$B27&amp;$C27,BD!$D$2:$D$28,BD!E$2:E$28, "")</f>
        <v>26</v>
      </c>
      <c r="E27" t="str">
        <f>RechercheMultiples($A27&amp;$B27&amp;$C27,BD!$D$2:$D$28,BD!F$2:F$28, "")</f>
        <v>z</v>
      </c>
      <c r="F27" s="9"/>
    </row>
    <row r="28" spans="1:6" x14ac:dyDescent="0.3">
      <c r="A28" t="s">
        <v>18</v>
      </c>
      <c r="B28" t="s">
        <v>7</v>
      </c>
      <c r="C28" t="s">
        <v>29</v>
      </c>
      <c r="D28" t="str">
        <f>RechercheMultiples($A28&amp;$B28&amp;$C28,BD!$D$2:$D$28,BD!E$2:E$28, "")</f>
        <v>27</v>
      </c>
      <c r="E28" t="str">
        <f>RechercheMultiples($A28&amp;$B28&amp;$C28,BD!$D$2:$D$28,BD!F$2:F$28, "")</f>
        <v>az</v>
      </c>
      <c r="F28" s="9"/>
    </row>
  </sheetData>
  <phoneticPr fontId="1" type="noConversion"/>
  <dataValidations count="3">
    <dataValidation type="list" allowBlank="1" showInputMessage="1" showErrorMessage="1" sqref="A2:A28">
      <formula1>Choix1</formula1>
    </dataValidation>
    <dataValidation type="list" allowBlank="1" showInputMessage="1" showErrorMessage="1" sqref="C2:C28">
      <formula1>OFFSET(Choix3BD,MATCH(A2,Choix1BD,0)-1+ MATCH(B2,OFFSET(Choix2BD,MATCH(A2,Choix1BD,0)-1,),0)-1,0,SUMPRODUCT((Choix1BD=A2)*(Choix2BD=B2)))</formula1>
    </dataValidation>
    <dataValidation type="list" allowBlank="1" showInputMessage="1" showErrorMessage="1" sqref="F2:F61">
      <formula1>listeprix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OFFSET(OFFSET(BD!$J$2,,,COUNTA(BD!$J:$J)-1),MATCH(A2,OFFSET(BD!$I$2,,,COUNTA(BD!$I:$I)-1),0)-1,0,COUNTIF(OFFSET(BD!$I$2,,,COUNTA(BD!$I:$I)-1),A2))</xm:f>
          </x14:formula1>
          <xm:sqref>B2:B28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1"/>
  <sheetViews>
    <sheetView workbookViewId="0">
      <selection activeCell="D32" sqref="D32"/>
    </sheetView>
  </sheetViews>
  <sheetFormatPr baseColWidth="10" defaultRowHeight="14.4" x14ac:dyDescent="0.3"/>
  <cols>
    <col min="10" max="10" width="40" customWidth="1"/>
    <col min="13" max="13" width="15.109375" bestFit="1" customWidth="1"/>
    <col min="14" max="14" width="25.5546875" bestFit="1" customWidth="1"/>
    <col min="15" max="15" width="90.6640625" bestFit="1" customWidth="1"/>
  </cols>
  <sheetData>
    <row r="1" spans="1:16" x14ac:dyDescent="0.3">
      <c r="A1" t="s">
        <v>0</v>
      </c>
      <c r="B1" t="s">
        <v>1</v>
      </c>
      <c r="C1" t="s">
        <v>2</v>
      </c>
      <c r="E1" t="s">
        <v>3</v>
      </c>
      <c r="F1" t="s">
        <v>62</v>
      </c>
      <c r="G1" t="s">
        <v>4</v>
      </c>
      <c r="I1" t="s">
        <v>21</v>
      </c>
      <c r="J1" t="s">
        <v>39</v>
      </c>
      <c r="M1" t="s">
        <v>5</v>
      </c>
    </row>
    <row r="2" spans="1:16" x14ac:dyDescent="0.3">
      <c r="A2" t="s">
        <v>6</v>
      </c>
      <c r="B2" t="s">
        <v>7</v>
      </c>
      <c r="C2" t="s">
        <v>8</v>
      </c>
      <c r="D2" s="11" t="str">
        <f>A2&amp;B2&amp;C2</f>
        <v>Marque1ChemiseBlanc</v>
      </c>
      <c r="E2">
        <v>1</v>
      </c>
      <c r="F2" t="s">
        <v>63</v>
      </c>
      <c r="G2" t="s">
        <v>6</v>
      </c>
      <c r="I2" t="s">
        <v>6</v>
      </c>
      <c r="J2" t="s">
        <v>7</v>
      </c>
      <c r="K2" t="s">
        <v>9</v>
      </c>
      <c r="M2" t="s">
        <v>4</v>
      </c>
      <c r="N2" t="s">
        <v>41</v>
      </c>
      <c r="O2" t="s">
        <v>47</v>
      </c>
      <c r="P2" t="s">
        <v>10</v>
      </c>
    </row>
    <row r="3" spans="1:16" x14ac:dyDescent="0.3">
      <c r="A3" t="s">
        <v>6</v>
      </c>
      <c r="B3" t="s">
        <v>7</v>
      </c>
      <c r="C3" t="s">
        <v>8</v>
      </c>
      <c r="D3" s="11" t="str">
        <f t="shared" ref="D3:D28" si="0">A3&amp;B3&amp;C3</f>
        <v>Marque1ChemiseBlanc</v>
      </c>
      <c r="E3">
        <v>2</v>
      </c>
      <c r="F3" t="s">
        <v>64</v>
      </c>
      <c r="G3" t="s">
        <v>12</v>
      </c>
      <c r="I3" t="s">
        <v>6</v>
      </c>
      <c r="J3" t="s">
        <v>13</v>
      </c>
      <c r="K3" t="s">
        <v>9</v>
      </c>
      <c r="M3" t="s">
        <v>0</v>
      </c>
      <c r="N3" t="s">
        <v>40</v>
      </c>
      <c r="O3" t="s">
        <v>48</v>
      </c>
      <c r="P3" t="s">
        <v>14</v>
      </c>
    </row>
    <row r="4" spans="1:16" x14ac:dyDescent="0.3">
      <c r="A4" t="s">
        <v>6</v>
      </c>
      <c r="B4" t="s">
        <v>13</v>
      </c>
      <c r="C4" t="s">
        <v>8</v>
      </c>
      <c r="D4" s="11" t="str">
        <f t="shared" si="0"/>
        <v>Marque1PantalonBlanc</v>
      </c>
      <c r="E4">
        <v>3</v>
      </c>
      <c r="F4" t="s">
        <v>65</v>
      </c>
      <c r="G4" t="s">
        <v>15</v>
      </c>
      <c r="I4" t="s">
        <v>6</v>
      </c>
      <c r="J4" t="s">
        <v>16</v>
      </c>
      <c r="K4" t="s">
        <v>9</v>
      </c>
      <c r="M4" t="s">
        <v>1</v>
      </c>
      <c r="N4" t="s">
        <v>43</v>
      </c>
      <c r="O4" t="s">
        <v>49</v>
      </c>
      <c r="P4" t="s">
        <v>17</v>
      </c>
    </row>
    <row r="5" spans="1:16" x14ac:dyDescent="0.3">
      <c r="A5" t="s">
        <v>6</v>
      </c>
      <c r="B5" t="s">
        <v>13</v>
      </c>
      <c r="C5" t="s">
        <v>11</v>
      </c>
      <c r="D5" s="11" t="str">
        <f t="shared" si="0"/>
        <v>Marque1PantalonBleu</v>
      </c>
      <c r="E5">
        <v>4</v>
      </c>
      <c r="F5" t="s">
        <v>66</v>
      </c>
      <c r="G5" t="s">
        <v>18</v>
      </c>
      <c r="I5" t="s">
        <v>12</v>
      </c>
      <c r="J5" t="s">
        <v>7</v>
      </c>
      <c r="K5" t="s">
        <v>9</v>
      </c>
      <c r="M5" t="s">
        <v>2</v>
      </c>
      <c r="N5" t="s">
        <v>44</v>
      </c>
      <c r="O5" t="s">
        <v>50</v>
      </c>
      <c r="P5" t="s">
        <v>19</v>
      </c>
    </row>
    <row r="6" spans="1:16" x14ac:dyDescent="0.3">
      <c r="A6" t="s">
        <v>6</v>
      </c>
      <c r="B6" t="s">
        <v>13</v>
      </c>
      <c r="C6" t="s">
        <v>20</v>
      </c>
      <c r="D6" s="11" t="str">
        <f t="shared" si="0"/>
        <v>Marque1PantalonNoir</v>
      </c>
      <c r="E6">
        <v>5</v>
      </c>
      <c r="F6" t="s">
        <v>67</v>
      </c>
      <c r="I6" t="s">
        <v>12</v>
      </c>
      <c r="J6" t="s">
        <v>13</v>
      </c>
      <c r="K6" t="s">
        <v>9</v>
      </c>
      <c r="M6" t="s">
        <v>21</v>
      </c>
      <c r="N6" t="s">
        <v>45</v>
      </c>
      <c r="O6" t="s">
        <v>51</v>
      </c>
      <c r="P6" t="s">
        <v>22</v>
      </c>
    </row>
    <row r="7" spans="1:16" x14ac:dyDescent="0.3">
      <c r="A7" t="s">
        <v>6</v>
      </c>
      <c r="B7" t="s">
        <v>13</v>
      </c>
      <c r="C7" t="s">
        <v>20</v>
      </c>
      <c r="D7" s="11" t="str">
        <f t="shared" si="0"/>
        <v>Marque1PantalonNoir</v>
      </c>
      <c r="E7">
        <v>6</v>
      </c>
      <c r="F7" t="s">
        <v>68</v>
      </c>
      <c r="I7" t="s">
        <v>12</v>
      </c>
      <c r="J7" t="s">
        <v>16</v>
      </c>
      <c r="K7" t="s">
        <v>9</v>
      </c>
      <c r="M7" t="s">
        <v>39</v>
      </c>
      <c r="N7" t="s">
        <v>46</v>
      </c>
      <c r="O7" t="s">
        <v>52</v>
      </c>
      <c r="P7" t="s">
        <v>24</v>
      </c>
    </row>
    <row r="8" spans="1:16" x14ac:dyDescent="0.3">
      <c r="A8" t="s">
        <v>6</v>
      </c>
      <c r="B8" t="s">
        <v>16</v>
      </c>
      <c r="C8" t="s">
        <v>8</v>
      </c>
      <c r="D8" s="11" t="str">
        <f t="shared" si="0"/>
        <v>Marque1VesteBlanc</v>
      </c>
      <c r="E8">
        <v>7</v>
      </c>
      <c r="F8" t="s">
        <v>69</v>
      </c>
      <c r="I8" t="s">
        <v>15</v>
      </c>
      <c r="J8" t="s">
        <v>25</v>
      </c>
      <c r="K8" t="s">
        <v>9</v>
      </c>
      <c r="M8" t="s">
        <v>3</v>
      </c>
      <c r="N8" t="s">
        <v>42</v>
      </c>
      <c r="O8" t="s">
        <v>53</v>
      </c>
      <c r="P8" t="s">
        <v>26</v>
      </c>
    </row>
    <row r="9" spans="1:16" x14ac:dyDescent="0.3">
      <c r="A9" t="s">
        <v>6</v>
      </c>
      <c r="B9" t="s">
        <v>16</v>
      </c>
      <c r="C9" t="s">
        <v>11</v>
      </c>
      <c r="D9" s="11" t="str">
        <f t="shared" si="0"/>
        <v>Marque1VesteBleu</v>
      </c>
      <c r="E9">
        <v>8</v>
      </c>
      <c r="F9" t="s">
        <v>70</v>
      </c>
      <c r="I9" t="s">
        <v>15</v>
      </c>
      <c r="J9" t="s">
        <v>13</v>
      </c>
      <c r="K9" t="s">
        <v>9</v>
      </c>
      <c r="M9" t="s">
        <v>36</v>
      </c>
      <c r="N9" t="s">
        <v>37</v>
      </c>
      <c r="O9" t="s">
        <v>54</v>
      </c>
      <c r="P9" s="1" t="s">
        <v>38</v>
      </c>
    </row>
    <row r="10" spans="1:16" x14ac:dyDescent="0.3">
      <c r="A10" t="s">
        <v>6</v>
      </c>
      <c r="B10" t="s">
        <v>16</v>
      </c>
      <c r="C10" t="s">
        <v>23</v>
      </c>
      <c r="D10" s="11" t="str">
        <f t="shared" si="0"/>
        <v>Marque1VesteRouge</v>
      </c>
      <c r="E10">
        <v>9</v>
      </c>
      <c r="F10" t="s">
        <v>71</v>
      </c>
      <c r="I10" t="s">
        <v>15</v>
      </c>
      <c r="J10" t="s">
        <v>27</v>
      </c>
      <c r="K10" t="s">
        <v>9</v>
      </c>
      <c r="M10" t="s">
        <v>62</v>
      </c>
      <c r="N10" t="s">
        <v>91</v>
      </c>
      <c r="O10" t="s">
        <v>92</v>
      </c>
      <c r="P10" s="1" t="s">
        <v>90</v>
      </c>
    </row>
    <row r="11" spans="1:16" x14ac:dyDescent="0.3">
      <c r="A11" t="s">
        <v>12</v>
      </c>
      <c r="B11" t="s">
        <v>7</v>
      </c>
      <c r="C11" t="s">
        <v>28</v>
      </c>
      <c r="D11" s="11" t="str">
        <f t="shared" si="0"/>
        <v>Marque2ChemiseBleue</v>
      </c>
      <c r="E11">
        <v>10</v>
      </c>
      <c r="F11" t="s">
        <v>72</v>
      </c>
      <c r="I11" t="s">
        <v>15</v>
      </c>
      <c r="J11" t="s">
        <v>16</v>
      </c>
      <c r="K11" t="s">
        <v>9</v>
      </c>
      <c r="M11" t="s">
        <v>121</v>
      </c>
      <c r="N11" s="1" t="s">
        <v>120</v>
      </c>
    </row>
    <row r="12" spans="1:16" x14ac:dyDescent="0.3">
      <c r="A12" t="s">
        <v>12</v>
      </c>
      <c r="B12" t="s">
        <v>7</v>
      </c>
      <c r="C12" t="s">
        <v>29</v>
      </c>
      <c r="D12" s="11" t="str">
        <f t="shared" si="0"/>
        <v>Marque2ChemiseNoire</v>
      </c>
      <c r="E12">
        <v>11</v>
      </c>
      <c r="F12" t="s">
        <v>73</v>
      </c>
      <c r="I12" t="s">
        <v>18</v>
      </c>
      <c r="J12" t="s">
        <v>7</v>
      </c>
      <c r="K12" t="s">
        <v>9</v>
      </c>
    </row>
    <row r="13" spans="1:16" ht="16.2" x14ac:dyDescent="0.3">
      <c r="A13" t="s">
        <v>12</v>
      </c>
      <c r="B13" t="s">
        <v>13</v>
      </c>
      <c r="C13" t="s">
        <v>8</v>
      </c>
      <c r="D13" s="11" t="str">
        <f t="shared" si="0"/>
        <v>Marque2PantalonBlanc</v>
      </c>
      <c r="E13">
        <v>12</v>
      </c>
      <c r="F13" t="s">
        <v>74</v>
      </c>
      <c r="K13" t="s">
        <v>9</v>
      </c>
      <c r="M13" s="2"/>
    </row>
    <row r="14" spans="1:16" x14ac:dyDescent="0.3">
      <c r="A14" t="s">
        <v>12</v>
      </c>
      <c r="B14" t="s">
        <v>13</v>
      </c>
      <c r="C14" t="s">
        <v>11</v>
      </c>
      <c r="D14" s="11" t="str">
        <f t="shared" si="0"/>
        <v>Marque2PantalonBleu</v>
      </c>
      <c r="E14">
        <v>13</v>
      </c>
      <c r="F14" t="s">
        <v>75</v>
      </c>
      <c r="K14" t="s">
        <v>9</v>
      </c>
      <c r="M14" s="3"/>
    </row>
    <row r="15" spans="1:16" x14ac:dyDescent="0.3">
      <c r="A15" t="s">
        <v>12</v>
      </c>
      <c r="B15" t="s">
        <v>13</v>
      </c>
      <c r="C15" t="s">
        <v>30</v>
      </c>
      <c r="D15" s="11" t="str">
        <f t="shared" si="0"/>
        <v>Marque2PantalonMarron</v>
      </c>
      <c r="E15">
        <v>14</v>
      </c>
      <c r="F15" t="s">
        <v>76</v>
      </c>
      <c r="K15" t="s">
        <v>9</v>
      </c>
      <c r="M15" t="s">
        <v>93</v>
      </c>
    </row>
    <row r="16" spans="1:16" x14ac:dyDescent="0.3">
      <c r="A16" t="s">
        <v>12</v>
      </c>
      <c r="B16" t="s">
        <v>13</v>
      </c>
      <c r="C16" t="s">
        <v>31</v>
      </c>
      <c r="D16" s="11" t="str">
        <f t="shared" si="0"/>
        <v>Marque2PantalonViolet</v>
      </c>
      <c r="E16">
        <v>15</v>
      </c>
      <c r="F16" t="s">
        <v>77</v>
      </c>
      <c r="K16" t="s">
        <v>9</v>
      </c>
      <c r="M16" s="4" t="s">
        <v>55</v>
      </c>
    </row>
    <row r="17" spans="1:13" x14ac:dyDescent="0.3">
      <c r="A17" t="s">
        <v>12</v>
      </c>
      <c r="B17" t="s">
        <v>16</v>
      </c>
      <c r="C17" t="s">
        <v>28</v>
      </c>
      <c r="D17" s="11" t="str">
        <f t="shared" si="0"/>
        <v>Marque2VesteBleue</v>
      </c>
      <c r="E17">
        <v>16</v>
      </c>
      <c r="F17" t="s">
        <v>78</v>
      </c>
      <c r="K17" t="s">
        <v>9</v>
      </c>
      <c r="M17" s="5" t="s">
        <v>58</v>
      </c>
    </row>
    <row r="18" spans="1:13" x14ac:dyDescent="0.3">
      <c r="A18" t="s">
        <v>15</v>
      </c>
      <c r="B18" t="s">
        <v>25</v>
      </c>
      <c r="C18" t="s">
        <v>8</v>
      </c>
      <c r="D18" s="11" t="str">
        <f t="shared" si="0"/>
        <v>Marque3GiletBlanc</v>
      </c>
      <c r="E18">
        <v>17</v>
      </c>
      <c r="F18" t="s">
        <v>79</v>
      </c>
      <c r="K18" t="s">
        <v>9</v>
      </c>
      <c r="M18" s="4" t="s">
        <v>56</v>
      </c>
    </row>
    <row r="19" spans="1:13" x14ac:dyDescent="0.3">
      <c r="A19" t="s">
        <v>15</v>
      </c>
      <c r="B19" t="s">
        <v>13</v>
      </c>
      <c r="C19" t="s">
        <v>8</v>
      </c>
      <c r="D19" s="11" t="str">
        <f t="shared" si="0"/>
        <v>Marque3PantalonBlanc</v>
      </c>
      <c r="E19">
        <v>18</v>
      </c>
      <c r="F19" t="s">
        <v>80</v>
      </c>
      <c r="K19" t="s">
        <v>9</v>
      </c>
      <c r="M19" s="5" t="s">
        <v>59</v>
      </c>
    </row>
    <row r="20" spans="1:13" x14ac:dyDescent="0.3">
      <c r="A20" t="s">
        <v>15</v>
      </c>
      <c r="B20" t="s">
        <v>13</v>
      </c>
      <c r="C20" t="s">
        <v>11</v>
      </c>
      <c r="D20" s="11" t="str">
        <f t="shared" si="0"/>
        <v>Marque3PantalonBleu</v>
      </c>
      <c r="E20">
        <v>19</v>
      </c>
      <c r="F20" t="s">
        <v>81</v>
      </c>
      <c r="G20" s="8"/>
      <c r="K20" t="s">
        <v>9</v>
      </c>
      <c r="M20" s="4" t="s">
        <v>57</v>
      </c>
    </row>
    <row r="21" spans="1:13" x14ac:dyDescent="0.3">
      <c r="A21" t="s">
        <v>15</v>
      </c>
      <c r="B21" t="s">
        <v>13</v>
      </c>
      <c r="C21" t="s">
        <v>30</v>
      </c>
      <c r="D21" s="11" t="str">
        <f t="shared" si="0"/>
        <v>Marque3PantalonMarron</v>
      </c>
      <c r="E21">
        <v>20</v>
      </c>
      <c r="F21" t="s">
        <v>82</v>
      </c>
      <c r="K21" t="s">
        <v>9</v>
      </c>
      <c r="M21" s="5" t="s">
        <v>60</v>
      </c>
    </row>
    <row r="22" spans="1:13" x14ac:dyDescent="0.3">
      <c r="A22" t="s">
        <v>15</v>
      </c>
      <c r="B22" t="s">
        <v>13</v>
      </c>
      <c r="C22" t="s">
        <v>32</v>
      </c>
      <c r="D22" s="11" t="str">
        <f t="shared" si="0"/>
        <v>Marque3PantalonVert</v>
      </c>
      <c r="E22">
        <v>21</v>
      </c>
      <c r="F22" t="s">
        <v>83</v>
      </c>
      <c r="K22" t="s">
        <v>9</v>
      </c>
      <c r="M22" s="4" t="s">
        <v>61</v>
      </c>
    </row>
    <row r="23" spans="1:13" x14ac:dyDescent="0.3">
      <c r="A23" t="s">
        <v>15</v>
      </c>
      <c r="B23" t="s">
        <v>27</v>
      </c>
      <c r="C23" t="s">
        <v>11</v>
      </c>
      <c r="D23" s="11" t="str">
        <f t="shared" si="0"/>
        <v>Marque3PullBleu</v>
      </c>
      <c r="E23">
        <v>22</v>
      </c>
      <c r="F23" t="s">
        <v>84</v>
      </c>
      <c r="M23" s="5" t="s">
        <v>122</v>
      </c>
    </row>
    <row r="24" spans="1:13" x14ac:dyDescent="0.3">
      <c r="A24" t="s">
        <v>15</v>
      </c>
      <c r="B24" t="s">
        <v>16</v>
      </c>
      <c r="C24" t="s">
        <v>33</v>
      </c>
      <c r="D24" s="11" t="str">
        <f t="shared" si="0"/>
        <v>Marque3VesteBlanche</v>
      </c>
      <c r="E24">
        <v>23</v>
      </c>
      <c r="F24" t="s">
        <v>85</v>
      </c>
      <c r="M24" s="4"/>
    </row>
    <row r="25" spans="1:13" x14ac:dyDescent="0.3">
      <c r="A25" t="s">
        <v>15</v>
      </c>
      <c r="B25" t="s">
        <v>16</v>
      </c>
      <c r="C25" t="s">
        <v>29</v>
      </c>
      <c r="D25" s="11" t="str">
        <f t="shared" si="0"/>
        <v>Marque3VesteNoire</v>
      </c>
      <c r="E25">
        <v>24</v>
      </c>
      <c r="F25" t="s">
        <v>86</v>
      </c>
      <c r="M25" s="1"/>
    </row>
    <row r="26" spans="1:13" x14ac:dyDescent="0.3">
      <c r="A26" t="s">
        <v>15</v>
      </c>
      <c r="B26" t="s">
        <v>16</v>
      </c>
      <c r="C26" t="s">
        <v>23</v>
      </c>
      <c r="D26" s="11" t="str">
        <f t="shared" si="0"/>
        <v>Marque3VesteRouge</v>
      </c>
      <c r="E26">
        <v>25</v>
      </c>
      <c r="F26" t="s">
        <v>87</v>
      </c>
    </row>
    <row r="27" spans="1:13" x14ac:dyDescent="0.3">
      <c r="A27" t="s">
        <v>18</v>
      </c>
      <c r="B27" t="s">
        <v>7</v>
      </c>
      <c r="C27" t="s">
        <v>28</v>
      </c>
      <c r="D27" s="11" t="str">
        <f t="shared" si="0"/>
        <v>Marque4ChemiseBleue</v>
      </c>
      <c r="E27">
        <v>26</v>
      </c>
      <c r="F27" t="s">
        <v>88</v>
      </c>
      <c r="J27" t="s">
        <v>103</v>
      </c>
      <c r="K27" s="6" t="s">
        <v>101</v>
      </c>
      <c r="L27" s="6" t="s">
        <v>102</v>
      </c>
    </row>
    <row r="28" spans="1:13" x14ac:dyDescent="0.3">
      <c r="A28" t="s">
        <v>18</v>
      </c>
      <c r="B28" t="s">
        <v>7</v>
      </c>
      <c r="C28" t="s">
        <v>29</v>
      </c>
      <c r="D28" s="11" t="str">
        <f t="shared" si="0"/>
        <v>Marque4ChemiseNoire</v>
      </c>
      <c r="E28">
        <v>27</v>
      </c>
      <c r="F28" t="s">
        <v>89</v>
      </c>
    </row>
    <row r="29" spans="1:13" x14ac:dyDescent="0.3">
      <c r="K29" s="7" t="s">
        <v>94</v>
      </c>
    </row>
    <row r="30" spans="1:13" x14ac:dyDescent="0.3">
      <c r="J30" t="s">
        <v>106</v>
      </c>
      <c r="K30" s="7"/>
    </row>
    <row r="31" spans="1:13" x14ac:dyDescent="0.3">
      <c r="J31" t="s">
        <v>107</v>
      </c>
      <c r="K31" s="7" t="s">
        <v>95</v>
      </c>
    </row>
    <row r="32" spans="1:13" x14ac:dyDescent="0.3">
      <c r="J32" t="s">
        <v>108</v>
      </c>
      <c r="K32" s="7" t="s">
        <v>104</v>
      </c>
    </row>
    <row r="33" spans="10:14" x14ac:dyDescent="0.3">
      <c r="J33" t="s">
        <v>109</v>
      </c>
      <c r="K33" s="7" t="s">
        <v>96</v>
      </c>
    </row>
    <row r="34" spans="10:14" x14ac:dyDescent="0.3">
      <c r="K34" s="7" t="s">
        <v>105</v>
      </c>
    </row>
    <row r="35" spans="10:14" x14ac:dyDescent="0.3">
      <c r="K35" s="7" t="s">
        <v>97</v>
      </c>
    </row>
    <row r="36" spans="10:14" x14ac:dyDescent="0.3">
      <c r="K36" s="7" t="s">
        <v>98</v>
      </c>
    </row>
    <row r="37" spans="10:14" x14ac:dyDescent="0.3">
      <c r="K37" s="7" t="s">
        <v>99</v>
      </c>
    </row>
    <row r="38" spans="10:14" x14ac:dyDescent="0.3">
      <c r="K38" s="7" t="s">
        <v>100</v>
      </c>
    </row>
    <row r="44" spans="10:14" x14ac:dyDescent="0.3">
      <c r="M44" s="6"/>
      <c r="N44" s="6"/>
    </row>
    <row r="51" spans="6:6" x14ac:dyDescent="0.3">
      <c r="F51" s="1"/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Choix</vt:lpstr>
      <vt:lpstr>BD</vt:lpstr>
      <vt:lpstr>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André</cp:lastModifiedBy>
  <dcterms:created xsi:type="dcterms:W3CDTF">2020-01-27T15:19:38Z</dcterms:created>
  <dcterms:modified xsi:type="dcterms:W3CDTF">2020-01-29T13:31:59Z</dcterms:modified>
</cp:coreProperties>
</file>