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 yWindow="3732" windowWidth="17256" windowHeight="3768"/>
  </bookViews>
  <sheets>
    <sheet name="données" sheetId="1" r:id="rId1"/>
    <sheet name="tables" sheetId="2" r:id="rId2"/>
    <sheet name="Feuil3" sheetId="3" r:id="rId3"/>
  </sheets>
  <calcPr calcId="114210"/>
</workbook>
</file>

<file path=xl/calcChain.xml><?xml version="1.0" encoding="utf-8"?>
<calcChain xmlns="http://schemas.openxmlformats.org/spreadsheetml/2006/main">
  <c r="G10" i="1"/>
  <c r="G9"/>
  <c r="G6"/>
  <c r="G7"/>
  <c r="G4" a="1"/>
  <c r="G4"/>
  <c r="G3" a="1"/>
  <c r="G3"/>
  <c r="E4"/>
  <c r="D4"/>
  <c r="E3"/>
  <c r="D3"/>
</calcChain>
</file>

<file path=xl/comments1.xml><?xml version="1.0" encoding="utf-8"?>
<comments xmlns="http://schemas.openxmlformats.org/spreadsheetml/2006/main">
  <authors>
    <author xml:space="preserve"> </author>
  </authors>
  <commentList>
    <comment ref="G7" authorId="0">
      <text>
        <r>
          <rPr>
            <b/>
            <sz val="8"/>
            <color indexed="81"/>
            <rFont val="Tahoma"/>
          </rPr>
          <t xml:space="preserve"> :</t>
        </r>
        <r>
          <rPr>
            <sz val="8"/>
            <color indexed="81"/>
            <rFont val="Tahoma"/>
          </rPr>
          <t xml:space="preserve">
Sommeprod additionne les 2 valeurs 103 et 102,4</t>
        </r>
      </text>
    </comment>
    <comment ref="G10" authorId="0">
      <text>
        <r>
          <rPr>
            <b/>
            <sz val="8"/>
            <color indexed="81"/>
            <rFont val="Tahoma"/>
          </rPr>
          <t xml:space="preserve"> :</t>
        </r>
        <r>
          <rPr>
            <sz val="8"/>
            <color indexed="81"/>
            <rFont val="Tahoma"/>
          </rPr>
          <t xml:space="preserve">
Sommeprod additionne les 2 valeurs 103 et 102,4</t>
        </r>
      </text>
    </comment>
  </commentList>
</comments>
</file>

<file path=xl/sharedStrings.xml><?xml version="1.0" encoding="utf-8"?>
<sst xmlns="http://schemas.openxmlformats.org/spreadsheetml/2006/main" count="25" uniqueCount="18">
  <si>
    <t>année acquisition</t>
  </si>
  <si>
    <t>mois acquisition</t>
  </si>
  <si>
    <t>nature indice</t>
  </si>
  <si>
    <t>indice historique</t>
  </si>
  <si>
    <t>indice actuel</t>
  </si>
  <si>
    <t>valeur estimée</t>
  </si>
  <si>
    <t>01.10.1991</t>
  </si>
  <si>
    <t>Platrière</t>
  </si>
  <si>
    <t>23.02.1987</t>
  </si>
  <si>
    <t>CLOTURE CENTRE</t>
  </si>
  <si>
    <t>description</t>
  </si>
  <si>
    <t>valeur</t>
  </si>
  <si>
    <t>bois</t>
  </si>
  <si>
    <t>métal</t>
  </si>
  <si>
    <t>année</t>
  </si>
  <si>
    <t>mois</t>
  </si>
  <si>
    <t>indice</t>
  </si>
  <si>
    <t>date</t>
  </si>
</sst>
</file>

<file path=xl/styles.xml><?xml version="1.0" encoding="utf-8"?>
<styleSheet xmlns="http://schemas.openxmlformats.org/spreadsheetml/2006/main">
  <numFmts count="2">
    <numFmt numFmtId="43" formatCode="_-* #,##0.00\ _€_-;\-* #,##0.00\ _€_-;_-* &quot;-&quot;??\ _€_-;_-@_-"/>
    <numFmt numFmtId="164" formatCode="dd\.mm\.yyyy"/>
  </numFmts>
  <fonts count="24">
    <font>
      <sz val="11"/>
      <color theme="1"/>
      <name val="Calibri"/>
      <family val="2"/>
      <scheme val="minor"/>
    </font>
    <font>
      <sz val="11"/>
      <color indexed="8"/>
      <name val="Calibri"/>
      <family val="2"/>
    </font>
    <font>
      <b/>
      <sz val="11"/>
      <color indexed="8"/>
      <name val="Calibri"/>
      <family val="2"/>
    </font>
    <font>
      <sz val="9"/>
      <name val="Arial"/>
      <family val="2"/>
    </font>
    <font>
      <b/>
      <sz val="9"/>
      <color indexed="8"/>
      <name val="Arial"/>
      <family val="2"/>
    </font>
    <font>
      <sz val="8"/>
      <color indexed="81"/>
      <name val="Tahoma"/>
    </font>
    <font>
      <b/>
      <sz val="8"/>
      <color indexed="81"/>
      <name val="Tahoma"/>
    </font>
    <font>
      <sz val="11"/>
      <color theme="1"/>
      <name val="Calibri"/>
      <family val="2"/>
      <scheme val="minor"/>
    </font>
    <font>
      <sz val="11"/>
      <color theme="0"/>
      <name val="Calibri"/>
      <family val="2"/>
      <scheme val="minor"/>
    </font>
    <font>
      <sz val="11"/>
      <color rgb="FFFF0000"/>
      <name val="Calibri"/>
      <family val="2"/>
      <scheme val="minor"/>
    </font>
    <font>
      <b/>
      <sz val="11"/>
      <color rgb="FFFA7D00"/>
      <name val="Calibri"/>
      <family val="2"/>
      <scheme val="minor"/>
    </font>
    <font>
      <sz val="11"/>
      <color rgb="FFFA7D00"/>
      <name val="Calibri"/>
      <family val="2"/>
      <scheme val="minor"/>
    </font>
    <font>
      <sz val="11"/>
      <color rgb="FF3F3F76"/>
      <name val="Calibri"/>
      <family val="2"/>
      <scheme val="minor"/>
    </font>
    <font>
      <sz val="11"/>
      <color rgb="FF9C0006"/>
      <name val="Calibri"/>
      <family val="2"/>
      <scheme val="minor"/>
    </font>
    <font>
      <sz val="11"/>
      <color rgb="FF9C6500"/>
      <name val="Calibri"/>
      <family val="2"/>
      <scheme val="minor"/>
    </font>
    <font>
      <sz val="11"/>
      <color rgb="FF006100"/>
      <name val="Calibri"/>
      <family val="2"/>
      <scheme val="minor"/>
    </font>
    <font>
      <b/>
      <sz val="11"/>
      <color rgb="FF3F3F3F"/>
      <name val="Calibri"/>
      <family val="2"/>
      <scheme val="minor"/>
    </font>
    <font>
      <i/>
      <sz val="11"/>
      <color rgb="FF7F7F7F"/>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b/>
      <sz val="11"/>
      <color theme="1"/>
      <name val="Calibri"/>
      <family val="2"/>
      <scheme val="minor"/>
    </font>
    <font>
      <b/>
      <sz val="11"/>
      <color theme="0"/>
      <name val="Calibri"/>
      <family val="2"/>
      <scheme val="minor"/>
    </font>
  </fonts>
  <fills count="37">
    <fill>
      <patternFill patternType="none"/>
    </fill>
    <fill>
      <patternFill patternType="gray125"/>
    </fill>
    <fill>
      <patternFill patternType="solid">
        <fgColor indexed="13"/>
        <bgColor indexed="64"/>
      </patternFill>
    </fill>
    <fill>
      <patternFill patternType="solid">
        <fgColor indexed="45"/>
        <bgColor indexed="64"/>
      </patternFill>
    </fill>
    <fill>
      <patternFill patternType="solid">
        <fgColor indexed="41"/>
        <bgColor indexed="64"/>
      </patternFill>
    </fill>
    <fill>
      <patternFill patternType="solid">
        <fgColor indexed="43"/>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theme="4" tint="0.39997558519241921"/>
        <bgColor indexed="65"/>
      </patternFill>
    </fill>
    <fill>
      <patternFill patternType="solid">
        <fgColor theme="5" tint="0.39997558519241921"/>
        <bgColor indexed="65"/>
      </patternFill>
    </fill>
    <fill>
      <patternFill patternType="solid">
        <fgColor theme="6" tint="0.39997558519241921"/>
        <bgColor indexed="65"/>
      </patternFill>
    </fill>
    <fill>
      <patternFill patternType="solid">
        <fgColor theme="7" tint="0.39997558519241921"/>
        <bgColor indexed="65"/>
      </patternFill>
    </fill>
    <fill>
      <patternFill patternType="solid">
        <fgColor theme="8" tint="0.39997558519241921"/>
        <bgColor indexed="65"/>
      </patternFill>
    </fill>
    <fill>
      <patternFill patternType="solid">
        <fgColor theme="9" tint="0.39997558519241921"/>
        <bgColor indexed="65"/>
      </patternFill>
    </fill>
    <fill>
      <patternFill patternType="solid">
        <fgColor theme="4"/>
      </patternFill>
    </fill>
    <fill>
      <patternFill patternType="solid">
        <fgColor theme="5"/>
      </patternFill>
    </fill>
    <fill>
      <patternFill patternType="solid">
        <fgColor theme="6"/>
      </patternFill>
    </fill>
    <fill>
      <patternFill patternType="solid">
        <fgColor theme="7"/>
      </patternFill>
    </fill>
    <fill>
      <patternFill patternType="solid">
        <fgColor theme="8"/>
      </patternFill>
    </fill>
    <fill>
      <patternFill patternType="solid">
        <fgColor theme="9"/>
      </patternFill>
    </fill>
    <fill>
      <patternFill patternType="solid">
        <fgColor rgb="FFF2F2F2"/>
      </patternFill>
    </fill>
    <fill>
      <patternFill patternType="solid">
        <fgColor rgb="FFFFFFCC"/>
      </patternFill>
    </fill>
    <fill>
      <patternFill patternType="solid">
        <fgColor rgb="FFFFCC99"/>
      </patternFill>
    </fill>
    <fill>
      <patternFill patternType="solid">
        <fgColor rgb="FFFFC7CE"/>
      </patternFill>
    </fill>
    <fill>
      <patternFill patternType="solid">
        <fgColor rgb="FFFFEB9C"/>
      </patternFill>
    </fill>
    <fill>
      <patternFill patternType="solid">
        <fgColor rgb="FFC6EFCE"/>
      </patternFill>
    </fill>
    <fill>
      <patternFill patternType="solid">
        <fgColor rgb="FFA5A5A5"/>
      </patternFill>
    </fill>
  </fills>
  <borders count="14">
    <border>
      <left/>
      <right/>
      <top/>
      <bottom/>
      <diagonal/>
    </border>
    <border>
      <left/>
      <right/>
      <top style="medium">
        <color indexed="64"/>
      </top>
      <bottom style="medium">
        <color indexed="64"/>
      </bottom>
      <diagonal/>
    </border>
    <border>
      <left style="medium">
        <color indexed="64"/>
      </left>
      <right style="medium">
        <color indexed="64"/>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s>
  <cellStyleXfs count="43">
    <xf numFmtId="0" fontId="0" fillId="0" borderId="0"/>
    <xf numFmtId="0" fontId="7" fillId="6"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7" fillId="17" borderId="0" applyNumberFormat="0" applyBorder="0" applyAlignment="0" applyProtection="0"/>
    <xf numFmtId="0" fontId="8" fillId="18" borderId="0" applyNumberFormat="0" applyBorder="0" applyAlignment="0" applyProtection="0"/>
    <xf numFmtId="0" fontId="8" fillId="19" borderId="0" applyNumberFormat="0" applyBorder="0" applyAlignment="0" applyProtection="0"/>
    <xf numFmtId="0" fontId="8" fillId="20" borderId="0" applyNumberFormat="0" applyBorder="0" applyAlignment="0" applyProtection="0"/>
    <xf numFmtId="0" fontId="8" fillId="21" borderId="0" applyNumberFormat="0" applyBorder="0" applyAlignment="0" applyProtection="0"/>
    <xf numFmtId="0" fontId="8" fillId="22" borderId="0" applyNumberFormat="0" applyBorder="0" applyAlignment="0" applyProtection="0"/>
    <xf numFmtId="0" fontId="8" fillId="23" borderId="0" applyNumberFormat="0" applyBorder="0" applyAlignment="0" applyProtection="0"/>
    <xf numFmtId="0" fontId="8" fillId="24" borderId="0" applyNumberFormat="0" applyBorder="0" applyAlignment="0" applyProtection="0"/>
    <xf numFmtId="0" fontId="8" fillId="25" borderId="0" applyNumberFormat="0" applyBorder="0" applyAlignment="0" applyProtection="0"/>
    <xf numFmtId="0" fontId="8" fillId="26" borderId="0" applyNumberFormat="0" applyBorder="0" applyAlignment="0" applyProtection="0"/>
    <xf numFmtId="0" fontId="8" fillId="27" borderId="0" applyNumberFormat="0" applyBorder="0" applyAlignment="0" applyProtection="0"/>
    <xf numFmtId="0" fontId="8" fillId="28" borderId="0" applyNumberFormat="0" applyBorder="0" applyAlignment="0" applyProtection="0"/>
    <xf numFmtId="0" fontId="8" fillId="29" borderId="0" applyNumberFormat="0" applyBorder="0" applyAlignment="0" applyProtection="0"/>
    <xf numFmtId="0" fontId="9" fillId="0" borderId="0" applyNumberFormat="0" applyFill="0" applyBorder="0" applyAlignment="0" applyProtection="0"/>
    <xf numFmtId="0" fontId="10" fillId="30" borderId="5" applyNumberFormat="0" applyAlignment="0" applyProtection="0"/>
    <xf numFmtId="0" fontId="11" fillId="0" borderId="6" applyNumberFormat="0" applyFill="0" applyAlignment="0" applyProtection="0"/>
    <xf numFmtId="0" fontId="1" fillId="31" borderId="7" applyNumberFormat="0" applyFont="0" applyAlignment="0" applyProtection="0"/>
    <xf numFmtId="0" fontId="12" fillId="32" borderId="5" applyNumberFormat="0" applyAlignment="0" applyProtection="0"/>
    <xf numFmtId="0" fontId="13" fillId="33" borderId="0" applyNumberFormat="0" applyBorder="0" applyAlignment="0" applyProtection="0"/>
    <xf numFmtId="43" fontId="1" fillId="0" borderId="0" applyFont="0" applyFill="0" applyBorder="0" applyAlignment="0" applyProtection="0"/>
    <xf numFmtId="0" fontId="14" fillId="34" borderId="0" applyNumberFormat="0" applyBorder="0" applyAlignment="0" applyProtection="0"/>
    <xf numFmtId="0" fontId="15" fillId="35" borderId="0" applyNumberFormat="0" applyBorder="0" applyAlignment="0" applyProtection="0"/>
    <xf numFmtId="0" fontId="16" fillId="30" borderId="8" applyNumberFormat="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9" fillId="0" borderId="9" applyNumberFormat="0" applyFill="0" applyAlignment="0" applyProtection="0"/>
    <xf numFmtId="0" fontId="20" fillId="0" borderId="10" applyNumberFormat="0" applyFill="0" applyAlignment="0" applyProtection="0"/>
    <xf numFmtId="0" fontId="21" fillId="0" borderId="11" applyNumberFormat="0" applyFill="0" applyAlignment="0" applyProtection="0"/>
    <xf numFmtId="0" fontId="21" fillId="0" borderId="0" applyNumberFormat="0" applyFill="0" applyBorder="0" applyAlignment="0" applyProtection="0"/>
    <xf numFmtId="0" fontId="22" fillId="0" borderId="12" applyNumberFormat="0" applyFill="0" applyAlignment="0" applyProtection="0"/>
    <xf numFmtId="0" fontId="23" fillId="36" borderId="13" applyNumberFormat="0" applyAlignment="0" applyProtection="0"/>
  </cellStyleXfs>
  <cellXfs count="27">
    <xf numFmtId="0" fontId="0" fillId="0" borderId="0" xfId="0"/>
    <xf numFmtId="0" fontId="2" fillId="0" borderId="0" xfId="0" applyFont="1" applyAlignment="1">
      <alignment horizontal="center" vertical="center"/>
    </xf>
    <xf numFmtId="43" fontId="2" fillId="0" borderId="0" xfId="31" applyFont="1"/>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43" fontId="2" fillId="0" borderId="1" xfId="31" applyFont="1" applyBorder="1" applyAlignment="1">
      <alignment horizontal="center" vertical="center"/>
    </xf>
    <xf numFmtId="14" fontId="0" fillId="0" borderId="0" xfId="0" applyNumberFormat="1"/>
    <xf numFmtId="14" fontId="2" fillId="0" borderId="1" xfId="0" applyNumberFormat="1" applyFont="1" applyBorder="1" applyAlignment="1">
      <alignment horizontal="center" vertical="center"/>
    </xf>
    <xf numFmtId="0" fontId="4" fillId="0" borderId="0" xfId="0" applyFont="1" applyAlignment="1">
      <alignment horizontal="center" vertical="center" wrapText="1"/>
    </xf>
    <xf numFmtId="0" fontId="3" fillId="0" borderId="2" xfId="0" applyFont="1" applyBorder="1"/>
    <xf numFmtId="0" fontId="3" fillId="0" borderId="3" xfId="0" applyFont="1" applyBorder="1" applyAlignment="1">
      <alignment horizontal="center"/>
    </xf>
    <xf numFmtId="0" fontId="3" fillId="0" borderId="2" xfId="0" applyFont="1" applyBorder="1" applyAlignment="1">
      <alignment horizontal="center"/>
    </xf>
    <xf numFmtId="0" fontId="0" fillId="0" borderId="4" xfId="0" applyBorder="1"/>
    <xf numFmtId="0" fontId="3" fillId="0" borderId="4" xfId="0" applyFont="1" applyBorder="1" applyAlignment="1">
      <alignment horizontal="center"/>
    </xf>
    <xf numFmtId="0" fontId="3" fillId="0" borderId="4" xfId="0" applyFont="1" applyBorder="1"/>
    <xf numFmtId="0" fontId="2" fillId="0" borderId="4" xfId="0" applyFont="1" applyBorder="1"/>
    <xf numFmtId="14" fontId="2" fillId="0" borderId="1" xfId="0" applyNumberFormat="1" applyFont="1" applyBorder="1" applyAlignment="1">
      <alignment horizontal="center" vertical="center" wrapText="1"/>
    </xf>
    <xf numFmtId="164" fontId="0" fillId="0" borderId="0" xfId="0" applyNumberFormat="1"/>
    <xf numFmtId="1" fontId="0" fillId="0" borderId="0" xfId="0" applyNumberFormat="1"/>
    <xf numFmtId="0" fontId="3" fillId="2" borderId="2" xfId="0" applyFont="1" applyFill="1" applyBorder="1" applyAlignment="1">
      <alignment horizontal="center"/>
    </xf>
    <xf numFmtId="0" fontId="3" fillId="2" borderId="3" xfId="0" applyFont="1" applyFill="1" applyBorder="1" applyAlignment="1">
      <alignment horizontal="center"/>
    </xf>
    <xf numFmtId="0" fontId="3" fillId="2" borderId="2" xfId="0" applyFont="1" applyFill="1" applyBorder="1"/>
    <xf numFmtId="0" fontId="3" fillId="3" borderId="2" xfId="0" applyFont="1" applyFill="1" applyBorder="1" applyAlignment="1">
      <alignment horizontal="center"/>
    </xf>
    <xf numFmtId="0" fontId="3" fillId="3" borderId="3" xfId="0" applyFont="1" applyFill="1" applyBorder="1" applyAlignment="1">
      <alignment horizontal="center"/>
    </xf>
    <xf numFmtId="0" fontId="3" fillId="3" borderId="2" xfId="0" applyFont="1" applyFill="1" applyBorder="1"/>
    <xf numFmtId="0" fontId="0" fillId="4" borderId="0" xfId="0" applyFill="1"/>
    <xf numFmtId="0" fontId="0" fillId="5" borderId="0" xfId="0" applyFill="1"/>
  </cellXfs>
  <cellStyles count="43">
    <cellStyle name="20 % - Accent1" xfId="1" builtinId="30" customBuiltin="1"/>
    <cellStyle name="20 % - Accent2" xfId="2" builtinId="34" customBuiltin="1"/>
    <cellStyle name="20 % - Accent3" xfId="3" builtinId="38" customBuiltin="1"/>
    <cellStyle name="20 % - Accent4" xfId="4" builtinId="42" customBuiltin="1"/>
    <cellStyle name="20 % - Accent5" xfId="5" builtinId="46" customBuiltin="1"/>
    <cellStyle name="20 % - Accent6" xfId="6" builtinId="50" customBuiltin="1"/>
    <cellStyle name="40 % - Accent1" xfId="7" builtinId="31" customBuiltin="1"/>
    <cellStyle name="40 % - Accent2" xfId="8" builtinId="35" customBuiltin="1"/>
    <cellStyle name="40 % - Accent3" xfId="9" builtinId="39" customBuiltin="1"/>
    <cellStyle name="40 % - Accent4" xfId="10" builtinId="43" customBuiltin="1"/>
    <cellStyle name="40 % - Accent5" xfId="11" builtinId="47" customBuiltin="1"/>
    <cellStyle name="40 % - Accent6" xfId="12" builtinId="51" customBuiltin="1"/>
    <cellStyle name="60 % - Accent1" xfId="13" builtinId="32" customBuiltin="1"/>
    <cellStyle name="60 % - Accent2" xfId="14" builtinId="36" customBuiltin="1"/>
    <cellStyle name="60 % - Accent3" xfId="15" builtinId="40" customBuiltin="1"/>
    <cellStyle name="60 % - Accent4" xfId="16" builtinId="44" customBuiltin="1"/>
    <cellStyle name="60 % - Accent5" xfId="17" builtinId="48" customBuiltin="1"/>
    <cellStyle name="60 % - Accent6" xfId="18" builtinId="52" customBuiltin="1"/>
    <cellStyle name="Accent1" xfId="19" builtinId="29" customBuiltin="1"/>
    <cellStyle name="Accent2" xfId="20" builtinId="33" customBuiltin="1"/>
    <cellStyle name="Accent3" xfId="21" builtinId="37" customBuiltin="1"/>
    <cellStyle name="Accent4" xfId="22" builtinId="41" customBuiltin="1"/>
    <cellStyle name="Accent5" xfId="23" builtinId="45" customBuiltin="1"/>
    <cellStyle name="Accent6" xfId="24" builtinId="49" customBuiltin="1"/>
    <cellStyle name="Avertissement" xfId="25" builtinId="11" customBuiltin="1"/>
    <cellStyle name="Calcul" xfId="26" builtinId="22" customBuiltin="1"/>
    <cellStyle name="Cellule liée" xfId="27" builtinId="24" customBuiltin="1"/>
    <cellStyle name="Commentaire" xfId="28" builtinId="10" customBuiltin="1"/>
    <cellStyle name="Entrée" xfId="29" builtinId="20" customBuiltin="1"/>
    <cellStyle name="Insatisfaisant" xfId="30" builtinId="27" customBuiltin="1"/>
    <cellStyle name="Milliers" xfId="31" builtinId="3"/>
    <cellStyle name="Neutre" xfId="32" builtinId="28" customBuiltin="1"/>
    <cellStyle name="Normal" xfId="0" builtinId="0"/>
    <cellStyle name="Satisfaisant" xfId="33" builtinId="26" customBuiltin="1"/>
    <cellStyle name="Sortie" xfId="34" builtinId="21" customBuiltin="1"/>
    <cellStyle name="Texte explicatif" xfId="35" builtinId="53" customBuiltin="1"/>
    <cellStyle name="Titre" xfId="36" builtinId="15" customBuiltin="1"/>
    <cellStyle name="Titre 1" xfId="37" builtinId="16" customBuiltin="1"/>
    <cellStyle name="Titre 2" xfId="38" builtinId="17" customBuiltin="1"/>
    <cellStyle name="Titre 3" xfId="39" builtinId="18" customBuiltin="1"/>
    <cellStyle name="Titre 4" xfId="40" builtinId="19" customBuiltin="1"/>
    <cellStyle name="Total" xfId="41" builtinId="25" customBuiltin="1"/>
    <cellStyle name="Vérification" xfId="42" builtinId="23" customBuiltin="1"/>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1</xdr:col>
      <xdr:colOff>1882140</xdr:colOff>
      <xdr:row>5</xdr:row>
      <xdr:rowOff>106680</xdr:rowOff>
    </xdr:from>
    <xdr:to>
      <xdr:col>1</xdr:col>
      <xdr:colOff>1958340</xdr:colOff>
      <xdr:row>6</xdr:row>
      <xdr:rowOff>137160</xdr:rowOff>
    </xdr:to>
    <xdr:sp macro="" textlink="">
      <xdr:nvSpPr>
        <xdr:cNvPr id="1025" name="Text Box 1"/>
        <xdr:cNvSpPr txBox="1">
          <a:spLocks noChangeArrowheads="1"/>
        </xdr:cNvSpPr>
      </xdr:nvSpPr>
      <xdr:spPr bwMode="auto">
        <a:xfrm>
          <a:off x="2667000" y="1219200"/>
          <a:ext cx="76200" cy="213360"/>
        </a:xfrm>
        <a:prstGeom prst="rect">
          <a:avLst/>
        </a:prstGeom>
        <a:noFill/>
        <a:ln w="9525">
          <a:noFill/>
          <a:miter lim="800000"/>
          <a:headEnd/>
          <a:tailEnd/>
        </a:ln>
      </xdr:spPr>
    </xdr:sp>
    <xdr:clientData/>
  </xdr:twoCellAnchor>
  <xdr:twoCellAnchor>
    <xdr:from>
      <xdr:col>7</xdr:col>
      <xdr:colOff>792480</xdr:colOff>
      <xdr:row>2</xdr:row>
      <xdr:rowOff>121920</xdr:rowOff>
    </xdr:from>
    <xdr:to>
      <xdr:col>10</xdr:col>
      <xdr:colOff>137160</xdr:colOff>
      <xdr:row>6</xdr:row>
      <xdr:rowOff>38100</xdr:rowOff>
    </xdr:to>
    <xdr:sp macro="" textlink="">
      <xdr:nvSpPr>
        <xdr:cNvPr id="1027" name="AutoShape 3"/>
        <xdr:cNvSpPr>
          <a:spLocks noChangeArrowheads="1"/>
        </xdr:cNvSpPr>
      </xdr:nvSpPr>
      <xdr:spPr bwMode="auto">
        <a:xfrm>
          <a:off x="8130540" y="685800"/>
          <a:ext cx="1965960" cy="647700"/>
        </a:xfrm>
        <a:prstGeom prst="wedgeRoundRectCallout">
          <a:avLst>
            <a:gd name="adj1" fmla="val -86046"/>
            <a:gd name="adj2" fmla="val -35884"/>
            <a:gd name="adj3" fmla="val 16667"/>
          </a:avLst>
        </a:prstGeom>
        <a:solidFill>
          <a:srgbClr val="FF99CC"/>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Formules matricielles à valider avec les 3 touches Ctrl+Maj+Entrée</a:t>
          </a:r>
        </a:p>
      </xdr:txBody>
    </xdr:sp>
    <xdr:clientData/>
  </xdr:twoCellAnchor>
  <xdr:oneCellAnchor>
    <xdr:from>
      <xdr:col>1</xdr:col>
      <xdr:colOff>15240</xdr:colOff>
      <xdr:row>9</xdr:row>
      <xdr:rowOff>83820</xdr:rowOff>
    </xdr:from>
    <xdr:ext cx="76200" cy="213360"/>
    <xdr:sp macro="" textlink="">
      <xdr:nvSpPr>
        <xdr:cNvPr id="1028" name="Text Box 4"/>
        <xdr:cNvSpPr txBox="1">
          <a:spLocks noChangeArrowheads="1"/>
        </xdr:cNvSpPr>
      </xdr:nvSpPr>
      <xdr:spPr bwMode="auto">
        <a:xfrm>
          <a:off x="800100" y="1927860"/>
          <a:ext cx="76200" cy="213360"/>
        </a:xfrm>
        <a:prstGeom prst="rect">
          <a:avLst/>
        </a:prstGeom>
        <a:noFill/>
        <a:ln w="9525">
          <a:noFill/>
          <a:miter lim="800000"/>
          <a:headEnd/>
          <a:tailEnd/>
        </a:ln>
      </xdr:spPr>
    </xdr:sp>
    <xdr:clientData/>
  </xdr:oneCellAnchor>
  <xdr:twoCellAnchor>
    <xdr:from>
      <xdr:col>0</xdr:col>
      <xdr:colOff>45720</xdr:colOff>
      <xdr:row>7</xdr:row>
      <xdr:rowOff>91440</xdr:rowOff>
    </xdr:from>
    <xdr:to>
      <xdr:col>6</xdr:col>
      <xdr:colOff>441960</xdr:colOff>
      <xdr:row>25</xdr:row>
      <xdr:rowOff>0</xdr:rowOff>
    </xdr:to>
    <xdr:sp macro="" textlink="">
      <xdr:nvSpPr>
        <xdr:cNvPr id="1029" name="Text Box 5"/>
        <xdr:cNvSpPr txBox="1">
          <a:spLocks noChangeArrowheads="1"/>
        </xdr:cNvSpPr>
      </xdr:nvSpPr>
      <xdr:spPr bwMode="auto">
        <a:xfrm>
          <a:off x="45720" y="1569720"/>
          <a:ext cx="6629400" cy="3200400"/>
        </a:xfrm>
        <a:prstGeom prst="rect">
          <a:avLst/>
        </a:prstGeom>
        <a:solidFill>
          <a:srgbClr val="CC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1" i="0" u="none" strike="noStrike" baseline="0">
              <a:solidFill>
                <a:srgbClr val="FF0000"/>
              </a:solidFill>
              <a:latin typeface="Calibri"/>
            </a:rPr>
            <a:t>*1 en D3 et E3 : à quoi cela correspond?</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Comme je le pensais, tu confirme que tes dates proviennent d'un import de données. Vu leur format, Excel les considére comme du texte.</a:t>
          </a:r>
        </a:p>
        <a:p>
          <a:pPr algn="l" rtl="0">
            <a:defRPr sz="1000"/>
          </a:pPr>
          <a:r>
            <a:rPr lang="fr-FR" sz="1100" b="0" i="0" u="none" strike="noStrike" baseline="0">
              <a:solidFill>
                <a:srgbClr val="000000"/>
              </a:solidFill>
              <a:latin typeface="Calibri"/>
            </a:rPr>
            <a:t>en d3, la formule est </a:t>
          </a:r>
        </a:p>
        <a:p>
          <a:pPr algn="l" rtl="0">
            <a:defRPr sz="1000"/>
          </a:pPr>
          <a:r>
            <a:rPr lang="fr-FR" sz="1100" b="0" i="0" u="none" strike="noStrike" baseline="0">
              <a:solidFill>
                <a:srgbClr val="000000"/>
              </a:solidFill>
              <a:latin typeface="Calibri"/>
            </a:rPr>
            <a:t>=DROITE(A3;4)*1</a:t>
          </a:r>
        </a:p>
        <a:p>
          <a:pPr algn="l" rtl="0">
            <a:defRPr sz="1000"/>
          </a:pPr>
          <a:r>
            <a:rPr lang="fr-FR" sz="1100" b="0" i="0" u="none" strike="noStrike" baseline="0">
              <a:solidFill>
                <a:srgbClr val="000000"/>
              </a:solidFill>
              <a:latin typeface="Calibri"/>
            </a:rPr>
            <a:t>parce que ta date est du texte et pas un nombre, cette formule extrait les 4 derniers caractères de cette date.</a:t>
          </a:r>
        </a:p>
        <a:p>
          <a:pPr algn="l" rtl="0">
            <a:defRPr sz="1000"/>
          </a:pPr>
          <a:r>
            <a:rPr lang="fr-FR" sz="1100" b="0" i="0" u="none" strike="noStrike" baseline="0">
              <a:solidFill>
                <a:srgbClr val="000000"/>
              </a:solidFill>
              <a:latin typeface="Calibri"/>
            </a:rPr>
            <a:t>=DROITE(A3;4) renvoie 1987 sous forme de texte</a:t>
          </a:r>
        </a:p>
        <a:p>
          <a:pPr algn="l" rtl="0">
            <a:defRPr sz="1000"/>
          </a:pPr>
          <a:r>
            <a:rPr lang="fr-FR" sz="1100" b="0" i="0" u="none" strike="noStrike" baseline="0">
              <a:solidFill>
                <a:srgbClr val="000000"/>
              </a:solidFill>
              <a:latin typeface="Calibri"/>
            </a:rPr>
            <a:t>le *1 transforme le chiffre texte en nombre.</a:t>
          </a:r>
        </a:p>
        <a:p>
          <a:pPr algn="l" rtl="0">
            <a:defRPr sz="1000"/>
          </a:pPr>
          <a:endParaRPr lang="fr-FR" sz="1100" b="0" i="0" u="none" strike="noStrike" baseline="0">
            <a:solidFill>
              <a:srgbClr val="000000"/>
            </a:solidFill>
            <a:latin typeface="Calibri"/>
          </a:endParaRPr>
        </a:p>
        <a:p>
          <a:pPr algn="l" rtl="0">
            <a:defRPr sz="1000"/>
          </a:pPr>
          <a:r>
            <a:rPr lang="fr-FR" sz="1100" b="1" i="0" u="none" strike="noStrike" baseline="0">
              <a:solidFill>
                <a:srgbClr val="FF0000"/>
              </a:solidFill>
              <a:latin typeface="Calibri"/>
            </a:rPr>
            <a:t>- je n'ai pas compris les formules matricielles et rien ne se passe quand je fais ctrl+maj+entrée</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Pour valider une formule matricielle, il faut placer le curseur de la souris dans la barre de formule et là, faire Ctrl+Maj+Entrée</a:t>
          </a:r>
        </a:p>
        <a:p>
          <a:pPr algn="l" rtl="0">
            <a:defRPr sz="1000"/>
          </a:pPr>
          <a:endParaRPr lang="fr-FR" sz="1100" b="0" i="0" u="none" strike="noStrike" baseline="0">
            <a:solidFill>
              <a:srgbClr val="000000"/>
            </a:solidFill>
            <a:latin typeface="Calibri"/>
          </a:endParaRPr>
        </a:p>
        <a:p>
          <a:pPr algn="l" rtl="0">
            <a:defRPr sz="1000"/>
          </a:pPr>
          <a:r>
            <a:rPr lang="fr-FR" sz="1100" b="1" i="0" u="none" strike="noStrike" baseline="0">
              <a:solidFill>
                <a:srgbClr val="FF0000"/>
              </a:solidFill>
              <a:latin typeface="Calibri"/>
            </a:rPr>
            <a:t>pourriez-vous m'expliquer votre formule et me dire pourquoi le rechercheV n'est pas adéquat?</a:t>
          </a: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RECHERCHEV cherche la valeur indiquée dans la première colonne d'une matrice et renvoie la valeur correspondante sur la même ligne que la valeur indiquée et sur la colonne de la matrice indiquée dans la formule.</a:t>
          </a:r>
        </a:p>
        <a:p>
          <a:pPr algn="l" rtl="0">
            <a:defRPr sz="1000"/>
          </a:pPr>
          <a:r>
            <a:rPr lang="fr-FR" sz="1100" b="0" i="0" u="none" strike="noStrike" baseline="0">
              <a:solidFill>
                <a:srgbClr val="000000"/>
              </a:solidFill>
              <a:latin typeface="Calibri"/>
            </a:rPr>
            <a:t>Le problème ici, c'est que tu cherches à partir de 2 valeurs et non d'une seule</a:t>
          </a:r>
        </a:p>
        <a:p>
          <a:pPr algn="l" rtl="0">
            <a:defRPr sz="1000"/>
          </a:pPr>
          <a:endParaRPr lang="fr-FR" sz="1100" b="0" i="0" u="none" strike="noStrike" baseline="0">
            <a:solidFill>
              <a:srgbClr val="000000"/>
            </a:solidFill>
            <a:latin typeface="Calibri"/>
          </a:endParaRPr>
        </a:p>
      </xdr:txBody>
    </xdr:sp>
    <xdr:clientData/>
  </xdr:twoCellAnchor>
  <xdr:twoCellAnchor>
    <xdr:from>
      <xdr:col>7</xdr:col>
      <xdr:colOff>784860</xdr:colOff>
      <xdr:row>7</xdr:row>
      <xdr:rowOff>30480</xdr:rowOff>
    </xdr:from>
    <xdr:to>
      <xdr:col>10</xdr:col>
      <xdr:colOff>274320</xdr:colOff>
      <xdr:row>17</xdr:row>
      <xdr:rowOff>60960</xdr:rowOff>
    </xdr:to>
    <xdr:sp macro="" textlink="">
      <xdr:nvSpPr>
        <xdr:cNvPr id="1030" name="AutoShape 6"/>
        <xdr:cNvSpPr>
          <a:spLocks noChangeArrowheads="1"/>
        </xdr:cNvSpPr>
      </xdr:nvSpPr>
      <xdr:spPr bwMode="auto">
        <a:xfrm>
          <a:off x="8122920" y="1508760"/>
          <a:ext cx="2110740" cy="1859280"/>
        </a:xfrm>
        <a:prstGeom prst="wedgeRoundRectCallout">
          <a:avLst>
            <a:gd name="adj1" fmla="val -82130"/>
            <a:gd name="adj2" fmla="val -63116"/>
            <a:gd name="adj3" fmla="val 16667"/>
          </a:avLst>
        </a:prstGeom>
        <a:solidFill>
          <a:srgbClr val="CCFFFF"/>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si tu veut éviter les matricielles, tu peux utiliser Sommeprod (validation normale)</a:t>
          </a:r>
        </a:p>
        <a:p>
          <a:pPr algn="l" rtl="0">
            <a:defRPr sz="1000"/>
          </a:pPr>
          <a:r>
            <a:rPr lang="fr-FR" sz="1100" b="0" i="0" u="none" strike="noStrike" baseline="0">
              <a:solidFill>
                <a:srgbClr val="000000"/>
              </a:solidFill>
              <a:latin typeface="Calibri"/>
            </a:rPr>
            <a:t>à la condition de n'avoir dans ta table qu'une seule valeur pour les mêmes critères. Car dans ta table, pour métal:</a:t>
          </a:r>
        </a:p>
        <a:p>
          <a:pPr algn="l" rtl="0">
            <a:defRPr sz="1000"/>
          </a:pPr>
          <a:r>
            <a:rPr lang="fr-FR" sz="1100" b="0" i="0" u="none" strike="noStrike" baseline="0">
              <a:solidFill>
                <a:srgbClr val="000000"/>
              </a:solidFill>
              <a:latin typeface="Calibri"/>
            </a:rPr>
            <a:t>Ligne 27  1991 10 103</a:t>
          </a:r>
        </a:p>
        <a:p>
          <a:pPr algn="l" rtl="0">
            <a:defRPr sz="1000"/>
          </a:pPr>
          <a:r>
            <a:rPr lang="fr-FR" sz="1100" b="0" i="0" u="none" strike="noStrike" baseline="0">
              <a:solidFill>
                <a:srgbClr val="000000"/>
              </a:solidFill>
              <a:latin typeface="Calibri"/>
            </a:rPr>
            <a:t>et ligne 39 1991 10 102,4</a:t>
          </a:r>
        </a:p>
      </xdr:txBody>
    </xdr:sp>
    <xdr:clientData/>
  </xdr:twoCellAnchor>
  <xdr:twoCellAnchor>
    <xdr:from>
      <xdr:col>6</xdr:col>
      <xdr:colOff>739140</xdr:colOff>
      <xdr:row>11</xdr:row>
      <xdr:rowOff>114300</xdr:rowOff>
    </xdr:from>
    <xdr:to>
      <xdr:col>7</xdr:col>
      <xdr:colOff>670560</xdr:colOff>
      <xdr:row>13</xdr:row>
      <xdr:rowOff>45720</xdr:rowOff>
    </xdr:to>
    <xdr:sp macro="" textlink="">
      <xdr:nvSpPr>
        <xdr:cNvPr id="1033" name="AutoShape 9"/>
        <xdr:cNvSpPr>
          <a:spLocks noChangeArrowheads="1"/>
        </xdr:cNvSpPr>
      </xdr:nvSpPr>
      <xdr:spPr bwMode="auto">
        <a:xfrm>
          <a:off x="6972300" y="2324100"/>
          <a:ext cx="1036320" cy="297180"/>
        </a:xfrm>
        <a:prstGeom prst="wedgeRoundRectCallout">
          <a:avLst>
            <a:gd name="adj1" fmla="val -31616"/>
            <a:gd name="adj2" fmla="val -132051"/>
            <a:gd name="adj3" fmla="val 16667"/>
          </a:avLst>
        </a:prstGeom>
        <a:solidFill>
          <a:srgbClr val="FFFF99"/>
        </a:solidFill>
        <a:ln w="9525">
          <a:solidFill>
            <a:srgbClr val="000000"/>
          </a:solidFill>
          <a:miter lim="800000"/>
          <a:headEnd/>
          <a:tailEnd/>
        </a:ln>
      </xdr:spPr>
      <xdr:txBody>
        <a:bodyPr vertOverflow="clip" wrap="square" lIns="36576" tIns="32004" rIns="0" bIns="0" anchor="t" upright="1"/>
        <a:lstStyle/>
        <a:p>
          <a:pPr algn="l" rtl="0">
            <a:defRPr sz="1000"/>
          </a:pPr>
          <a:r>
            <a:rPr lang="fr-FR" sz="1100" b="0" i="0" u="none" strike="noStrike" baseline="0">
              <a:solidFill>
                <a:srgbClr val="000000"/>
              </a:solidFill>
              <a:latin typeface="Calibri"/>
            </a:rPr>
            <a:t>Avec CHOISIR</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dimension ref="A1:I10"/>
  <sheetViews>
    <sheetView tabSelected="1" workbookViewId="0">
      <selection activeCell="H22" sqref="H22"/>
    </sheetView>
  </sheetViews>
  <sheetFormatPr baseColWidth="10" defaultRowHeight="14.4"/>
  <cols>
    <col min="1" max="1" width="11.44140625" style="6" customWidth="1"/>
    <col min="2" max="2" width="32" bestFit="1" customWidth="1"/>
    <col min="3" max="3" width="13" bestFit="1" customWidth="1"/>
    <col min="4" max="5" width="11.44140625" style="6" customWidth="1"/>
    <col min="7" max="7" width="16.109375" bestFit="1" customWidth="1"/>
    <col min="8" max="8" width="12.33203125" bestFit="1" customWidth="1"/>
    <col min="9" max="9" width="14.33203125" bestFit="1" customWidth="1"/>
  </cols>
  <sheetData>
    <row r="1" spans="1:9" ht="15" thickBot="1"/>
    <row r="2" spans="1:9" ht="29.4" thickBot="1">
      <c r="A2" s="7" t="s">
        <v>17</v>
      </c>
      <c r="B2" s="4" t="s">
        <v>10</v>
      </c>
      <c r="C2" s="5" t="s">
        <v>11</v>
      </c>
      <c r="D2" s="16" t="s">
        <v>0</v>
      </c>
      <c r="E2" s="16" t="s">
        <v>1</v>
      </c>
      <c r="F2" s="3" t="s">
        <v>2</v>
      </c>
      <c r="G2" s="4" t="s">
        <v>3</v>
      </c>
      <c r="H2" s="4" t="s">
        <v>4</v>
      </c>
      <c r="I2" s="4" t="s">
        <v>5</v>
      </c>
    </row>
    <row r="3" spans="1:9">
      <c r="A3" s="17" t="s">
        <v>8</v>
      </c>
      <c r="B3" t="s">
        <v>7</v>
      </c>
      <c r="C3" s="2">
        <v>457347.05</v>
      </c>
      <c r="D3" s="18">
        <f>RIGHT(A3,4)*1</f>
        <v>1987</v>
      </c>
      <c r="E3" s="18">
        <f>MID(A3,4,2)*1</f>
        <v>2</v>
      </c>
      <c r="F3" s="1" t="s">
        <v>12</v>
      </c>
      <c r="G3">
        <f t="array" aca="1" ref="G3" ca="1">IF(F3="bois",INDEX(tables!$D$2:$D$41,MATCH(1,(tables!$B$2:$B$41=D3)*(tables!$C$2:$C$41=E3),0)),INDEX(tables!$I$2:$I$41,MATCH(1,(tables!$G$2:$G$41=D3)*(tables!$H$2:$H$41=E3),0)))</f>
        <v>102.4</v>
      </c>
    </row>
    <row r="4" spans="1:9">
      <c r="A4" s="6" t="s">
        <v>6</v>
      </c>
      <c r="B4" t="s">
        <v>9</v>
      </c>
      <c r="C4" s="2">
        <v>21454.99</v>
      </c>
      <c r="D4" s="18">
        <f>RIGHT(A4,4)*1</f>
        <v>1991</v>
      </c>
      <c r="E4" s="18">
        <f>MID(A4,4,2)*1</f>
        <v>10</v>
      </c>
      <c r="F4" s="8" t="s">
        <v>13</v>
      </c>
      <c r="G4">
        <f t="array" aca="1" ref="G4" ca="1">IF(F4="bois",INDEX(tables!$D$2:$D$41,MATCH(1,(tables!$B$2:$B$41=D4)*(tables!$C$2:$C$41=E4),0)),INDEX(tables!$I$2:$I$41,MATCH(1,(tables!$G$2:$G$41=D4)*(tables!$H$2:$H$41=E4),0)))</f>
        <v>103</v>
      </c>
    </row>
    <row r="6" spans="1:9">
      <c r="G6" s="25">
        <f ca="1">IF(F3="bois",SUMPRODUCT((tables!$B$2:$B$41=D3)*(tables!$C$2:$C$41=E3),tables!$D$2:$D$41),SUMPRODUCT((tables!$G$2:$G$41=D3)*(tables!$H$2:$H$41=E3),tables!$I$2:$I$41))</f>
        <v>102.4</v>
      </c>
    </row>
    <row r="7" spans="1:9">
      <c r="G7" s="25">
        <f ca="1">IF(F4="bois",SUMPRODUCT((tables!$B$2:$B$41=D4)*(tables!$C$2:$C$41=E4),tables!$D$2:$D$41),SUMPRODUCT((tables!$G$2:$G$41=D4)*(tables!$H$2:$H$41=E4),tables!$I$2:$I$41))</f>
        <v>205.4</v>
      </c>
    </row>
    <row r="9" spans="1:9">
      <c r="G9" s="26">
        <f ca="1">CHOOSE(MATCH(F3,{"bois";"métal"},0),SUMPRODUCT((tables!$B$2:$B$41=D3)*(tables!$C$2:$C$41=E3),tables!$D$2:$D$41),SUMPRODUCT((tables!$G$2:$G$41=D3)*(tables!$H$2:$H$41=E3),tables!$I$2:$I$41))</f>
        <v>102.4</v>
      </c>
    </row>
    <row r="10" spans="1:9">
      <c r="G10" s="26">
        <f ca="1">CHOOSE(MATCH(F4,{"bois";"métal"},0),SUMPRODUCT((tables!$B$2:$B$41=D4)*(tables!$C$2:$C$41=E4),tables!$D$2:$D$41),SUMPRODUCT((tables!$G$2:$G$41=D4)*(tables!$H$2:$H$41=E4),tables!$I$2:$I$41))</f>
        <v>205.4</v>
      </c>
    </row>
  </sheetData>
  <phoneticPr fontId="0" type="noConversion"/>
  <pageMargins left="0.7" right="0.7" top="0.75" bottom="0.75" header="0.3" footer="0.3"/>
  <pageSetup paperSize="9" orientation="portrait" r:id="rId1"/>
  <drawing r:id="rId2"/>
  <legacyDrawing r:id="rId3"/>
</worksheet>
</file>

<file path=xl/worksheets/sheet2.xml><?xml version="1.0" encoding="utf-8"?>
<worksheet xmlns="http://schemas.openxmlformats.org/spreadsheetml/2006/main" xmlns:r="http://schemas.openxmlformats.org/officeDocument/2006/relationships">
  <dimension ref="A1:I41"/>
  <sheetViews>
    <sheetView workbookViewId="0">
      <selection activeCell="J29" sqref="J29"/>
    </sheetView>
  </sheetViews>
  <sheetFormatPr baseColWidth="10" defaultRowHeight="14.4"/>
  <cols>
    <col min="1" max="1" width="12.6640625" bestFit="1" customWidth="1"/>
    <col min="6" max="6" width="12.6640625" bestFit="1" customWidth="1"/>
  </cols>
  <sheetData>
    <row r="1" spans="1:9">
      <c r="A1" s="15" t="s">
        <v>2</v>
      </c>
      <c r="B1" s="15" t="s">
        <v>14</v>
      </c>
      <c r="C1" s="15" t="s">
        <v>15</v>
      </c>
      <c r="D1" s="15" t="s">
        <v>16</v>
      </c>
      <c r="F1" s="15" t="s">
        <v>2</v>
      </c>
      <c r="G1" s="15" t="s">
        <v>14</v>
      </c>
      <c r="H1" s="15" t="s">
        <v>15</v>
      </c>
      <c r="I1" s="15" t="s">
        <v>16</v>
      </c>
    </row>
    <row r="2" spans="1:9">
      <c r="A2" s="12" t="s">
        <v>12</v>
      </c>
      <c r="B2" s="13">
        <v>2014</v>
      </c>
      <c r="C2" s="13">
        <v>11</v>
      </c>
      <c r="D2" s="14">
        <v>99.1</v>
      </c>
      <c r="F2" s="12" t="s">
        <v>13</v>
      </c>
      <c r="G2" s="13">
        <v>2014</v>
      </c>
      <c r="H2" s="13">
        <v>11</v>
      </c>
      <c r="I2" s="14">
        <v>99.1</v>
      </c>
    </row>
    <row r="3" spans="1:9">
      <c r="A3" s="12"/>
      <c r="B3" s="13">
        <v>2014</v>
      </c>
      <c r="C3" s="13">
        <v>10</v>
      </c>
      <c r="D3" s="14">
        <v>99</v>
      </c>
      <c r="F3" s="12"/>
      <c r="G3" s="13">
        <v>2014</v>
      </c>
      <c r="H3" s="13">
        <v>10</v>
      </c>
      <c r="I3" s="14">
        <v>99</v>
      </c>
    </row>
    <row r="4" spans="1:9">
      <c r="A4" s="12"/>
      <c r="B4" s="13">
        <v>2014</v>
      </c>
      <c r="C4" s="13">
        <v>9</v>
      </c>
      <c r="D4" s="14">
        <v>98.7</v>
      </c>
      <c r="F4" s="12"/>
      <c r="G4" s="13">
        <v>2014</v>
      </c>
      <c r="H4" s="13">
        <v>9</v>
      </c>
      <c r="I4" s="14">
        <v>98.7</v>
      </c>
    </row>
    <row r="5" spans="1:9">
      <c r="A5" s="12"/>
      <c r="B5" s="13">
        <v>2014</v>
      </c>
      <c r="C5" s="13">
        <v>8</v>
      </c>
      <c r="D5" s="14">
        <v>98.3</v>
      </c>
      <c r="F5" s="12"/>
      <c r="G5" s="13">
        <v>2014</v>
      </c>
      <c r="H5" s="13">
        <v>8</v>
      </c>
      <c r="I5" s="14">
        <v>98.3</v>
      </c>
    </row>
    <row r="6" spans="1:9">
      <c r="A6" s="12"/>
      <c r="B6" s="13">
        <v>2014</v>
      </c>
      <c r="C6" s="13">
        <v>7</v>
      </c>
      <c r="D6" s="14">
        <v>98.8</v>
      </c>
      <c r="F6" s="12"/>
      <c r="G6" s="13">
        <v>2014</v>
      </c>
      <c r="H6" s="13">
        <v>7</v>
      </c>
      <c r="I6" s="14">
        <v>98.8</v>
      </c>
    </row>
    <row r="7" spans="1:9">
      <c r="A7" s="12"/>
      <c r="B7" s="13">
        <v>2014</v>
      </c>
      <c r="C7" s="13">
        <v>6</v>
      </c>
      <c r="D7" s="14">
        <v>98.8</v>
      </c>
      <c r="F7" s="12"/>
      <c r="G7" s="13">
        <v>2014</v>
      </c>
      <c r="H7" s="13">
        <v>6</v>
      </c>
      <c r="I7" s="14">
        <v>98.8</v>
      </c>
    </row>
    <row r="8" spans="1:9">
      <c r="A8" s="12"/>
      <c r="B8" s="13">
        <v>2014</v>
      </c>
      <c r="C8" s="13">
        <v>5</v>
      </c>
      <c r="D8" s="14">
        <v>98.7</v>
      </c>
      <c r="F8" s="12"/>
      <c r="G8" s="13">
        <v>2014</v>
      </c>
      <c r="H8" s="13">
        <v>5</v>
      </c>
      <c r="I8" s="14">
        <v>98.7</v>
      </c>
    </row>
    <row r="9" spans="1:9">
      <c r="A9" s="12"/>
      <c r="B9" s="13">
        <v>2014</v>
      </c>
      <c r="C9" s="13">
        <v>4</v>
      </c>
      <c r="D9" s="14">
        <v>98.7</v>
      </c>
      <c r="F9" s="12"/>
      <c r="G9" s="13">
        <v>2014</v>
      </c>
      <c r="H9" s="13">
        <v>4</v>
      </c>
      <c r="I9" s="14">
        <v>98.7</v>
      </c>
    </row>
    <row r="10" spans="1:9">
      <c r="A10" s="12"/>
      <c r="B10" s="13">
        <v>2014</v>
      </c>
      <c r="C10" s="13">
        <v>3</v>
      </c>
      <c r="D10" s="14">
        <v>99.1</v>
      </c>
      <c r="F10" s="12"/>
      <c r="G10" s="13">
        <v>2014</v>
      </c>
      <c r="H10" s="13">
        <v>3</v>
      </c>
      <c r="I10" s="14">
        <v>99.1</v>
      </c>
    </row>
    <row r="11" spans="1:9">
      <c r="A11" s="12"/>
      <c r="B11" s="13">
        <v>2014</v>
      </c>
      <c r="C11" s="13">
        <v>2</v>
      </c>
      <c r="D11" s="14">
        <v>99.2</v>
      </c>
      <c r="F11" s="12"/>
      <c r="G11" s="13">
        <v>2014</v>
      </c>
      <c r="H11" s="13">
        <v>2</v>
      </c>
      <c r="I11" s="14">
        <v>99.2</v>
      </c>
    </row>
    <row r="12" spans="1:9">
      <c r="A12" s="12"/>
      <c r="B12" s="13">
        <v>2014</v>
      </c>
      <c r="C12" s="13">
        <v>1</v>
      </c>
      <c r="D12" s="14">
        <v>99.2</v>
      </c>
      <c r="F12" s="12"/>
      <c r="G12" s="13">
        <v>2014</v>
      </c>
      <c r="H12" s="13">
        <v>1</v>
      </c>
      <c r="I12" s="14">
        <v>99.2</v>
      </c>
    </row>
    <row r="13" spans="1:9">
      <c r="A13" s="12"/>
      <c r="B13" s="13">
        <v>2013</v>
      </c>
      <c r="C13" s="13">
        <v>12</v>
      </c>
      <c r="D13" s="14">
        <v>99.5</v>
      </c>
      <c r="F13" s="12"/>
      <c r="G13" s="13">
        <v>2013</v>
      </c>
      <c r="H13" s="13">
        <v>12</v>
      </c>
      <c r="I13" s="14">
        <v>99.5</v>
      </c>
    </row>
    <row r="14" spans="1:9">
      <c r="A14" s="12"/>
      <c r="B14" s="13">
        <v>2013</v>
      </c>
      <c r="C14" s="13">
        <v>11</v>
      </c>
      <c r="D14" s="14">
        <v>98.9</v>
      </c>
      <c r="F14" s="12"/>
      <c r="G14" s="13">
        <v>2013</v>
      </c>
      <c r="H14" s="13">
        <v>11</v>
      </c>
      <c r="I14" s="14">
        <v>98.9</v>
      </c>
    </row>
    <row r="15" spans="1:9">
      <c r="A15" s="12"/>
      <c r="B15" s="13">
        <v>2013</v>
      </c>
      <c r="C15" s="13">
        <v>10</v>
      </c>
      <c r="D15" s="14">
        <v>98.7</v>
      </c>
      <c r="F15" s="12"/>
      <c r="G15" s="13">
        <v>2013</v>
      </c>
      <c r="H15" s="13">
        <v>10</v>
      </c>
      <c r="I15" s="14">
        <v>98.7</v>
      </c>
    </row>
    <row r="16" spans="1:9">
      <c r="A16" s="12"/>
      <c r="B16" s="13">
        <v>2013</v>
      </c>
      <c r="C16" s="13">
        <v>9</v>
      </c>
      <c r="D16" s="14">
        <v>99.9</v>
      </c>
      <c r="F16" s="12"/>
      <c r="G16" s="13">
        <v>2013</v>
      </c>
      <c r="H16" s="13">
        <v>9</v>
      </c>
      <c r="I16" s="14">
        <v>99.9</v>
      </c>
    </row>
    <row r="17" spans="1:9">
      <c r="A17" s="12"/>
      <c r="B17" s="13">
        <v>2013</v>
      </c>
      <c r="C17" s="13">
        <v>8</v>
      </c>
      <c r="D17" s="14">
        <v>99.9</v>
      </c>
      <c r="F17" s="12"/>
      <c r="G17" s="13">
        <v>2013</v>
      </c>
      <c r="H17" s="13">
        <v>8</v>
      </c>
      <c r="I17" s="14">
        <v>99.9</v>
      </c>
    </row>
    <row r="18" spans="1:9">
      <c r="A18" s="12"/>
      <c r="B18" s="13">
        <v>2013</v>
      </c>
      <c r="C18" s="13">
        <v>7</v>
      </c>
      <c r="D18" s="14">
        <v>100.8</v>
      </c>
      <c r="F18" s="12"/>
      <c r="G18" s="13">
        <v>2013</v>
      </c>
      <c r="H18" s="13">
        <v>7</v>
      </c>
      <c r="I18" s="14">
        <v>100.8</v>
      </c>
    </row>
    <row r="19" spans="1:9">
      <c r="A19" s="12"/>
      <c r="B19" s="13">
        <v>2013</v>
      </c>
      <c r="C19" s="13">
        <v>6</v>
      </c>
      <c r="D19" s="14">
        <v>101.2</v>
      </c>
      <c r="F19" s="12"/>
      <c r="G19" s="13">
        <v>2013</v>
      </c>
      <c r="H19" s="13">
        <v>6</v>
      </c>
      <c r="I19" s="14">
        <v>101.2</v>
      </c>
    </row>
    <row r="20" spans="1:9">
      <c r="A20" s="12"/>
      <c r="B20" s="13">
        <v>2013</v>
      </c>
      <c r="C20" s="13">
        <v>5</v>
      </c>
      <c r="D20" s="14">
        <v>101.5</v>
      </c>
      <c r="F20" s="12"/>
      <c r="G20" s="13">
        <v>2013</v>
      </c>
      <c r="H20" s="13">
        <v>5</v>
      </c>
      <c r="I20" s="14">
        <v>101.5</v>
      </c>
    </row>
    <row r="21" spans="1:9">
      <c r="A21" s="12"/>
      <c r="B21" s="13">
        <v>2013</v>
      </c>
      <c r="C21" s="13">
        <v>4</v>
      </c>
      <c r="D21" s="14">
        <v>101.5</v>
      </c>
      <c r="F21" s="12"/>
      <c r="G21" s="13">
        <v>2013</v>
      </c>
      <c r="H21" s="13">
        <v>4</v>
      </c>
      <c r="I21" s="14">
        <v>101.5</v>
      </c>
    </row>
    <row r="22" spans="1:9">
      <c r="A22" s="12"/>
      <c r="B22" s="13">
        <v>2013</v>
      </c>
      <c r="C22" s="13">
        <v>3</v>
      </c>
      <c r="D22" s="14">
        <v>101.5</v>
      </c>
      <c r="F22" s="12"/>
      <c r="G22" s="13">
        <v>2013</v>
      </c>
      <c r="H22" s="13">
        <v>3</v>
      </c>
      <c r="I22" s="14">
        <v>101.5</v>
      </c>
    </row>
    <row r="23" spans="1:9">
      <c r="A23" s="12"/>
      <c r="B23" s="13">
        <v>2013</v>
      </c>
      <c r="C23" s="13">
        <v>2</v>
      </c>
      <c r="D23" s="14">
        <v>101.6</v>
      </c>
      <c r="F23" s="12"/>
      <c r="G23" s="13">
        <v>2013</v>
      </c>
      <c r="H23" s="13">
        <v>2</v>
      </c>
      <c r="I23" s="14">
        <v>101.6</v>
      </c>
    </row>
    <row r="24" spans="1:9">
      <c r="B24" s="11">
        <v>1987</v>
      </c>
      <c r="C24" s="10">
        <v>1</v>
      </c>
      <c r="D24" s="9">
        <v>101.6</v>
      </c>
      <c r="G24" s="11">
        <v>1991</v>
      </c>
      <c r="H24" s="10">
        <v>1</v>
      </c>
      <c r="I24" s="9">
        <v>101.6</v>
      </c>
    </row>
    <row r="25" spans="1:9">
      <c r="B25" s="11">
        <v>1987</v>
      </c>
      <c r="C25" s="10">
        <v>12</v>
      </c>
      <c r="D25" s="9">
        <v>103.1</v>
      </c>
      <c r="G25" s="11">
        <v>1991</v>
      </c>
      <c r="H25" s="10">
        <v>12</v>
      </c>
      <c r="I25" s="9">
        <v>103.1</v>
      </c>
    </row>
    <row r="26" spans="1:9">
      <c r="B26" s="11">
        <v>1987</v>
      </c>
      <c r="C26" s="10">
        <v>11</v>
      </c>
      <c r="D26" s="9">
        <v>103.3</v>
      </c>
      <c r="G26" s="11">
        <v>1991</v>
      </c>
      <c r="H26" s="10">
        <v>11</v>
      </c>
      <c r="I26" s="9">
        <v>103.3</v>
      </c>
    </row>
    <row r="27" spans="1:9">
      <c r="B27" s="11">
        <v>1987</v>
      </c>
      <c r="C27" s="10">
        <v>10</v>
      </c>
      <c r="D27" s="9">
        <v>103</v>
      </c>
      <c r="G27" s="19">
        <v>1991</v>
      </c>
      <c r="H27" s="20">
        <v>10</v>
      </c>
      <c r="I27" s="21">
        <v>103</v>
      </c>
    </row>
    <row r="28" spans="1:9">
      <c r="B28" s="11">
        <v>1987</v>
      </c>
      <c r="C28" s="10">
        <v>9</v>
      </c>
      <c r="D28" s="9">
        <v>103.3</v>
      </c>
      <c r="G28" s="11">
        <v>1991</v>
      </c>
      <c r="H28" s="10">
        <v>9</v>
      </c>
      <c r="I28" s="9">
        <v>103.3</v>
      </c>
    </row>
    <row r="29" spans="1:9">
      <c r="B29" s="11">
        <v>1987</v>
      </c>
      <c r="C29" s="10">
        <v>8</v>
      </c>
      <c r="D29" s="9">
        <v>103.4</v>
      </c>
      <c r="G29" s="11">
        <v>1991</v>
      </c>
      <c r="H29" s="10">
        <v>8</v>
      </c>
      <c r="I29" s="9">
        <v>103.4</v>
      </c>
    </row>
    <row r="30" spans="1:9">
      <c r="B30" s="11">
        <v>1987</v>
      </c>
      <c r="C30" s="10">
        <v>7</v>
      </c>
      <c r="D30" s="9">
        <v>103.4</v>
      </c>
      <c r="G30" s="11">
        <v>1991</v>
      </c>
      <c r="H30" s="10">
        <v>7</v>
      </c>
      <c r="I30" s="9">
        <v>103.4</v>
      </c>
    </row>
    <row r="31" spans="1:9">
      <c r="B31" s="11">
        <v>1987</v>
      </c>
      <c r="C31" s="10">
        <v>6</v>
      </c>
      <c r="D31" s="9">
        <v>103.3</v>
      </c>
      <c r="G31" s="11">
        <v>1991</v>
      </c>
      <c r="H31" s="10">
        <v>6</v>
      </c>
      <c r="I31" s="9">
        <v>103.3</v>
      </c>
    </row>
    <row r="32" spans="1:9">
      <c r="B32" s="11">
        <v>1987</v>
      </c>
      <c r="C32" s="10">
        <v>5</v>
      </c>
      <c r="D32" s="9">
        <v>103.1</v>
      </c>
      <c r="G32" s="11">
        <v>1991</v>
      </c>
      <c r="H32" s="10">
        <v>5</v>
      </c>
      <c r="I32" s="9">
        <v>103.1</v>
      </c>
    </row>
    <row r="33" spans="2:9">
      <c r="B33" s="11">
        <v>1987</v>
      </c>
      <c r="C33" s="10">
        <v>4</v>
      </c>
      <c r="D33" s="9">
        <v>102.9</v>
      </c>
      <c r="G33" s="11">
        <v>1991</v>
      </c>
      <c r="H33" s="10">
        <v>4</v>
      </c>
      <c r="I33" s="9">
        <v>102.9</v>
      </c>
    </row>
    <row r="34" spans="2:9">
      <c r="B34" s="11">
        <v>1987</v>
      </c>
      <c r="C34" s="10">
        <v>3</v>
      </c>
      <c r="D34" s="9">
        <v>102.4</v>
      </c>
      <c r="G34" s="11">
        <v>1991</v>
      </c>
      <c r="H34" s="10">
        <v>3</v>
      </c>
      <c r="I34" s="9">
        <v>102.4</v>
      </c>
    </row>
    <row r="35" spans="2:9">
      <c r="B35" s="19">
        <v>1987</v>
      </c>
      <c r="C35" s="20">
        <v>2</v>
      </c>
      <c r="D35" s="21">
        <v>102.4</v>
      </c>
      <c r="G35" s="11">
        <v>1991</v>
      </c>
      <c r="H35" s="10">
        <v>2</v>
      </c>
      <c r="I35" s="9">
        <v>102.4</v>
      </c>
    </row>
    <row r="36" spans="2:9">
      <c r="B36" s="11">
        <v>1987</v>
      </c>
      <c r="C36" s="10">
        <v>1</v>
      </c>
      <c r="D36" s="9">
        <v>102.6</v>
      </c>
      <c r="G36" s="11">
        <v>1991</v>
      </c>
      <c r="H36" s="10">
        <v>1</v>
      </c>
      <c r="I36" s="9">
        <v>102.6</v>
      </c>
    </row>
    <row r="37" spans="2:9">
      <c r="B37" s="11">
        <v>1987</v>
      </c>
      <c r="C37" s="10">
        <v>12</v>
      </c>
      <c r="D37" s="9">
        <v>102.6</v>
      </c>
      <c r="G37" s="11">
        <v>1991</v>
      </c>
      <c r="H37" s="10">
        <v>12</v>
      </c>
      <c r="I37" s="9">
        <v>102.6</v>
      </c>
    </row>
    <row r="38" spans="2:9">
      <c r="B38" s="11">
        <v>1987</v>
      </c>
      <c r="C38" s="10">
        <v>11</v>
      </c>
      <c r="D38" s="9">
        <v>102.3</v>
      </c>
      <c r="G38" s="11">
        <v>1991</v>
      </c>
      <c r="H38" s="10">
        <v>11</v>
      </c>
      <c r="I38" s="9">
        <v>102.3</v>
      </c>
    </row>
    <row r="39" spans="2:9">
      <c r="B39" s="11">
        <v>1987</v>
      </c>
      <c r="C39" s="10">
        <v>10</v>
      </c>
      <c r="D39" s="9">
        <v>102.4</v>
      </c>
      <c r="G39" s="22">
        <v>1991</v>
      </c>
      <c r="H39" s="23">
        <v>10</v>
      </c>
      <c r="I39" s="24">
        <v>102.4</v>
      </c>
    </row>
    <row r="40" spans="2:9">
      <c r="B40" s="11">
        <v>1987</v>
      </c>
      <c r="C40" s="10">
        <v>9</v>
      </c>
      <c r="D40" s="9">
        <v>102.3</v>
      </c>
      <c r="G40" s="11">
        <v>1991</v>
      </c>
      <c r="H40" s="10">
        <v>9</v>
      </c>
      <c r="I40" s="9">
        <v>102.3</v>
      </c>
    </row>
    <row r="41" spans="2:9">
      <c r="B41" s="11">
        <v>1987</v>
      </c>
      <c r="C41" s="10">
        <v>8</v>
      </c>
      <c r="D41" s="9">
        <v>101.6</v>
      </c>
      <c r="G41" s="11">
        <v>1991</v>
      </c>
      <c r="H41" s="10">
        <v>8</v>
      </c>
      <c r="I41" s="9">
        <v>101.6</v>
      </c>
    </row>
  </sheetData>
  <phoneticPr fontId="0"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4.4"/>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données</vt:lpstr>
      <vt:lpstr>tables</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user</dc:creator>
  <cp:lastModifiedBy>Dédé</cp:lastModifiedBy>
  <dcterms:created xsi:type="dcterms:W3CDTF">2014-12-27T20:09:13Z</dcterms:created>
  <dcterms:modified xsi:type="dcterms:W3CDTF">2014-12-28T17:08:51Z</dcterms:modified>
</cp:coreProperties>
</file>