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 activeTab="1"/>
  </bookViews>
  <sheets>
    <sheet name="Transaction" sheetId="1" r:id="rId1"/>
    <sheet name="Compte" sheetId="2" r:id="rId2"/>
  </sheets>
  <definedNames>
    <definedName name="_xlnm._FilterDatabase" localSheetId="0" hidden="1">Transaction!$A$1:$J$15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  <c r="G2" i="2"/>
  <c r="F2" i="2"/>
  <c r="E2" i="2"/>
</calcChain>
</file>

<file path=xl/sharedStrings.xml><?xml version="1.0" encoding="utf-8"?>
<sst xmlns="http://schemas.openxmlformats.org/spreadsheetml/2006/main" count="45" uniqueCount="16">
  <si>
    <t>NO_TRANSACTION</t>
  </si>
  <si>
    <t>COMPTE</t>
  </si>
  <si>
    <t>TYPE</t>
  </si>
  <si>
    <t>Dépense</t>
  </si>
  <si>
    <t>Revenu</t>
  </si>
  <si>
    <t>No</t>
  </si>
  <si>
    <t>464-54</t>
  </si>
  <si>
    <t>NO-Compte</t>
  </si>
  <si>
    <t>Compte</t>
  </si>
  <si>
    <t>Type</t>
  </si>
  <si>
    <t>Description</t>
  </si>
  <si>
    <t>Budget</t>
  </si>
  <si>
    <t>Eng.</t>
  </si>
  <si>
    <t>Réel</t>
  </si>
  <si>
    <t>Disponible</t>
  </si>
  <si>
    <t>Estimé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</si>
</sst>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\ &quot;$&quot;_ ;_ * \(#,##0.00\)\ &quot;$&quot;_ ;_ * &quot;-&quot;??_)\ &quot;$&quot;_ ;_ @_ "/>
    <numFmt numFmtId="165" formatCode="#,##0.00\ &quot;$&quot;"/>
    <numFmt numFmtId="166" formatCode="#,##0\ &quot;$&quot;"/>
    <numFmt numFmtId="167" formatCode="#,##0.00\ _$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theme="4"/>
      </patternFill>
    </fill>
    <fill>
      <patternFill patternType="solid">
        <fgColor rgb="FFFF000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49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165" fontId="3" fillId="4" borderId="1" xfId="0" applyNumberFormat="1" applyFont="1" applyFill="1" applyBorder="1" applyAlignment="1">
      <alignment horizontal="center"/>
    </xf>
    <xf numFmtId="0" fontId="2" fillId="2" borderId="0" xfId="0" applyFont="1" applyFill="1"/>
    <xf numFmtId="0" fontId="0" fillId="2" borderId="0" xfId="0" applyFont="1" applyFill="1"/>
    <xf numFmtId="0" fontId="0" fillId="5" borderId="2" xfId="0" applyFill="1" applyBorder="1"/>
    <xf numFmtId="165" fontId="0" fillId="5" borderId="2" xfId="0" applyNumberFormat="1" applyFill="1" applyBorder="1"/>
    <xf numFmtId="0" fontId="3" fillId="6" borderId="2" xfId="0" applyFont="1" applyFill="1" applyBorder="1" applyAlignment="1"/>
    <xf numFmtId="166" fontId="3" fillId="6" borderId="2" xfId="0" applyNumberFormat="1" applyFont="1" applyFill="1" applyBorder="1" applyAlignment="1"/>
    <xf numFmtId="165" fontId="3" fillId="6" borderId="2" xfId="0" applyNumberFormat="1" applyFont="1" applyFill="1" applyBorder="1" applyAlignment="1"/>
    <xf numFmtId="167" fontId="3" fillId="6" borderId="2" xfId="0" applyNumberFormat="1" applyFont="1" applyFill="1" applyBorder="1" applyAlignment="1"/>
    <xf numFmtId="0" fontId="3" fillId="5" borderId="2" xfId="0" applyFont="1" applyFill="1" applyBorder="1"/>
    <xf numFmtId="0" fontId="3" fillId="5" borderId="2" xfId="0" applyFont="1" applyFill="1" applyBorder="1" applyAlignment="1">
      <alignment horizontal="right"/>
    </xf>
    <xf numFmtId="0" fontId="4" fillId="0" borderId="2" xfId="0" applyFont="1" applyBorder="1"/>
    <xf numFmtId="165" fontId="4" fillId="0" borderId="2" xfId="0" applyNumberFormat="1" applyFont="1" applyBorder="1"/>
    <xf numFmtId="167" fontId="4" fillId="0" borderId="2" xfId="0" applyNumberFormat="1" applyFont="1" applyBorder="1"/>
    <xf numFmtId="1" fontId="0" fillId="5" borderId="2" xfId="0" applyNumberFormat="1" applyFill="1" applyBorder="1"/>
    <xf numFmtId="0" fontId="0" fillId="5" borderId="2" xfId="0" applyFill="1" applyBorder="1" applyAlignment="1">
      <alignment horizontal="right"/>
    </xf>
    <xf numFmtId="165" fontId="0" fillId="5" borderId="2" xfId="0" applyNumberFormat="1" applyFill="1" applyBorder="1" applyAlignment="1">
      <alignment horizontal="right"/>
    </xf>
    <xf numFmtId="0" fontId="0" fillId="5" borderId="2" xfId="0" applyFill="1" applyBorder="1" applyAlignment="1">
      <alignment horizontal="left"/>
    </xf>
    <xf numFmtId="165" fontId="3" fillId="3" borderId="1" xfId="1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137160</xdr:colOff>
      <xdr:row>0</xdr:row>
      <xdr:rowOff>182880</xdr:rowOff>
    </xdr:from>
    <xdr:ext cx="6450099" cy="2331279"/>
    <xdr:sp macro="" textlink="">
      <xdr:nvSpPr>
        <xdr:cNvPr id="2" name="ZoneTexte 1"/>
        <xdr:cNvSpPr txBox="1"/>
      </xdr:nvSpPr>
      <xdr:spPr>
        <a:xfrm>
          <a:off x="7269480" y="182880"/>
          <a:ext cx="6450099" cy="23312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Dans l'onglet Compte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Colonne F :</a:t>
          </a:r>
          <a:r>
            <a:rPr lang="fr-FR"/>
            <a:t/>
          </a:r>
          <a:br>
            <a:rPr lang="fr-FR"/>
          </a:br>
          <a:r>
            <a:rPr lang="fr-FR"/>
            <a:t>Somme de transaction-F si compte A-B = transaction J et transaction D = compte C</a:t>
          </a:r>
          <a:br>
            <a:rPr lang="fr-FR"/>
          </a:br>
          <a:r>
            <a:rPr lang="fr-FR"/>
            <a:t>Réponse devrait être 9000 $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Colonne G</a:t>
          </a:r>
          <a:r>
            <a:rPr lang="fr-FR"/>
            <a:t/>
          </a:r>
          <a:br>
            <a:rPr lang="fr-FR"/>
          </a:br>
          <a:r>
            <a:rPr lang="fr-FR"/>
            <a:t>Somme de transaction E si compte A-B = transaction J et transaction D = compte C et transaction f = 0 ou vide</a:t>
          </a:r>
          <a:br>
            <a:rPr lang="fr-FR"/>
          </a:br>
          <a:r>
            <a:rPr lang="fr-FR"/>
            <a:t>Réponse : 13000$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Colonne H</a:t>
          </a:r>
          <a:r>
            <a:rPr lang="fr-FR"/>
            <a:t/>
          </a:r>
          <a:br>
            <a:rPr lang="fr-FR"/>
          </a:br>
          <a:r>
            <a:rPr lang="fr-FR"/>
            <a:t>Somme de transaction f si compte A-B = transaction J et transaction D = compte C </a:t>
          </a:r>
          <a:br>
            <a:rPr lang="fr-FR"/>
          </a:br>
          <a:r>
            <a:rPr lang="fr-FR"/>
            <a:t>Réponse 19000$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6"/>
  <sheetViews>
    <sheetView workbookViewId="0">
      <selection activeCell="F6" sqref="F6"/>
    </sheetView>
  </sheetViews>
  <sheetFormatPr baseColWidth="10" defaultRowHeight="14.4" x14ac:dyDescent="0.3"/>
  <cols>
    <col min="5" max="5" width="17.5546875" customWidth="1"/>
  </cols>
  <sheetData>
    <row r="1" spans="1:10" s="6" customFormat="1" ht="15" customHeight="1" x14ac:dyDescent="0.3">
      <c r="A1" s="1" t="s">
        <v>0</v>
      </c>
      <c r="B1" s="2" t="s">
        <v>5</v>
      </c>
      <c r="C1" s="3" t="s">
        <v>1</v>
      </c>
      <c r="D1" s="2" t="s">
        <v>2</v>
      </c>
      <c r="E1" s="22" t="s">
        <v>15</v>
      </c>
      <c r="F1" s="4" t="s">
        <v>13</v>
      </c>
      <c r="J1" s="5" t="s">
        <v>7</v>
      </c>
    </row>
    <row r="2" spans="1:10" s="7" customFormat="1" ht="15" customHeight="1" x14ac:dyDescent="0.3">
      <c r="A2" s="18">
        <v>119</v>
      </c>
      <c r="B2" s="7">
        <v>464</v>
      </c>
      <c r="C2" s="19">
        <v>54</v>
      </c>
      <c r="D2" s="7" t="s">
        <v>3</v>
      </c>
      <c r="E2" s="20">
        <v>1000</v>
      </c>
      <c r="F2" s="8">
        <v>1500</v>
      </c>
      <c r="J2" s="7" t="s">
        <v>6</v>
      </c>
    </row>
    <row r="3" spans="1:10" s="7" customFormat="1" ht="15" customHeight="1" x14ac:dyDescent="0.3">
      <c r="A3" s="18">
        <v>121</v>
      </c>
      <c r="B3" s="7">
        <v>464</v>
      </c>
      <c r="C3" s="19">
        <v>54</v>
      </c>
      <c r="D3" s="7" t="s">
        <v>3</v>
      </c>
      <c r="E3" s="20">
        <v>2000</v>
      </c>
      <c r="F3" s="8">
        <v>1500</v>
      </c>
      <c r="J3" s="7" t="s">
        <v>6</v>
      </c>
    </row>
    <row r="4" spans="1:10" s="7" customFormat="1" ht="15" customHeight="1" x14ac:dyDescent="0.3">
      <c r="A4" s="18">
        <v>124</v>
      </c>
      <c r="B4" s="7">
        <v>464</v>
      </c>
      <c r="C4" s="19">
        <v>54</v>
      </c>
      <c r="D4" s="21" t="s">
        <v>3</v>
      </c>
      <c r="E4" s="8">
        <v>3000</v>
      </c>
      <c r="F4" s="8">
        <v>2000</v>
      </c>
      <c r="J4" s="7" t="s">
        <v>6</v>
      </c>
    </row>
    <row r="5" spans="1:10" s="7" customFormat="1" ht="15" customHeight="1" x14ac:dyDescent="0.3">
      <c r="A5" s="18">
        <v>125</v>
      </c>
      <c r="B5" s="7">
        <v>464</v>
      </c>
      <c r="C5" s="19">
        <v>54</v>
      </c>
      <c r="D5" s="21" t="s">
        <v>3</v>
      </c>
      <c r="E5" s="8">
        <v>8000</v>
      </c>
      <c r="F5" s="8">
        <v>7000</v>
      </c>
      <c r="J5" s="7" t="s">
        <v>6</v>
      </c>
    </row>
    <row r="6" spans="1:10" s="7" customFormat="1" ht="15" customHeight="1" x14ac:dyDescent="0.3">
      <c r="A6" s="18">
        <v>126</v>
      </c>
      <c r="B6" s="7">
        <v>464</v>
      </c>
      <c r="C6" s="19">
        <v>54</v>
      </c>
      <c r="D6" s="21" t="s">
        <v>3</v>
      </c>
      <c r="E6" s="8">
        <v>4000</v>
      </c>
      <c r="F6" s="8">
        <v>0</v>
      </c>
      <c r="J6" s="7" t="s">
        <v>6</v>
      </c>
    </row>
    <row r="7" spans="1:10" s="7" customFormat="1" ht="15" customHeight="1" x14ac:dyDescent="0.3">
      <c r="A7" s="18">
        <v>150</v>
      </c>
      <c r="B7" s="7">
        <v>464</v>
      </c>
      <c r="C7" s="19">
        <v>54</v>
      </c>
      <c r="D7" s="21" t="s">
        <v>3</v>
      </c>
      <c r="E7" s="8">
        <v>1000</v>
      </c>
      <c r="F7" s="8">
        <v>0</v>
      </c>
      <c r="J7" s="7" t="s">
        <v>6</v>
      </c>
    </row>
    <row r="8" spans="1:10" s="7" customFormat="1" ht="15" customHeight="1" x14ac:dyDescent="0.3">
      <c r="A8" s="18">
        <v>153</v>
      </c>
      <c r="B8" s="7">
        <v>464</v>
      </c>
      <c r="C8" s="19">
        <v>54</v>
      </c>
      <c r="D8" s="21" t="s">
        <v>3</v>
      </c>
      <c r="E8" s="8">
        <v>4000</v>
      </c>
      <c r="F8" s="8">
        <v>2000</v>
      </c>
      <c r="J8" s="7" t="s">
        <v>6</v>
      </c>
    </row>
    <row r="9" spans="1:10" s="7" customFormat="1" ht="15" customHeight="1" x14ac:dyDescent="0.3">
      <c r="A9" s="18">
        <v>176</v>
      </c>
      <c r="B9" s="7">
        <v>464</v>
      </c>
      <c r="C9" s="19">
        <v>54</v>
      </c>
      <c r="D9" s="21" t="s">
        <v>3</v>
      </c>
      <c r="E9" s="8">
        <v>5000</v>
      </c>
      <c r="F9" s="8">
        <v>5000</v>
      </c>
      <c r="J9" s="7" t="s">
        <v>6</v>
      </c>
    </row>
    <row r="10" spans="1:10" s="7" customFormat="1" ht="15" customHeight="1" x14ac:dyDescent="0.3">
      <c r="A10" s="18">
        <v>219</v>
      </c>
      <c r="B10" s="7">
        <v>464</v>
      </c>
      <c r="C10" s="19">
        <v>54</v>
      </c>
      <c r="D10" s="7" t="s">
        <v>3</v>
      </c>
      <c r="E10" s="20">
        <v>8000</v>
      </c>
      <c r="F10" s="8">
        <v>0</v>
      </c>
      <c r="J10" s="7" t="s">
        <v>6</v>
      </c>
    </row>
    <row r="11" spans="1:10" s="7" customFormat="1" ht="15" hidden="1" customHeight="1" x14ac:dyDescent="0.3">
      <c r="A11" s="7">
        <v>10593</v>
      </c>
      <c r="B11" s="7">
        <v>464</v>
      </c>
      <c r="C11" s="19">
        <v>54</v>
      </c>
      <c r="D11" s="21" t="s">
        <v>4</v>
      </c>
      <c r="E11" s="20">
        <v>0</v>
      </c>
      <c r="F11" s="8">
        <v>3000</v>
      </c>
      <c r="J11" s="7" t="s">
        <v>6</v>
      </c>
    </row>
    <row r="12" spans="1:10" s="7" customFormat="1" ht="15" hidden="1" customHeight="1" x14ac:dyDescent="0.3">
      <c r="A12" s="7">
        <v>10881</v>
      </c>
      <c r="B12" s="7">
        <v>464</v>
      </c>
      <c r="C12" s="19">
        <v>54</v>
      </c>
      <c r="D12" s="21" t="s">
        <v>4</v>
      </c>
      <c r="E12" s="20">
        <v>0</v>
      </c>
      <c r="F12" s="8">
        <v>2000</v>
      </c>
      <c r="J12" s="7" t="s">
        <v>6</v>
      </c>
    </row>
    <row r="13" spans="1:10" s="7" customFormat="1" ht="15" hidden="1" customHeight="1" x14ac:dyDescent="0.3">
      <c r="A13" s="7">
        <v>10590</v>
      </c>
      <c r="B13" s="7">
        <v>464</v>
      </c>
      <c r="C13" s="19">
        <v>54</v>
      </c>
      <c r="D13" s="21" t="s">
        <v>4</v>
      </c>
      <c r="E13" s="20">
        <v>0</v>
      </c>
      <c r="F13" s="8">
        <v>2000</v>
      </c>
      <c r="J13" s="7" t="s">
        <v>6</v>
      </c>
    </row>
    <row r="14" spans="1:10" s="7" customFormat="1" ht="15" hidden="1" customHeight="1" x14ac:dyDescent="0.3">
      <c r="A14" s="7">
        <v>10883</v>
      </c>
      <c r="B14" s="7">
        <v>464</v>
      </c>
      <c r="C14" s="19">
        <v>54</v>
      </c>
      <c r="D14" s="21" t="s">
        <v>4</v>
      </c>
      <c r="E14" s="20">
        <v>0</v>
      </c>
      <c r="F14" s="8">
        <v>1000</v>
      </c>
      <c r="J14" s="7" t="s">
        <v>6</v>
      </c>
    </row>
    <row r="15" spans="1:10" s="7" customFormat="1" ht="15" hidden="1" customHeight="1" x14ac:dyDescent="0.3">
      <c r="A15" s="7">
        <v>10755</v>
      </c>
      <c r="B15" s="7">
        <v>464</v>
      </c>
      <c r="C15" s="19">
        <v>54</v>
      </c>
      <c r="D15" s="21" t="s">
        <v>4</v>
      </c>
      <c r="E15" s="20">
        <v>0</v>
      </c>
      <c r="F15" s="8">
        <v>1000</v>
      </c>
      <c r="J15" s="7" t="s">
        <v>6</v>
      </c>
    </row>
    <row r="16" spans="1:10" s="7" customFormat="1" x14ac:dyDescent="0.3">
      <c r="E16" s="20"/>
    </row>
  </sheetData>
  <autoFilter ref="A1:J15">
    <filterColumn colId="3">
      <filters>
        <filter val="Dépense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E9" sqref="E9"/>
    </sheetView>
  </sheetViews>
  <sheetFormatPr baseColWidth="10" defaultRowHeight="14.4" x14ac:dyDescent="0.3"/>
  <sheetData>
    <row r="1" spans="1:9" ht="15.6" x14ac:dyDescent="0.3">
      <c r="A1" s="9" t="s">
        <v>5</v>
      </c>
      <c r="B1" s="9" t="s">
        <v>8</v>
      </c>
      <c r="C1" s="9" t="s">
        <v>9</v>
      </c>
      <c r="D1" s="9" t="s">
        <v>10</v>
      </c>
      <c r="E1" s="10" t="s">
        <v>11</v>
      </c>
      <c r="F1" s="11" t="s">
        <v>4</v>
      </c>
      <c r="G1" s="11" t="s">
        <v>12</v>
      </c>
      <c r="H1" s="11" t="s">
        <v>13</v>
      </c>
      <c r="I1" s="12" t="s">
        <v>14</v>
      </c>
    </row>
    <row r="2" spans="1:9" ht="15.6" x14ac:dyDescent="0.3">
      <c r="A2" s="13">
        <v>464</v>
      </c>
      <c r="B2" s="14">
        <v>54</v>
      </c>
      <c r="C2" s="14" t="s">
        <v>3</v>
      </c>
      <c r="D2" s="15"/>
      <c r="E2" s="16">
        <f>SUMPRODUCT((Transaction!$J$2:$J$280=CONCATENATE($A2&amp;"-"&amp;$B2))*(Transaction!$D$2:$D$280 = "Dépense")*(Transaction!$E$2:$E$280))</f>
        <v>36000</v>
      </c>
      <c r="F2" s="16">
        <f>SUMPRODUCT((Transaction!$J$2:$J$280=CONCATENATE($A2&amp;"-"&amp;$B2))*(Transaction!$D$2:$D$280 = "Dépense")*(Transaction!$F$2:$F$280))</f>
        <v>19000</v>
      </c>
      <c r="G2" s="16">
        <f>SUMPRODUCT((Transaction!$J$2:$J$280=CONCATENATE($A2&amp;"-"&amp;$B2))*(Transaction!$D$2:$D$280 = "Dépense")*(Transaction!$F$2:$F$280=0)*(Transaction!$E$2:$E$280))</f>
        <v>13000</v>
      </c>
      <c r="H2" s="16">
        <f>SUMPRODUCT((Transaction!$J$2:$J$280=CONCATENATE($A2&amp;"-"&amp;$B2))*(Transaction!$D$2:$D$280 = "Dépense")*(Transaction!$F$2:$F$280))</f>
        <v>19000</v>
      </c>
      <c r="I2" s="17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Transaction</vt:lpstr>
      <vt:lpstr>Compte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Yvan Fournier</dc:creator>
  <cp:lastModifiedBy>Dede</cp:lastModifiedBy>
  <dcterms:created xsi:type="dcterms:W3CDTF">2017-01-06T15:43:58Z</dcterms:created>
  <dcterms:modified xsi:type="dcterms:W3CDTF">2017-01-06T18:00:00Z</dcterms:modified>
</cp:coreProperties>
</file>