
<file path=[Content_Types].xml><?xml version="1.0" encoding="utf-8"?>
<Types xmlns="http://schemas.openxmlformats.org/package/2006/content-types">
  <Default Extension="png" ContentType="image/png"/>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212"/>
  </bookViews>
  <sheets>
    <sheet name="Recap" sheetId="2" r:id="rId1"/>
    <sheet name="Absence" sheetId="3" r:id="rId2"/>
    <sheet name="Liste_Techniciens " sheetId="4" r:id="rId3"/>
  </sheets>
  <externalReferences>
    <externalReference r:id="rId4"/>
  </externalReferences>
  <definedNames>
    <definedName name="_xlnm._FilterDatabase" localSheetId="1" hidden="1">Absence!$A$8:$E$8</definedName>
    <definedName name="Absences">'Liste_Techniciens '!$D$3:$D$8</definedName>
    <definedName name="Techniciens">'Liste_Techniciens '!$A$3:$A$40</definedName>
    <definedName name="Techniciens1">OFFSET([1]Listes_Techniciens!$A$2,0,0,COUNTA([1]Listes_Techniciens!$A:$A)-1)</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11" i="2" l="1"/>
  <c r="C12" i="2"/>
  <c r="C13" i="2"/>
  <c r="C14" i="2"/>
  <c r="C15" i="2"/>
  <c r="C16" i="2"/>
  <c r="C17" i="2"/>
  <c r="C18" i="2"/>
  <c r="C19" i="2"/>
  <c r="C20" i="2"/>
  <c r="C21" i="2"/>
  <c r="C22" i="2"/>
  <c r="C23" i="2"/>
  <c r="C24" i="2"/>
  <c r="C25" i="2"/>
  <c r="C26" i="2"/>
  <c r="C27" i="2"/>
  <c r="C28" i="2"/>
  <c r="C29" i="2"/>
  <c r="C30" i="2"/>
  <c r="C31" i="2"/>
  <c r="C32" i="2"/>
  <c r="C33" i="2"/>
  <c r="C34" i="2"/>
  <c r="C35" i="2"/>
  <c r="C36" i="2"/>
  <c r="C37" i="2"/>
  <c r="C38" i="2"/>
  <c r="C39" i="2"/>
  <c r="C40" i="2"/>
  <c r="C41" i="2"/>
  <c r="C42" i="2"/>
  <c r="C43" i="2"/>
  <c r="C44" i="2"/>
  <c r="C45" i="2"/>
  <c r="C46" i="2"/>
  <c r="C47" i="2"/>
  <c r="C48" i="2"/>
  <c r="C49" i="2"/>
  <c r="C50" i="2"/>
  <c r="C51" i="2"/>
  <c r="C52" i="2"/>
  <c r="C53" i="2"/>
  <c r="C54" i="2"/>
  <c r="C55" i="2"/>
  <c r="C56" i="2"/>
  <c r="C57" i="2"/>
  <c r="C58" i="2"/>
  <c r="C59" i="2"/>
  <c r="C60" i="2"/>
  <c r="C61" i="2"/>
  <c r="C62" i="2"/>
  <c r="C63" i="2"/>
  <c r="C64" i="2"/>
  <c r="C65" i="2"/>
  <c r="C66" i="2"/>
  <c r="C67" i="2"/>
  <c r="C68" i="2"/>
  <c r="C69" i="2"/>
  <c r="C70" i="2"/>
  <c r="C71" i="2"/>
  <c r="C72" i="2"/>
  <c r="C73" i="2"/>
  <c r="C74" i="2"/>
  <c r="C75" i="2"/>
  <c r="C76" i="2"/>
  <c r="C77" i="2"/>
  <c r="C78" i="2"/>
  <c r="C79" i="2"/>
  <c r="C80" i="2"/>
  <c r="C81" i="2"/>
  <c r="C82" i="2"/>
  <c r="C83" i="2"/>
  <c r="C84" i="2"/>
  <c r="C85" i="2"/>
  <c r="C86" i="2"/>
  <c r="C87" i="2"/>
  <c r="C88" i="2"/>
  <c r="C89" i="2"/>
  <c r="C90" i="2"/>
  <c r="C91" i="2"/>
  <c r="C92" i="2"/>
  <c r="C93" i="2"/>
  <c r="C94" i="2"/>
  <c r="C95" i="2"/>
  <c r="C96" i="2"/>
  <c r="C97" i="2"/>
  <c r="C98" i="2"/>
  <c r="C99" i="2"/>
  <c r="C100" i="2"/>
  <c r="C101" i="2"/>
  <c r="C102" i="2"/>
  <c r="C103" i="2"/>
  <c r="C104" i="2"/>
  <c r="C105" i="2"/>
  <c r="C106" i="2"/>
  <c r="C107" i="2"/>
  <c r="C108" i="2"/>
  <c r="C109" i="2"/>
  <c r="C110" i="2"/>
  <c r="C111" i="2"/>
  <c r="C112" i="2"/>
  <c r="C113" i="2"/>
  <c r="C114" i="2"/>
  <c r="C115" i="2"/>
  <c r="C116" i="2"/>
  <c r="C117" i="2"/>
  <c r="C118" i="2"/>
  <c r="C119" i="2"/>
  <c r="C120" i="2"/>
  <c r="C121" i="2"/>
  <c r="C122" i="2"/>
  <c r="C123" i="2"/>
  <c r="C124" i="2"/>
  <c r="C125" i="2"/>
  <c r="C126" i="2"/>
  <c r="C127" i="2"/>
  <c r="C128" i="2"/>
  <c r="C129" i="2"/>
  <c r="C130" i="2"/>
  <c r="C131" i="2"/>
  <c r="C10" i="2"/>
  <c r="A11" i="2" a="1"/>
  <c r="A11" i="2"/>
  <c r="A12" i="2" a="1"/>
  <c r="A12" i="2"/>
  <c r="A10" i="2" a="1"/>
  <c r="A10" i="2"/>
  <c r="F14" i="2" a="1"/>
  <c r="F14" i="2"/>
  <c r="H14" i="2" s="1"/>
  <c r="F15" i="2" a="1"/>
  <c r="F15" i="2"/>
  <c r="G15" i="2" s="1"/>
  <c r="F16" i="2" a="1"/>
  <c r="F16" i="2"/>
  <c r="H16" i="2" s="1"/>
  <c r="F17" i="2" a="1"/>
  <c r="F17" i="2"/>
  <c r="F18" i="2" a="1"/>
  <c r="F18" i="2"/>
  <c r="H18" i="2" s="1"/>
  <c r="F19" i="2" a="1"/>
  <c r="F19" i="2"/>
  <c r="G19" i="2" s="1"/>
  <c r="F20" i="2" a="1"/>
  <c r="F20" i="2"/>
  <c r="H20" i="2" s="1"/>
  <c r="F21" i="2" a="1"/>
  <c r="F21" i="2"/>
  <c r="F22" i="2" a="1"/>
  <c r="F22" i="2"/>
  <c r="H22" i="2" s="1"/>
  <c r="F23" i="2" a="1"/>
  <c r="F23" i="2"/>
  <c r="G23" i="2" s="1"/>
  <c r="F24" i="2" a="1"/>
  <c r="F24" i="2"/>
  <c r="H24" i="2" s="1"/>
  <c r="F25" i="2" a="1"/>
  <c r="F25" i="2"/>
  <c r="F26" i="2" a="1"/>
  <c r="F26" i="2"/>
  <c r="H26" i="2" s="1"/>
  <c r="F27" i="2" a="1"/>
  <c r="F27" i="2"/>
  <c r="G27" i="2" s="1"/>
  <c r="F28" i="2" a="1"/>
  <c r="F28" i="2"/>
  <c r="H28" i="2" s="1"/>
  <c r="F29" i="2" a="1"/>
  <c r="F29" i="2"/>
  <c r="F30" i="2" a="1"/>
  <c r="F30" i="2"/>
  <c r="H30" i="2" s="1"/>
  <c r="F31" i="2" a="1"/>
  <c r="F31" i="2"/>
  <c r="G31" i="2" s="1"/>
  <c r="F32" i="2" a="1"/>
  <c r="F32" i="2"/>
  <c r="H32" i="2" s="1"/>
  <c r="H15" i="2"/>
  <c r="H17" i="2"/>
  <c r="H19" i="2"/>
  <c r="H21" i="2"/>
  <c r="H23" i="2"/>
  <c r="H25" i="2"/>
  <c r="H27" i="2"/>
  <c r="H29" i="2"/>
  <c r="H31" i="2"/>
  <c r="G14" i="2"/>
  <c r="G17" i="2"/>
  <c r="G18" i="2"/>
  <c r="G21" i="2"/>
  <c r="G22" i="2"/>
  <c r="G25" i="2"/>
  <c r="G26" i="2"/>
  <c r="G29" i="2"/>
  <c r="G30" i="2"/>
  <c r="G11" i="2"/>
  <c r="G12" i="2"/>
  <c r="G13" i="2"/>
  <c r="G10" i="2"/>
  <c r="H11" i="2"/>
  <c r="H12" i="2"/>
  <c r="H13" i="2"/>
  <c r="H10" i="2"/>
  <c r="F10" i="2" a="1"/>
  <c r="F10" i="2"/>
  <c r="F11" i="2" a="1"/>
  <c r="F11" i="2"/>
  <c r="F12" i="2" a="1"/>
  <c r="F12" i="2"/>
  <c r="F13" i="2" a="1"/>
  <c r="F13" i="2"/>
  <c r="A13" i="2" l="1" a="1"/>
  <c r="A13" i="2" s="1"/>
  <c r="G32" i="2"/>
  <c r="G28" i="2"/>
  <c r="G24" i="2"/>
  <c r="G20" i="2"/>
  <c r="G16" i="2"/>
  <c r="E3" i="2"/>
  <c r="E2" i="2"/>
  <c r="E1" i="2"/>
  <c r="A14" i="2" l="1" a="1"/>
  <c r="A14" i="2" s="1"/>
  <c r="A16" i="2" l="1" a="1"/>
  <c r="A16" i="2" s="1"/>
  <c r="A15" i="2" a="1"/>
  <c r="A15" i="2" s="1"/>
  <c r="A17" i="2" l="1" a="1"/>
  <c r="A17" i="2" s="1"/>
  <c r="A18" i="2" a="1"/>
  <c r="A18" i="2" s="1"/>
  <c r="A19" i="2" a="1"/>
  <c r="A19" i="2" s="1"/>
  <c r="A20" i="2" l="1" a="1"/>
  <c r="A20" i="2" s="1"/>
  <c r="A21" i="2" l="1" a="1"/>
  <c r="A21" i="2" s="1"/>
  <c r="A22" i="2" a="1"/>
  <c r="A22" i="2" s="1"/>
  <c r="A23" i="2" s="1" a="1"/>
  <c r="A23" i="2" s="1"/>
  <c r="A24" i="2" l="1" a="1"/>
  <c r="A24" i="2" s="1"/>
  <c r="A25" i="2" s="1" a="1"/>
  <c r="A25" i="2" s="1"/>
  <c r="A26" i="2" s="1" a="1"/>
  <c r="A26" i="2" s="1"/>
  <c r="A27" i="2" a="1"/>
  <c r="A27" i="2" s="1"/>
  <c r="A28" i="2" a="1"/>
  <c r="A28" i="2" s="1"/>
  <c r="A29" i="2" l="1" a="1"/>
  <c r="A29" i="2" s="1"/>
  <c r="A30" i="2" l="1" a="1"/>
  <c r="A30" i="2" s="1"/>
  <c r="A31" i="2" s="1" a="1"/>
  <c r="A31" i="2" s="1"/>
  <c r="A32" i="2" s="1" a="1"/>
  <c r="A32" i="2" s="1"/>
  <c r="A33" i="2" s="1" a="1"/>
  <c r="A33" i="2" s="1"/>
  <c r="A34" i="2" s="1" a="1"/>
  <c r="A34" i="2" s="1"/>
  <c r="A35" i="2" s="1" a="1"/>
  <c r="A35" i="2" s="1"/>
  <c r="A36" i="2" s="1" a="1"/>
  <c r="A36" i="2" s="1"/>
  <c r="A37" i="2" s="1" a="1"/>
  <c r="A37" i="2" s="1"/>
  <c r="A38" i="2" s="1" a="1"/>
  <c r="A38" i="2" s="1"/>
  <c r="A39" i="2" s="1" a="1"/>
  <c r="A39" i="2" s="1"/>
  <c r="A40" i="2" s="1" a="1"/>
  <c r="A40" i="2" s="1"/>
  <c r="A41" i="2" s="1" a="1"/>
  <c r="A41" i="2" s="1"/>
  <c r="A42" i="2" s="1" a="1"/>
  <c r="A42" i="2" s="1"/>
  <c r="A43" i="2" s="1" a="1"/>
  <c r="A43" i="2" s="1"/>
  <c r="A44" i="2" s="1" a="1"/>
  <c r="A44" i="2" s="1"/>
  <c r="A45" i="2" s="1" a="1"/>
  <c r="A45" i="2" s="1"/>
  <c r="A46" i="2" s="1" a="1"/>
  <c r="A46" i="2" s="1"/>
  <c r="A47" i="2" s="1" a="1"/>
  <c r="A47" i="2" s="1"/>
  <c r="A48" i="2" s="1" a="1"/>
  <c r="A48" i="2" s="1"/>
  <c r="A49" i="2" s="1" a="1"/>
  <c r="A49" i="2" s="1"/>
  <c r="A50" i="2" s="1" a="1"/>
  <c r="A50" i="2" s="1"/>
  <c r="A51" i="2" s="1" a="1"/>
  <c r="A51" i="2" s="1"/>
  <c r="A52" i="2" s="1" a="1"/>
  <c r="A52" i="2" s="1"/>
  <c r="A53" i="2" s="1" a="1"/>
  <c r="A53" i="2" s="1"/>
  <c r="A54" i="2" s="1" a="1"/>
  <c r="A54" i="2" s="1"/>
  <c r="A55" i="2" s="1" a="1"/>
  <c r="A55" i="2" s="1"/>
  <c r="A56" i="2" s="1" a="1"/>
  <c r="A56" i="2" s="1"/>
  <c r="A57" i="2" s="1" a="1"/>
  <c r="A57" i="2" s="1"/>
  <c r="A58" i="2" s="1" a="1"/>
  <c r="A58" i="2" s="1"/>
  <c r="A59" i="2" s="1" a="1"/>
  <c r="A59" i="2" s="1"/>
  <c r="A60" i="2" s="1" a="1"/>
  <c r="A60" i="2" s="1"/>
  <c r="A61" i="2" s="1" a="1"/>
  <c r="A61" i="2" s="1"/>
  <c r="A62" i="2" s="1" a="1"/>
  <c r="A62" i="2" s="1"/>
  <c r="A63" i="2" s="1" a="1"/>
  <c r="A63" i="2" s="1"/>
  <c r="A64" i="2" s="1" a="1"/>
  <c r="A64" i="2" s="1"/>
  <c r="A65" i="2" s="1" a="1"/>
  <c r="A65" i="2" s="1"/>
  <c r="A66" i="2" s="1" a="1"/>
  <c r="A66" i="2" s="1"/>
  <c r="A67" i="2" s="1" a="1"/>
  <c r="A67" i="2" s="1"/>
  <c r="A68" i="2" s="1" a="1"/>
  <c r="A68" i="2" s="1"/>
  <c r="A69" i="2" s="1" a="1"/>
  <c r="A69" i="2" s="1"/>
  <c r="A70" i="2" s="1" a="1"/>
  <c r="A70" i="2" s="1"/>
  <c r="A71" i="2" s="1" a="1"/>
  <c r="A71" i="2" s="1"/>
  <c r="A72" i="2" s="1" a="1"/>
  <c r="A72" i="2" s="1"/>
  <c r="A73" i="2" s="1" a="1"/>
  <c r="A73" i="2" s="1"/>
  <c r="A74" i="2" s="1" a="1"/>
  <c r="A74" i="2" s="1"/>
  <c r="A75" i="2" s="1" a="1"/>
  <c r="A75" i="2" s="1"/>
  <c r="A76" i="2" s="1" a="1"/>
  <c r="A76" i="2" s="1"/>
  <c r="A77" i="2" s="1" a="1"/>
  <c r="A77" i="2" s="1"/>
  <c r="A78" i="2" s="1" a="1"/>
  <c r="A78" i="2" s="1"/>
  <c r="A79" i="2" s="1" a="1"/>
  <c r="A79" i="2" s="1"/>
  <c r="A80" i="2" s="1" a="1"/>
  <c r="A80" i="2" s="1"/>
  <c r="A81" i="2" s="1" a="1"/>
  <c r="A81" i="2" s="1"/>
  <c r="A82" i="2" s="1" a="1"/>
  <c r="A82" i="2" s="1"/>
  <c r="A83" i="2" s="1" a="1"/>
  <c r="A83" i="2" s="1"/>
  <c r="A84" i="2" s="1" a="1"/>
  <c r="A84" i="2" s="1"/>
  <c r="A85" i="2" s="1" a="1"/>
  <c r="A85" i="2" s="1"/>
  <c r="A86" i="2" s="1" a="1"/>
  <c r="A86" i="2" s="1"/>
  <c r="A87" i="2" s="1" a="1"/>
  <c r="A87" i="2" s="1"/>
  <c r="A88" i="2" s="1" a="1"/>
  <c r="A88" i="2" s="1"/>
  <c r="A89" i="2" s="1" a="1"/>
  <c r="A89" i="2" s="1"/>
  <c r="A90" i="2" s="1" a="1"/>
  <c r="A90" i="2" s="1"/>
  <c r="A91" i="2" s="1" a="1"/>
  <c r="A91" i="2" s="1"/>
  <c r="A92" i="2" s="1" a="1"/>
  <c r="A92" i="2" s="1"/>
  <c r="A93" i="2" s="1" a="1"/>
  <c r="A93" i="2" s="1"/>
  <c r="A94" i="2" s="1" a="1"/>
  <c r="A94" i="2" s="1"/>
  <c r="A95" i="2" s="1" a="1"/>
  <c r="A95" i="2" s="1"/>
  <c r="A96" i="2" s="1" a="1"/>
  <c r="A96" i="2" s="1"/>
  <c r="A97" i="2" s="1" a="1"/>
  <c r="A97" i="2" s="1"/>
  <c r="A98" i="2" s="1" a="1"/>
  <c r="A98" i="2" s="1"/>
  <c r="A99" i="2" s="1" a="1"/>
  <c r="A99" i="2" s="1"/>
  <c r="A100" i="2" s="1" a="1"/>
  <c r="A100" i="2" s="1"/>
  <c r="A101" i="2" s="1" a="1"/>
  <c r="A101" i="2" s="1"/>
  <c r="A102" i="2" s="1" a="1"/>
  <c r="A102" i="2" s="1"/>
  <c r="A103" i="2" s="1" a="1"/>
  <c r="A103" i="2" s="1"/>
  <c r="A104" i="2" s="1" a="1"/>
  <c r="A104" i="2" s="1"/>
  <c r="A105" i="2" s="1" a="1"/>
  <c r="A105" i="2" s="1"/>
  <c r="A106" i="2" s="1" a="1"/>
  <c r="A106" i="2" s="1"/>
  <c r="A107" i="2" s="1" a="1"/>
  <c r="A107" i="2" s="1"/>
  <c r="A108" i="2" s="1" a="1"/>
  <c r="A108" i="2" s="1"/>
  <c r="A109" i="2" s="1" a="1"/>
  <c r="A109" i="2" s="1"/>
  <c r="A110" i="2" s="1" a="1"/>
  <c r="A110" i="2" s="1"/>
  <c r="A111" i="2" s="1" a="1"/>
  <c r="A111" i="2" s="1"/>
  <c r="A112" i="2" s="1" a="1"/>
  <c r="A112" i="2" s="1"/>
  <c r="A113" i="2" s="1" a="1"/>
  <c r="A113" i="2" s="1"/>
  <c r="A114" i="2" s="1" a="1"/>
  <c r="A114" i="2" s="1"/>
  <c r="A115" i="2" s="1" a="1"/>
  <c r="A115" i="2" s="1"/>
  <c r="A116" i="2" s="1" a="1"/>
  <c r="A116" i="2" s="1"/>
  <c r="A117" i="2" s="1" a="1"/>
  <c r="A117" i="2" s="1"/>
  <c r="A118" i="2" s="1" a="1"/>
  <c r="A118" i="2" s="1"/>
  <c r="A119" i="2" s="1" a="1"/>
  <c r="A119" i="2" s="1"/>
  <c r="A120" i="2" s="1" a="1"/>
  <c r="A120" i="2" s="1"/>
  <c r="A121" i="2" s="1" a="1"/>
  <c r="A121" i="2" s="1"/>
  <c r="A122" i="2" s="1" a="1"/>
  <c r="A122" i="2" s="1"/>
  <c r="A123" i="2" s="1" a="1"/>
  <c r="A123" i="2" s="1"/>
  <c r="A124" i="2" s="1" a="1"/>
  <c r="A124" i="2" s="1"/>
  <c r="A125" i="2" s="1" a="1"/>
  <c r="A125" i="2" s="1"/>
  <c r="A126" i="2" s="1" a="1"/>
  <c r="A126" i="2" s="1"/>
  <c r="A127" i="2" s="1" a="1"/>
  <c r="A127" i="2" s="1"/>
  <c r="A128" i="2" s="1" a="1"/>
  <c r="A128" i="2" s="1"/>
  <c r="A129" i="2" s="1" a="1"/>
  <c r="A129" i="2" s="1"/>
  <c r="A130" i="2" s="1" a="1"/>
  <c r="A130" i="2" s="1"/>
  <c r="A131" i="2" s="1" a="1"/>
  <c r="A131" i="2" s="1"/>
</calcChain>
</file>

<file path=xl/sharedStrings.xml><?xml version="1.0" encoding="utf-8"?>
<sst xmlns="http://schemas.openxmlformats.org/spreadsheetml/2006/main" count="117" uniqueCount="66">
  <si>
    <t>Année</t>
  </si>
  <si>
    <t>Mois</t>
  </si>
  <si>
    <t>Semaine</t>
  </si>
  <si>
    <t xml:space="preserve">Date </t>
  </si>
  <si>
    <t xml:space="preserve">Techniciens Disponibles </t>
  </si>
  <si>
    <t>Techniciens absents</t>
  </si>
  <si>
    <t>Nom</t>
  </si>
  <si>
    <t xml:space="preserve">Service </t>
  </si>
  <si>
    <t>Raison</t>
  </si>
  <si>
    <t>Date début</t>
  </si>
  <si>
    <t xml:space="preserve">Date de fin </t>
  </si>
  <si>
    <t xml:space="preserve">Techniciens </t>
  </si>
  <si>
    <t xml:space="preserve">Justificatif </t>
  </si>
  <si>
    <t xml:space="preserve">Commentaire </t>
  </si>
  <si>
    <t>LEPOITTEVIN THOMAS</t>
  </si>
  <si>
    <t>SS</t>
  </si>
  <si>
    <t>Techniciens</t>
  </si>
  <si>
    <t>Raisons absences</t>
  </si>
  <si>
    <t>AUCOUTURIER MARTIAL</t>
  </si>
  <si>
    <t>FREE</t>
  </si>
  <si>
    <t>CP</t>
  </si>
  <si>
    <t>BARON ALEXANDRE</t>
  </si>
  <si>
    <t>ELIE GIOVANNY</t>
  </si>
  <si>
    <t>RCR</t>
  </si>
  <si>
    <t>Maladie</t>
  </si>
  <si>
    <t>CHEVALLIER BENJAMIN</t>
  </si>
  <si>
    <t>Autre</t>
  </si>
  <si>
    <t>PASQUETTE KILIAN</t>
  </si>
  <si>
    <t>ORANGE</t>
  </si>
  <si>
    <t>MORAND YANNIS</t>
  </si>
  <si>
    <t>VAUDEVIRE NICOLAS</t>
  </si>
  <si>
    <t>PIQUET CECILIA</t>
  </si>
  <si>
    <t>LECOQ MORGAN</t>
  </si>
  <si>
    <t>FOULON ROMAIN</t>
  </si>
  <si>
    <t>LAVENUE STEVE</t>
  </si>
  <si>
    <t>DUHAMEL THOMAS</t>
  </si>
  <si>
    <t>GODEAU FABIEN</t>
  </si>
  <si>
    <t>MALLET SEBASTIEN</t>
  </si>
  <si>
    <t>SAMSON DAVID</t>
  </si>
  <si>
    <t>LEBLOND TERRY</t>
  </si>
  <si>
    <t>Altitude</t>
  </si>
  <si>
    <t>LAISNE KEVIN</t>
  </si>
  <si>
    <t>LEREDDE KATHY</t>
  </si>
  <si>
    <t>MESLIN GILLES</t>
  </si>
  <si>
    <t>MOITTEAU RENE</t>
  </si>
  <si>
    <t>LEHOT DORIAN</t>
  </si>
  <si>
    <t>LIOT GERALD</t>
  </si>
  <si>
    <t>BUSSON STEPHANE</t>
  </si>
  <si>
    <t>SCHRIEKE JEROME</t>
  </si>
  <si>
    <t>Bouygues</t>
  </si>
  <si>
    <t>BIGOIN FABIEN</t>
  </si>
  <si>
    <t>DENAES JOHANN</t>
  </si>
  <si>
    <t>DUPOST FRANCK</t>
  </si>
  <si>
    <t>DURAND MICKAEL</t>
  </si>
  <si>
    <t>DUTAC ARTHUR</t>
  </si>
  <si>
    <t>GOURBIN DAMIEN</t>
  </si>
  <si>
    <t>LIVET JEROME</t>
  </si>
  <si>
    <t>MORITZ CHRISTOPHE</t>
  </si>
  <si>
    <t>POLLAERT YANNICK</t>
  </si>
  <si>
    <t>RIBAULT CHRISTOPHER</t>
  </si>
  <si>
    <t>ROYERE GEOFFREY</t>
  </si>
  <si>
    <t>LE MOAL MORGAN</t>
  </si>
  <si>
    <t>FOLLIOT VALENTIN</t>
  </si>
  <si>
    <t xml:space="preserve">Bras Cassé </t>
  </si>
  <si>
    <t>Mariage</t>
  </si>
  <si>
    <t>&lt;&lt; Vide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</si>
</sst>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yyyy"/>
    <numFmt numFmtId="165" formatCode="mmmm"/>
  </numFmts>
  <fonts count="6" x14ac:knownFonts="1">
    <font>
      <sz val="11"/>
      <color theme="1"/>
      <name val="Calibri"/>
      <family val="2"/>
      <scheme val="minor"/>
    </font>
    <font>
      <b/>
      <sz val="11"/>
      <color theme="1"/>
      <name val="Calibri"/>
      <family val="2"/>
      <scheme val="minor"/>
    </font>
    <font>
      <b/>
      <sz val="14"/>
      <name val="Arial"/>
      <family val="2"/>
    </font>
    <font>
      <b/>
      <i/>
      <u/>
      <sz val="11"/>
      <color theme="1"/>
      <name val="Calibri"/>
      <family val="2"/>
      <scheme val="minor"/>
    </font>
    <font>
      <b/>
      <sz val="11"/>
      <color theme="0"/>
      <name val="Calibri"/>
      <family val="2"/>
      <scheme val="minor"/>
    </font>
    <font>
      <b/>
      <sz val="11"/>
      <color rgb="FFFF0000"/>
      <name val="Calibri"/>
      <family val="2"/>
      <scheme val="minor"/>
    </font>
  </fonts>
  <fills count="9">
    <fill>
      <patternFill patternType="none"/>
    </fill>
    <fill>
      <patternFill patternType="gray125"/>
    </fill>
    <fill>
      <patternFill patternType="solid">
        <fgColor theme="0" tint="-0.14999847407452621"/>
        <bgColor indexed="64"/>
      </patternFill>
    </fill>
    <fill>
      <patternFill patternType="solid">
        <fgColor theme="2" tint="-0.249977111117893"/>
        <bgColor indexed="64"/>
      </patternFill>
    </fill>
    <fill>
      <patternFill patternType="solid">
        <fgColor rgb="FF00B0F0"/>
        <bgColor indexed="64"/>
      </patternFill>
    </fill>
    <fill>
      <patternFill patternType="solid">
        <fgColor rgb="FFFFC000"/>
        <bgColor indexed="64"/>
      </patternFill>
    </fill>
    <fill>
      <patternFill patternType="solid">
        <fgColor rgb="FF00B050"/>
        <bgColor indexed="64"/>
      </patternFill>
    </fill>
    <fill>
      <patternFill patternType="solid">
        <fgColor rgb="FFFFFF00"/>
        <bgColor indexed="64"/>
      </patternFill>
    </fill>
    <fill>
      <patternFill patternType="solid">
        <fgColor theme="4"/>
        <bgColor theme="4"/>
      </patternFill>
    </fill>
  </fills>
  <borders count="15">
    <border>
      <left/>
      <right/>
      <top/>
      <bottom/>
      <diagonal/>
    </border>
    <border>
      <left/>
      <right/>
      <top style="medium">
        <color indexed="64"/>
      </top>
      <bottom/>
      <diagonal/>
    </border>
    <border>
      <left style="thin">
        <color indexed="64"/>
      </left>
      <right style="thin">
        <color indexed="64"/>
      </right>
      <top style="thin">
        <color indexed="64"/>
      </top>
      <bottom style="thin">
        <color indexed="64"/>
      </bottom>
      <diagonal/>
    </border>
    <border>
      <left/>
      <right/>
      <top/>
      <bottom style="medium">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s>
  <cellStyleXfs count="1">
    <xf numFmtId="0" fontId="0" fillId="0" borderId="0"/>
  </cellStyleXfs>
  <cellXfs count="33">
    <xf numFmtId="0" fontId="0" fillId="0" borderId="0" xfId="0"/>
    <xf numFmtId="0" fontId="2" fillId="2" borderId="2" xfId="0" applyFont="1" applyFill="1" applyBorder="1" applyAlignment="1"/>
    <xf numFmtId="14" fontId="2" fillId="0" borderId="2" xfId="0" applyNumberFormat="1" applyFont="1" applyBorder="1" applyAlignment="1">
      <alignment horizontal="center"/>
    </xf>
    <xf numFmtId="0" fontId="0" fillId="0" borderId="2" xfId="0" applyBorder="1" applyAlignment="1">
      <alignment horizontal="center"/>
    </xf>
    <xf numFmtId="0" fontId="0" fillId="0" borderId="6" xfId="0" applyBorder="1" applyAlignment="1">
      <alignment horizontal="center"/>
    </xf>
    <xf numFmtId="0" fontId="0" fillId="0" borderId="7" xfId="0" applyBorder="1" applyAlignment="1">
      <alignment horizontal="center"/>
    </xf>
    <xf numFmtId="0" fontId="0" fillId="0" borderId="8" xfId="0" applyBorder="1" applyAlignment="1">
      <alignment horizontal="center"/>
    </xf>
    <xf numFmtId="0" fontId="0" fillId="0" borderId="2" xfId="0" applyBorder="1"/>
    <xf numFmtId="0" fontId="0" fillId="0" borderId="9" xfId="0" applyBorder="1" applyAlignment="1">
      <alignment horizontal="center"/>
    </xf>
    <xf numFmtId="0" fontId="0" fillId="0" borderId="4" xfId="0" applyBorder="1"/>
    <xf numFmtId="0" fontId="1" fillId="3" borderId="2" xfId="0" applyFont="1" applyFill="1" applyBorder="1"/>
    <xf numFmtId="0" fontId="1" fillId="3" borderId="0" xfId="0" applyFont="1" applyFill="1"/>
    <xf numFmtId="0" fontId="3" fillId="4" borderId="2" xfId="0" applyFont="1" applyFill="1" applyBorder="1" applyAlignment="1">
      <alignment horizontal="center"/>
    </xf>
    <xf numFmtId="0" fontId="3" fillId="5" borderId="2" xfId="0" applyFont="1" applyFill="1" applyBorder="1" applyAlignment="1">
      <alignment horizontal="center" vertical="center"/>
    </xf>
    <xf numFmtId="0" fontId="3" fillId="6" borderId="2" xfId="0" applyFont="1" applyFill="1" applyBorder="1" applyAlignment="1">
      <alignment horizontal="center" vertical="center"/>
    </xf>
    <xf numFmtId="0" fontId="3" fillId="7" borderId="2" xfId="0" applyFont="1" applyFill="1" applyBorder="1" applyAlignment="1">
      <alignment horizontal="center" vertical="center"/>
    </xf>
    <xf numFmtId="0" fontId="4" fillId="8" borderId="11" xfId="0" applyFont="1" applyFill="1" applyBorder="1"/>
    <xf numFmtId="0" fontId="4" fillId="8" borderId="10" xfId="0" applyFont="1" applyFill="1" applyBorder="1"/>
    <xf numFmtId="14" fontId="0" fillId="0" borderId="2" xfId="0" applyNumberFormat="1" applyBorder="1"/>
    <xf numFmtId="0" fontId="0" fillId="0" borderId="4" xfId="0" applyBorder="1" applyAlignment="1">
      <alignment horizontal="center"/>
    </xf>
    <xf numFmtId="0" fontId="0" fillId="0" borderId="5" xfId="0" applyBorder="1" applyAlignment="1">
      <alignment horizontal="center"/>
    </xf>
    <xf numFmtId="14" fontId="0" fillId="2" borderId="1" xfId="0" applyNumberFormat="1" applyFill="1" applyBorder="1" applyAlignment="1">
      <alignment horizontal="center"/>
    </xf>
    <xf numFmtId="14" fontId="0" fillId="2" borderId="0" xfId="0" applyNumberFormat="1" applyFill="1" applyBorder="1" applyAlignment="1">
      <alignment horizontal="center"/>
    </xf>
    <xf numFmtId="14" fontId="0" fillId="2" borderId="3" xfId="0" applyNumberFormat="1" applyFill="1" applyBorder="1" applyAlignment="1">
      <alignment horizontal="center"/>
    </xf>
    <xf numFmtId="164" fontId="2" fillId="0" borderId="2" xfId="0" applyNumberFormat="1" applyFont="1" applyBorder="1" applyAlignment="1">
      <alignment horizontal="center"/>
    </xf>
    <xf numFmtId="165" fontId="2" fillId="0" borderId="2" xfId="0" applyNumberFormat="1" applyFont="1" applyBorder="1" applyAlignment="1">
      <alignment horizontal="center"/>
    </xf>
    <xf numFmtId="0" fontId="2" fillId="0" borderId="2" xfId="0" applyFont="1" applyBorder="1" applyAlignment="1">
      <alignment horizontal="center"/>
    </xf>
    <xf numFmtId="0" fontId="0" fillId="0" borderId="2" xfId="0" applyBorder="1" applyAlignment="1">
      <alignment horizontal="center"/>
    </xf>
    <xf numFmtId="0" fontId="0" fillId="0" borderId="11" xfId="0" applyBorder="1" applyAlignment="1">
      <alignment horizontal="centerContinuous"/>
    </xf>
    <xf numFmtId="0" fontId="0" fillId="0" borderId="12" xfId="0" applyBorder="1" applyAlignment="1">
      <alignment horizontal="centerContinuous"/>
    </xf>
    <xf numFmtId="0" fontId="0" fillId="0" borderId="13" xfId="0" applyBorder="1" applyAlignment="1">
      <alignment horizontal="centerContinuous"/>
    </xf>
    <xf numFmtId="0" fontId="0" fillId="0" borderId="14" xfId="0" applyBorder="1" applyAlignment="1">
      <alignment horizontal="centerContinuous"/>
    </xf>
    <xf numFmtId="0" fontId="5" fillId="0" borderId="2" xfId="0" applyFont="1" applyBorder="1"/>
  </cellXfs>
  <cellStyles count="1">
    <cellStyle name="Normal" xfId="0" builtinId="0"/>
  </cellStyles>
  <dxfs count="7">
    <dxf>
      <numFmt numFmtId="0" formatCode="General"/>
      <border diagonalUp="0" diagonalDown="0">
        <left style="thin">
          <color indexed="64"/>
        </left>
        <right/>
        <top style="thin">
          <color indexed="64"/>
        </top>
        <bottom style="thin">
          <color indexed="64"/>
        </bottom>
        <vertical/>
        <horizontal/>
      </border>
    </dxf>
    <dxf>
      <numFmt numFmtId="0" formatCode="General"/>
      <alignment horizontal="center" vertical="bottom" textRotation="0" wrapText="0" indent="0" justifyLastLine="0" shrinkToFit="0" readingOrder="0"/>
      <border diagonalUp="0" diagonalDown="0">
        <left/>
        <right/>
        <top style="thin">
          <color indexed="64"/>
        </top>
        <bottom style="thin">
          <color indexed="64"/>
        </bottom>
        <vertical/>
        <horizontal/>
      </border>
    </dxf>
    <dxf>
      <numFmt numFmtId="0" formatCode="General"/>
      <border diagonalUp="0" diagonalDown="0">
        <left style="thin">
          <color indexed="64"/>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alignment horizontal="center" vertical="bottom" textRotation="0" wrapText="0"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0</xdr:col>
      <xdr:colOff>270411</xdr:colOff>
      <xdr:row>0</xdr:row>
      <xdr:rowOff>16079</xdr:rowOff>
    </xdr:from>
    <xdr:to>
      <xdr:col>2</xdr:col>
      <xdr:colOff>342900</xdr:colOff>
      <xdr:row>4</xdr:row>
      <xdr:rowOff>1360</xdr:rowOff>
    </xdr:to>
    <xdr:pic>
      <xdr:nvPicPr>
        <xdr:cNvPr id="2" name="Image 1" descr="Capture"/>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1" y="16079"/>
          <a:ext cx="1596489" cy="101398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6</xdr:col>
      <xdr:colOff>693420</xdr:colOff>
      <xdr:row>0</xdr:row>
      <xdr:rowOff>236221</xdr:rowOff>
    </xdr:from>
    <xdr:ext cx="4450079" cy="1297919"/>
    <xdr:sp macro="" textlink="">
      <xdr:nvSpPr>
        <xdr:cNvPr id="3" name="ZoneTexte 2"/>
        <xdr:cNvSpPr txBox="1"/>
      </xdr:nvSpPr>
      <xdr:spPr>
        <a:xfrm>
          <a:off x="6812280" y="236221"/>
          <a:ext cx="4450079" cy="1297919"/>
        </a:xfrm>
        <a:prstGeom prst="rect">
          <a:avLst/>
        </a:prstGeom>
        <a:solidFill>
          <a:schemeClr val="accent1">
            <a:lumMod val="20000"/>
            <a:lumOff val="80000"/>
          </a:schemeClr>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Ce que j'aimerai faire dans l'onglet "Recap" c'est retourner le nom des techniciens disponibles entre deux date "E4" &amp; "F4".</a:t>
          </a:r>
          <a:br>
            <a:rPr lang="fr-FR"/>
          </a:br>
          <a:r>
            <a:rPr lang="fr-FR"/>
            <a:t/>
          </a:r>
          <a:br>
            <a:rPr lang="fr-FR"/>
          </a:br>
          <a:r>
            <a:rPr lang="fr-FR"/>
            <a:t>J'avoue je me suis retrouvé assez vite bloqué parce que je ne savais pas du tout quelle formule utiliser pour retourner le nom des techniciens en fonctions de seulement deux dates...</a:t>
          </a:r>
          <a:br>
            <a:rPr lang="fr-FR"/>
          </a:br>
          <a:endParaRPr lang="fr-FR" sz="1100"/>
        </a:p>
      </xdr:txBody>
    </xdr:sp>
    <xdr:clientData/>
  </xdr:oneCellAnchor>
  <xdr:twoCellAnchor>
    <xdr:from>
      <xdr:col>9</xdr:col>
      <xdr:colOff>76200</xdr:colOff>
      <xdr:row>16</xdr:row>
      <xdr:rowOff>91440</xdr:rowOff>
    </xdr:from>
    <xdr:to>
      <xdr:col>12</xdr:col>
      <xdr:colOff>617220</xdr:colOff>
      <xdr:row>24</xdr:row>
      <xdr:rowOff>160020</xdr:rowOff>
    </xdr:to>
    <xdr:sp macro="" textlink="">
      <xdr:nvSpPr>
        <xdr:cNvPr id="4" name="Bulle ronde 3"/>
        <xdr:cNvSpPr/>
      </xdr:nvSpPr>
      <xdr:spPr>
        <a:xfrm>
          <a:off x="8801100" y="3291840"/>
          <a:ext cx="2918460" cy="1531620"/>
        </a:xfrm>
        <a:prstGeom prst="wedgeEllipseCallout">
          <a:avLst>
            <a:gd name="adj1" fmla="val -323444"/>
            <a:gd name="adj2" fmla="val -94216"/>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Les formules matricielles ne marchent pas sur des cellules fusionnées &gt;&gt; Centrer sur plusieurs colonnes en remplacement</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381000</xdr:colOff>
      <xdr:row>1</xdr:row>
      <xdr:rowOff>1</xdr:rowOff>
    </xdr:from>
    <xdr:to>
      <xdr:col>1</xdr:col>
      <xdr:colOff>1047750</xdr:colOff>
      <xdr:row>3</xdr:row>
      <xdr:rowOff>152401</xdr:rowOff>
    </xdr:to>
    <xdr:sp macro="[0]!ajouter" textlink="">
      <xdr:nvSpPr>
        <xdr:cNvPr id="2" name="Rectangle à coins arrondis 1"/>
        <xdr:cNvSpPr/>
      </xdr:nvSpPr>
      <xdr:spPr>
        <a:xfrm>
          <a:off x="381000" y="190501"/>
          <a:ext cx="1819275" cy="533400"/>
        </a:xfrm>
        <a:prstGeom prst="roundRect">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ctr"/>
          <a:r>
            <a:rPr lang="fr-FR" sz="1100"/>
            <a:t>Ajouter</a:t>
          </a:r>
        </a:p>
      </xdr:txBody>
    </xdr:sp>
    <xdr:clientData/>
  </xdr:twoCellAnchor>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Listes_Technicien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s_Techniciens"/>
    </sheetNames>
    <sheetDataSet>
      <sheetData sheetId="0" refreshError="1"/>
    </sheetDataSet>
  </externalBook>
</externalLink>
</file>

<file path=xl/tables/table1.xml><?xml version="1.0" encoding="utf-8"?>
<table xmlns="http://schemas.openxmlformats.org/spreadsheetml/2006/main" id="1" name="Tableau20" displayName="Tableau20" ref="F9:H32" totalsRowShown="0" headerRowDxfId="6" headerRowBorderDxfId="5" tableBorderDxfId="4" totalsRowBorderDxfId="3">
  <autoFilter ref="F9:H32"/>
  <tableColumns count="3">
    <tableColumn id="1" name="Nom" dataDxfId="1">
      <calculatedColumnFormula array="1">IFERROR(INDEX(Absence!$C$1:$C$15,SMALL(IF((Absence!$A$9:$A$15&gt;=$E$4)*(Absence!$B$9:$B$15&lt;=$F$4),ROW(Absence!$B$9:$B$15)),ROW()-9)),"")</calculatedColumnFormula>
    </tableColumn>
    <tableColumn id="3" name="Service " dataDxfId="2"/>
    <tableColumn id="4" name="Raison" dataDxfId="0">
      <calculatedColumnFormula>IFERROR(VLOOKUP(Tableau20[[#This Row],[Nom]],Absence!$C$9:$D$15,2,0),"")</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dimension ref="A1:H131"/>
  <sheetViews>
    <sheetView tabSelected="1" workbookViewId="0">
      <selection activeCell="H10" sqref="H10"/>
    </sheetView>
  </sheetViews>
  <sheetFormatPr baseColWidth="10" defaultRowHeight="14.4" x14ac:dyDescent="0.3"/>
  <cols>
    <col min="4" max="4" width="19.88671875" customWidth="1"/>
    <col min="5" max="5" width="15.33203125" bestFit="1" customWidth="1"/>
    <col min="6" max="6" width="19.33203125" customWidth="1"/>
    <col min="7" max="7" width="14.88671875" customWidth="1"/>
  </cols>
  <sheetData>
    <row r="1" spans="1:8" ht="20.25" customHeight="1" x14ac:dyDescent="0.3">
      <c r="A1" s="21"/>
      <c r="B1" s="21"/>
      <c r="C1" s="21"/>
      <c r="D1" s="1" t="s">
        <v>0</v>
      </c>
      <c r="E1" s="24">
        <f>E4</f>
        <v>43313</v>
      </c>
      <c r="F1" s="24"/>
    </row>
    <row r="2" spans="1:8" ht="20.25" customHeight="1" x14ac:dyDescent="0.3">
      <c r="A2" s="22"/>
      <c r="B2" s="22"/>
      <c r="C2" s="22"/>
      <c r="D2" s="1" t="s">
        <v>1</v>
      </c>
      <c r="E2" s="25">
        <f>E4</f>
        <v>43313</v>
      </c>
      <c r="F2" s="25"/>
    </row>
    <row r="3" spans="1:8" ht="20.25" customHeight="1" x14ac:dyDescent="0.3">
      <c r="A3" s="22"/>
      <c r="B3" s="22"/>
      <c r="C3" s="22"/>
      <c r="D3" s="1" t="s">
        <v>2</v>
      </c>
      <c r="E3" s="26">
        <f>WEEKNUM(E4)</f>
        <v>31</v>
      </c>
      <c r="F3" s="26"/>
    </row>
    <row r="4" spans="1:8" ht="20.25" customHeight="1" thickBot="1" x14ac:dyDescent="0.35">
      <c r="A4" s="23"/>
      <c r="B4" s="23"/>
      <c r="C4" s="23"/>
      <c r="D4" s="1" t="s">
        <v>3</v>
      </c>
      <c r="E4" s="2">
        <v>43313</v>
      </c>
      <c r="F4" s="2">
        <v>43342</v>
      </c>
    </row>
    <row r="8" spans="1:8" x14ac:dyDescent="0.3">
      <c r="A8" s="27" t="s">
        <v>4</v>
      </c>
      <c r="B8" s="27"/>
      <c r="C8" s="27"/>
      <c r="D8" s="27"/>
      <c r="F8" s="27" t="s">
        <v>5</v>
      </c>
      <c r="G8" s="27"/>
      <c r="H8" s="27"/>
    </row>
    <row r="9" spans="1:8" x14ac:dyDescent="0.3">
      <c r="A9" s="19" t="s">
        <v>6</v>
      </c>
      <c r="B9" s="20"/>
      <c r="C9" s="3" t="s">
        <v>7</v>
      </c>
      <c r="D9" s="3" t="s">
        <v>8</v>
      </c>
      <c r="F9" s="4" t="s">
        <v>6</v>
      </c>
      <c r="G9" s="5" t="s">
        <v>7</v>
      </c>
      <c r="H9" s="6" t="s">
        <v>8</v>
      </c>
    </row>
    <row r="10" spans="1:8" x14ac:dyDescent="0.3">
      <c r="A10" s="28" t="str">
        <f t="array" ref="A10">INDEX('Liste_Techniciens '!$A$1:$A$40,MIN(IF(COUNTIF(Tableau20[[Nom]:[Service ]],'Liste_Techniciens '!$A$3:$A$40)=0,IF(COUNTIF($A$9:A9,'Liste_Techniciens '!$A$3:$A$40)=0,ROW('Liste_Techniciens '!$A$3:$A$40)))))&amp;""</f>
        <v>AUCOUTURIER MARTIAL</v>
      </c>
      <c r="B10" s="29"/>
      <c r="C10" s="7" t="str">
        <f>IFERROR(VLOOKUP(A10,'Liste_Techniciens '!$A$3:$B$40,2,FALSE),"")</f>
        <v>FREE</v>
      </c>
      <c r="D10" s="7"/>
      <c r="F10" s="8" t="str">
        <f t="array" ref="F10">IFERROR(INDEX(Absence!$C$1:$C$15,SMALL(IF((Absence!$A$9:$A$15&gt;=$E$4)*(Absence!$B$9:$B$15&lt;=$F$4),ROW(Absence!$B$9:$B$15)),ROW()-9)),"")</f>
        <v>CHEVALLIER BENJAMIN</v>
      </c>
      <c r="G10" s="7" t="str">
        <f>IFERROR(VLOOKUP(Tableau20[[#This Row],[Nom]],'Liste_Techniciens '!$A$3:$B$40,2,0),"")</f>
        <v>FREE</v>
      </c>
      <c r="H10" s="9" t="str">
        <f>IFERROR(VLOOKUP(Tableau20[[#This Row],[Nom]],Absence!$C$9:$D$15,2,0),"")</f>
        <v>CP</v>
      </c>
    </row>
    <row r="11" spans="1:8" x14ac:dyDescent="0.3">
      <c r="A11" s="28" t="str">
        <f t="array" ref="A11">INDEX('Liste_Techniciens '!$A$1:$A$40,MIN(IF(COUNTIF(Tableau20[[Nom]:[Service ]],'Liste_Techniciens '!$A$3:$A$40)=0,IF(COUNTIF($A$9:A10,'Liste_Techniciens '!$A$3:$A$40)=0,ROW('Liste_Techniciens '!$A$3:$A$40)))))&amp;""</f>
        <v>BARON ALEXANDRE</v>
      </c>
      <c r="B11" s="30"/>
      <c r="C11" s="7" t="str">
        <f>IFERROR(VLOOKUP(A11,'Liste_Techniciens '!$A$3:$B$40,2,FALSE),"")</f>
        <v>FREE</v>
      </c>
      <c r="D11" s="7"/>
      <c r="F11" s="8" t="str">
        <f t="array" ref="F11">IFERROR(INDEX(Absence!$C$1:$C$15,SMALL(IF((Absence!$A$9:$A$15&gt;=$E$4)*(Absence!$B$9:$B$15&lt;=$F$4),ROW(Absence!$B$9:$B$15)),ROW()-9)),"")</f>
        <v>VAUDEVIRE NICOLAS</v>
      </c>
      <c r="G11" s="7" t="str">
        <f>IFERROR(VLOOKUP(Tableau20[[#This Row],[Nom]],'Liste_Techniciens '!$A$3:$B$40,2,0),"")</f>
        <v>ORANGE</v>
      </c>
      <c r="H11" s="9" t="str">
        <f>IFERROR(VLOOKUP(Tableau20[[#This Row],[Nom]],Absence!$C$9:$D$15,2,0),"")</f>
        <v>CP</v>
      </c>
    </row>
    <row r="12" spans="1:8" x14ac:dyDescent="0.3">
      <c r="A12" s="28" t="str">
        <f t="array" ref="A12">INDEX('Liste_Techniciens '!$A$1:$A$40,MIN(IF(COUNTIF(Tableau20[[Nom]:[Service ]],'Liste_Techniciens '!$A$3:$A$40)=0,IF(COUNTIF($A$9:A11,'Liste_Techniciens '!$A$3:$A$40)=0,ROW('Liste_Techniciens '!$A$3:$A$40)))))&amp;""</f>
        <v>ELIE GIOVANNY</v>
      </c>
      <c r="B12" s="30"/>
      <c r="C12" s="7" t="str">
        <f>IFERROR(VLOOKUP(A12,'Liste_Techniciens '!$A$3:$B$40,2,FALSE),"")</f>
        <v>FREE</v>
      </c>
      <c r="D12" s="7"/>
      <c r="F12" s="8" t="str">
        <f t="array" ref="F12">IFERROR(INDEX(Absence!$C$1:$C$15,SMALL(IF((Absence!$A$9:$A$15&gt;=$E$4)*(Absence!$B$9:$B$15&lt;=$F$4),ROW(Absence!$B$9:$B$15)),ROW()-9)),"")</f>
        <v>SAMSON DAVID</v>
      </c>
      <c r="G12" s="7" t="str">
        <f>IFERROR(VLOOKUP(Tableau20[[#This Row],[Nom]],'Liste_Techniciens '!$A$3:$B$40,2,0),"")</f>
        <v>ORANGE</v>
      </c>
      <c r="H12" s="9" t="str">
        <f>IFERROR(VLOOKUP(Tableau20[[#This Row],[Nom]],Absence!$C$9:$D$15,2,0),"")</f>
        <v>CP</v>
      </c>
    </row>
    <row r="13" spans="1:8" x14ac:dyDescent="0.3">
      <c r="A13" s="28" t="str">
        <f t="array" ref="A13">INDEX('Liste_Techniciens '!$A$1:$A$40,MIN(IF(COUNTIF(Tableau20[[Nom]:[Service ]],'Liste_Techniciens '!$A$3:$A$40)=0,IF(COUNTIF($A$9:A12,'Liste_Techniciens '!$A$3:$A$40)=0,ROW('Liste_Techniciens '!$A$3:$A$40)))))&amp;""</f>
        <v>LEPOITTEVIN THOMAS</v>
      </c>
      <c r="B13" s="30"/>
      <c r="C13" s="7" t="str">
        <f>IFERROR(VLOOKUP(A13,'Liste_Techniciens '!$A$3:$B$40,2,FALSE),"")</f>
        <v>FREE</v>
      </c>
      <c r="D13" s="7"/>
      <c r="F13" s="8" t="str">
        <f t="array" ref="F13">IFERROR(INDEX(Absence!$C$1:$C$15,SMALL(IF((Absence!$A$9:$A$15&gt;=$E$4)*(Absence!$B$9:$B$15&lt;=$F$4),ROW(Absence!$B$9:$B$15)),ROW()-9)),"")</f>
        <v>LIOT GERALD</v>
      </c>
      <c r="G13" s="7" t="str">
        <f>IFERROR(VLOOKUP(Tableau20[[#This Row],[Nom]],'Liste_Techniciens '!$A$3:$B$40,2,0),"")</f>
        <v>Altitude</v>
      </c>
      <c r="H13" s="9" t="str">
        <f>IFERROR(VLOOKUP(Tableau20[[#This Row],[Nom]],Absence!$C$9:$D$15,2,0),"")</f>
        <v>CP</v>
      </c>
    </row>
    <row r="14" spans="1:8" x14ac:dyDescent="0.3">
      <c r="A14" s="28" t="str">
        <f t="array" ref="A14">INDEX('Liste_Techniciens '!$A$1:$A$40,MIN(IF(COUNTIF(Tableau20[[Nom]:[Service ]],'Liste_Techniciens '!$A$3:$A$40)=0,IF(COUNTIF($A$9:A13,'Liste_Techniciens '!$A$3:$A$40)=0,ROW('Liste_Techniciens '!$A$3:$A$40)))))&amp;""</f>
        <v>PASQUETTE KILIAN</v>
      </c>
      <c r="B14" s="30"/>
      <c r="C14" s="7" t="str">
        <f>IFERROR(VLOOKUP(A14,'Liste_Techniciens '!$A$3:$B$40,2,FALSE),"")</f>
        <v>ORANGE</v>
      </c>
      <c r="D14" s="7"/>
      <c r="F14" s="8" t="str">
        <f t="array" ref="F14">IFERROR(INDEX(Absence!$C$1:$C$15,SMALL(IF((Absence!$A$9:$A$15&gt;=$E$4)*(Absence!$B$9:$B$15&lt;=$F$4),ROW(Absence!$B$9:$B$15)),ROW()-9)),"")</f>
        <v/>
      </c>
      <c r="G14" s="7" t="str">
        <f>IFERROR(VLOOKUP(Tableau20[[#This Row],[Nom]],'Liste_Techniciens '!$A$3:$B$40,2,0),"")</f>
        <v/>
      </c>
      <c r="H14" s="9" t="str">
        <f>IFERROR(VLOOKUP(Tableau20[[#This Row],[Nom]],Absence!$C$9:$D$15,2,0),"")</f>
        <v/>
      </c>
    </row>
    <row r="15" spans="1:8" x14ac:dyDescent="0.3">
      <c r="A15" s="28" t="str">
        <f t="array" ref="A15">INDEX('Liste_Techniciens '!$A$1:$A$40,MIN(IF(COUNTIF(Tableau20[[Nom]:[Service ]],'Liste_Techniciens '!$A$3:$A$40)=0,IF(COUNTIF($A$9:A14,'Liste_Techniciens '!$A$3:$A$40)=0,ROW('Liste_Techniciens '!$A$3:$A$40)))))&amp;""</f>
        <v>MORAND YANNIS</v>
      </c>
      <c r="B15" s="30"/>
      <c r="C15" s="7" t="str">
        <f>IFERROR(VLOOKUP(A15,'Liste_Techniciens '!$A$3:$B$40,2,FALSE),"")</f>
        <v>ORANGE</v>
      </c>
      <c r="D15" s="7"/>
      <c r="F15" s="8" t="str">
        <f t="array" ref="F15">IFERROR(INDEX(Absence!$C$1:$C$15,SMALL(IF((Absence!$A$9:$A$15&gt;=$E$4)*(Absence!$B$9:$B$15&lt;=$F$4),ROW(Absence!$B$9:$B$15)),ROW()-9)),"")</f>
        <v/>
      </c>
      <c r="G15" s="7" t="str">
        <f>IFERROR(VLOOKUP(Tableau20[[#This Row],[Nom]],'Liste_Techniciens '!$A$3:$B$40,2,0),"")</f>
        <v/>
      </c>
      <c r="H15" s="9" t="str">
        <f>IFERROR(VLOOKUP(Tableau20[[#This Row],[Nom]],Absence!$C$9:$D$15,2,0),"")</f>
        <v/>
      </c>
    </row>
    <row r="16" spans="1:8" x14ac:dyDescent="0.3">
      <c r="A16" s="28" t="str">
        <f t="array" ref="A16">INDEX('Liste_Techniciens '!$A$1:$A$40,MIN(IF(COUNTIF(Tableau20[[Nom]:[Service ]],'Liste_Techniciens '!$A$3:$A$40)=0,IF(COUNTIF($A$9:A15,'Liste_Techniciens '!$A$3:$A$40)=0,ROW('Liste_Techniciens '!$A$3:$A$40)))))&amp;""</f>
        <v>PIQUET CECILIA</v>
      </c>
      <c r="B16" s="30"/>
      <c r="C16" s="7" t="str">
        <f>IFERROR(VLOOKUP(A16,'Liste_Techniciens '!$A$3:$B$40,2,FALSE),"")</f>
        <v>ORANGE</v>
      </c>
      <c r="D16" s="7"/>
      <c r="F16" s="8" t="str">
        <f t="array" ref="F16">IFERROR(INDEX(Absence!$C$1:$C$15,SMALL(IF((Absence!$A$9:$A$15&gt;=$E$4)*(Absence!$B$9:$B$15&lt;=$F$4),ROW(Absence!$B$9:$B$15)),ROW()-9)),"")</f>
        <v/>
      </c>
      <c r="G16" s="7" t="str">
        <f>IFERROR(VLOOKUP(Tableau20[[#This Row],[Nom]],'Liste_Techniciens '!$A$3:$B$40,2,0),"")</f>
        <v/>
      </c>
      <c r="H16" s="9" t="str">
        <f>IFERROR(VLOOKUP(Tableau20[[#This Row],[Nom]],Absence!$C$9:$D$15,2,0),"")</f>
        <v/>
      </c>
    </row>
    <row r="17" spans="1:8" x14ac:dyDescent="0.3">
      <c r="A17" s="28" t="str">
        <f t="array" ref="A17">INDEX('Liste_Techniciens '!$A$1:$A$40,MIN(IF(COUNTIF(Tableau20[[Nom]:[Service ]],'Liste_Techniciens '!$A$3:$A$40)=0,IF(COUNTIF($A$9:A16,'Liste_Techniciens '!$A$3:$A$40)=0,ROW('Liste_Techniciens '!$A$3:$A$40)))))&amp;""</f>
        <v>LECOQ MORGAN</v>
      </c>
      <c r="B17" s="30"/>
      <c r="C17" s="7" t="str">
        <f>IFERROR(VLOOKUP(A17,'Liste_Techniciens '!$A$3:$B$40,2,FALSE),"")</f>
        <v>ORANGE</v>
      </c>
      <c r="D17" s="7"/>
      <c r="F17" s="8" t="str">
        <f t="array" ref="F17">IFERROR(INDEX(Absence!$C$1:$C$15,SMALL(IF((Absence!$A$9:$A$15&gt;=$E$4)*(Absence!$B$9:$B$15&lt;=$F$4),ROW(Absence!$B$9:$B$15)),ROW()-9)),"")</f>
        <v/>
      </c>
      <c r="G17" s="7" t="str">
        <f>IFERROR(VLOOKUP(Tableau20[[#This Row],[Nom]],'Liste_Techniciens '!$A$3:$B$40,2,0),"")</f>
        <v/>
      </c>
      <c r="H17" s="9" t="str">
        <f>IFERROR(VLOOKUP(Tableau20[[#This Row],[Nom]],Absence!$C$9:$D$15,2,0),"")</f>
        <v/>
      </c>
    </row>
    <row r="18" spans="1:8" x14ac:dyDescent="0.3">
      <c r="A18" s="28" t="str">
        <f t="array" ref="A18">INDEX('Liste_Techniciens '!$A$1:$A$40,MIN(IF(COUNTIF(Tableau20[[Nom]:[Service ]],'Liste_Techniciens '!$A$3:$A$40)=0,IF(COUNTIF($A$9:A17,'Liste_Techniciens '!$A$3:$A$40)=0,ROW('Liste_Techniciens '!$A$3:$A$40)))))&amp;""</f>
        <v>FOULON ROMAIN</v>
      </c>
      <c r="B18" s="30"/>
      <c r="C18" s="7" t="str">
        <f>IFERROR(VLOOKUP(A18,'Liste_Techniciens '!$A$3:$B$40,2,FALSE),"")</f>
        <v>ORANGE</v>
      </c>
      <c r="D18" s="7"/>
      <c r="F18" s="8" t="str">
        <f t="array" ref="F18">IFERROR(INDEX(Absence!$C$1:$C$15,SMALL(IF((Absence!$A$9:$A$15&gt;=$E$4)*(Absence!$B$9:$B$15&lt;=$F$4),ROW(Absence!$B$9:$B$15)),ROW()-9)),"")</f>
        <v/>
      </c>
      <c r="G18" s="7" t="str">
        <f>IFERROR(VLOOKUP(Tableau20[[#This Row],[Nom]],'Liste_Techniciens '!$A$3:$B$40,2,0),"")</f>
        <v/>
      </c>
      <c r="H18" s="9" t="str">
        <f>IFERROR(VLOOKUP(Tableau20[[#This Row],[Nom]],Absence!$C$9:$D$15,2,0),"")</f>
        <v/>
      </c>
    </row>
    <row r="19" spans="1:8" x14ac:dyDescent="0.3">
      <c r="A19" s="28" t="str">
        <f t="array" ref="A19">INDEX('Liste_Techniciens '!$A$1:$A$40,MIN(IF(COUNTIF(Tableau20[[Nom]:[Service ]],'Liste_Techniciens '!$A$3:$A$40)=0,IF(COUNTIF($A$9:A18,'Liste_Techniciens '!$A$3:$A$40)=0,ROW('Liste_Techniciens '!$A$3:$A$40)))))&amp;""</f>
        <v>LAVENUE STEVE</v>
      </c>
      <c r="B19" s="30"/>
      <c r="C19" s="7" t="str">
        <f>IFERROR(VLOOKUP(A19,'Liste_Techniciens '!$A$3:$B$40,2,FALSE),"")</f>
        <v>ORANGE</v>
      </c>
      <c r="D19" s="7"/>
      <c r="F19" s="8" t="str">
        <f t="array" ref="F19">IFERROR(INDEX(Absence!$C$1:$C$15,SMALL(IF((Absence!$A$9:$A$15&gt;=$E$4)*(Absence!$B$9:$B$15&lt;=$F$4),ROW(Absence!$B$9:$B$15)),ROW()-9)),"")</f>
        <v/>
      </c>
      <c r="G19" s="7" t="str">
        <f>IFERROR(VLOOKUP(Tableau20[[#This Row],[Nom]],'Liste_Techniciens '!$A$3:$B$40,2,0),"")</f>
        <v/>
      </c>
      <c r="H19" s="9" t="str">
        <f>IFERROR(VLOOKUP(Tableau20[[#This Row],[Nom]],Absence!$C$9:$D$15,2,0),"")</f>
        <v/>
      </c>
    </row>
    <row r="20" spans="1:8" x14ac:dyDescent="0.3">
      <c r="A20" s="28" t="str">
        <f t="array" ref="A20">INDEX('Liste_Techniciens '!$A$1:$A$40,MIN(IF(COUNTIF(Tableau20[[Nom]:[Service ]],'Liste_Techniciens '!$A$3:$A$40)=0,IF(COUNTIF($A$9:A19,'Liste_Techniciens '!$A$3:$A$40)=0,ROW('Liste_Techniciens '!$A$3:$A$40)))))&amp;""</f>
        <v>DUHAMEL THOMAS</v>
      </c>
      <c r="B20" s="30"/>
      <c r="C20" s="7" t="str">
        <f>IFERROR(VLOOKUP(A20,'Liste_Techniciens '!$A$3:$B$40,2,FALSE),"")</f>
        <v>ORANGE</v>
      </c>
      <c r="D20" s="7"/>
      <c r="F20" s="8" t="str">
        <f t="array" ref="F20">IFERROR(INDEX(Absence!$C$1:$C$15,SMALL(IF((Absence!$A$9:$A$15&gt;=$E$4)*(Absence!$B$9:$B$15&lt;=$F$4),ROW(Absence!$B$9:$B$15)),ROW()-9)),"")</f>
        <v/>
      </c>
      <c r="G20" s="7" t="str">
        <f>IFERROR(VLOOKUP(Tableau20[[#This Row],[Nom]],'Liste_Techniciens '!$A$3:$B$40,2,0),"")</f>
        <v/>
      </c>
      <c r="H20" s="9" t="str">
        <f>IFERROR(VLOOKUP(Tableau20[[#This Row],[Nom]],Absence!$C$9:$D$15,2,0),"")</f>
        <v/>
      </c>
    </row>
    <row r="21" spans="1:8" x14ac:dyDescent="0.3">
      <c r="A21" s="28" t="str">
        <f t="array" ref="A21">INDEX('Liste_Techniciens '!$A$1:$A$40,MIN(IF(COUNTIF(Tableau20[[Nom]:[Service ]],'Liste_Techniciens '!$A$3:$A$40)=0,IF(COUNTIF($A$9:A20,'Liste_Techniciens '!$A$3:$A$40)=0,ROW('Liste_Techniciens '!$A$3:$A$40)))))&amp;""</f>
        <v>GODEAU FABIEN</v>
      </c>
      <c r="B21" s="30"/>
      <c r="C21" s="7" t="str">
        <f>IFERROR(VLOOKUP(A21,'Liste_Techniciens '!$A$3:$B$40,2,FALSE),"")</f>
        <v>ORANGE</v>
      </c>
      <c r="D21" s="7"/>
      <c r="F21" s="8" t="str">
        <f t="array" ref="F21">IFERROR(INDEX(Absence!$C$1:$C$15,SMALL(IF((Absence!$A$9:$A$15&gt;=$E$4)*(Absence!$B$9:$B$15&lt;=$F$4),ROW(Absence!$B$9:$B$15)),ROW()-9)),"")</f>
        <v/>
      </c>
      <c r="G21" s="7" t="str">
        <f>IFERROR(VLOOKUP(Tableau20[[#This Row],[Nom]],'Liste_Techniciens '!$A$3:$B$40,2,0),"")</f>
        <v/>
      </c>
      <c r="H21" s="9" t="str">
        <f>IFERROR(VLOOKUP(Tableau20[[#This Row],[Nom]],Absence!$C$9:$D$15,2,0),"")</f>
        <v/>
      </c>
    </row>
    <row r="22" spans="1:8" x14ac:dyDescent="0.3">
      <c r="A22" s="28" t="str">
        <f t="array" ref="A22">INDEX('Liste_Techniciens '!$A$1:$A$40,MIN(IF(COUNTIF(Tableau20[[Nom]:[Service ]],'Liste_Techniciens '!$A$3:$A$40)=0,IF(COUNTIF($A$9:A21,'Liste_Techniciens '!$A$3:$A$40)=0,ROW('Liste_Techniciens '!$A$3:$A$40)))))&amp;""</f>
        <v>MALLET SEBASTIEN</v>
      </c>
      <c r="B22" s="30"/>
      <c r="C22" s="7" t="str">
        <f>IFERROR(VLOOKUP(A22,'Liste_Techniciens '!$A$3:$B$40,2,FALSE),"")</f>
        <v>ORANGE</v>
      </c>
      <c r="D22" s="7"/>
      <c r="F22" s="8" t="str">
        <f t="array" ref="F22">IFERROR(INDEX(Absence!$C$1:$C$15,SMALL(IF((Absence!$A$9:$A$15&gt;=$E$4)*(Absence!$B$9:$B$15&lt;=$F$4),ROW(Absence!$B$9:$B$15)),ROW()-9)),"")</f>
        <v/>
      </c>
      <c r="G22" s="7" t="str">
        <f>IFERROR(VLOOKUP(Tableau20[[#This Row],[Nom]],'Liste_Techniciens '!$A$3:$B$40,2,0),"")</f>
        <v/>
      </c>
      <c r="H22" s="9" t="str">
        <f>IFERROR(VLOOKUP(Tableau20[[#This Row],[Nom]],Absence!$C$9:$D$15,2,0),"")</f>
        <v/>
      </c>
    </row>
    <row r="23" spans="1:8" x14ac:dyDescent="0.3">
      <c r="A23" s="28" t="str">
        <f t="array" ref="A23">INDEX('Liste_Techniciens '!$A$1:$A$40,MIN(IF(COUNTIF(Tableau20[[Nom]:[Service ]],'Liste_Techniciens '!$A$3:$A$40)=0,IF(COUNTIF($A$9:A22,'Liste_Techniciens '!$A$3:$A$40)=0,ROW('Liste_Techniciens '!$A$3:$A$40)))))&amp;""</f>
        <v>LEBLOND TERRY</v>
      </c>
      <c r="B23" s="30"/>
      <c r="C23" s="7" t="str">
        <f>IFERROR(VLOOKUP(A23,'Liste_Techniciens '!$A$3:$B$40,2,FALSE),"")</f>
        <v>Altitude</v>
      </c>
      <c r="D23" s="7"/>
      <c r="F23" s="8" t="str">
        <f t="array" ref="F23">IFERROR(INDEX(Absence!$C$1:$C$15,SMALL(IF((Absence!$A$9:$A$15&gt;=$E$4)*(Absence!$B$9:$B$15&lt;=$F$4),ROW(Absence!$B$9:$B$15)),ROW()-9)),"")</f>
        <v/>
      </c>
      <c r="G23" s="7" t="str">
        <f>IFERROR(VLOOKUP(Tableau20[[#This Row],[Nom]],'Liste_Techniciens '!$A$3:$B$40,2,0),"")</f>
        <v/>
      </c>
      <c r="H23" s="9" t="str">
        <f>IFERROR(VLOOKUP(Tableau20[[#This Row],[Nom]],Absence!$C$9:$D$15,2,0),"")</f>
        <v/>
      </c>
    </row>
    <row r="24" spans="1:8" x14ac:dyDescent="0.3">
      <c r="A24" s="28" t="str">
        <f t="array" ref="A24">INDEX('Liste_Techniciens '!$A$1:$A$40,MIN(IF(COUNTIF(Tableau20[[Nom]:[Service ]],'Liste_Techniciens '!$A$3:$A$40)=0,IF(COUNTIF($A$9:A23,'Liste_Techniciens '!$A$3:$A$40)=0,ROW('Liste_Techniciens '!$A$3:$A$40)))))&amp;""</f>
        <v>LAISNE KEVIN</v>
      </c>
      <c r="B24" s="30"/>
      <c r="C24" s="7" t="str">
        <f>IFERROR(VLOOKUP(A24,'Liste_Techniciens '!$A$3:$B$40,2,FALSE),"")</f>
        <v>Altitude</v>
      </c>
      <c r="D24" s="7"/>
      <c r="F24" s="8" t="str">
        <f t="array" ref="F24">IFERROR(INDEX(Absence!$C$1:$C$15,SMALL(IF((Absence!$A$9:$A$15&gt;=$E$4)*(Absence!$B$9:$B$15&lt;=$F$4),ROW(Absence!$B$9:$B$15)),ROW()-9)),"")</f>
        <v/>
      </c>
      <c r="G24" s="7" t="str">
        <f>IFERROR(VLOOKUP(Tableau20[[#This Row],[Nom]],'Liste_Techniciens '!$A$3:$B$40,2,0),"")</f>
        <v/>
      </c>
      <c r="H24" s="9" t="str">
        <f>IFERROR(VLOOKUP(Tableau20[[#This Row],[Nom]],Absence!$C$9:$D$15,2,0),"")</f>
        <v/>
      </c>
    </row>
    <row r="25" spans="1:8" x14ac:dyDescent="0.3">
      <c r="A25" s="28" t="str">
        <f t="array" ref="A25">INDEX('Liste_Techniciens '!$A$1:$A$40,MIN(IF(COUNTIF(Tableau20[[Nom]:[Service ]],'Liste_Techniciens '!$A$3:$A$40)=0,IF(COUNTIF($A$9:A24,'Liste_Techniciens '!$A$3:$A$40)=0,ROW('Liste_Techniciens '!$A$3:$A$40)))))&amp;""</f>
        <v>LEREDDE KATHY</v>
      </c>
      <c r="B25" s="30"/>
      <c r="C25" s="7" t="str">
        <f>IFERROR(VLOOKUP(A25,'Liste_Techniciens '!$A$3:$B$40,2,FALSE),"")</f>
        <v>Altitude</v>
      </c>
      <c r="D25" s="7"/>
      <c r="F25" s="8" t="str">
        <f t="array" ref="F25">IFERROR(INDEX(Absence!$C$1:$C$15,SMALL(IF((Absence!$A$9:$A$15&gt;=$E$4)*(Absence!$B$9:$B$15&lt;=$F$4),ROW(Absence!$B$9:$B$15)),ROW()-9)),"")</f>
        <v/>
      </c>
      <c r="G25" s="7" t="str">
        <f>IFERROR(VLOOKUP(Tableau20[[#This Row],[Nom]],'Liste_Techniciens '!$A$3:$B$40,2,0),"")</f>
        <v/>
      </c>
      <c r="H25" s="9" t="str">
        <f>IFERROR(VLOOKUP(Tableau20[[#This Row],[Nom]],Absence!$C$9:$D$15,2,0),"")</f>
        <v/>
      </c>
    </row>
    <row r="26" spans="1:8" x14ac:dyDescent="0.3">
      <c r="A26" s="28" t="str">
        <f t="array" ref="A26">INDEX('Liste_Techniciens '!$A$1:$A$40,MIN(IF(COUNTIF(Tableau20[[Nom]:[Service ]],'Liste_Techniciens '!$A$3:$A$40)=0,IF(COUNTIF($A$9:A25,'Liste_Techniciens '!$A$3:$A$40)=0,ROW('Liste_Techniciens '!$A$3:$A$40)))))&amp;""</f>
        <v>MESLIN GILLES</v>
      </c>
      <c r="B26" s="30"/>
      <c r="C26" s="7" t="str">
        <f>IFERROR(VLOOKUP(A26,'Liste_Techniciens '!$A$3:$B$40,2,FALSE),"")</f>
        <v>Altitude</v>
      </c>
      <c r="D26" s="7"/>
      <c r="F26" s="8" t="str">
        <f t="array" ref="F26">IFERROR(INDEX(Absence!$C$1:$C$15,SMALL(IF((Absence!$A$9:$A$15&gt;=$E$4)*(Absence!$B$9:$B$15&lt;=$F$4),ROW(Absence!$B$9:$B$15)),ROW()-9)),"")</f>
        <v/>
      </c>
      <c r="G26" s="7" t="str">
        <f>IFERROR(VLOOKUP(Tableau20[[#This Row],[Nom]],'Liste_Techniciens '!$A$3:$B$40,2,0),"")</f>
        <v/>
      </c>
      <c r="H26" s="9" t="str">
        <f>IFERROR(VLOOKUP(Tableau20[[#This Row],[Nom]],Absence!$C$9:$D$15,2,0),"")</f>
        <v/>
      </c>
    </row>
    <row r="27" spans="1:8" x14ac:dyDescent="0.3">
      <c r="A27" s="28" t="str">
        <f t="array" ref="A27">INDEX('Liste_Techniciens '!$A$1:$A$40,MIN(IF(COUNTIF(Tableau20[[Nom]:[Service ]],'Liste_Techniciens '!$A$3:$A$40)=0,IF(COUNTIF($A$9:A26,'Liste_Techniciens '!$A$3:$A$40)=0,ROW('Liste_Techniciens '!$A$3:$A$40)))))&amp;""</f>
        <v>MOITTEAU RENE</v>
      </c>
      <c r="B27" s="30"/>
      <c r="C27" s="7" t="str">
        <f>IFERROR(VLOOKUP(A27,'Liste_Techniciens '!$A$3:$B$40,2,FALSE),"")</f>
        <v>Altitude</v>
      </c>
      <c r="D27" s="7"/>
      <c r="F27" s="8" t="str">
        <f t="array" ref="F27">IFERROR(INDEX(Absence!$C$1:$C$15,SMALL(IF((Absence!$A$9:$A$15&gt;=$E$4)*(Absence!$B$9:$B$15&lt;=$F$4),ROW(Absence!$B$9:$B$15)),ROW()-9)),"")</f>
        <v/>
      </c>
      <c r="G27" s="7" t="str">
        <f>IFERROR(VLOOKUP(Tableau20[[#This Row],[Nom]],'Liste_Techniciens '!$A$3:$B$40,2,0),"")</f>
        <v/>
      </c>
      <c r="H27" s="9" t="str">
        <f>IFERROR(VLOOKUP(Tableau20[[#This Row],[Nom]],Absence!$C$9:$D$15,2,0),"")</f>
        <v/>
      </c>
    </row>
    <row r="28" spans="1:8" x14ac:dyDescent="0.3">
      <c r="A28" s="28" t="str">
        <f t="array" ref="A28">INDEX('Liste_Techniciens '!$A$1:$A$40,MIN(IF(COUNTIF(Tableau20[[Nom]:[Service ]],'Liste_Techniciens '!$A$3:$A$40)=0,IF(COUNTIF($A$9:A27,'Liste_Techniciens '!$A$3:$A$40)=0,ROW('Liste_Techniciens '!$A$3:$A$40)))))&amp;""</f>
        <v>LEHOT DORIAN</v>
      </c>
      <c r="B28" s="30"/>
      <c r="C28" s="7" t="str">
        <f>IFERROR(VLOOKUP(A28,'Liste_Techniciens '!$A$3:$B$40,2,FALSE),"")</f>
        <v>Altitude</v>
      </c>
      <c r="D28" s="7"/>
      <c r="F28" s="8" t="str">
        <f t="array" ref="F28">IFERROR(INDEX(Absence!$C$1:$C$15,SMALL(IF((Absence!$A$9:$A$15&gt;=$E$4)*(Absence!$B$9:$B$15&lt;=$F$4),ROW(Absence!$B$9:$B$15)),ROW()-9)),"")</f>
        <v/>
      </c>
      <c r="G28" s="7" t="str">
        <f>IFERROR(VLOOKUP(Tableau20[[#This Row],[Nom]],'Liste_Techniciens '!$A$3:$B$40,2,0),"")</f>
        <v/>
      </c>
      <c r="H28" s="9" t="str">
        <f>IFERROR(VLOOKUP(Tableau20[[#This Row],[Nom]],Absence!$C$9:$D$15,2,0),"")</f>
        <v/>
      </c>
    </row>
    <row r="29" spans="1:8" x14ac:dyDescent="0.3">
      <c r="A29" s="28" t="str">
        <f t="array" ref="A29">INDEX('Liste_Techniciens '!$A$1:$A$40,MIN(IF(COUNTIF(Tableau20[[Nom]:[Service ]],'Liste_Techniciens '!$A$3:$A$40)=0,IF(COUNTIF($A$9:A28,'Liste_Techniciens '!$A$3:$A$40)=0,ROW('Liste_Techniciens '!$A$3:$A$40)))))&amp;""</f>
        <v>BUSSON STEPHANE</v>
      </c>
      <c r="B29" s="30"/>
      <c r="C29" s="7" t="str">
        <f>IFERROR(VLOOKUP(A29,'Liste_Techniciens '!$A$3:$B$40,2,FALSE),"")</f>
        <v>Altitude</v>
      </c>
      <c r="D29" s="7"/>
      <c r="F29" s="8" t="str">
        <f t="array" ref="F29">IFERROR(INDEX(Absence!$C$1:$C$15,SMALL(IF((Absence!$A$9:$A$15&gt;=$E$4)*(Absence!$B$9:$B$15&lt;=$F$4),ROW(Absence!$B$9:$B$15)),ROW()-9)),"")</f>
        <v/>
      </c>
      <c r="G29" s="7" t="str">
        <f>IFERROR(VLOOKUP(Tableau20[[#This Row],[Nom]],'Liste_Techniciens '!$A$3:$B$40,2,0),"")</f>
        <v/>
      </c>
      <c r="H29" s="9" t="str">
        <f>IFERROR(VLOOKUP(Tableau20[[#This Row],[Nom]],Absence!$C$9:$D$15,2,0),"")</f>
        <v/>
      </c>
    </row>
    <row r="30" spans="1:8" x14ac:dyDescent="0.3">
      <c r="A30" s="28" t="str">
        <f t="array" ref="A30">INDEX('Liste_Techniciens '!$A$1:$A$40,MIN(IF(COUNTIF(Tableau20[[Nom]:[Service ]],'Liste_Techniciens '!$A$3:$A$40)=0,IF(COUNTIF($A$9:A29,'Liste_Techniciens '!$A$3:$A$40)=0,ROW('Liste_Techniciens '!$A$3:$A$40)))))&amp;""</f>
        <v>SCHRIEKE JEROME</v>
      </c>
      <c r="B30" s="30"/>
      <c r="C30" s="7" t="str">
        <f>IFERROR(VLOOKUP(A30,'Liste_Techniciens '!$A$3:$B$40,2,FALSE),"")</f>
        <v>Bouygues</v>
      </c>
      <c r="D30" s="7"/>
      <c r="F30" s="8" t="str">
        <f t="array" ref="F30">IFERROR(INDEX(Absence!$C$1:$C$15,SMALL(IF((Absence!$A$9:$A$15&gt;=$E$4)*(Absence!$B$9:$B$15&lt;=$F$4),ROW(Absence!$B$9:$B$15)),ROW()-9)),"")</f>
        <v/>
      </c>
      <c r="G30" s="7" t="str">
        <f>IFERROR(VLOOKUP(Tableau20[[#This Row],[Nom]],'Liste_Techniciens '!$A$3:$B$40,2,0),"")</f>
        <v/>
      </c>
      <c r="H30" s="9" t="str">
        <f>IFERROR(VLOOKUP(Tableau20[[#This Row],[Nom]],Absence!$C$9:$D$15,2,0),"")</f>
        <v/>
      </c>
    </row>
    <row r="31" spans="1:8" x14ac:dyDescent="0.3">
      <c r="A31" s="28" t="str">
        <f t="array" ref="A31">INDEX('Liste_Techniciens '!$A$1:$A$40,MIN(IF(COUNTIF(Tableau20[[Nom]:[Service ]],'Liste_Techniciens '!$A$3:$A$40)=0,IF(COUNTIF($A$9:A30,'Liste_Techniciens '!$A$3:$A$40)=0,ROW('Liste_Techniciens '!$A$3:$A$40)))))&amp;""</f>
        <v>BIGOIN FABIEN</v>
      </c>
      <c r="B31" s="30"/>
      <c r="C31" s="7" t="str">
        <f>IFERROR(VLOOKUP(A31,'Liste_Techniciens '!$A$3:$B$40,2,FALSE),"")</f>
        <v>Bouygues</v>
      </c>
      <c r="D31" s="7"/>
      <c r="F31" s="8" t="str">
        <f t="array" ref="F31">IFERROR(INDEX(Absence!$C$1:$C$15,SMALL(IF((Absence!$A$9:$A$15&gt;=$E$4)*(Absence!$B$9:$B$15&lt;=$F$4),ROW(Absence!$B$9:$B$15)),ROW()-9)),"")</f>
        <v/>
      </c>
      <c r="G31" s="7" t="str">
        <f>IFERROR(VLOOKUP(Tableau20[[#This Row],[Nom]],'Liste_Techniciens '!$A$3:$B$40,2,0),"")</f>
        <v/>
      </c>
      <c r="H31" s="9" t="str">
        <f>IFERROR(VLOOKUP(Tableau20[[#This Row],[Nom]],Absence!$C$9:$D$15,2,0),"")</f>
        <v/>
      </c>
    </row>
    <row r="32" spans="1:8" x14ac:dyDescent="0.3">
      <c r="A32" s="28" t="str">
        <f t="array" ref="A32">INDEX('Liste_Techniciens '!$A$1:$A$40,MIN(IF(COUNTIF(Tableau20[[Nom]:[Service ]],'Liste_Techniciens '!$A$3:$A$40)=0,IF(COUNTIF($A$9:A31,'Liste_Techniciens '!$A$3:$A$40)=0,ROW('Liste_Techniciens '!$A$3:$A$40)))))&amp;""</f>
        <v>DENAES JOHANN</v>
      </c>
      <c r="B32" s="30"/>
      <c r="C32" s="7" t="str">
        <f>IFERROR(VLOOKUP(A32,'Liste_Techniciens '!$A$3:$B$40,2,FALSE),"")</f>
        <v>Bouygues</v>
      </c>
      <c r="D32" s="7"/>
      <c r="F32" s="8" t="str">
        <f t="array" ref="F32">IFERROR(INDEX(Absence!$C$1:$C$15,SMALL(IF((Absence!$A$9:$A$15&gt;=$E$4)*(Absence!$B$9:$B$15&lt;=$F$4),ROW(Absence!$B$9:$B$15)),ROW()-9)),"")</f>
        <v/>
      </c>
      <c r="G32" s="7" t="str">
        <f>IFERROR(VLOOKUP(Tableau20[[#This Row],[Nom]],'Liste_Techniciens '!$A$3:$B$40,2,0),"")</f>
        <v/>
      </c>
      <c r="H32" s="9" t="str">
        <f>IFERROR(VLOOKUP(Tableau20[[#This Row],[Nom]],Absence!$C$9:$D$15,2,0),"")</f>
        <v/>
      </c>
    </row>
    <row r="33" spans="1:4" x14ac:dyDescent="0.3">
      <c r="A33" s="28" t="str">
        <f t="array" ref="A33">INDEX('Liste_Techniciens '!$A$1:$A$40,MIN(IF(COUNTIF(Tableau20[[Nom]:[Service ]],'Liste_Techniciens '!$A$3:$A$40)=0,IF(COUNTIF($A$9:A32,'Liste_Techniciens '!$A$3:$A$40)=0,ROW('Liste_Techniciens '!$A$3:$A$40)))))&amp;""</f>
        <v>DUPOST FRANCK</v>
      </c>
      <c r="B33" s="30"/>
      <c r="C33" s="7" t="str">
        <f>IFERROR(VLOOKUP(A33,'Liste_Techniciens '!$A$3:$B$40,2,FALSE),"")</f>
        <v>Bouygues</v>
      </c>
      <c r="D33" s="7"/>
    </row>
    <row r="34" spans="1:4" x14ac:dyDescent="0.3">
      <c r="A34" s="28" t="str">
        <f t="array" ref="A34">INDEX('Liste_Techniciens '!$A$1:$A$40,MIN(IF(COUNTIF(Tableau20[[Nom]:[Service ]],'Liste_Techniciens '!$A$3:$A$40)=0,IF(COUNTIF($A$9:A33,'Liste_Techniciens '!$A$3:$A$40)=0,ROW('Liste_Techniciens '!$A$3:$A$40)))))&amp;""</f>
        <v>DURAND MICKAEL</v>
      </c>
      <c r="B34" s="30"/>
      <c r="C34" s="7" t="str">
        <f>IFERROR(VLOOKUP(A34,'Liste_Techniciens '!$A$3:$B$40,2,FALSE),"")</f>
        <v>Bouygues</v>
      </c>
      <c r="D34" s="7"/>
    </row>
    <row r="35" spans="1:4" x14ac:dyDescent="0.3">
      <c r="A35" s="28" t="str">
        <f t="array" ref="A35">INDEX('Liste_Techniciens '!$A$1:$A$40,MIN(IF(COUNTIF(Tableau20[[Nom]:[Service ]],'Liste_Techniciens '!$A$3:$A$40)=0,IF(COUNTIF($A$9:A34,'Liste_Techniciens '!$A$3:$A$40)=0,ROW('Liste_Techniciens '!$A$3:$A$40)))))&amp;""</f>
        <v>DUTAC ARTHUR</v>
      </c>
      <c r="B35" s="30"/>
      <c r="C35" s="7" t="str">
        <f>IFERROR(VLOOKUP(A35,'Liste_Techniciens '!$A$3:$B$40,2,FALSE),"")</f>
        <v>Bouygues</v>
      </c>
      <c r="D35" s="7"/>
    </row>
    <row r="36" spans="1:4" x14ac:dyDescent="0.3">
      <c r="A36" s="28" t="str">
        <f t="array" ref="A36">INDEX('Liste_Techniciens '!$A$1:$A$40,MIN(IF(COUNTIF(Tableau20[[Nom]:[Service ]],'Liste_Techniciens '!$A$3:$A$40)=0,IF(COUNTIF($A$9:A35,'Liste_Techniciens '!$A$3:$A$40)=0,ROW('Liste_Techniciens '!$A$3:$A$40)))))&amp;""</f>
        <v>GOURBIN DAMIEN</v>
      </c>
      <c r="B36" s="30"/>
      <c r="C36" s="7" t="str">
        <f>IFERROR(VLOOKUP(A36,'Liste_Techniciens '!$A$3:$B$40,2,FALSE),"")</f>
        <v>Bouygues</v>
      </c>
      <c r="D36" s="7"/>
    </row>
    <row r="37" spans="1:4" x14ac:dyDescent="0.3">
      <c r="A37" s="28" t="str">
        <f t="array" ref="A37">INDEX('Liste_Techniciens '!$A$1:$A$40,MIN(IF(COUNTIF(Tableau20[[Nom]:[Service ]],'Liste_Techniciens '!$A$3:$A$40)=0,IF(COUNTIF($A$9:A36,'Liste_Techniciens '!$A$3:$A$40)=0,ROW('Liste_Techniciens '!$A$3:$A$40)))))&amp;""</f>
        <v>LIVET JEROME</v>
      </c>
      <c r="B37" s="30"/>
      <c r="C37" s="7" t="str">
        <f>IFERROR(VLOOKUP(A37,'Liste_Techniciens '!$A$3:$B$40,2,FALSE),"")</f>
        <v>Bouygues</v>
      </c>
      <c r="D37" s="7"/>
    </row>
    <row r="38" spans="1:4" x14ac:dyDescent="0.3">
      <c r="A38" s="28" t="str">
        <f t="array" ref="A38">INDEX('Liste_Techniciens '!$A$1:$A$40,MIN(IF(COUNTIF(Tableau20[[Nom]:[Service ]],'Liste_Techniciens '!$A$3:$A$40)=0,IF(COUNTIF($A$9:A37,'Liste_Techniciens '!$A$3:$A$40)=0,ROW('Liste_Techniciens '!$A$3:$A$40)))))&amp;""</f>
        <v>MORITZ CHRISTOPHE</v>
      </c>
      <c r="B38" s="30"/>
      <c r="C38" s="7" t="str">
        <f>IFERROR(VLOOKUP(A38,'Liste_Techniciens '!$A$3:$B$40,2,FALSE),"")</f>
        <v>Bouygues</v>
      </c>
      <c r="D38" s="7"/>
    </row>
    <row r="39" spans="1:4" x14ac:dyDescent="0.3">
      <c r="A39" s="28" t="str">
        <f t="array" ref="A39">INDEX('Liste_Techniciens '!$A$1:$A$40,MIN(IF(COUNTIF(Tableau20[[Nom]:[Service ]],'Liste_Techniciens '!$A$3:$A$40)=0,IF(COUNTIF($A$9:A38,'Liste_Techniciens '!$A$3:$A$40)=0,ROW('Liste_Techniciens '!$A$3:$A$40)))))&amp;""</f>
        <v>POLLAERT YANNICK</v>
      </c>
      <c r="B39" s="30"/>
      <c r="C39" s="7" t="str">
        <f>IFERROR(VLOOKUP(A39,'Liste_Techniciens '!$A$3:$B$40,2,FALSE),"")</f>
        <v>Bouygues</v>
      </c>
      <c r="D39" s="7"/>
    </row>
    <row r="40" spans="1:4" x14ac:dyDescent="0.3">
      <c r="A40" s="28" t="str">
        <f t="array" ref="A40">INDEX('Liste_Techniciens '!$A$1:$A$40,MIN(IF(COUNTIF(Tableau20[[Nom]:[Service ]],'Liste_Techniciens '!$A$3:$A$40)=0,IF(COUNTIF($A$9:A39,'Liste_Techniciens '!$A$3:$A$40)=0,ROW('Liste_Techniciens '!$A$3:$A$40)))))&amp;""</f>
        <v>RIBAULT CHRISTOPHER</v>
      </c>
      <c r="B40" s="30"/>
      <c r="C40" s="7" t="str">
        <f>IFERROR(VLOOKUP(A40,'Liste_Techniciens '!$A$3:$B$40,2,FALSE),"")</f>
        <v>Bouygues</v>
      </c>
      <c r="D40" s="7"/>
    </row>
    <row r="41" spans="1:4" x14ac:dyDescent="0.3">
      <c r="A41" s="28" t="str">
        <f t="array" ref="A41">INDEX('Liste_Techniciens '!$A$1:$A$40,MIN(IF(COUNTIF(Tableau20[[Nom]:[Service ]],'Liste_Techniciens '!$A$3:$A$40)=0,IF(COUNTIF($A$9:A40,'Liste_Techniciens '!$A$3:$A$40)=0,ROW('Liste_Techniciens '!$A$3:$A$40)))))&amp;""</f>
        <v>ROYERE GEOFFREY</v>
      </c>
      <c r="B41" s="30"/>
      <c r="C41" s="7" t="str">
        <f>IFERROR(VLOOKUP(A41,'Liste_Techniciens '!$A$3:$B$40,2,FALSE),"")</f>
        <v>Bouygues</v>
      </c>
      <c r="D41" s="7"/>
    </row>
    <row r="42" spans="1:4" x14ac:dyDescent="0.3">
      <c r="A42" s="28" t="str">
        <f t="array" ref="A42">INDEX('Liste_Techniciens '!$A$1:$A$40,MIN(IF(COUNTIF(Tableau20[[Nom]:[Service ]],'Liste_Techniciens '!$A$3:$A$40)=0,IF(COUNTIF($A$9:A41,'Liste_Techniciens '!$A$3:$A$40)=0,ROW('Liste_Techniciens '!$A$3:$A$40)))))&amp;""</f>
        <v>LE MOAL MORGAN</v>
      </c>
      <c r="B42" s="30"/>
      <c r="C42" s="7" t="str">
        <f>IFERROR(VLOOKUP(A42,'Liste_Techniciens '!$A$3:$B$40,2,FALSE),"")</f>
        <v>Bouygues</v>
      </c>
      <c r="D42" s="7"/>
    </row>
    <row r="43" spans="1:4" x14ac:dyDescent="0.3">
      <c r="A43" s="28" t="str">
        <f t="array" ref="A43">INDEX('Liste_Techniciens '!$A$1:$A$40,MIN(IF(COUNTIF(Tableau20[[Nom]:[Service ]],'Liste_Techniciens '!$A$3:$A$40)=0,IF(COUNTIF($A$9:A42,'Liste_Techniciens '!$A$3:$A$40)=0,ROW('Liste_Techniciens '!$A$3:$A$40)))))&amp;""</f>
        <v>FOLLIOT VALENTIN</v>
      </c>
      <c r="B43" s="30"/>
      <c r="C43" s="7" t="str">
        <f>IFERROR(VLOOKUP(A43,'Liste_Techniciens '!$A$3:$B$40,2,FALSE),"")</f>
        <v>Bouygues</v>
      </c>
      <c r="D43" s="7"/>
    </row>
    <row r="44" spans="1:4" x14ac:dyDescent="0.3">
      <c r="A44" s="28" t="str">
        <f t="array" ref="A44">INDEX('Liste_Techniciens '!$A$1:$A$40,MIN(IF(COUNTIF(Tableau20[[Nom]:[Service ]],'Liste_Techniciens '!$A$3:$A$40)=0,IF(COUNTIF($A$9:A43,'Liste_Techniciens '!$A$3:$A$40)=0,ROW('Liste_Techniciens '!$A$3:$A$40)))))&amp;""</f>
        <v/>
      </c>
      <c r="B44" s="30"/>
      <c r="C44" s="7" t="str">
        <f>IFERROR(VLOOKUP(A44,'Liste_Techniciens '!$A$3:$B$40,2,FALSE),"")</f>
        <v/>
      </c>
      <c r="D44" s="7"/>
    </row>
    <row r="45" spans="1:4" x14ac:dyDescent="0.3">
      <c r="A45" s="28" t="str">
        <f t="array" ref="A45">INDEX('Liste_Techniciens '!$A$1:$A$40,MIN(IF(COUNTIF(Tableau20[[Nom]:[Service ]],'Liste_Techniciens '!$A$3:$A$40)=0,IF(COUNTIF($A$9:A44,'Liste_Techniciens '!$A$3:$A$40)=0,ROW('Liste_Techniciens '!$A$3:$A$40)))))&amp;""</f>
        <v/>
      </c>
      <c r="B45" s="30"/>
      <c r="C45" s="7" t="str">
        <f>IFERROR(VLOOKUP(A45,'Liste_Techniciens '!$A$3:$B$40,2,FALSE),"")</f>
        <v/>
      </c>
      <c r="D45" s="7"/>
    </row>
    <row r="46" spans="1:4" x14ac:dyDescent="0.3">
      <c r="A46" s="28" t="str">
        <f t="array" ref="A46">INDEX('Liste_Techniciens '!$A$1:$A$40,MIN(IF(COUNTIF(Tableau20[[Nom]:[Service ]],'Liste_Techniciens '!$A$3:$A$40)=0,IF(COUNTIF($A$9:A45,'Liste_Techniciens '!$A$3:$A$40)=0,ROW('Liste_Techniciens '!$A$3:$A$40)))))&amp;""</f>
        <v/>
      </c>
      <c r="B46" s="30"/>
      <c r="C46" s="7" t="str">
        <f>IFERROR(VLOOKUP(A46,'Liste_Techniciens '!$A$3:$B$40,2,FALSE),"")</f>
        <v/>
      </c>
      <c r="D46" s="7"/>
    </row>
    <row r="47" spans="1:4" x14ac:dyDescent="0.3">
      <c r="A47" s="28" t="str">
        <f t="array" ref="A47">INDEX('Liste_Techniciens '!$A$1:$A$40,MIN(IF(COUNTIF(Tableau20[[Nom]:[Service ]],'Liste_Techniciens '!$A$3:$A$40)=0,IF(COUNTIF($A$9:A46,'Liste_Techniciens '!$A$3:$A$40)=0,ROW('Liste_Techniciens '!$A$3:$A$40)))))&amp;""</f>
        <v/>
      </c>
      <c r="B47" s="30"/>
      <c r="C47" s="7" t="str">
        <f>IFERROR(VLOOKUP(A47,'Liste_Techniciens '!$A$3:$B$40,2,FALSE),"")</f>
        <v/>
      </c>
      <c r="D47" s="7"/>
    </row>
    <row r="48" spans="1:4" x14ac:dyDescent="0.3">
      <c r="A48" s="28" t="str">
        <f t="array" ref="A48">INDEX('Liste_Techniciens '!$A$1:$A$40,MIN(IF(COUNTIF(Tableau20[[Nom]:[Service ]],'Liste_Techniciens '!$A$3:$A$40)=0,IF(COUNTIF($A$9:A47,'Liste_Techniciens '!$A$3:$A$40)=0,ROW('Liste_Techniciens '!$A$3:$A$40)))))&amp;""</f>
        <v/>
      </c>
      <c r="B48" s="30"/>
      <c r="C48" s="7" t="str">
        <f>IFERROR(VLOOKUP(A48,'Liste_Techniciens '!$A$3:$B$40,2,FALSE),"")</f>
        <v/>
      </c>
      <c r="D48" s="7"/>
    </row>
    <row r="49" spans="1:4" x14ac:dyDescent="0.3">
      <c r="A49" s="28" t="str">
        <f t="array" ref="A49">INDEX('Liste_Techniciens '!$A$1:$A$40,MIN(IF(COUNTIF(Tableau20[[Nom]:[Service ]],'Liste_Techniciens '!$A$3:$A$40)=0,IF(COUNTIF($A$9:A48,'Liste_Techniciens '!$A$3:$A$40)=0,ROW('Liste_Techniciens '!$A$3:$A$40)))))&amp;""</f>
        <v/>
      </c>
      <c r="B49" s="30"/>
      <c r="C49" s="7" t="str">
        <f>IFERROR(VLOOKUP(A49,'Liste_Techniciens '!$A$3:$B$40,2,FALSE),"")</f>
        <v/>
      </c>
      <c r="D49" s="7"/>
    </row>
    <row r="50" spans="1:4" x14ac:dyDescent="0.3">
      <c r="A50" s="28" t="str">
        <f t="array" ref="A50">INDEX('Liste_Techniciens '!$A$1:$A$40,MIN(IF(COUNTIF(Tableau20[[Nom]:[Service ]],'Liste_Techniciens '!$A$3:$A$40)=0,IF(COUNTIF($A$9:A49,'Liste_Techniciens '!$A$3:$A$40)=0,ROW('Liste_Techniciens '!$A$3:$A$40)))))&amp;""</f>
        <v/>
      </c>
      <c r="B50" s="30"/>
      <c r="C50" s="7" t="str">
        <f>IFERROR(VLOOKUP(A50,'Liste_Techniciens '!$A$3:$B$40,2,FALSE),"")</f>
        <v/>
      </c>
      <c r="D50" s="7"/>
    </row>
    <row r="51" spans="1:4" x14ac:dyDescent="0.3">
      <c r="A51" s="28" t="str">
        <f t="array" ref="A51">INDEX('Liste_Techniciens '!$A$1:$A$40,MIN(IF(COUNTIF(Tableau20[[Nom]:[Service ]],'Liste_Techniciens '!$A$3:$A$40)=0,IF(COUNTIF($A$9:A50,'Liste_Techniciens '!$A$3:$A$40)=0,ROW('Liste_Techniciens '!$A$3:$A$40)))))&amp;""</f>
        <v/>
      </c>
      <c r="B51" s="30"/>
      <c r="C51" s="7" t="str">
        <f>IFERROR(VLOOKUP(A51,'Liste_Techniciens '!$A$3:$B$40,2,FALSE),"")</f>
        <v/>
      </c>
      <c r="D51" s="7"/>
    </row>
    <row r="52" spans="1:4" x14ac:dyDescent="0.3">
      <c r="A52" s="28" t="str">
        <f t="array" ref="A52">INDEX('Liste_Techniciens '!$A$1:$A$40,MIN(IF(COUNTIF(Tableau20[[Nom]:[Service ]],'Liste_Techniciens '!$A$3:$A$40)=0,IF(COUNTIF($A$9:A51,'Liste_Techniciens '!$A$3:$A$40)=0,ROW('Liste_Techniciens '!$A$3:$A$40)))))&amp;""</f>
        <v/>
      </c>
      <c r="B52" s="30"/>
      <c r="C52" s="7" t="str">
        <f>IFERROR(VLOOKUP(A52,'Liste_Techniciens '!$A$3:$B$40,2,FALSE),"")</f>
        <v/>
      </c>
      <c r="D52" s="7"/>
    </row>
    <row r="53" spans="1:4" x14ac:dyDescent="0.3">
      <c r="A53" s="28" t="str">
        <f t="array" ref="A53">INDEX('Liste_Techniciens '!$A$1:$A$40,MIN(IF(COUNTIF(Tableau20[[Nom]:[Service ]],'Liste_Techniciens '!$A$3:$A$40)=0,IF(COUNTIF($A$9:A52,'Liste_Techniciens '!$A$3:$A$40)=0,ROW('Liste_Techniciens '!$A$3:$A$40)))))&amp;""</f>
        <v/>
      </c>
      <c r="B53" s="30"/>
      <c r="C53" s="7" t="str">
        <f>IFERROR(VLOOKUP(A53,'Liste_Techniciens '!$A$3:$B$40,2,FALSE),"")</f>
        <v/>
      </c>
      <c r="D53" s="7"/>
    </row>
    <row r="54" spans="1:4" x14ac:dyDescent="0.3">
      <c r="A54" s="28" t="str">
        <f t="array" ref="A54">INDEX('Liste_Techniciens '!$A$1:$A$40,MIN(IF(COUNTIF(Tableau20[[Nom]:[Service ]],'Liste_Techniciens '!$A$3:$A$40)=0,IF(COUNTIF($A$9:A53,'Liste_Techniciens '!$A$3:$A$40)=0,ROW('Liste_Techniciens '!$A$3:$A$40)))))&amp;""</f>
        <v/>
      </c>
      <c r="B54" s="30"/>
      <c r="C54" s="7" t="str">
        <f>IFERROR(VLOOKUP(A54,'Liste_Techniciens '!$A$3:$B$40,2,FALSE),"")</f>
        <v/>
      </c>
      <c r="D54" s="7"/>
    </row>
    <row r="55" spans="1:4" x14ac:dyDescent="0.3">
      <c r="A55" s="28" t="str">
        <f t="array" ref="A55">INDEX('Liste_Techniciens '!$A$1:$A$40,MIN(IF(COUNTIF(Tableau20[[Nom]:[Service ]],'Liste_Techniciens '!$A$3:$A$40)=0,IF(COUNTIF($A$9:A54,'Liste_Techniciens '!$A$3:$A$40)=0,ROW('Liste_Techniciens '!$A$3:$A$40)))))&amp;""</f>
        <v/>
      </c>
      <c r="B55" s="30"/>
      <c r="C55" s="7" t="str">
        <f>IFERROR(VLOOKUP(A55,'Liste_Techniciens '!$A$3:$B$40,2,FALSE),"")</f>
        <v/>
      </c>
      <c r="D55" s="7"/>
    </row>
    <row r="56" spans="1:4" x14ac:dyDescent="0.3">
      <c r="A56" s="28" t="str">
        <f t="array" ref="A56">INDEX('Liste_Techniciens '!$A$1:$A$40,MIN(IF(COUNTIF(Tableau20[[Nom]:[Service ]],'Liste_Techniciens '!$A$3:$A$40)=0,IF(COUNTIF($A$9:A55,'Liste_Techniciens '!$A$3:$A$40)=0,ROW('Liste_Techniciens '!$A$3:$A$40)))))&amp;""</f>
        <v/>
      </c>
      <c r="B56" s="30"/>
      <c r="C56" s="7" t="str">
        <f>IFERROR(VLOOKUP(A56,'Liste_Techniciens '!$A$3:$B$40,2,FALSE),"")</f>
        <v/>
      </c>
      <c r="D56" s="7"/>
    </row>
    <row r="57" spans="1:4" x14ac:dyDescent="0.3">
      <c r="A57" s="28" t="str">
        <f t="array" ref="A57">INDEX('Liste_Techniciens '!$A$1:$A$40,MIN(IF(COUNTIF(Tableau20[[Nom]:[Service ]],'Liste_Techniciens '!$A$3:$A$40)=0,IF(COUNTIF($A$9:A56,'Liste_Techniciens '!$A$3:$A$40)=0,ROW('Liste_Techniciens '!$A$3:$A$40)))))&amp;""</f>
        <v/>
      </c>
      <c r="B57" s="30"/>
      <c r="C57" s="7" t="str">
        <f>IFERROR(VLOOKUP(A57,'Liste_Techniciens '!$A$3:$B$40,2,FALSE),"")</f>
        <v/>
      </c>
      <c r="D57" s="7"/>
    </row>
    <row r="58" spans="1:4" x14ac:dyDescent="0.3">
      <c r="A58" s="28" t="str">
        <f t="array" ref="A58">INDEX('Liste_Techniciens '!$A$1:$A$40,MIN(IF(COUNTIF(Tableau20[[Nom]:[Service ]],'Liste_Techniciens '!$A$3:$A$40)=0,IF(COUNTIF($A$9:A57,'Liste_Techniciens '!$A$3:$A$40)=0,ROW('Liste_Techniciens '!$A$3:$A$40)))))&amp;""</f>
        <v/>
      </c>
      <c r="B58" s="30"/>
      <c r="C58" s="7" t="str">
        <f>IFERROR(VLOOKUP(A58,'Liste_Techniciens '!$A$3:$B$40,2,FALSE),"")</f>
        <v/>
      </c>
      <c r="D58" s="7"/>
    </row>
    <row r="59" spans="1:4" x14ac:dyDescent="0.3">
      <c r="A59" s="28" t="str">
        <f t="array" ref="A59">INDEX('Liste_Techniciens '!$A$1:$A$40,MIN(IF(COUNTIF(Tableau20[[Nom]:[Service ]],'Liste_Techniciens '!$A$3:$A$40)=0,IF(COUNTIF($A$9:A58,'Liste_Techniciens '!$A$3:$A$40)=0,ROW('Liste_Techniciens '!$A$3:$A$40)))))&amp;""</f>
        <v/>
      </c>
      <c r="B59" s="30"/>
      <c r="C59" s="7" t="str">
        <f>IFERROR(VLOOKUP(A59,'Liste_Techniciens '!$A$3:$B$40,2,FALSE),"")</f>
        <v/>
      </c>
      <c r="D59" s="7"/>
    </row>
    <row r="60" spans="1:4" x14ac:dyDescent="0.3">
      <c r="A60" s="28" t="str">
        <f t="array" ref="A60">INDEX('Liste_Techniciens '!$A$1:$A$40,MIN(IF(COUNTIF(Tableau20[[Nom]:[Service ]],'Liste_Techniciens '!$A$3:$A$40)=0,IF(COUNTIF($A$9:A59,'Liste_Techniciens '!$A$3:$A$40)=0,ROW('Liste_Techniciens '!$A$3:$A$40)))))&amp;""</f>
        <v/>
      </c>
      <c r="B60" s="30"/>
      <c r="C60" s="7" t="str">
        <f>IFERROR(VLOOKUP(A60,'Liste_Techniciens '!$A$3:$B$40,2,FALSE),"")</f>
        <v/>
      </c>
      <c r="D60" s="7"/>
    </row>
    <row r="61" spans="1:4" x14ac:dyDescent="0.3">
      <c r="A61" s="28" t="str">
        <f t="array" ref="A61">INDEX('Liste_Techniciens '!$A$1:$A$40,MIN(IF(COUNTIF(Tableau20[[Nom]:[Service ]],'Liste_Techniciens '!$A$3:$A$40)=0,IF(COUNTIF($A$9:A60,'Liste_Techniciens '!$A$3:$A$40)=0,ROW('Liste_Techniciens '!$A$3:$A$40)))))&amp;""</f>
        <v/>
      </c>
      <c r="B61" s="30"/>
      <c r="C61" s="7" t="str">
        <f>IFERROR(VLOOKUP(A61,'Liste_Techniciens '!$A$3:$B$40,2,FALSE),"")</f>
        <v/>
      </c>
      <c r="D61" s="7"/>
    </row>
    <row r="62" spans="1:4" x14ac:dyDescent="0.3">
      <c r="A62" s="28" t="str">
        <f t="array" ref="A62">INDEX('Liste_Techniciens '!$A$1:$A$40,MIN(IF(COUNTIF(Tableau20[[Nom]:[Service ]],'Liste_Techniciens '!$A$3:$A$40)=0,IF(COUNTIF($A$9:A61,'Liste_Techniciens '!$A$3:$A$40)=0,ROW('Liste_Techniciens '!$A$3:$A$40)))))&amp;""</f>
        <v/>
      </c>
      <c r="B62" s="30"/>
      <c r="C62" s="7" t="str">
        <f>IFERROR(VLOOKUP(A62,'Liste_Techniciens '!$A$3:$B$40,2,FALSE),"")</f>
        <v/>
      </c>
      <c r="D62" s="7"/>
    </row>
    <row r="63" spans="1:4" x14ac:dyDescent="0.3">
      <c r="A63" s="28" t="str">
        <f t="array" ref="A63">INDEX('Liste_Techniciens '!$A$1:$A$40,MIN(IF(COUNTIF(Tableau20[[Nom]:[Service ]],'Liste_Techniciens '!$A$3:$A$40)=0,IF(COUNTIF($A$9:A62,'Liste_Techniciens '!$A$3:$A$40)=0,ROW('Liste_Techniciens '!$A$3:$A$40)))))&amp;""</f>
        <v/>
      </c>
      <c r="B63" s="30"/>
      <c r="C63" s="7" t="str">
        <f>IFERROR(VLOOKUP(A63,'Liste_Techniciens '!$A$3:$B$40,2,FALSE),"")</f>
        <v/>
      </c>
      <c r="D63" s="7"/>
    </row>
    <row r="64" spans="1:4" x14ac:dyDescent="0.3">
      <c r="A64" s="28" t="str">
        <f t="array" ref="A64">INDEX('Liste_Techniciens '!$A$1:$A$40,MIN(IF(COUNTIF(Tableau20[[Nom]:[Service ]],'Liste_Techniciens '!$A$3:$A$40)=0,IF(COUNTIF($A$9:A63,'Liste_Techniciens '!$A$3:$A$40)=0,ROW('Liste_Techniciens '!$A$3:$A$40)))))&amp;""</f>
        <v/>
      </c>
      <c r="B64" s="30"/>
      <c r="C64" s="7" t="str">
        <f>IFERROR(VLOOKUP(A64,'Liste_Techniciens '!$A$3:$B$40,2,FALSE),"")</f>
        <v/>
      </c>
      <c r="D64" s="7"/>
    </row>
    <row r="65" spans="1:4" x14ac:dyDescent="0.3">
      <c r="A65" s="28" t="str">
        <f t="array" ref="A65">INDEX('Liste_Techniciens '!$A$1:$A$40,MIN(IF(COUNTIF(Tableau20[[Nom]:[Service ]],'Liste_Techniciens '!$A$3:$A$40)=0,IF(COUNTIF($A$9:A64,'Liste_Techniciens '!$A$3:$A$40)=0,ROW('Liste_Techniciens '!$A$3:$A$40)))))&amp;""</f>
        <v/>
      </c>
      <c r="B65" s="30"/>
      <c r="C65" s="7" t="str">
        <f>IFERROR(VLOOKUP(A65,'Liste_Techniciens '!$A$3:$B$40,2,FALSE),"")</f>
        <v/>
      </c>
      <c r="D65" s="7"/>
    </row>
    <row r="66" spans="1:4" x14ac:dyDescent="0.3">
      <c r="A66" s="28" t="str">
        <f t="array" ref="A66">INDEX('Liste_Techniciens '!$A$1:$A$40,MIN(IF(COUNTIF(Tableau20[[Nom]:[Service ]],'Liste_Techniciens '!$A$3:$A$40)=0,IF(COUNTIF($A$9:A65,'Liste_Techniciens '!$A$3:$A$40)=0,ROW('Liste_Techniciens '!$A$3:$A$40)))))&amp;""</f>
        <v/>
      </c>
      <c r="B66" s="30"/>
      <c r="C66" s="7" t="str">
        <f>IFERROR(VLOOKUP(A66,'Liste_Techniciens '!$A$3:$B$40,2,FALSE),"")</f>
        <v/>
      </c>
      <c r="D66" s="7"/>
    </row>
    <row r="67" spans="1:4" x14ac:dyDescent="0.3">
      <c r="A67" s="28" t="str">
        <f t="array" ref="A67">INDEX('Liste_Techniciens '!$A$1:$A$40,MIN(IF(COUNTIF(Tableau20[[Nom]:[Service ]],'Liste_Techniciens '!$A$3:$A$40)=0,IF(COUNTIF($A$9:A66,'Liste_Techniciens '!$A$3:$A$40)=0,ROW('Liste_Techniciens '!$A$3:$A$40)))))&amp;""</f>
        <v/>
      </c>
      <c r="B67" s="30"/>
      <c r="C67" s="7" t="str">
        <f>IFERROR(VLOOKUP(A67,'Liste_Techniciens '!$A$3:$B$40,2,FALSE),"")</f>
        <v/>
      </c>
      <c r="D67" s="7"/>
    </row>
    <row r="68" spans="1:4" x14ac:dyDescent="0.3">
      <c r="A68" s="28" t="str">
        <f t="array" ref="A68">INDEX('Liste_Techniciens '!$A$1:$A$40,MIN(IF(COUNTIF(Tableau20[[Nom]:[Service ]],'Liste_Techniciens '!$A$3:$A$40)=0,IF(COUNTIF($A$9:A67,'Liste_Techniciens '!$A$3:$A$40)=0,ROW('Liste_Techniciens '!$A$3:$A$40)))))&amp;""</f>
        <v/>
      </c>
      <c r="B68" s="30"/>
      <c r="C68" s="7" t="str">
        <f>IFERROR(VLOOKUP(A68,'Liste_Techniciens '!$A$3:$B$40,2,FALSE),"")</f>
        <v/>
      </c>
      <c r="D68" s="7"/>
    </row>
    <row r="69" spans="1:4" x14ac:dyDescent="0.3">
      <c r="A69" s="28" t="str">
        <f t="array" ref="A69">INDEX('Liste_Techniciens '!$A$1:$A$40,MIN(IF(COUNTIF(Tableau20[[Nom]:[Service ]],'Liste_Techniciens '!$A$3:$A$40)=0,IF(COUNTIF($A$9:A68,'Liste_Techniciens '!$A$3:$A$40)=0,ROW('Liste_Techniciens '!$A$3:$A$40)))))&amp;""</f>
        <v/>
      </c>
      <c r="B69" s="30"/>
      <c r="C69" s="7" t="str">
        <f>IFERROR(VLOOKUP(A69,'Liste_Techniciens '!$A$3:$B$40,2,FALSE),"")</f>
        <v/>
      </c>
      <c r="D69" s="7"/>
    </row>
    <row r="70" spans="1:4" x14ac:dyDescent="0.3">
      <c r="A70" s="28" t="str">
        <f t="array" ref="A70">INDEX('Liste_Techniciens '!$A$1:$A$40,MIN(IF(COUNTIF(Tableau20[[Nom]:[Service ]],'Liste_Techniciens '!$A$3:$A$40)=0,IF(COUNTIF($A$9:A69,'Liste_Techniciens '!$A$3:$A$40)=0,ROW('Liste_Techniciens '!$A$3:$A$40)))))&amp;""</f>
        <v/>
      </c>
      <c r="B70" s="30"/>
      <c r="C70" s="7" t="str">
        <f>IFERROR(VLOOKUP(A70,'Liste_Techniciens '!$A$3:$B$40,2,FALSE),"")</f>
        <v/>
      </c>
      <c r="D70" s="7"/>
    </row>
    <row r="71" spans="1:4" x14ac:dyDescent="0.3">
      <c r="A71" s="28" t="str">
        <f t="array" ref="A71">INDEX('Liste_Techniciens '!$A$1:$A$40,MIN(IF(COUNTIF(Tableau20[[Nom]:[Service ]],'Liste_Techniciens '!$A$3:$A$40)=0,IF(COUNTIF($A$9:A70,'Liste_Techniciens '!$A$3:$A$40)=0,ROW('Liste_Techniciens '!$A$3:$A$40)))))&amp;""</f>
        <v/>
      </c>
      <c r="B71" s="30"/>
      <c r="C71" s="7" t="str">
        <f>IFERROR(VLOOKUP(A71,'Liste_Techniciens '!$A$3:$B$40,2,FALSE),"")</f>
        <v/>
      </c>
      <c r="D71" s="7"/>
    </row>
    <row r="72" spans="1:4" x14ac:dyDescent="0.3">
      <c r="A72" s="28" t="str">
        <f t="array" ref="A72">INDEX('Liste_Techniciens '!$A$1:$A$40,MIN(IF(COUNTIF(Tableau20[[Nom]:[Service ]],'Liste_Techniciens '!$A$3:$A$40)=0,IF(COUNTIF($A$9:A71,'Liste_Techniciens '!$A$3:$A$40)=0,ROW('Liste_Techniciens '!$A$3:$A$40)))))&amp;""</f>
        <v/>
      </c>
      <c r="B72" s="30"/>
      <c r="C72" s="7" t="str">
        <f>IFERROR(VLOOKUP(A72,'Liste_Techniciens '!$A$3:$B$40,2,FALSE),"")</f>
        <v/>
      </c>
      <c r="D72" s="7"/>
    </row>
    <row r="73" spans="1:4" x14ac:dyDescent="0.3">
      <c r="A73" s="28" t="str">
        <f t="array" ref="A73">INDEX('Liste_Techniciens '!$A$1:$A$40,MIN(IF(COUNTIF(Tableau20[[Nom]:[Service ]],'Liste_Techniciens '!$A$3:$A$40)=0,IF(COUNTIF($A$9:A72,'Liste_Techniciens '!$A$3:$A$40)=0,ROW('Liste_Techniciens '!$A$3:$A$40)))))&amp;""</f>
        <v/>
      </c>
      <c r="B73" s="30"/>
      <c r="C73" s="7" t="str">
        <f>IFERROR(VLOOKUP(A73,'Liste_Techniciens '!$A$3:$B$40,2,FALSE),"")</f>
        <v/>
      </c>
      <c r="D73" s="7"/>
    </row>
    <row r="74" spans="1:4" x14ac:dyDescent="0.3">
      <c r="A74" s="28" t="str">
        <f t="array" ref="A74">INDEX('Liste_Techniciens '!$A$1:$A$40,MIN(IF(COUNTIF(Tableau20[[Nom]:[Service ]],'Liste_Techniciens '!$A$3:$A$40)=0,IF(COUNTIF($A$9:A73,'Liste_Techniciens '!$A$3:$A$40)=0,ROW('Liste_Techniciens '!$A$3:$A$40)))))&amp;""</f>
        <v/>
      </c>
      <c r="B74" s="30"/>
      <c r="C74" s="7" t="str">
        <f>IFERROR(VLOOKUP(A74,'Liste_Techniciens '!$A$3:$B$40,2,FALSE),"")</f>
        <v/>
      </c>
      <c r="D74" s="7"/>
    </row>
    <row r="75" spans="1:4" x14ac:dyDescent="0.3">
      <c r="A75" s="28" t="str">
        <f t="array" ref="A75">INDEX('Liste_Techniciens '!$A$1:$A$40,MIN(IF(COUNTIF(Tableau20[[Nom]:[Service ]],'Liste_Techniciens '!$A$3:$A$40)=0,IF(COUNTIF($A$9:A74,'Liste_Techniciens '!$A$3:$A$40)=0,ROW('Liste_Techniciens '!$A$3:$A$40)))))&amp;""</f>
        <v/>
      </c>
      <c r="B75" s="30"/>
      <c r="C75" s="7" t="str">
        <f>IFERROR(VLOOKUP(A75,'Liste_Techniciens '!$A$3:$B$40,2,FALSE),"")</f>
        <v/>
      </c>
      <c r="D75" s="7"/>
    </row>
    <row r="76" spans="1:4" x14ac:dyDescent="0.3">
      <c r="A76" s="28" t="str">
        <f t="array" ref="A76">INDEX('Liste_Techniciens '!$A$1:$A$40,MIN(IF(COUNTIF(Tableau20[[Nom]:[Service ]],'Liste_Techniciens '!$A$3:$A$40)=0,IF(COUNTIF($A$9:A75,'Liste_Techniciens '!$A$3:$A$40)=0,ROW('Liste_Techniciens '!$A$3:$A$40)))))&amp;""</f>
        <v/>
      </c>
      <c r="B76" s="30"/>
      <c r="C76" s="7" t="str">
        <f>IFERROR(VLOOKUP(A76,'Liste_Techniciens '!$A$3:$B$40,2,FALSE),"")</f>
        <v/>
      </c>
      <c r="D76" s="7"/>
    </row>
    <row r="77" spans="1:4" x14ac:dyDescent="0.3">
      <c r="A77" s="28" t="str">
        <f t="array" ref="A77">INDEX('Liste_Techniciens '!$A$1:$A$40,MIN(IF(COUNTIF(Tableau20[[Nom]:[Service ]],'Liste_Techniciens '!$A$3:$A$40)=0,IF(COUNTIF($A$9:A76,'Liste_Techniciens '!$A$3:$A$40)=0,ROW('Liste_Techniciens '!$A$3:$A$40)))))&amp;""</f>
        <v/>
      </c>
      <c r="B77" s="30"/>
      <c r="C77" s="7" t="str">
        <f>IFERROR(VLOOKUP(A77,'Liste_Techniciens '!$A$3:$B$40,2,FALSE),"")</f>
        <v/>
      </c>
      <c r="D77" s="7"/>
    </row>
    <row r="78" spans="1:4" x14ac:dyDescent="0.3">
      <c r="A78" s="28" t="str">
        <f t="array" ref="A78">INDEX('Liste_Techniciens '!$A$1:$A$40,MIN(IF(COUNTIF(Tableau20[[Nom]:[Service ]],'Liste_Techniciens '!$A$3:$A$40)=0,IF(COUNTIF($A$9:A77,'Liste_Techniciens '!$A$3:$A$40)=0,ROW('Liste_Techniciens '!$A$3:$A$40)))))&amp;""</f>
        <v/>
      </c>
      <c r="B78" s="30"/>
      <c r="C78" s="7" t="str">
        <f>IFERROR(VLOOKUP(A78,'Liste_Techniciens '!$A$3:$B$40,2,FALSE),"")</f>
        <v/>
      </c>
      <c r="D78" s="7"/>
    </row>
    <row r="79" spans="1:4" x14ac:dyDescent="0.3">
      <c r="A79" s="28" t="str">
        <f t="array" ref="A79">INDEX('Liste_Techniciens '!$A$1:$A$40,MIN(IF(COUNTIF(Tableau20[[Nom]:[Service ]],'Liste_Techniciens '!$A$3:$A$40)=0,IF(COUNTIF($A$9:A78,'Liste_Techniciens '!$A$3:$A$40)=0,ROW('Liste_Techniciens '!$A$3:$A$40)))))&amp;""</f>
        <v/>
      </c>
      <c r="B79" s="30"/>
      <c r="C79" s="7" t="str">
        <f>IFERROR(VLOOKUP(A79,'Liste_Techniciens '!$A$3:$B$40,2,FALSE),"")</f>
        <v/>
      </c>
      <c r="D79" s="7"/>
    </row>
    <row r="80" spans="1:4" x14ac:dyDescent="0.3">
      <c r="A80" s="28" t="str">
        <f t="array" ref="A80">INDEX('Liste_Techniciens '!$A$1:$A$40,MIN(IF(COUNTIF(Tableau20[[Nom]:[Service ]],'Liste_Techniciens '!$A$3:$A$40)=0,IF(COUNTIF($A$9:A79,'Liste_Techniciens '!$A$3:$A$40)=0,ROW('Liste_Techniciens '!$A$3:$A$40)))))&amp;""</f>
        <v/>
      </c>
      <c r="B80" s="30"/>
      <c r="C80" s="7" t="str">
        <f>IFERROR(VLOOKUP(A80,'Liste_Techniciens '!$A$3:$B$40,2,FALSE),"")</f>
        <v/>
      </c>
      <c r="D80" s="7"/>
    </row>
    <row r="81" spans="1:4" x14ac:dyDescent="0.3">
      <c r="A81" s="28" t="str">
        <f t="array" ref="A81">INDEX('Liste_Techniciens '!$A$1:$A$40,MIN(IF(COUNTIF(Tableau20[[Nom]:[Service ]],'Liste_Techniciens '!$A$3:$A$40)=0,IF(COUNTIF($A$9:A80,'Liste_Techniciens '!$A$3:$A$40)=0,ROW('Liste_Techniciens '!$A$3:$A$40)))))&amp;""</f>
        <v/>
      </c>
      <c r="B81" s="30"/>
      <c r="C81" s="7" t="str">
        <f>IFERROR(VLOOKUP(A81,'Liste_Techniciens '!$A$3:$B$40,2,FALSE),"")</f>
        <v/>
      </c>
      <c r="D81" s="7"/>
    </row>
    <row r="82" spans="1:4" x14ac:dyDescent="0.3">
      <c r="A82" s="28" t="str">
        <f t="array" ref="A82">INDEX('Liste_Techniciens '!$A$1:$A$40,MIN(IF(COUNTIF(Tableau20[[Nom]:[Service ]],'Liste_Techniciens '!$A$3:$A$40)=0,IF(COUNTIF($A$9:A81,'Liste_Techniciens '!$A$3:$A$40)=0,ROW('Liste_Techniciens '!$A$3:$A$40)))))&amp;""</f>
        <v/>
      </c>
      <c r="B82" s="30"/>
      <c r="C82" s="7" t="str">
        <f>IFERROR(VLOOKUP(A82,'Liste_Techniciens '!$A$3:$B$40,2,FALSE),"")</f>
        <v/>
      </c>
      <c r="D82" s="7"/>
    </row>
    <row r="83" spans="1:4" x14ac:dyDescent="0.3">
      <c r="A83" s="28" t="str">
        <f t="array" ref="A83">INDEX('Liste_Techniciens '!$A$1:$A$40,MIN(IF(COUNTIF(Tableau20[[Nom]:[Service ]],'Liste_Techniciens '!$A$3:$A$40)=0,IF(COUNTIF($A$9:A82,'Liste_Techniciens '!$A$3:$A$40)=0,ROW('Liste_Techniciens '!$A$3:$A$40)))))&amp;""</f>
        <v/>
      </c>
      <c r="B83" s="30"/>
      <c r="C83" s="7" t="str">
        <f>IFERROR(VLOOKUP(A83,'Liste_Techniciens '!$A$3:$B$40,2,FALSE),"")</f>
        <v/>
      </c>
      <c r="D83" s="7"/>
    </row>
    <row r="84" spans="1:4" x14ac:dyDescent="0.3">
      <c r="A84" s="28" t="str">
        <f t="array" ref="A84">INDEX('Liste_Techniciens '!$A$1:$A$40,MIN(IF(COUNTIF(Tableau20[[Nom]:[Service ]],'Liste_Techniciens '!$A$3:$A$40)=0,IF(COUNTIF($A$9:A83,'Liste_Techniciens '!$A$3:$A$40)=0,ROW('Liste_Techniciens '!$A$3:$A$40)))))&amp;""</f>
        <v/>
      </c>
      <c r="B84" s="30"/>
      <c r="C84" s="7" t="str">
        <f>IFERROR(VLOOKUP(A84,'Liste_Techniciens '!$A$3:$B$40,2,FALSE),"")</f>
        <v/>
      </c>
      <c r="D84" s="7"/>
    </row>
    <row r="85" spans="1:4" x14ac:dyDescent="0.3">
      <c r="A85" s="28" t="str">
        <f t="array" ref="A85">INDEX('Liste_Techniciens '!$A$1:$A$40,MIN(IF(COUNTIF(Tableau20[[Nom]:[Service ]],'Liste_Techniciens '!$A$3:$A$40)=0,IF(COUNTIF($A$9:A84,'Liste_Techniciens '!$A$3:$A$40)=0,ROW('Liste_Techniciens '!$A$3:$A$40)))))&amp;""</f>
        <v/>
      </c>
      <c r="B85" s="30"/>
      <c r="C85" s="7" t="str">
        <f>IFERROR(VLOOKUP(A85,'Liste_Techniciens '!$A$3:$B$40,2,FALSE),"")</f>
        <v/>
      </c>
      <c r="D85" s="7"/>
    </row>
    <row r="86" spans="1:4" x14ac:dyDescent="0.3">
      <c r="A86" s="28" t="str">
        <f t="array" ref="A86">INDEX('Liste_Techniciens '!$A$1:$A$40,MIN(IF(COUNTIF(Tableau20[[Nom]:[Service ]],'Liste_Techniciens '!$A$3:$A$40)=0,IF(COUNTIF($A$9:A85,'Liste_Techniciens '!$A$3:$A$40)=0,ROW('Liste_Techniciens '!$A$3:$A$40)))))&amp;""</f>
        <v/>
      </c>
      <c r="B86" s="30"/>
      <c r="C86" s="7" t="str">
        <f>IFERROR(VLOOKUP(A86,'Liste_Techniciens '!$A$3:$B$40,2,FALSE),"")</f>
        <v/>
      </c>
      <c r="D86" s="7"/>
    </row>
    <row r="87" spans="1:4" x14ac:dyDescent="0.3">
      <c r="A87" s="28" t="str">
        <f t="array" ref="A87">INDEX('Liste_Techniciens '!$A$1:$A$40,MIN(IF(COUNTIF(Tableau20[[Nom]:[Service ]],'Liste_Techniciens '!$A$3:$A$40)=0,IF(COUNTIF($A$9:A86,'Liste_Techniciens '!$A$3:$A$40)=0,ROW('Liste_Techniciens '!$A$3:$A$40)))))&amp;""</f>
        <v/>
      </c>
      <c r="B87" s="30"/>
      <c r="C87" s="7" t="str">
        <f>IFERROR(VLOOKUP(A87,'Liste_Techniciens '!$A$3:$B$40,2,FALSE),"")</f>
        <v/>
      </c>
      <c r="D87" s="7"/>
    </row>
    <row r="88" spans="1:4" x14ac:dyDescent="0.3">
      <c r="A88" s="28" t="str">
        <f t="array" ref="A88">INDEX('Liste_Techniciens '!$A$1:$A$40,MIN(IF(COUNTIF(Tableau20[[Nom]:[Service ]],'Liste_Techniciens '!$A$3:$A$40)=0,IF(COUNTIF($A$9:A87,'Liste_Techniciens '!$A$3:$A$40)=0,ROW('Liste_Techniciens '!$A$3:$A$40)))))&amp;""</f>
        <v/>
      </c>
      <c r="B88" s="30"/>
      <c r="C88" s="7" t="str">
        <f>IFERROR(VLOOKUP(A88,'Liste_Techniciens '!$A$3:$B$40,2,FALSE),"")</f>
        <v/>
      </c>
      <c r="D88" s="7"/>
    </row>
    <row r="89" spans="1:4" x14ac:dyDescent="0.3">
      <c r="A89" s="28" t="str">
        <f t="array" ref="A89">INDEX('Liste_Techniciens '!$A$1:$A$40,MIN(IF(COUNTIF(Tableau20[[Nom]:[Service ]],'Liste_Techniciens '!$A$3:$A$40)=0,IF(COUNTIF($A$9:A88,'Liste_Techniciens '!$A$3:$A$40)=0,ROW('Liste_Techniciens '!$A$3:$A$40)))))&amp;""</f>
        <v/>
      </c>
      <c r="B89" s="30"/>
      <c r="C89" s="7" t="str">
        <f>IFERROR(VLOOKUP(A89,'Liste_Techniciens '!$A$3:$B$40,2,FALSE),"")</f>
        <v/>
      </c>
      <c r="D89" s="7"/>
    </row>
    <row r="90" spans="1:4" x14ac:dyDescent="0.3">
      <c r="A90" s="28" t="str">
        <f t="array" ref="A90">INDEX('Liste_Techniciens '!$A$1:$A$40,MIN(IF(COUNTIF(Tableau20[[Nom]:[Service ]],'Liste_Techniciens '!$A$3:$A$40)=0,IF(COUNTIF($A$9:A89,'Liste_Techniciens '!$A$3:$A$40)=0,ROW('Liste_Techniciens '!$A$3:$A$40)))))&amp;""</f>
        <v/>
      </c>
      <c r="B90" s="30"/>
      <c r="C90" s="7" t="str">
        <f>IFERROR(VLOOKUP(A90,'Liste_Techniciens '!$A$3:$B$40,2,FALSE),"")</f>
        <v/>
      </c>
      <c r="D90" s="7"/>
    </row>
    <row r="91" spans="1:4" x14ac:dyDescent="0.3">
      <c r="A91" s="28" t="str">
        <f t="array" ref="A91">INDEX('Liste_Techniciens '!$A$1:$A$40,MIN(IF(COUNTIF(Tableau20[[Nom]:[Service ]],'Liste_Techniciens '!$A$3:$A$40)=0,IF(COUNTIF($A$9:A90,'Liste_Techniciens '!$A$3:$A$40)=0,ROW('Liste_Techniciens '!$A$3:$A$40)))))&amp;""</f>
        <v/>
      </c>
      <c r="B91" s="30"/>
      <c r="C91" s="7" t="str">
        <f>IFERROR(VLOOKUP(A91,'Liste_Techniciens '!$A$3:$B$40,2,FALSE),"")</f>
        <v/>
      </c>
      <c r="D91" s="7"/>
    </row>
    <row r="92" spans="1:4" x14ac:dyDescent="0.3">
      <c r="A92" s="28" t="str">
        <f t="array" ref="A92">INDEX('Liste_Techniciens '!$A$1:$A$40,MIN(IF(COUNTIF(Tableau20[[Nom]:[Service ]],'Liste_Techniciens '!$A$3:$A$40)=0,IF(COUNTIF($A$9:A91,'Liste_Techniciens '!$A$3:$A$40)=0,ROW('Liste_Techniciens '!$A$3:$A$40)))))&amp;""</f>
        <v/>
      </c>
      <c r="B92" s="30"/>
      <c r="C92" s="7" t="str">
        <f>IFERROR(VLOOKUP(A92,'Liste_Techniciens '!$A$3:$B$40,2,FALSE),"")</f>
        <v/>
      </c>
      <c r="D92" s="7"/>
    </row>
    <row r="93" spans="1:4" x14ac:dyDescent="0.3">
      <c r="A93" s="28" t="str">
        <f t="array" ref="A93">INDEX('Liste_Techniciens '!$A$1:$A$40,MIN(IF(COUNTIF(Tableau20[[Nom]:[Service ]],'Liste_Techniciens '!$A$3:$A$40)=0,IF(COUNTIF($A$9:A92,'Liste_Techniciens '!$A$3:$A$40)=0,ROW('Liste_Techniciens '!$A$3:$A$40)))))&amp;""</f>
        <v/>
      </c>
      <c r="B93" s="30"/>
      <c r="C93" s="7" t="str">
        <f>IFERROR(VLOOKUP(A93,'Liste_Techniciens '!$A$3:$B$40,2,FALSE),"")</f>
        <v/>
      </c>
      <c r="D93" s="7"/>
    </row>
    <row r="94" spans="1:4" x14ac:dyDescent="0.3">
      <c r="A94" s="28" t="str">
        <f t="array" ref="A94">INDEX('Liste_Techniciens '!$A$1:$A$40,MIN(IF(COUNTIF(Tableau20[[Nom]:[Service ]],'Liste_Techniciens '!$A$3:$A$40)=0,IF(COUNTIF($A$9:A93,'Liste_Techniciens '!$A$3:$A$40)=0,ROW('Liste_Techniciens '!$A$3:$A$40)))))&amp;""</f>
        <v/>
      </c>
      <c r="B94" s="30"/>
      <c r="C94" s="7" t="str">
        <f>IFERROR(VLOOKUP(A94,'Liste_Techniciens '!$A$3:$B$40,2,FALSE),"")</f>
        <v/>
      </c>
      <c r="D94" s="7"/>
    </row>
    <row r="95" spans="1:4" x14ac:dyDescent="0.3">
      <c r="A95" s="28" t="str">
        <f t="array" ref="A95">INDEX('Liste_Techniciens '!$A$1:$A$40,MIN(IF(COUNTIF(Tableau20[[Nom]:[Service ]],'Liste_Techniciens '!$A$3:$A$40)=0,IF(COUNTIF($A$9:A94,'Liste_Techniciens '!$A$3:$A$40)=0,ROW('Liste_Techniciens '!$A$3:$A$40)))))&amp;""</f>
        <v/>
      </c>
      <c r="B95" s="30"/>
      <c r="C95" s="7" t="str">
        <f>IFERROR(VLOOKUP(A95,'Liste_Techniciens '!$A$3:$B$40,2,FALSE),"")</f>
        <v/>
      </c>
      <c r="D95" s="7"/>
    </row>
    <row r="96" spans="1:4" x14ac:dyDescent="0.3">
      <c r="A96" s="28" t="str">
        <f t="array" ref="A96">INDEX('Liste_Techniciens '!$A$1:$A$40,MIN(IF(COUNTIF(Tableau20[[Nom]:[Service ]],'Liste_Techniciens '!$A$3:$A$40)=0,IF(COUNTIF($A$9:A95,'Liste_Techniciens '!$A$3:$A$40)=0,ROW('Liste_Techniciens '!$A$3:$A$40)))))&amp;""</f>
        <v/>
      </c>
      <c r="B96" s="30"/>
      <c r="C96" s="7" t="str">
        <f>IFERROR(VLOOKUP(A96,'Liste_Techniciens '!$A$3:$B$40,2,FALSE),"")</f>
        <v/>
      </c>
      <c r="D96" s="7"/>
    </row>
    <row r="97" spans="1:4" x14ac:dyDescent="0.3">
      <c r="A97" s="28" t="str">
        <f t="array" ref="A97">INDEX('Liste_Techniciens '!$A$1:$A$40,MIN(IF(COUNTIF(Tableau20[[Nom]:[Service ]],'Liste_Techniciens '!$A$3:$A$40)=0,IF(COUNTIF($A$9:A96,'Liste_Techniciens '!$A$3:$A$40)=0,ROW('Liste_Techniciens '!$A$3:$A$40)))))&amp;""</f>
        <v/>
      </c>
      <c r="B97" s="30"/>
      <c r="C97" s="7" t="str">
        <f>IFERROR(VLOOKUP(A97,'Liste_Techniciens '!$A$3:$B$40,2,FALSE),"")</f>
        <v/>
      </c>
      <c r="D97" s="7"/>
    </row>
    <row r="98" spans="1:4" x14ac:dyDescent="0.3">
      <c r="A98" s="28" t="str">
        <f t="array" ref="A98">INDEX('Liste_Techniciens '!$A$1:$A$40,MIN(IF(COUNTIF(Tableau20[[Nom]:[Service ]],'Liste_Techniciens '!$A$3:$A$40)=0,IF(COUNTIF($A$9:A97,'Liste_Techniciens '!$A$3:$A$40)=0,ROW('Liste_Techniciens '!$A$3:$A$40)))))&amp;""</f>
        <v/>
      </c>
      <c r="B98" s="30"/>
      <c r="C98" s="7" t="str">
        <f>IFERROR(VLOOKUP(A98,'Liste_Techniciens '!$A$3:$B$40,2,FALSE),"")</f>
        <v/>
      </c>
      <c r="D98" s="7"/>
    </row>
    <row r="99" spans="1:4" x14ac:dyDescent="0.3">
      <c r="A99" s="28" t="str">
        <f t="array" ref="A99">INDEX('Liste_Techniciens '!$A$1:$A$40,MIN(IF(COUNTIF(Tableau20[[Nom]:[Service ]],'Liste_Techniciens '!$A$3:$A$40)=0,IF(COUNTIF($A$9:A98,'Liste_Techniciens '!$A$3:$A$40)=0,ROW('Liste_Techniciens '!$A$3:$A$40)))))&amp;""</f>
        <v/>
      </c>
      <c r="B99" s="30"/>
      <c r="C99" s="7" t="str">
        <f>IFERROR(VLOOKUP(A99,'Liste_Techniciens '!$A$3:$B$40,2,FALSE),"")</f>
        <v/>
      </c>
      <c r="D99" s="7"/>
    </row>
    <row r="100" spans="1:4" x14ac:dyDescent="0.3">
      <c r="A100" s="28" t="str">
        <f t="array" ref="A100">INDEX('Liste_Techniciens '!$A$1:$A$40,MIN(IF(COUNTIF(Tableau20[[Nom]:[Service ]],'Liste_Techniciens '!$A$3:$A$40)=0,IF(COUNTIF($A$9:A99,'Liste_Techniciens '!$A$3:$A$40)=0,ROW('Liste_Techniciens '!$A$3:$A$40)))))&amp;""</f>
        <v/>
      </c>
      <c r="B100" s="30"/>
      <c r="C100" s="7" t="str">
        <f>IFERROR(VLOOKUP(A100,'Liste_Techniciens '!$A$3:$B$40,2,FALSE),"")</f>
        <v/>
      </c>
      <c r="D100" s="7"/>
    </row>
    <row r="101" spans="1:4" x14ac:dyDescent="0.3">
      <c r="A101" s="28" t="str">
        <f t="array" ref="A101">INDEX('Liste_Techniciens '!$A$1:$A$40,MIN(IF(COUNTIF(Tableau20[[Nom]:[Service ]],'Liste_Techniciens '!$A$3:$A$40)=0,IF(COUNTIF($A$9:A100,'Liste_Techniciens '!$A$3:$A$40)=0,ROW('Liste_Techniciens '!$A$3:$A$40)))))&amp;""</f>
        <v/>
      </c>
      <c r="B101" s="30"/>
      <c r="C101" s="7" t="str">
        <f>IFERROR(VLOOKUP(A101,'Liste_Techniciens '!$A$3:$B$40,2,FALSE),"")</f>
        <v/>
      </c>
      <c r="D101" s="7"/>
    </row>
    <row r="102" spans="1:4" x14ac:dyDescent="0.3">
      <c r="A102" s="28" t="str">
        <f t="array" ref="A102">INDEX('Liste_Techniciens '!$A$1:$A$40,MIN(IF(COUNTIF(Tableau20[[Nom]:[Service ]],'Liste_Techniciens '!$A$3:$A$40)=0,IF(COUNTIF($A$9:A101,'Liste_Techniciens '!$A$3:$A$40)=0,ROW('Liste_Techniciens '!$A$3:$A$40)))))&amp;""</f>
        <v/>
      </c>
      <c r="B102" s="30"/>
      <c r="C102" s="7" t="str">
        <f>IFERROR(VLOOKUP(A102,'Liste_Techniciens '!$A$3:$B$40,2,FALSE),"")</f>
        <v/>
      </c>
      <c r="D102" s="7"/>
    </row>
    <row r="103" spans="1:4" x14ac:dyDescent="0.3">
      <c r="A103" s="28" t="str">
        <f t="array" ref="A103">INDEX('Liste_Techniciens '!$A$1:$A$40,MIN(IF(COUNTIF(Tableau20[[Nom]:[Service ]],'Liste_Techniciens '!$A$3:$A$40)=0,IF(COUNTIF($A$9:A102,'Liste_Techniciens '!$A$3:$A$40)=0,ROW('Liste_Techniciens '!$A$3:$A$40)))))&amp;""</f>
        <v/>
      </c>
      <c r="B103" s="30"/>
      <c r="C103" s="7" t="str">
        <f>IFERROR(VLOOKUP(A103,'Liste_Techniciens '!$A$3:$B$40,2,FALSE),"")</f>
        <v/>
      </c>
      <c r="D103" s="7"/>
    </row>
    <row r="104" spans="1:4" x14ac:dyDescent="0.3">
      <c r="A104" s="28" t="str">
        <f t="array" ref="A104">INDEX('Liste_Techniciens '!$A$1:$A$40,MIN(IF(COUNTIF(Tableau20[[Nom]:[Service ]],'Liste_Techniciens '!$A$3:$A$40)=0,IF(COUNTIF($A$9:A103,'Liste_Techniciens '!$A$3:$A$40)=0,ROW('Liste_Techniciens '!$A$3:$A$40)))))&amp;""</f>
        <v/>
      </c>
      <c r="B104" s="30"/>
      <c r="C104" s="7" t="str">
        <f>IFERROR(VLOOKUP(A104,'Liste_Techniciens '!$A$3:$B$40,2,FALSE),"")</f>
        <v/>
      </c>
      <c r="D104" s="7"/>
    </row>
    <row r="105" spans="1:4" x14ac:dyDescent="0.3">
      <c r="A105" s="28" t="str">
        <f t="array" ref="A105">INDEX('Liste_Techniciens '!$A$1:$A$40,MIN(IF(COUNTIF(Tableau20[[Nom]:[Service ]],'Liste_Techniciens '!$A$3:$A$40)=0,IF(COUNTIF($A$9:A104,'Liste_Techniciens '!$A$3:$A$40)=0,ROW('Liste_Techniciens '!$A$3:$A$40)))))&amp;""</f>
        <v/>
      </c>
      <c r="B105" s="30"/>
      <c r="C105" s="7" t="str">
        <f>IFERROR(VLOOKUP(A105,'Liste_Techniciens '!$A$3:$B$40,2,FALSE),"")</f>
        <v/>
      </c>
      <c r="D105" s="7"/>
    </row>
    <row r="106" spans="1:4" x14ac:dyDescent="0.3">
      <c r="A106" s="28" t="str">
        <f t="array" ref="A106">INDEX('Liste_Techniciens '!$A$1:$A$40,MIN(IF(COUNTIF(Tableau20[[Nom]:[Service ]],'Liste_Techniciens '!$A$3:$A$40)=0,IF(COUNTIF($A$9:A105,'Liste_Techniciens '!$A$3:$A$40)=0,ROW('Liste_Techniciens '!$A$3:$A$40)))))&amp;""</f>
        <v/>
      </c>
      <c r="B106" s="30"/>
      <c r="C106" s="7" t="str">
        <f>IFERROR(VLOOKUP(A106,'Liste_Techniciens '!$A$3:$B$40,2,FALSE),"")</f>
        <v/>
      </c>
      <c r="D106" s="7"/>
    </row>
    <row r="107" spans="1:4" x14ac:dyDescent="0.3">
      <c r="A107" s="28" t="str">
        <f t="array" ref="A107">INDEX('Liste_Techniciens '!$A$1:$A$40,MIN(IF(COUNTIF(Tableau20[[Nom]:[Service ]],'Liste_Techniciens '!$A$3:$A$40)=0,IF(COUNTIF($A$9:A106,'Liste_Techniciens '!$A$3:$A$40)=0,ROW('Liste_Techniciens '!$A$3:$A$40)))))&amp;""</f>
        <v/>
      </c>
      <c r="B107" s="30"/>
      <c r="C107" s="7" t="str">
        <f>IFERROR(VLOOKUP(A107,'Liste_Techniciens '!$A$3:$B$40,2,FALSE),"")</f>
        <v/>
      </c>
      <c r="D107" s="7"/>
    </row>
    <row r="108" spans="1:4" x14ac:dyDescent="0.3">
      <c r="A108" s="28" t="str">
        <f t="array" ref="A108">INDEX('Liste_Techniciens '!$A$1:$A$40,MIN(IF(COUNTIF(Tableau20[[Nom]:[Service ]],'Liste_Techniciens '!$A$3:$A$40)=0,IF(COUNTIF($A$9:A107,'Liste_Techniciens '!$A$3:$A$40)=0,ROW('Liste_Techniciens '!$A$3:$A$40)))))&amp;""</f>
        <v/>
      </c>
      <c r="B108" s="30"/>
      <c r="C108" s="7" t="str">
        <f>IFERROR(VLOOKUP(A108,'Liste_Techniciens '!$A$3:$B$40,2,FALSE),"")</f>
        <v/>
      </c>
      <c r="D108" s="7"/>
    </row>
    <row r="109" spans="1:4" x14ac:dyDescent="0.3">
      <c r="A109" s="28" t="str">
        <f t="array" ref="A109">INDEX('Liste_Techniciens '!$A$1:$A$40,MIN(IF(COUNTIF(Tableau20[[Nom]:[Service ]],'Liste_Techniciens '!$A$3:$A$40)=0,IF(COUNTIF($A$9:A108,'Liste_Techniciens '!$A$3:$A$40)=0,ROW('Liste_Techniciens '!$A$3:$A$40)))))&amp;""</f>
        <v/>
      </c>
      <c r="B109" s="30"/>
      <c r="C109" s="7" t="str">
        <f>IFERROR(VLOOKUP(A109,'Liste_Techniciens '!$A$3:$B$40,2,FALSE),"")</f>
        <v/>
      </c>
      <c r="D109" s="7"/>
    </row>
    <row r="110" spans="1:4" x14ac:dyDescent="0.3">
      <c r="A110" s="28" t="str">
        <f t="array" ref="A110">INDEX('Liste_Techniciens '!$A$1:$A$40,MIN(IF(COUNTIF(Tableau20[[Nom]:[Service ]],'Liste_Techniciens '!$A$3:$A$40)=0,IF(COUNTIF($A$9:A109,'Liste_Techniciens '!$A$3:$A$40)=0,ROW('Liste_Techniciens '!$A$3:$A$40)))))&amp;""</f>
        <v/>
      </c>
      <c r="B110" s="30"/>
      <c r="C110" s="7" t="str">
        <f>IFERROR(VLOOKUP(A110,'Liste_Techniciens '!$A$3:$B$40,2,FALSE),"")</f>
        <v/>
      </c>
      <c r="D110" s="7"/>
    </row>
    <row r="111" spans="1:4" x14ac:dyDescent="0.3">
      <c r="A111" s="28" t="str">
        <f t="array" ref="A111">INDEX('Liste_Techniciens '!$A$1:$A$40,MIN(IF(COUNTIF(Tableau20[[Nom]:[Service ]],'Liste_Techniciens '!$A$3:$A$40)=0,IF(COUNTIF($A$9:A110,'Liste_Techniciens '!$A$3:$A$40)=0,ROW('Liste_Techniciens '!$A$3:$A$40)))))&amp;""</f>
        <v/>
      </c>
      <c r="B111" s="30"/>
      <c r="C111" s="7" t="str">
        <f>IFERROR(VLOOKUP(A111,'Liste_Techniciens '!$A$3:$B$40,2,FALSE),"")</f>
        <v/>
      </c>
      <c r="D111" s="7"/>
    </row>
    <row r="112" spans="1:4" x14ac:dyDescent="0.3">
      <c r="A112" s="28" t="str">
        <f t="array" ref="A112">INDEX('Liste_Techniciens '!$A$1:$A$40,MIN(IF(COUNTIF(Tableau20[[Nom]:[Service ]],'Liste_Techniciens '!$A$3:$A$40)=0,IF(COUNTIF($A$9:A111,'Liste_Techniciens '!$A$3:$A$40)=0,ROW('Liste_Techniciens '!$A$3:$A$40)))))&amp;""</f>
        <v/>
      </c>
      <c r="B112" s="30"/>
      <c r="C112" s="7" t="str">
        <f>IFERROR(VLOOKUP(A112,'Liste_Techniciens '!$A$3:$B$40,2,FALSE),"")</f>
        <v/>
      </c>
      <c r="D112" s="7"/>
    </row>
    <row r="113" spans="1:4" x14ac:dyDescent="0.3">
      <c r="A113" s="28" t="str">
        <f t="array" ref="A113">INDEX('Liste_Techniciens '!$A$1:$A$40,MIN(IF(COUNTIF(Tableau20[[Nom]:[Service ]],'Liste_Techniciens '!$A$3:$A$40)=0,IF(COUNTIF($A$9:A112,'Liste_Techniciens '!$A$3:$A$40)=0,ROW('Liste_Techniciens '!$A$3:$A$40)))))&amp;""</f>
        <v/>
      </c>
      <c r="B113" s="30"/>
      <c r="C113" s="7" t="str">
        <f>IFERROR(VLOOKUP(A113,'Liste_Techniciens '!$A$3:$B$40,2,FALSE),"")</f>
        <v/>
      </c>
      <c r="D113" s="7"/>
    </row>
    <row r="114" spans="1:4" x14ac:dyDescent="0.3">
      <c r="A114" s="28" t="str">
        <f t="array" ref="A114">INDEX('Liste_Techniciens '!$A$1:$A$40,MIN(IF(COUNTIF(Tableau20[[Nom]:[Service ]],'Liste_Techniciens '!$A$3:$A$40)=0,IF(COUNTIF($A$9:A113,'Liste_Techniciens '!$A$3:$A$40)=0,ROW('Liste_Techniciens '!$A$3:$A$40)))))&amp;""</f>
        <v/>
      </c>
      <c r="B114" s="30"/>
      <c r="C114" s="7" t="str">
        <f>IFERROR(VLOOKUP(A114,'Liste_Techniciens '!$A$3:$B$40,2,FALSE),"")</f>
        <v/>
      </c>
      <c r="D114" s="7"/>
    </row>
    <row r="115" spans="1:4" x14ac:dyDescent="0.3">
      <c r="A115" s="28" t="str">
        <f t="array" ref="A115">INDEX('Liste_Techniciens '!$A$1:$A$40,MIN(IF(COUNTIF(Tableau20[[Nom]:[Service ]],'Liste_Techniciens '!$A$3:$A$40)=0,IF(COUNTIF($A$9:A114,'Liste_Techniciens '!$A$3:$A$40)=0,ROW('Liste_Techniciens '!$A$3:$A$40)))))&amp;""</f>
        <v/>
      </c>
      <c r="B115" s="30"/>
      <c r="C115" s="7" t="str">
        <f>IFERROR(VLOOKUP(A115,'Liste_Techniciens '!$A$3:$B$40,2,FALSE),"")</f>
        <v/>
      </c>
      <c r="D115" s="7"/>
    </row>
    <row r="116" spans="1:4" x14ac:dyDescent="0.3">
      <c r="A116" s="28" t="str">
        <f t="array" ref="A116">INDEX('Liste_Techniciens '!$A$1:$A$40,MIN(IF(COUNTIF(Tableau20[[Nom]:[Service ]],'Liste_Techniciens '!$A$3:$A$40)=0,IF(COUNTIF($A$9:A115,'Liste_Techniciens '!$A$3:$A$40)=0,ROW('Liste_Techniciens '!$A$3:$A$40)))))&amp;""</f>
        <v/>
      </c>
      <c r="B116" s="30"/>
      <c r="C116" s="7" t="str">
        <f>IFERROR(VLOOKUP(A116,'Liste_Techniciens '!$A$3:$B$40,2,FALSE),"")</f>
        <v/>
      </c>
      <c r="D116" s="7"/>
    </row>
    <row r="117" spans="1:4" x14ac:dyDescent="0.3">
      <c r="A117" s="28" t="str">
        <f t="array" ref="A117">INDEX('Liste_Techniciens '!$A$1:$A$40,MIN(IF(COUNTIF(Tableau20[[Nom]:[Service ]],'Liste_Techniciens '!$A$3:$A$40)=0,IF(COUNTIF($A$9:A116,'Liste_Techniciens '!$A$3:$A$40)=0,ROW('Liste_Techniciens '!$A$3:$A$40)))))&amp;""</f>
        <v/>
      </c>
      <c r="B117" s="30"/>
      <c r="C117" s="7" t="str">
        <f>IFERROR(VLOOKUP(A117,'Liste_Techniciens '!$A$3:$B$40,2,FALSE),"")</f>
        <v/>
      </c>
      <c r="D117" s="7"/>
    </row>
    <row r="118" spans="1:4" x14ac:dyDescent="0.3">
      <c r="A118" s="28" t="str">
        <f t="array" ref="A118">INDEX('Liste_Techniciens '!$A$1:$A$40,MIN(IF(COUNTIF(Tableau20[[Nom]:[Service ]],'Liste_Techniciens '!$A$3:$A$40)=0,IF(COUNTIF($A$9:A117,'Liste_Techniciens '!$A$3:$A$40)=0,ROW('Liste_Techniciens '!$A$3:$A$40)))))&amp;""</f>
        <v/>
      </c>
      <c r="B118" s="30"/>
      <c r="C118" s="7" t="str">
        <f>IFERROR(VLOOKUP(A118,'Liste_Techniciens '!$A$3:$B$40,2,FALSE),"")</f>
        <v/>
      </c>
      <c r="D118" s="7"/>
    </row>
    <row r="119" spans="1:4" x14ac:dyDescent="0.3">
      <c r="A119" s="28" t="str">
        <f t="array" ref="A119">INDEX('Liste_Techniciens '!$A$1:$A$40,MIN(IF(COUNTIF(Tableau20[[Nom]:[Service ]],'Liste_Techniciens '!$A$3:$A$40)=0,IF(COUNTIF($A$9:A118,'Liste_Techniciens '!$A$3:$A$40)=0,ROW('Liste_Techniciens '!$A$3:$A$40)))))&amp;""</f>
        <v/>
      </c>
      <c r="B119" s="30"/>
      <c r="C119" s="7" t="str">
        <f>IFERROR(VLOOKUP(A119,'Liste_Techniciens '!$A$3:$B$40,2,FALSE),"")</f>
        <v/>
      </c>
      <c r="D119" s="7"/>
    </row>
    <row r="120" spans="1:4" x14ac:dyDescent="0.3">
      <c r="A120" s="28" t="str">
        <f t="array" ref="A120">INDEX('Liste_Techniciens '!$A$1:$A$40,MIN(IF(COUNTIF(Tableau20[[Nom]:[Service ]],'Liste_Techniciens '!$A$3:$A$40)=0,IF(COUNTIF($A$9:A119,'Liste_Techniciens '!$A$3:$A$40)=0,ROW('Liste_Techniciens '!$A$3:$A$40)))))&amp;""</f>
        <v/>
      </c>
      <c r="B120" s="30"/>
      <c r="C120" s="7" t="str">
        <f>IFERROR(VLOOKUP(A120,'Liste_Techniciens '!$A$3:$B$40,2,FALSE),"")</f>
        <v/>
      </c>
      <c r="D120" s="7"/>
    </row>
    <row r="121" spans="1:4" x14ac:dyDescent="0.3">
      <c r="A121" s="28" t="str">
        <f t="array" ref="A121">INDEX('Liste_Techniciens '!$A$1:$A$40,MIN(IF(COUNTIF(Tableau20[[Nom]:[Service ]],'Liste_Techniciens '!$A$3:$A$40)=0,IF(COUNTIF($A$9:A120,'Liste_Techniciens '!$A$3:$A$40)=0,ROW('Liste_Techniciens '!$A$3:$A$40)))))&amp;""</f>
        <v/>
      </c>
      <c r="B121" s="30"/>
      <c r="C121" s="7" t="str">
        <f>IFERROR(VLOOKUP(A121,'Liste_Techniciens '!$A$3:$B$40,2,FALSE),"")</f>
        <v/>
      </c>
      <c r="D121" s="7"/>
    </row>
    <row r="122" spans="1:4" x14ac:dyDescent="0.3">
      <c r="A122" s="28" t="str">
        <f t="array" ref="A122">INDEX('Liste_Techniciens '!$A$1:$A$40,MIN(IF(COUNTIF(Tableau20[[Nom]:[Service ]],'Liste_Techniciens '!$A$3:$A$40)=0,IF(COUNTIF($A$9:A121,'Liste_Techniciens '!$A$3:$A$40)=0,ROW('Liste_Techniciens '!$A$3:$A$40)))))&amp;""</f>
        <v/>
      </c>
      <c r="B122" s="30"/>
      <c r="C122" s="7" t="str">
        <f>IFERROR(VLOOKUP(A122,'Liste_Techniciens '!$A$3:$B$40,2,FALSE),"")</f>
        <v/>
      </c>
      <c r="D122" s="7"/>
    </row>
    <row r="123" spans="1:4" x14ac:dyDescent="0.3">
      <c r="A123" s="28" t="str">
        <f t="array" ref="A123">INDEX('Liste_Techniciens '!$A$1:$A$40,MIN(IF(COUNTIF(Tableau20[[Nom]:[Service ]],'Liste_Techniciens '!$A$3:$A$40)=0,IF(COUNTIF($A$9:A122,'Liste_Techniciens '!$A$3:$A$40)=0,ROW('Liste_Techniciens '!$A$3:$A$40)))))&amp;""</f>
        <v/>
      </c>
      <c r="B123" s="30"/>
      <c r="C123" s="7" t="str">
        <f>IFERROR(VLOOKUP(A123,'Liste_Techniciens '!$A$3:$B$40,2,FALSE),"")</f>
        <v/>
      </c>
      <c r="D123" s="7"/>
    </row>
    <row r="124" spans="1:4" x14ac:dyDescent="0.3">
      <c r="A124" s="28" t="str">
        <f t="array" ref="A124">INDEX('Liste_Techniciens '!$A$1:$A$40,MIN(IF(COUNTIF(Tableau20[[Nom]:[Service ]],'Liste_Techniciens '!$A$3:$A$40)=0,IF(COUNTIF($A$9:A123,'Liste_Techniciens '!$A$3:$A$40)=0,ROW('Liste_Techniciens '!$A$3:$A$40)))))&amp;""</f>
        <v/>
      </c>
      <c r="B124" s="30"/>
      <c r="C124" s="7" t="str">
        <f>IFERROR(VLOOKUP(A124,'Liste_Techniciens '!$A$3:$B$40,2,FALSE),"")</f>
        <v/>
      </c>
      <c r="D124" s="7"/>
    </row>
    <row r="125" spans="1:4" x14ac:dyDescent="0.3">
      <c r="A125" s="28" t="str">
        <f t="array" ref="A125">INDEX('Liste_Techniciens '!$A$1:$A$40,MIN(IF(COUNTIF(Tableau20[[Nom]:[Service ]],'Liste_Techniciens '!$A$3:$A$40)=0,IF(COUNTIF($A$9:A124,'Liste_Techniciens '!$A$3:$A$40)=0,ROW('Liste_Techniciens '!$A$3:$A$40)))))&amp;""</f>
        <v/>
      </c>
      <c r="B125" s="30"/>
      <c r="C125" s="7" t="str">
        <f>IFERROR(VLOOKUP(A125,'Liste_Techniciens '!$A$3:$B$40,2,FALSE),"")</f>
        <v/>
      </c>
      <c r="D125" s="7"/>
    </row>
    <row r="126" spans="1:4" x14ac:dyDescent="0.3">
      <c r="A126" s="28" t="str">
        <f t="array" ref="A126">INDEX('Liste_Techniciens '!$A$1:$A$40,MIN(IF(COUNTIF(Tableau20[[Nom]:[Service ]],'Liste_Techniciens '!$A$3:$A$40)=0,IF(COUNTIF($A$9:A125,'Liste_Techniciens '!$A$3:$A$40)=0,ROW('Liste_Techniciens '!$A$3:$A$40)))))&amp;""</f>
        <v/>
      </c>
      <c r="B126" s="30"/>
      <c r="C126" s="7" t="str">
        <f>IFERROR(VLOOKUP(A126,'Liste_Techniciens '!$A$3:$B$40,2,FALSE),"")</f>
        <v/>
      </c>
      <c r="D126" s="7"/>
    </row>
    <row r="127" spans="1:4" x14ac:dyDescent="0.3">
      <c r="A127" s="28" t="str">
        <f t="array" ref="A127">INDEX('Liste_Techniciens '!$A$1:$A$40,MIN(IF(COUNTIF(Tableau20[[Nom]:[Service ]],'Liste_Techniciens '!$A$3:$A$40)=0,IF(COUNTIF($A$9:A126,'Liste_Techniciens '!$A$3:$A$40)=0,ROW('Liste_Techniciens '!$A$3:$A$40)))))&amp;""</f>
        <v/>
      </c>
      <c r="B127" s="30"/>
      <c r="C127" s="7" t="str">
        <f>IFERROR(VLOOKUP(A127,'Liste_Techniciens '!$A$3:$B$40,2,FALSE),"")</f>
        <v/>
      </c>
      <c r="D127" s="7"/>
    </row>
    <row r="128" spans="1:4" x14ac:dyDescent="0.3">
      <c r="A128" s="28" t="str">
        <f t="array" ref="A128">INDEX('Liste_Techniciens '!$A$1:$A$40,MIN(IF(COUNTIF(Tableau20[[Nom]:[Service ]],'Liste_Techniciens '!$A$3:$A$40)=0,IF(COUNTIF($A$9:A127,'Liste_Techniciens '!$A$3:$A$40)=0,ROW('Liste_Techniciens '!$A$3:$A$40)))))&amp;""</f>
        <v/>
      </c>
      <c r="B128" s="30"/>
      <c r="C128" s="7" t="str">
        <f>IFERROR(VLOOKUP(A128,'Liste_Techniciens '!$A$3:$B$40,2,FALSE),"")</f>
        <v/>
      </c>
      <c r="D128" s="7"/>
    </row>
    <row r="129" spans="1:4" x14ac:dyDescent="0.3">
      <c r="A129" s="28" t="str">
        <f t="array" ref="A129">INDEX('Liste_Techniciens '!$A$1:$A$40,MIN(IF(COUNTIF(Tableau20[[Nom]:[Service ]],'Liste_Techniciens '!$A$3:$A$40)=0,IF(COUNTIF($A$9:A128,'Liste_Techniciens '!$A$3:$A$40)=0,ROW('Liste_Techniciens '!$A$3:$A$40)))))&amp;""</f>
        <v/>
      </c>
      <c r="B129" s="30"/>
      <c r="C129" s="7" t="str">
        <f>IFERROR(VLOOKUP(A129,'Liste_Techniciens '!$A$3:$B$40,2,FALSE),"")</f>
        <v/>
      </c>
      <c r="D129" s="7"/>
    </row>
    <row r="130" spans="1:4" x14ac:dyDescent="0.3">
      <c r="A130" s="28" t="str">
        <f t="array" ref="A130">INDEX('Liste_Techniciens '!$A$1:$A$40,MIN(IF(COUNTIF(Tableau20[[Nom]:[Service ]],'Liste_Techniciens '!$A$3:$A$40)=0,IF(COUNTIF($A$9:A129,'Liste_Techniciens '!$A$3:$A$40)=0,ROW('Liste_Techniciens '!$A$3:$A$40)))))&amp;""</f>
        <v/>
      </c>
      <c r="B130" s="30"/>
      <c r="C130" s="7" t="str">
        <f>IFERROR(VLOOKUP(A130,'Liste_Techniciens '!$A$3:$B$40,2,FALSE),"")</f>
        <v/>
      </c>
      <c r="D130" s="7"/>
    </row>
    <row r="131" spans="1:4" x14ac:dyDescent="0.3">
      <c r="A131" s="28" t="str">
        <f t="array" ref="A131">INDEX('Liste_Techniciens '!$A$1:$A$40,MIN(IF(COUNTIF(Tableau20[[Nom]:[Service ]],'Liste_Techniciens '!$A$3:$A$40)=0,IF(COUNTIF($A$9:A130,'Liste_Techniciens '!$A$3:$A$40)=0,ROW('Liste_Techniciens '!$A$3:$A$40)))))&amp;""</f>
        <v/>
      </c>
      <c r="B131" s="31"/>
      <c r="C131" s="7" t="str">
        <f>IFERROR(VLOOKUP(A131,'Liste_Techniciens '!$A$3:$B$40,2,FALSE),"")</f>
        <v/>
      </c>
      <c r="D131" s="7"/>
    </row>
  </sheetData>
  <mergeCells count="7">
    <mergeCell ref="A9:B9"/>
    <mergeCell ref="A1:C4"/>
    <mergeCell ref="E1:F1"/>
    <mergeCell ref="E2:F2"/>
    <mergeCell ref="E3:F3"/>
    <mergeCell ref="A8:D8"/>
    <mergeCell ref="F8:H8"/>
  </mergeCells>
  <pageMargins left="0.7" right="0.7" top="0.75" bottom="0.75" header="0.3" footer="0.3"/>
  <drawing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dimension ref="A8:E298"/>
  <sheetViews>
    <sheetView workbookViewId="0"/>
  </sheetViews>
  <sheetFormatPr baseColWidth="10" defaultRowHeight="14.4" x14ac:dyDescent="0.3"/>
  <cols>
    <col min="1" max="2" width="17.33203125" customWidth="1"/>
    <col min="3" max="3" width="27.109375" customWidth="1"/>
    <col min="4" max="4" width="19.6640625" customWidth="1"/>
    <col min="5" max="5" width="17" customWidth="1"/>
  </cols>
  <sheetData>
    <row r="8" spans="1:5" x14ac:dyDescent="0.3">
      <c r="A8" s="16" t="s">
        <v>9</v>
      </c>
      <c r="B8" s="16" t="s">
        <v>10</v>
      </c>
      <c r="C8" s="16" t="s">
        <v>11</v>
      </c>
      <c r="D8" s="16" t="s">
        <v>12</v>
      </c>
      <c r="E8" s="17" t="s">
        <v>13</v>
      </c>
    </row>
    <row r="9" spans="1:5" x14ac:dyDescent="0.3">
      <c r="A9" s="18">
        <v>43313</v>
      </c>
      <c r="B9" s="18">
        <v>43321</v>
      </c>
      <c r="C9" s="7" t="s">
        <v>25</v>
      </c>
      <c r="D9" s="7" t="s">
        <v>20</v>
      </c>
      <c r="E9" s="7"/>
    </row>
    <row r="10" spans="1:5" x14ac:dyDescent="0.3">
      <c r="A10" s="18">
        <v>43322</v>
      </c>
      <c r="B10" s="18">
        <v>43332</v>
      </c>
      <c r="C10" s="7" t="s">
        <v>30</v>
      </c>
      <c r="D10" s="7" t="s">
        <v>20</v>
      </c>
      <c r="E10" s="7"/>
    </row>
    <row r="11" spans="1:5" x14ac:dyDescent="0.3">
      <c r="A11" s="18">
        <v>43252</v>
      </c>
      <c r="B11" s="18">
        <v>43332</v>
      </c>
      <c r="C11" s="7" t="s">
        <v>31</v>
      </c>
      <c r="D11" s="7" t="s">
        <v>24</v>
      </c>
      <c r="E11" s="7" t="s">
        <v>63</v>
      </c>
    </row>
    <row r="12" spans="1:5" x14ac:dyDescent="0.3">
      <c r="A12" s="18">
        <v>43313</v>
      </c>
      <c r="B12" s="18">
        <v>43332</v>
      </c>
      <c r="C12" s="7" t="s">
        <v>38</v>
      </c>
      <c r="D12" s="7" t="s">
        <v>20</v>
      </c>
      <c r="E12" s="7"/>
    </row>
    <row r="13" spans="1:5" x14ac:dyDescent="0.3">
      <c r="A13" s="18">
        <v>43321</v>
      </c>
      <c r="B13" s="18">
        <v>43332</v>
      </c>
      <c r="C13" s="7" t="s">
        <v>46</v>
      </c>
      <c r="D13" s="7" t="s">
        <v>20</v>
      </c>
      <c r="E13" s="7"/>
    </row>
    <row r="14" spans="1:5" x14ac:dyDescent="0.3">
      <c r="A14" s="18">
        <v>43362</v>
      </c>
      <c r="B14" s="18">
        <v>43363</v>
      </c>
      <c r="C14" s="7" t="s">
        <v>56</v>
      </c>
      <c r="D14" s="7" t="s">
        <v>26</v>
      </c>
      <c r="E14" s="7" t="s">
        <v>64</v>
      </c>
    </row>
    <row r="15" spans="1:5" x14ac:dyDescent="0.3">
      <c r="A15" s="18">
        <v>43383</v>
      </c>
      <c r="B15" s="18">
        <v>43388</v>
      </c>
      <c r="C15" s="7" t="s">
        <v>62</v>
      </c>
      <c r="D15" s="7" t="s">
        <v>23</v>
      </c>
      <c r="E15" s="7"/>
    </row>
    <row r="16" spans="1:5" x14ac:dyDescent="0.3">
      <c r="A16" s="18"/>
      <c r="B16" s="18"/>
      <c r="C16" s="7"/>
      <c r="D16" s="7"/>
      <c r="E16" s="7"/>
    </row>
    <row r="17" spans="1:5" x14ac:dyDescent="0.3">
      <c r="A17" s="18"/>
      <c r="B17" s="18"/>
      <c r="C17" s="7"/>
      <c r="D17" s="7"/>
      <c r="E17" s="7"/>
    </row>
    <row r="18" spans="1:5" x14ac:dyDescent="0.3">
      <c r="A18" s="18"/>
      <c r="B18" s="18"/>
      <c r="C18" s="7"/>
      <c r="D18" s="7"/>
      <c r="E18" s="7"/>
    </row>
    <row r="19" spans="1:5" x14ac:dyDescent="0.3">
      <c r="A19" s="18"/>
      <c r="B19" s="18"/>
      <c r="C19" s="7"/>
      <c r="D19" s="7"/>
      <c r="E19" s="7"/>
    </row>
    <row r="20" spans="1:5" x14ac:dyDescent="0.3">
      <c r="A20" s="18"/>
      <c r="B20" s="18"/>
      <c r="C20" s="7"/>
      <c r="D20" s="7"/>
      <c r="E20" s="7"/>
    </row>
    <row r="21" spans="1:5" x14ac:dyDescent="0.3">
      <c r="A21" s="18"/>
      <c r="B21" s="18"/>
      <c r="C21" s="7"/>
      <c r="D21" s="7"/>
      <c r="E21" s="7"/>
    </row>
    <row r="22" spans="1:5" x14ac:dyDescent="0.3">
      <c r="A22" s="18"/>
      <c r="B22" s="18"/>
      <c r="C22" s="7"/>
      <c r="D22" s="7"/>
      <c r="E22" s="7"/>
    </row>
    <row r="23" spans="1:5" x14ac:dyDescent="0.3">
      <c r="A23" s="18"/>
      <c r="B23" s="18"/>
      <c r="C23" s="7"/>
      <c r="D23" s="7"/>
      <c r="E23" s="7"/>
    </row>
    <row r="24" spans="1:5" x14ac:dyDescent="0.3">
      <c r="A24" s="18"/>
      <c r="B24" s="18"/>
      <c r="C24" s="7"/>
      <c r="D24" s="7"/>
      <c r="E24" s="7"/>
    </row>
    <row r="25" spans="1:5" x14ac:dyDescent="0.3">
      <c r="A25" s="18"/>
      <c r="B25" s="18"/>
      <c r="C25" s="7"/>
      <c r="D25" s="7"/>
      <c r="E25" s="7"/>
    </row>
    <row r="26" spans="1:5" x14ac:dyDescent="0.3">
      <c r="A26" s="18"/>
      <c r="B26" s="18"/>
      <c r="C26" s="7"/>
      <c r="D26" s="7"/>
      <c r="E26" s="7"/>
    </row>
    <row r="27" spans="1:5" x14ac:dyDescent="0.3">
      <c r="A27" s="18"/>
      <c r="B27" s="18"/>
      <c r="C27" s="7"/>
      <c r="D27" s="7"/>
      <c r="E27" s="7"/>
    </row>
    <row r="28" spans="1:5" x14ac:dyDescent="0.3">
      <c r="A28" s="18"/>
      <c r="B28" s="18"/>
      <c r="C28" s="7"/>
      <c r="D28" s="7"/>
      <c r="E28" s="7"/>
    </row>
    <row r="29" spans="1:5" x14ac:dyDescent="0.3">
      <c r="A29" s="18"/>
      <c r="B29" s="18"/>
      <c r="C29" s="7"/>
      <c r="D29" s="7"/>
      <c r="E29" s="7"/>
    </row>
    <row r="30" spans="1:5" x14ac:dyDescent="0.3">
      <c r="A30" s="18"/>
      <c r="B30" s="18"/>
      <c r="C30" s="7"/>
      <c r="D30" s="7"/>
      <c r="E30" s="7"/>
    </row>
    <row r="31" spans="1:5" x14ac:dyDescent="0.3">
      <c r="A31" s="18"/>
      <c r="B31" s="18"/>
      <c r="C31" s="7"/>
      <c r="D31" s="7"/>
      <c r="E31" s="7"/>
    </row>
    <row r="32" spans="1:5" x14ac:dyDescent="0.3">
      <c r="A32" s="18"/>
      <c r="B32" s="18"/>
      <c r="C32" s="7"/>
      <c r="D32" s="7"/>
      <c r="E32" s="7"/>
    </row>
    <row r="33" spans="1:5" x14ac:dyDescent="0.3">
      <c r="A33" s="18"/>
      <c r="B33" s="18"/>
      <c r="C33" s="7"/>
      <c r="D33" s="7"/>
      <c r="E33" s="7"/>
    </row>
    <row r="34" spans="1:5" x14ac:dyDescent="0.3">
      <c r="A34" s="18"/>
      <c r="B34" s="18"/>
      <c r="C34" s="7"/>
      <c r="D34" s="7"/>
      <c r="E34" s="7"/>
    </row>
    <row r="35" spans="1:5" x14ac:dyDescent="0.3">
      <c r="A35" s="18"/>
      <c r="B35" s="18"/>
      <c r="C35" s="7"/>
      <c r="D35" s="7"/>
      <c r="E35" s="7"/>
    </row>
    <row r="36" spans="1:5" x14ac:dyDescent="0.3">
      <c r="A36" s="18"/>
      <c r="B36" s="18"/>
      <c r="C36" s="7"/>
      <c r="D36" s="7"/>
      <c r="E36" s="7"/>
    </row>
    <row r="37" spans="1:5" x14ac:dyDescent="0.3">
      <c r="A37" s="18"/>
      <c r="B37" s="18"/>
      <c r="C37" s="7"/>
      <c r="D37" s="7"/>
      <c r="E37" s="7"/>
    </row>
    <row r="38" spans="1:5" x14ac:dyDescent="0.3">
      <c r="A38" s="18"/>
      <c r="B38" s="18"/>
      <c r="C38" s="7"/>
      <c r="D38" s="7"/>
      <c r="E38" s="7"/>
    </row>
    <row r="39" spans="1:5" x14ac:dyDescent="0.3">
      <c r="A39" s="18"/>
      <c r="B39" s="18"/>
      <c r="C39" s="7"/>
      <c r="D39" s="7"/>
      <c r="E39" s="7"/>
    </row>
    <row r="40" spans="1:5" x14ac:dyDescent="0.3">
      <c r="A40" s="18"/>
      <c r="B40" s="18"/>
      <c r="C40" s="7"/>
      <c r="D40" s="7"/>
      <c r="E40" s="7"/>
    </row>
    <row r="41" spans="1:5" x14ac:dyDescent="0.3">
      <c r="A41" s="18"/>
      <c r="B41" s="18"/>
      <c r="C41" s="7"/>
      <c r="D41" s="7"/>
      <c r="E41" s="7"/>
    </row>
    <row r="42" spans="1:5" x14ac:dyDescent="0.3">
      <c r="A42" s="18"/>
      <c r="B42" s="18"/>
      <c r="C42" s="7"/>
      <c r="D42" s="7"/>
      <c r="E42" s="7"/>
    </row>
    <row r="43" spans="1:5" x14ac:dyDescent="0.3">
      <c r="A43" s="18"/>
      <c r="B43" s="18"/>
      <c r="C43" s="7"/>
      <c r="D43" s="7"/>
      <c r="E43" s="7"/>
    </row>
    <row r="44" spans="1:5" x14ac:dyDescent="0.3">
      <c r="A44" s="18"/>
      <c r="B44" s="18"/>
      <c r="C44" s="7"/>
      <c r="D44" s="7"/>
      <c r="E44" s="7"/>
    </row>
    <row r="45" spans="1:5" x14ac:dyDescent="0.3">
      <c r="A45" s="18"/>
      <c r="B45" s="18"/>
      <c r="C45" s="7"/>
      <c r="D45" s="7"/>
      <c r="E45" s="7"/>
    </row>
    <row r="46" spans="1:5" x14ac:dyDescent="0.3">
      <c r="A46" s="18"/>
      <c r="B46" s="18"/>
      <c r="C46" s="7"/>
      <c r="D46" s="7"/>
      <c r="E46" s="7"/>
    </row>
    <row r="47" spans="1:5" x14ac:dyDescent="0.3">
      <c r="A47" s="18"/>
      <c r="B47" s="18"/>
      <c r="C47" s="7"/>
      <c r="D47" s="7"/>
      <c r="E47" s="7"/>
    </row>
    <row r="48" spans="1:5" x14ac:dyDescent="0.3">
      <c r="A48" s="18"/>
      <c r="B48" s="18"/>
      <c r="C48" s="7"/>
      <c r="D48" s="7"/>
      <c r="E48" s="7"/>
    </row>
    <row r="49" spans="1:5" x14ac:dyDescent="0.3">
      <c r="A49" s="18"/>
      <c r="B49" s="18"/>
      <c r="C49" s="7"/>
      <c r="D49" s="7"/>
      <c r="E49" s="7"/>
    </row>
    <row r="50" spans="1:5" x14ac:dyDescent="0.3">
      <c r="A50" s="18"/>
      <c r="B50" s="18"/>
      <c r="C50" s="7"/>
      <c r="D50" s="7"/>
      <c r="E50" s="7"/>
    </row>
    <row r="51" spans="1:5" x14ac:dyDescent="0.3">
      <c r="A51" s="18"/>
      <c r="B51" s="18"/>
      <c r="C51" s="7"/>
      <c r="D51" s="7"/>
      <c r="E51" s="7"/>
    </row>
    <row r="52" spans="1:5" x14ac:dyDescent="0.3">
      <c r="A52" s="18"/>
      <c r="B52" s="18"/>
      <c r="C52" s="7"/>
      <c r="D52" s="7"/>
      <c r="E52" s="7"/>
    </row>
    <row r="53" spans="1:5" x14ac:dyDescent="0.3">
      <c r="A53" s="18"/>
      <c r="B53" s="18"/>
      <c r="C53" s="7"/>
      <c r="D53" s="7"/>
      <c r="E53" s="7"/>
    </row>
    <row r="54" spans="1:5" x14ac:dyDescent="0.3">
      <c r="A54" s="18"/>
      <c r="B54" s="18"/>
      <c r="C54" s="7"/>
      <c r="D54" s="7"/>
      <c r="E54" s="7"/>
    </row>
    <row r="55" spans="1:5" x14ac:dyDescent="0.3">
      <c r="A55" s="18"/>
      <c r="B55" s="18"/>
      <c r="C55" s="7"/>
      <c r="D55" s="7"/>
      <c r="E55" s="7"/>
    </row>
    <row r="56" spans="1:5" x14ac:dyDescent="0.3">
      <c r="A56" s="18"/>
      <c r="B56" s="18"/>
      <c r="C56" s="7"/>
      <c r="D56" s="7"/>
      <c r="E56" s="7"/>
    </row>
    <row r="57" spans="1:5" x14ac:dyDescent="0.3">
      <c r="A57" s="18"/>
      <c r="B57" s="18"/>
      <c r="C57" s="7"/>
      <c r="D57" s="7"/>
      <c r="E57" s="7"/>
    </row>
    <row r="58" spans="1:5" x14ac:dyDescent="0.3">
      <c r="A58" s="18"/>
      <c r="B58" s="18"/>
      <c r="C58" s="7"/>
      <c r="D58" s="7"/>
      <c r="E58" s="7"/>
    </row>
    <row r="59" spans="1:5" x14ac:dyDescent="0.3">
      <c r="A59" s="18"/>
      <c r="B59" s="18"/>
      <c r="C59" s="7"/>
      <c r="D59" s="7"/>
      <c r="E59" s="7"/>
    </row>
    <row r="60" spans="1:5" x14ac:dyDescent="0.3">
      <c r="A60" s="18"/>
      <c r="B60" s="18"/>
      <c r="C60" s="7"/>
      <c r="D60" s="7"/>
      <c r="E60" s="7"/>
    </row>
    <row r="61" spans="1:5" x14ac:dyDescent="0.3">
      <c r="A61" s="18"/>
      <c r="B61" s="18"/>
      <c r="C61" s="7"/>
      <c r="D61" s="7"/>
      <c r="E61" s="7"/>
    </row>
    <row r="62" spans="1:5" x14ac:dyDescent="0.3">
      <c r="A62" s="18"/>
      <c r="B62" s="18"/>
      <c r="C62" s="7"/>
      <c r="D62" s="7"/>
      <c r="E62" s="7"/>
    </row>
    <row r="63" spans="1:5" x14ac:dyDescent="0.3">
      <c r="A63" s="18"/>
      <c r="B63" s="18"/>
      <c r="C63" s="7"/>
      <c r="D63" s="7"/>
      <c r="E63" s="7"/>
    </row>
    <row r="64" spans="1:5" x14ac:dyDescent="0.3">
      <c r="A64" s="18"/>
      <c r="B64" s="18"/>
      <c r="C64" s="7"/>
      <c r="D64" s="7"/>
      <c r="E64" s="7"/>
    </row>
    <row r="65" spans="1:5" x14ac:dyDescent="0.3">
      <c r="A65" s="18"/>
      <c r="B65" s="18"/>
      <c r="C65" s="7"/>
      <c r="D65" s="7"/>
      <c r="E65" s="7"/>
    </row>
    <row r="66" spans="1:5" x14ac:dyDescent="0.3">
      <c r="A66" s="18"/>
      <c r="B66" s="18"/>
      <c r="C66" s="7"/>
      <c r="D66" s="7"/>
      <c r="E66" s="7"/>
    </row>
    <row r="67" spans="1:5" x14ac:dyDescent="0.3">
      <c r="A67" s="18"/>
      <c r="B67" s="18"/>
      <c r="C67" s="7"/>
      <c r="D67" s="7"/>
      <c r="E67" s="7"/>
    </row>
    <row r="68" spans="1:5" x14ac:dyDescent="0.3">
      <c r="A68" s="18"/>
      <c r="B68" s="18"/>
      <c r="C68" s="7"/>
      <c r="D68" s="7"/>
      <c r="E68" s="7"/>
    </row>
    <row r="69" spans="1:5" x14ac:dyDescent="0.3">
      <c r="A69" s="18"/>
      <c r="B69" s="18"/>
      <c r="C69" s="7"/>
      <c r="D69" s="7"/>
      <c r="E69" s="7"/>
    </row>
    <row r="70" spans="1:5" x14ac:dyDescent="0.3">
      <c r="A70" s="18"/>
      <c r="B70" s="18"/>
      <c r="C70" s="7"/>
      <c r="D70" s="7"/>
      <c r="E70" s="7"/>
    </row>
    <row r="71" spans="1:5" x14ac:dyDescent="0.3">
      <c r="A71" s="18"/>
      <c r="B71" s="18"/>
      <c r="C71" s="7"/>
      <c r="D71" s="7"/>
      <c r="E71" s="7"/>
    </row>
    <row r="72" spans="1:5" x14ac:dyDescent="0.3">
      <c r="A72" s="18"/>
      <c r="B72" s="18"/>
      <c r="C72" s="7"/>
      <c r="D72" s="7"/>
      <c r="E72" s="7"/>
    </row>
    <row r="73" spans="1:5" x14ac:dyDescent="0.3">
      <c r="A73" s="18"/>
      <c r="B73" s="18"/>
      <c r="C73" s="7"/>
      <c r="D73" s="7"/>
      <c r="E73" s="7"/>
    </row>
    <row r="74" spans="1:5" x14ac:dyDescent="0.3">
      <c r="A74" s="18"/>
      <c r="B74" s="18"/>
      <c r="C74" s="7"/>
      <c r="D74" s="7"/>
      <c r="E74" s="7"/>
    </row>
    <row r="75" spans="1:5" x14ac:dyDescent="0.3">
      <c r="A75" s="18"/>
      <c r="B75" s="18"/>
      <c r="C75" s="7"/>
      <c r="D75" s="7"/>
      <c r="E75" s="7"/>
    </row>
    <row r="76" spans="1:5" x14ac:dyDescent="0.3">
      <c r="A76" s="18"/>
      <c r="B76" s="18"/>
      <c r="C76" s="7"/>
      <c r="D76" s="7"/>
      <c r="E76" s="7"/>
    </row>
    <row r="77" spans="1:5" x14ac:dyDescent="0.3">
      <c r="A77" s="18"/>
      <c r="B77" s="18"/>
      <c r="C77" s="7"/>
      <c r="D77" s="7"/>
      <c r="E77" s="7"/>
    </row>
    <row r="78" spans="1:5" x14ac:dyDescent="0.3">
      <c r="A78" s="18"/>
      <c r="B78" s="18"/>
      <c r="C78" s="7"/>
      <c r="D78" s="7"/>
      <c r="E78" s="7"/>
    </row>
    <row r="79" spans="1:5" x14ac:dyDescent="0.3">
      <c r="A79" s="18"/>
      <c r="B79" s="18"/>
      <c r="C79" s="7"/>
      <c r="D79" s="7"/>
      <c r="E79" s="7"/>
    </row>
    <row r="80" spans="1:5" x14ac:dyDescent="0.3">
      <c r="A80" s="18"/>
      <c r="B80" s="18"/>
      <c r="C80" s="7"/>
      <c r="D80" s="7"/>
      <c r="E80" s="7"/>
    </row>
    <row r="81" spans="1:5" x14ac:dyDescent="0.3">
      <c r="A81" s="18"/>
      <c r="B81" s="18"/>
      <c r="C81" s="7"/>
      <c r="D81" s="7"/>
      <c r="E81" s="7"/>
    </row>
    <row r="82" spans="1:5" x14ac:dyDescent="0.3">
      <c r="A82" s="18"/>
      <c r="B82" s="18"/>
      <c r="C82" s="7"/>
      <c r="D82" s="7"/>
      <c r="E82" s="7"/>
    </row>
    <row r="83" spans="1:5" x14ac:dyDescent="0.3">
      <c r="A83" s="18"/>
      <c r="B83" s="18"/>
      <c r="C83" s="7"/>
      <c r="D83" s="7"/>
      <c r="E83" s="7"/>
    </row>
    <row r="84" spans="1:5" x14ac:dyDescent="0.3">
      <c r="A84" s="18"/>
      <c r="B84" s="18"/>
      <c r="C84" s="7"/>
      <c r="D84" s="7"/>
      <c r="E84" s="7"/>
    </row>
    <row r="85" spans="1:5" x14ac:dyDescent="0.3">
      <c r="A85" s="18"/>
      <c r="B85" s="18"/>
      <c r="C85" s="7"/>
      <c r="D85" s="7"/>
      <c r="E85" s="7"/>
    </row>
    <row r="86" spans="1:5" x14ac:dyDescent="0.3">
      <c r="A86" s="18"/>
      <c r="B86" s="18"/>
      <c r="C86" s="7"/>
      <c r="D86" s="7"/>
      <c r="E86" s="7"/>
    </row>
    <row r="87" spans="1:5" x14ac:dyDescent="0.3">
      <c r="A87" s="18"/>
      <c r="B87" s="18"/>
      <c r="C87" s="7"/>
      <c r="D87" s="7"/>
      <c r="E87" s="7"/>
    </row>
    <row r="88" spans="1:5" x14ac:dyDescent="0.3">
      <c r="A88" s="18"/>
      <c r="B88" s="18"/>
      <c r="C88" s="7"/>
      <c r="D88" s="7"/>
      <c r="E88" s="7"/>
    </row>
    <row r="89" spans="1:5" x14ac:dyDescent="0.3">
      <c r="A89" s="18"/>
      <c r="B89" s="18"/>
      <c r="C89" s="7"/>
      <c r="D89" s="7"/>
      <c r="E89" s="7"/>
    </row>
    <row r="90" spans="1:5" x14ac:dyDescent="0.3">
      <c r="A90" s="18"/>
      <c r="B90" s="18"/>
      <c r="C90" s="7"/>
      <c r="D90" s="7"/>
      <c r="E90" s="7"/>
    </row>
    <row r="91" spans="1:5" x14ac:dyDescent="0.3">
      <c r="A91" s="18"/>
      <c r="B91" s="18"/>
      <c r="C91" s="7"/>
      <c r="D91" s="7"/>
      <c r="E91" s="7"/>
    </row>
    <row r="92" spans="1:5" x14ac:dyDescent="0.3">
      <c r="A92" s="18"/>
      <c r="B92" s="18"/>
      <c r="C92" s="7"/>
      <c r="D92" s="7"/>
      <c r="E92" s="7"/>
    </row>
    <row r="93" spans="1:5" x14ac:dyDescent="0.3">
      <c r="A93" s="18"/>
      <c r="B93" s="18"/>
      <c r="C93" s="7"/>
      <c r="D93" s="7"/>
      <c r="E93" s="7"/>
    </row>
    <row r="94" spans="1:5" x14ac:dyDescent="0.3">
      <c r="A94" s="18"/>
      <c r="B94" s="18"/>
      <c r="C94" s="7"/>
      <c r="D94" s="7"/>
      <c r="E94" s="7"/>
    </row>
    <row r="95" spans="1:5" x14ac:dyDescent="0.3">
      <c r="A95" s="18"/>
      <c r="B95" s="18"/>
      <c r="C95" s="7"/>
      <c r="D95" s="7"/>
      <c r="E95" s="7"/>
    </row>
    <row r="96" spans="1:5" x14ac:dyDescent="0.3">
      <c r="A96" s="18"/>
      <c r="B96" s="18"/>
      <c r="C96" s="7"/>
      <c r="D96" s="7"/>
      <c r="E96" s="7"/>
    </row>
    <row r="97" spans="1:5" x14ac:dyDescent="0.3">
      <c r="A97" s="18"/>
      <c r="B97" s="18"/>
      <c r="C97" s="7"/>
      <c r="D97" s="7"/>
      <c r="E97" s="7"/>
    </row>
    <row r="98" spans="1:5" x14ac:dyDescent="0.3">
      <c r="A98" s="18"/>
      <c r="B98" s="18"/>
      <c r="C98" s="7"/>
      <c r="D98" s="7"/>
      <c r="E98" s="7"/>
    </row>
    <row r="99" spans="1:5" x14ac:dyDescent="0.3">
      <c r="A99" s="18"/>
      <c r="B99" s="18"/>
      <c r="C99" s="7"/>
      <c r="D99" s="7"/>
      <c r="E99" s="7"/>
    </row>
    <row r="100" spans="1:5" x14ac:dyDescent="0.3">
      <c r="A100" s="18"/>
      <c r="B100" s="18"/>
      <c r="C100" s="7"/>
      <c r="D100" s="7"/>
      <c r="E100" s="7"/>
    </row>
    <row r="101" spans="1:5" x14ac:dyDescent="0.3">
      <c r="A101" s="18"/>
      <c r="B101" s="18"/>
      <c r="C101" s="7"/>
      <c r="D101" s="7"/>
      <c r="E101" s="7"/>
    </row>
    <row r="102" spans="1:5" x14ac:dyDescent="0.3">
      <c r="A102" s="18"/>
      <c r="B102" s="18"/>
      <c r="C102" s="7"/>
      <c r="D102" s="7"/>
      <c r="E102" s="7"/>
    </row>
    <row r="103" spans="1:5" x14ac:dyDescent="0.3">
      <c r="A103" s="18"/>
      <c r="B103" s="18"/>
      <c r="C103" s="7"/>
      <c r="D103" s="7"/>
      <c r="E103" s="7"/>
    </row>
    <row r="104" spans="1:5" x14ac:dyDescent="0.3">
      <c r="A104" s="18"/>
      <c r="B104" s="18"/>
      <c r="C104" s="7"/>
      <c r="D104" s="7"/>
      <c r="E104" s="7"/>
    </row>
    <row r="105" spans="1:5" x14ac:dyDescent="0.3">
      <c r="A105" s="18"/>
      <c r="B105" s="18"/>
      <c r="C105" s="7"/>
      <c r="D105" s="7"/>
      <c r="E105" s="7"/>
    </row>
    <row r="106" spans="1:5" x14ac:dyDescent="0.3">
      <c r="A106" s="18"/>
      <c r="B106" s="18"/>
      <c r="C106" s="7"/>
      <c r="D106" s="7"/>
      <c r="E106" s="7"/>
    </row>
    <row r="107" spans="1:5" x14ac:dyDescent="0.3">
      <c r="A107" s="18"/>
      <c r="B107" s="18"/>
      <c r="C107" s="7"/>
      <c r="D107" s="7"/>
      <c r="E107" s="7"/>
    </row>
    <row r="108" spans="1:5" x14ac:dyDescent="0.3">
      <c r="A108" s="18"/>
      <c r="B108" s="18"/>
      <c r="C108" s="7"/>
      <c r="D108" s="7"/>
      <c r="E108" s="7"/>
    </row>
    <row r="109" spans="1:5" x14ac:dyDescent="0.3">
      <c r="A109" s="18"/>
      <c r="B109" s="18"/>
      <c r="C109" s="7"/>
      <c r="D109" s="7"/>
      <c r="E109" s="7"/>
    </row>
    <row r="110" spans="1:5" x14ac:dyDescent="0.3">
      <c r="A110" s="18"/>
      <c r="B110" s="18"/>
      <c r="C110" s="7"/>
      <c r="D110" s="7"/>
      <c r="E110" s="7"/>
    </row>
    <row r="111" spans="1:5" x14ac:dyDescent="0.3">
      <c r="A111" s="18"/>
      <c r="B111" s="18"/>
      <c r="C111" s="7"/>
      <c r="D111" s="7"/>
      <c r="E111" s="7"/>
    </row>
    <row r="112" spans="1:5" x14ac:dyDescent="0.3">
      <c r="A112" s="18"/>
      <c r="B112" s="18"/>
      <c r="C112" s="7"/>
      <c r="D112" s="7"/>
      <c r="E112" s="7"/>
    </row>
    <row r="113" spans="1:5" x14ac:dyDescent="0.3">
      <c r="A113" s="18"/>
      <c r="B113" s="18"/>
      <c r="C113" s="7"/>
      <c r="D113" s="7"/>
      <c r="E113" s="7"/>
    </row>
    <row r="114" spans="1:5" x14ac:dyDescent="0.3">
      <c r="A114" s="18"/>
      <c r="B114" s="18"/>
      <c r="C114" s="7"/>
      <c r="D114" s="7"/>
      <c r="E114" s="7"/>
    </row>
    <row r="115" spans="1:5" x14ac:dyDescent="0.3">
      <c r="A115" s="18"/>
      <c r="B115" s="18"/>
      <c r="C115" s="7"/>
      <c r="D115" s="7"/>
      <c r="E115" s="7"/>
    </row>
    <row r="116" spans="1:5" x14ac:dyDescent="0.3">
      <c r="A116" s="18"/>
      <c r="B116" s="18"/>
      <c r="C116" s="7"/>
      <c r="D116" s="7"/>
      <c r="E116" s="7"/>
    </row>
    <row r="117" spans="1:5" x14ac:dyDescent="0.3">
      <c r="A117" s="18"/>
      <c r="B117" s="18"/>
      <c r="C117" s="7"/>
      <c r="D117" s="7"/>
      <c r="E117" s="7"/>
    </row>
    <row r="118" spans="1:5" x14ac:dyDescent="0.3">
      <c r="A118" s="18"/>
      <c r="B118" s="18"/>
      <c r="C118" s="7"/>
      <c r="D118" s="7"/>
      <c r="E118" s="7"/>
    </row>
    <row r="119" spans="1:5" x14ac:dyDescent="0.3">
      <c r="A119" s="18"/>
      <c r="B119" s="18"/>
      <c r="C119" s="7"/>
      <c r="D119" s="7"/>
      <c r="E119" s="7"/>
    </row>
    <row r="120" spans="1:5" x14ac:dyDescent="0.3">
      <c r="A120" s="18"/>
      <c r="B120" s="18"/>
      <c r="C120" s="7"/>
      <c r="D120" s="7"/>
      <c r="E120" s="7"/>
    </row>
    <row r="121" spans="1:5" x14ac:dyDescent="0.3">
      <c r="A121" s="18"/>
      <c r="B121" s="18"/>
      <c r="C121" s="7"/>
      <c r="D121" s="7"/>
      <c r="E121" s="7"/>
    </row>
    <row r="122" spans="1:5" x14ac:dyDescent="0.3">
      <c r="A122" s="18"/>
      <c r="B122" s="18"/>
      <c r="C122" s="7"/>
      <c r="D122" s="7"/>
      <c r="E122" s="7"/>
    </row>
    <row r="123" spans="1:5" x14ac:dyDescent="0.3">
      <c r="A123" s="18"/>
      <c r="B123" s="18"/>
      <c r="C123" s="7"/>
      <c r="D123" s="7"/>
      <c r="E123" s="7"/>
    </row>
    <row r="124" spans="1:5" x14ac:dyDescent="0.3">
      <c r="A124" s="18"/>
      <c r="B124" s="18"/>
      <c r="C124" s="7"/>
      <c r="D124" s="7"/>
      <c r="E124" s="7"/>
    </row>
    <row r="125" spans="1:5" x14ac:dyDescent="0.3">
      <c r="A125" s="18"/>
      <c r="B125" s="18"/>
      <c r="C125" s="7"/>
      <c r="D125" s="7"/>
      <c r="E125" s="7"/>
    </row>
    <row r="126" spans="1:5" x14ac:dyDescent="0.3">
      <c r="A126" s="18"/>
      <c r="B126" s="18"/>
      <c r="C126" s="7"/>
      <c r="D126" s="7"/>
      <c r="E126" s="7"/>
    </row>
    <row r="127" spans="1:5" x14ac:dyDescent="0.3">
      <c r="A127" s="18"/>
      <c r="B127" s="18"/>
      <c r="C127" s="7"/>
      <c r="D127" s="7"/>
      <c r="E127" s="7"/>
    </row>
    <row r="128" spans="1:5" x14ac:dyDescent="0.3">
      <c r="A128" s="18"/>
      <c r="B128" s="18"/>
      <c r="C128" s="7"/>
      <c r="D128" s="7"/>
      <c r="E128" s="7"/>
    </row>
    <row r="129" spans="1:5" x14ac:dyDescent="0.3">
      <c r="A129" s="18"/>
      <c r="B129" s="18"/>
      <c r="C129" s="7"/>
      <c r="D129" s="7"/>
      <c r="E129" s="7"/>
    </row>
    <row r="130" spans="1:5" x14ac:dyDescent="0.3">
      <c r="A130" s="18"/>
      <c r="B130" s="18"/>
      <c r="C130" s="7"/>
      <c r="D130" s="7"/>
      <c r="E130" s="7"/>
    </row>
    <row r="131" spans="1:5" x14ac:dyDescent="0.3">
      <c r="A131" s="18"/>
      <c r="B131" s="18"/>
      <c r="C131" s="7"/>
      <c r="D131" s="7"/>
      <c r="E131" s="7"/>
    </row>
    <row r="132" spans="1:5" x14ac:dyDescent="0.3">
      <c r="A132" s="18"/>
      <c r="B132" s="18"/>
      <c r="C132" s="7"/>
      <c r="D132" s="7"/>
      <c r="E132" s="7"/>
    </row>
    <row r="133" spans="1:5" x14ac:dyDescent="0.3">
      <c r="A133" s="18"/>
      <c r="B133" s="18"/>
      <c r="C133" s="7"/>
      <c r="D133" s="7"/>
      <c r="E133" s="7"/>
    </row>
    <row r="134" spans="1:5" x14ac:dyDescent="0.3">
      <c r="A134" s="18"/>
      <c r="B134" s="18"/>
      <c r="C134" s="7"/>
      <c r="D134" s="7"/>
      <c r="E134" s="7"/>
    </row>
    <row r="135" spans="1:5" x14ac:dyDescent="0.3">
      <c r="A135" s="18"/>
      <c r="B135" s="18"/>
      <c r="C135" s="7"/>
      <c r="D135" s="7"/>
      <c r="E135" s="7"/>
    </row>
    <row r="136" spans="1:5" x14ac:dyDescent="0.3">
      <c r="A136" s="18"/>
      <c r="B136" s="18"/>
      <c r="C136" s="7"/>
      <c r="D136" s="7"/>
      <c r="E136" s="7"/>
    </row>
    <row r="137" spans="1:5" x14ac:dyDescent="0.3">
      <c r="A137" s="18"/>
      <c r="B137" s="18"/>
      <c r="C137" s="7"/>
      <c r="D137" s="7"/>
      <c r="E137" s="7"/>
    </row>
    <row r="138" spans="1:5" x14ac:dyDescent="0.3">
      <c r="A138" s="18"/>
      <c r="B138" s="18"/>
      <c r="C138" s="7"/>
      <c r="D138" s="7"/>
      <c r="E138" s="7"/>
    </row>
    <row r="139" spans="1:5" x14ac:dyDescent="0.3">
      <c r="A139" s="18"/>
      <c r="B139" s="18"/>
      <c r="C139" s="7"/>
      <c r="D139" s="7"/>
      <c r="E139" s="7"/>
    </row>
    <row r="140" spans="1:5" x14ac:dyDescent="0.3">
      <c r="A140" s="18"/>
      <c r="B140" s="18"/>
      <c r="C140" s="7"/>
      <c r="D140" s="7"/>
      <c r="E140" s="7"/>
    </row>
    <row r="141" spans="1:5" x14ac:dyDescent="0.3">
      <c r="A141" s="18"/>
      <c r="B141" s="18"/>
      <c r="C141" s="7"/>
      <c r="D141" s="7"/>
      <c r="E141" s="7"/>
    </row>
    <row r="142" spans="1:5" x14ac:dyDescent="0.3">
      <c r="A142" s="18"/>
      <c r="B142" s="18"/>
      <c r="C142" s="7"/>
      <c r="D142" s="7"/>
      <c r="E142" s="7"/>
    </row>
    <row r="143" spans="1:5" x14ac:dyDescent="0.3">
      <c r="A143" s="18"/>
      <c r="B143" s="18"/>
      <c r="C143" s="7"/>
      <c r="D143" s="7"/>
      <c r="E143" s="7"/>
    </row>
    <row r="144" spans="1:5" x14ac:dyDescent="0.3">
      <c r="A144" s="18"/>
      <c r="B144" s="18"/>
      <c r="C144" s="7"/>
      <c r="D144" s="7"/>
      <c r="E144" s="7"/>
    </row>
    <row r="145" spans="1:5" x14ac:dyDescent="0.3">
      <c r="A145" s="18"/>
      <c r="B145" s="18"/>
      <c r="C145" s="7"/>
      <c r="D145" s="7"/>
      <c r="E145" s="7"/>
    </row>
    <row r="146" spans="1:5" x14ac:dyDescent="0.3">
      <c r="A146" s="18"/>
      <c r="B146" s="18"/>
      <c r="C146" s="7"/>
      <c r="D146" s="7"/>
      <c r="E146" s="7"/>
    </row>
    <row r="147" spans="1:5" x14ac:dyDescent="0.3">
      <c r="A147" s="18"/>
      <c r="B147" s="18"/>
      <c r="C147" s="7"/>
      <c r="D147" s="7"/>
      <c r="E147" s="7"/>
    </row>
    <row r="148" spans="1:5" x14ac:dyDescent="0.3">
      <c r="A148" s="18"/>
      <c r="B148" s="18"/>
      <c r="C148" s="7"/>
      <c r="D148" s="7"/>
      <c r="E148" s="7"/>
    </row>
    <row r="149" spans="1:5" x14ac:dyDescent="0.3">
      <c r="A149" s="18"/>
      <c r="B149" s="18"/>
      <c r="C149" s="7"/>
      <c r="D149" s="7"/>
      <c r="E149" s="7"/>
    </row>
    <row r="150" spans="1:5" x14ac:dyDescent="0.3">
      <c r="A150" s="18"/>
      <c r="B150" s="18"/>
      <c r="C150" s="7"/>
      <c r="D150" s="7"/>
      <c r="E150" s="7"/>
    </row>
    <row r="151" spans="1:5" x14ac:dyDescent="0.3">
      <c r="A151" s="18"/>
      <c r="B151" s="18"/>
      <c r="C151" s="7"/>
      <c r="D151" s="7"/>
      <c r="E151" s="7"/>
    </row>
    <row r="152" spans="1:5" x14ac:dyDescent="0.3">
      <c r="A152" s="18"/>
      <c r="B152" s="18"/>
      <c r="C152" s="7"/>
      <c r="D152" s="7"/>
      <c r="E152" s="7"/>
    </row>
    <row r="153" spans="1:5" x14ac:dyDescent="0.3">
      <c r="A153" s="18"/>
      <c r="B153" s="18"/>
      <c r="C153" s="7"/>
      <c r="D153" s="7"/>
      <c r="E153" s="7"/>
    </row>
    <row r="154" spans="1:5" x14ac:dyDescent="0.3">
      <c r="A154" s="18"/>
      <c r="B154" s="18"/>
      <c r="C154" s="7"/>
      <c r="D154" s="7"/>
      <c r="E154" s="7"/>
    </row>
    <row r="155" spans="1:5" x14ac:dyDescent="0.3">
      <c r="A155" s="18"/>
      <c r="B155" s="18"/>
      <c r="C155" s="7"/>
      <c r="D155" s="7"/>
      <c r="E155" s="7"/>
    </row>
    <row r="156" spans="1:5" x14ac:dyDescent="0.3">
      <c r="A156" s="18"/>
      <c r="B156" s="18"/>
      <c r="C156" s="7"/>
      <c r="D156" s="7"/>
      <c r="E156" s="7"/>
    </row>
    <row r="157" spans="1:5" x14ac:dyDescent="0.3">
      <c r="A157" s="18"/>
      <c r="B157" s="18"/>
      <c r="C157" s="7"/>
      <c r="D157" s="7"/>
      <c r="E157" s="7"/>
    </row>
    <row r="158" spans="1:5" x14ac:dyDescent="0.3">
      <c r="A158" s="18"/>
      <c r="B158" s="18"/>
      <c r="C158" s="7"/>
      <c r="D158" s="7"/>
      <c r="E158" s="7"/>
    </row>
    <row r="159" spans="1:5" x14ac:dyDescent="0.3">
      <c r="A159" s="18"/>
      <c r="B159" s="18"/>
      <c r="C159" s="7"/>
      <c r="D159" s="7"/>
      <c r="E159" s="7"/>
    </row>
    <row r="160" spans="1:5" x14ac:dyDescent="0.3">
      <c r="A160" s="18"/>
      <c r="B160" s="18"/>
      <c r="C160" s="7"/>
      <c r="D160" s="7"/>
      <c r="E160" s="7"/>
    </row>
    <row r="161" spans="1:5" x14ac:dyDescent="0.3">
      <c r="A161" s="18"/>
      <c r="B161" s="18"/>
      <c r="C161" s="7"/>
      <c r="D161" s="7"/>
      <c r="E161" s="7"/>
    </row>
    <row r="162" spans="1:5" x14ac:dyDescent="0.3">
      <c r="A162" s="18"/>
      <c r="B162" s="18"/>
      <c r="C162" s="7"/>
      <c r="D162" s="7"/>
      <c r="E162" s="7"/>
    </row>
    <row r="163" spans="1:5" x14ac:dyDescent="0.3">
      <c r="A163" s="18"/>
      <c r="B163" s="18"/>
      <c r="C163" s="7"/>
      <c r="D163" s="7"/>
      <c r="E163" s="7"/>
    </row>
    <row r="164" spans="1:5" x14ac:dyDescent="0.3">
      <c r="A164" s="18"/>
      <c r="B164" s="18"/>
      <c r="C164" s="7"/>
      <c r="D164" s="7"/>
      <c r="E164" s="7"/>
    </row>
    <row r="165" spans="1:5" x14ac:dyDescent="0.3">
      <c r="A165" s="18"/>
      <c r="B165" s="18"/>
      <c r="C165" s="7"/>
      <c r="D165" s="7"/>
      <c r="E165" s="7"/>
    </row>
    <row r="166" spans="1:5" x14ac:dyDescent="0.3">
      <c r="A166" s="18"/>
      <c r="B166" s="18"/>
      <c r="C166" s="7"/>
      <c r="D166" s="7"/>
      <c r="E166" s="7"/>
    </row>
    <row r="167" spans="1:5" x14ac:dyDescent="0.3">
      <c r="A167" s="18"/>
      <c r="B167" s="18"/>
      <c r="C167" s="7"/>
      <c r="D167" s="7"/>
      <c r="E167" s="7"/>
    </row>
    <row r="168" spans="1:5" x14ac:dyDescent="0.3">
      <c r="A168" s="18"/>
      <c r="B168" s="18"/>
      <c r="C168" s="7"/>
      <c r="D168" s="7"/>
      <c r="E168" s="7"/>
    </row>
    <row r="169" spans="1:5" x14ac:dyDescent="0.3">
      <c r="A169" s="18"/>
      <c r="B169" s="18"/>
      <c r="C169" s="7"/>
      <c r="D169" s="7"/>
      <c r="E169" s="7"/>
    </row>
    <row r="170" spans="1:5" x14ac:dyDescent="0.3">
      <c r="A170" s="18"/>
      <c r="B170" s="18"/>
      <c r="C170" s="7"/>
      <c r="D170" s="7"/>
      <c r="E170" s="7"/>
    </row>
    <row r="171" spans="1:5" x14ac:dyDescent="0.3">
      <c r="A171" s="18"/>
      <c r="B171" s="18"/>
      <c r="C171" s="7"/>
      <c r="D171" s="7"/>
      <c r="E171" s="7"/>
    </row>
    <row r="172" spans="1:5" x14ac:dyDescent="0.3">
      <c r="A172" s="18"/>
      <c r="B172" s="18"/>
      <c r="C172" s="7"/>
      <c r="D172" s="7"/>
      <c r="E172" s="7"/>
    </row>
    <row r="173" spans="1:5" x14ac:dyDescent="0.3">
      <c r="A173" s="18"/>
      <c r="B173" s="18"/>
      <c r="C173" s="7"/>
      <c r="D173" s="7"/>
      <c r="E173" s="7"/>
    </row>
    <row r="174" spans="1:5" x14ac:dyDescent="0.3">
      <c r="A174" s="18"/>
      <c r="B174" s="18"/>
      <c r="C174" s="7"/>
      <c r="D174" s="7"/>
      <c r="E174" s="7"/>
    </row>
    <row r="175" spans="1:5" x14ac:dyDescent="0.3">
      <c r="A175" s="18"/>
      <c r="B175" s="18"/>
      <c r="C175" s="7"/>
      <c r="D175" s="7"/>
      <c r="E175" s="7"/>
    </row>
    <row r="176" spans="1:5" x14ac:dyDescent="0.3">
      <c r="A176" s="18"/>
      <c r="B176" s="18"/>
      <c r="C176" s="7"/>
      <c r="D176" s="7"/>
      <c r="E176" s="7"/>
    </row>
    <row r="177" spans="1:5" x14ac:dyDescent="0.3">
      <c r="A177" s="18"/>
      <c r="B177" s="18"/>
      <c r="C177" s="7"/>
      <c r="D177" s="7"/>
      <c r="E177" s="7"/>
    </row>
    <row r="178" spans="1:5" x14ac:dyDescent="0.3">
      <c r="A178" s="18"/>
      <c r="B178" s="18"/>
      <c r="C178" s="7"/>
      <c r="D178" s="7"/>
      <c r="E178" s="7"/>
    </row>
    <row r="179" spans="1:5" x14ac:dyDescent="0.3">
      <c r="A179" s="18"/>
      <c r="B179" s="18"/>
      <c r="C179" s="7"/>
      <c r="D179" s="7"/>
      <c r="E179" s="7"/>
    </row>
    <row r="180" spans="1:5" x14ac:dyDescent="0.3">
      <c r="A180" s="18"/>
      <c r="B180" s="18"/>
      <c r="C180" s="7"/>
      <c r="D180" s="7"/>
      <c r="E180" s="7"/>
    </row>
    <row r="181" spans="1:5" x14ac:dyDescent="0.3">
      <c r="A181" s="18"/>
      <c r="B181" s="18"/>
      <c r="C181" s="7"/>
      <c r="D181" s="7"/>
      <c r="E181" s="7"/>
    </row>
    <row r="182" spans="1:5" x14ac:dyDescent="0.3">
      <c r="A182" s="18"/>
      <c r="B182" s="18"/>
      <c r="C182" s="7"/>
      <c r="D182" s="7"/>
      <c r="E182" s="7"/>
    </row>
    <row r="183" spans="1:5" x14ac:dyDescent="0.3">
      <c r="A183" s="18"/>
      <c r="B183" s="18"/>
      <c r="C183" s="7"/>
      <c r="D183" s="7"/>
      <c r="E183" s="7"/>
    </row>
    <row r="184" spans="1:5" x14ac:dyDescent="0.3">
      <c r="A184" s="18"/>
      <c r="B184" s="18"/>
      <c r="C184" s="7"/>
      <c r="D184" s="7"/>
      <c r="E184" s="7"/>
    </row>
    <row r="185" spans="1:5" x14ac:dyDescent="0.3">
      <c r="A185" s="18"/>
      <c r="B185" s="18"/>
      <c r="C185" s="7"/>
      <c r="D185" s="7"/>
      <c r="E185" s="7"/>
    </row>
    <row r="186" spans="1:5" x14ac:dyDescent="0.3">
      <c r="A186" s="18"/>
      <c r="B186" s="18"/>
      <c r="C186" s="7"/>
      <c r="D186" s="7"/>
      <c r="E186" s="7"/>
    </row>
    <row r="187" spans="1:5" x14ac:dyDescent="0.3">
      <c r="A187" s="18"/>
      <c r="B187" s="18"/>
      <c r="C187" s="7"/>
      <c r="D187" s="7"/>
      <c r="E187" s="7"/>
    </row>
    <row r="188" spans="1:5" x14ac:dyDescent="0.3">
      <c r="A188" s="18"/>
      <c r="B188" s="18"/>
      <c r="C188" s="7"/>
      <c r="D188" s="7"/>
      <c r="E188" s="7"/>
    </row>
    <row r="189" spans="1:5" x14ac:dyDescent="0.3">
      <c r="A189" s="18"/>
      <c r="B189" s="18"/>
      <c r="C189" s="7"/>
      <c r="D189" s="7"/>
      <c r="E189" s="7"/>
    </row>
    <row r="190" spans="1:5" x14ac:dyDescent="0.3">
      <c r="A190" s="18"/>
      <c r="B190" s="18"/>
      <c r="C190" s="7"/>
      <c r="D190" s="7"/>
      <c r="E190" s="7"/>
    </row>
    <row r="191" spans="1:5" x14ac:dyDescent="0.3">
      <c r="A191" s="18"/>
      <c r="B191" s="18"/>
      <c r="C191" s="7"/>
      <c r="D191" s="7"/>
      <c r="E191" s="7"/>
    </row>
    <row r="192" spans="1:5" x14ac:dyDescent="0.3">
      <c r="A192" s="18"/>
      <c r="B192" s="18"/>
      <c r="C192" s="7"/>
      <c r="D192" s="7"/>
      <c r="E192" s="7"/>
    </row>
    <row r="193" spans="1:5" x14ac:dyDescent="0.3">
      <c r="A193" s="18"/>
      <c r="B193" s="18"/>
      <c r="C193" s="7"/>
      <c r="D193" s="7"/>
      <c r="E193" s="7"/>
    </row>
    <row r="194" spans="1:5" x14ac:dyDescent="0.3">
      <c r="A194" s="18"/>
      <c r="B194" s="18"/>
      <c r="C194" s="7"/>
      <c r="D194" s="7"/>
      <c r="E194" s="7"/>
    </row>
    <row r="195" spans="1:5" x14ac:dyDescent="0.3">
      <c r="A195" s="18"/>
      <c r="B195" s="18"/>
      <c r="C195" s="7"/>
      <c r="D195" s="7"/>
      <c r="E195" s="7"/>
    </row>
    <row r="196" spans="1:5" x14ac:dyDescent="0.3">
      <c r="A196" s="18"/>
      <c r="B196" s="18"/>
      <c r="C196" s="7"/>
      <c r="D196" s="7"/>
      <c r="E196" s="7"/>
    </row>
    <row r="197" spans="1:5" x14ac:dyDescent="0.3">
      <c r="A197" s="18"/>
      <c r="B197" s="18"/>
      <c r="C197" s="7"/>
      <c r="D197" s="7"/>
      <c r="E197" s="7"/>
    </row>
    <row r="198" spans="1:5" x14ac:dyDescent="0.3">
      <c r="A198" s="18"/>
      <c r="B198" s="18"/>
      <c r="C198" s="7"/>
      <c r="D198" s="7"/>
      <c r="E198" s="7"/>
    </row>
    <row r="199" spans="1:5" x14ac:dyDescent="0.3">
      <c r="A199" s="18"/>
      <c r="B199" s="18"/>
      <c r="C199" s="7"/>
      <c r="D199" s="7"/>
      <c r="E199" s="7"/>
    </row>
    <row r="200" spans="1:5" x14ac:dyDescent="0.3">
      <c r="A200" s="18"/>
      <c r="B200" s="18"/>
      <c r="C200" s="7"/>
      <c r="D200" s="7"/>
      <c r="E200" s="7"/>
    </row>
    <row r="201" spans="1:5" x14ac:dyDescent="0.3">
      <c r="A201" s="18"/>
      <c r="B201" s="18"/>
      <c r="C201" s="7"/>
      <c r="D201" s="7"/>
      <c r="E201" s="7"/>
    </row>
    <row r="202" spans="1:5" x14ac:dyDescent="0.3">
      <c r="A202" s="18"/>
      <c r="B202" s="18"/>
      <c r="C202" s="7"/>
      <c r="D202" s="7"/>
      <c r="E202" s="7"/>
    </row>
    <row r="203" spans="1:5" x14ac:dyDescent="0.3">
      <c r="A203" s="18"/>
      <c r="B203" s="18"/>
      <c r="C203" s="7"/>
      <c r="D203" s="7"/>
      <c r="E203" s="7"/>
    </row>
    <row r="204" spans="1:5" x14ac:dyDescent="0.3">
      <c r="A204" s="18"/>
      <c r="B204" s="18"/>
      <c r="C204" s="7"/>
      <c r="D204" s="7"/>
      <c r="E204" s="7"/>
    </row>
    <row r="205" spans="1:5" x14ac:dyDescent="0.3">
      <c r="A205" s="18"/>
      <c r="B205" s="18"/>
      <c r="C205" s="7"/>
      <c r="D205" s="7"/>
      <c r="E205" s="7"/>
    </row>
    <row r="206" spans="1:5" x14ac:dyDescent="0.3">
      <c r="A206" s="18"/>
      <c r="B206" s="18"/>
      <c r="C206" s="7"/>
      <c r="D206" s="7"/>
      <c r="E206" s="7"/>
    </row>
    <row r="207" spans="1:5" x14ac:dyDescent="0.3">
      <c r="A207" s="18"/>
      <c r="B207" s="18"/>
      <c r="C207" s="7"/>
      <c r="D207" s="7"/>
      <c r="E207" s="7"/>
    </row>
    <row r="208" spans="1:5" x14ac:dyDescent="0.3">
      <c r="A208" s="18"/>
      <c r="B208" s="18"/>
      <c r="C208" s="7"/>
      <c r="D208" s="7"/>
      <c r="E208" s="7"/>
    </row>
    <row r="209" spans="1:5" x14ac:dyDescent="0.3">
      <c r="A209" s="18"/>
      <c r="B209" s="18"/>
      <c r="C209" s="7"/>
      <c r="D209" s="7"/>
      <c r="E209" s="7"/>
    </row>
    <row r="210" spans="1:5" x14ac:dyDescent="0.3">
      <c r="A210" s="18"/>
      <c r="B210" s="18"/>
      <c r="C210" s="7"/>
      <c r="D210" s="7"/>
      <c r="E210" s="7"/>
    </row>
    <row r="211" spans="1:5" x14ac:dyDescent="0.3">
      <c r="A211" s="18"/>
      <c r="B211" s="18"/>
      <c r="C211" s="7"/>
      <c r="D211" s="7"/>
      <c r="E211" s="7"/>
    </row>
    <row r="212" spans="1:5" x14ac:dyDescent="0.3">
      <c r="A212" s="18"/>
      <c r="B212" s="18"/>
      <c r="C212" s="7"/>
      <c r="D212" s="7"/>
      <c r="E212" s="7"/>
    </row>
    <row r="213" spans="1:5" x14ac:dyDescent="0.3">
      <c r="A213" s="18"/>
      <c r="B213" s="18"/>
      <c r="C213" s="7"/>
      <c r="D213" s="7"/>
      <c r="E213" s="7"/>
    </row>
    <row r="214" spans="1:5" x14ac:dyDescent="0.3">
      <c r="A214" s="18"/>
      <c r="B214" s="18"/>
      <c r="C214" s="7"/>
      <c r="D214" s="7"/>
      <c r="E214" s="7"/>
    </row>
    <row r="215" spans="1:5" x14ac:dyDescent="0.3">
      <c r="A215" s="18"/>
      <c r="B215" s="18"/>
      <c r="C215" s="7"/>
      <c r="D215" s="7"/>
      <c r="E215" s="7"/>
    </row>
    <row r="216" spans="1:5" x14ac:dyDescent="0.3">
      <c r="A216" s="18"/>
      <c r="B216" s="18"/>
      <c r="C216" s="7"/>
      <c r="D216" s="7"/>
      <c r="E216" s="7"/>
    </row>
    <row r="217" spans="1:5" x14ac:dyDescent="0.3">
      <c r="A217" s="18"/>
      <c r="B217" s="18"/>
      <c r="C217" s="7"/>
      <c r="D217" s="7"/>
      <c r="E217" s="7"/>
    </row>
    <row r="218" spans="1:5" x14ac:dyDescent="0.3">
      <c r="A218" s="18"/>
      <c r="B218" s="18"/>
      <c r="C218" s="7"/>
      <c r="D218" s="7"/>
      <c r="E218" s="7"/>
    </row>
    <row r="219" spans="1:5" x14ac:dyDescent="0.3">
      <c r="A219" s="18"/>
      <c r="B219" s="18"/>
      <c r="C219" s="7"/>
      <c r="D219" s="7"/>
      <c r="E219" s="7"/>
    </row>
    <row r="220" spans="1:5" x14ac:dyDescent="0.3">
      <c r="A220" s="18"/>
      <c r="B220" s="18"/>
      <c r="C220" s="7"/>
      <c r="D220" s="7"/>
      <c r="E220" s="7"/>
    </row>
    <row r="221" spans="1:5" x14ac:dyDescent="0.3">
      <c r="A221" s="18"/>
      <c r="B221" s="18"/>
      <c r="C221" s="7"/>
      <c r="D221" s="7"/>
      <c r="E221" s="7"/>
    </row>
    <row r="222" spans="1:5" x14ac:dyDescent="0.3">
      <c r="A222" s="18"/>
      <c r="B222" s="18"/>
      <c r="C222" s="7"/>
      <c r="D222" s="7"/>
      <c r="E222" s="7"/>
    </row>
    <row r="223" spans="1:5" x14ac:dyDescent="0.3">
      <c r="A223" s="18"/>
      <c r="B223" s="18"/>
      <c r="C223" s="7"/>
      <c r="D223" s="7"/>
      <c r="E223" s="7"/>
    </row>
    <row r="224" spans="1:5" x14ac:dyDescent="0.3">
      <c r="A224" s="18"/>
      <c r="B224" s="18"/>
      <c r="C224" s="7"/>
      <c r="D224" s="7"/>
      <c r="E224" s="7"/>
    </row>
    <row r="225" spans="1:5" x14ac:dyDescent="0.3">
      <c r="A225" s="18"/>
      <c r="B225" s="18"/>
      <c r="C225" s="7"/>
      <c r="D225" s="7"/>
      <c r="E225" s="7"/>
    </row>
    <row r="226" spans="1:5" x14ac:dyDescent="0.3">
      <c r="A226" s="18"/>
      <c r="B226" s="18"/>
      <c r="C226" s="7"/>
      <c r="D226" s="7"/>
      <c r="E226" s="7"/>
    </row>
    <row r="227" spans="1:5" x14ac:dyDescent="0.3">
      <c r="A227" s="18"/>
      <c r="B227" s="18"/>
      <c r="C227" s="7"/>
      <c r="D227" s="7"/>
      <c r="E227" s="7"/>
    </row>
    <row r="228" spans="1:5" x14ac:dyDescent="0.3">
      <c r="A228" s="18"/>
      <c r="B228" s="18"/>
      <c r="C228" s="7"/>
      <c r="D228" s="7"/>
      <c r="E228" s="7"/>
    </row>
    <row r="229" spans="1:5" x14ac:dyDescent="0.3">
      <c r="A229" s="18"/>
      <c r="B229" s="18"/>
      <c r="C229" s="7"/>
      <c r="D229" s="7"/>
      <c r="E229" s="7"/>
    </row>
    <row r="230" spans="1:5" x14ac:dyDescent="0.3">
      <c r="A230" s="18"/>
      <c r="B230" s="18"/>
      <c r="C230" s="7"/>
      <c r="D230" s="7"/>
      <c r="E230" s="7"/>
    </row>
    <row r="231" spans="1:5" x14ac:dyDescent="0.3">
      <c r="A231" s="18"/>
      <c r="B231" s="18"/>
      <c r="C231" s="7"/>
      <c r="D231" s="7"/>
      <c r="E231" s="7"/>
    </row>
    <row r="232" spans="1:5" x14ac:dyDescent="0.3">
      <c r="A232" s="18"/>
      <c r="B232" s="18"/>
      <c r="C232" s="7"/>
      <c r="D232" s="7"/>
      <c r="E232" s="7"/>
    </row>
    <row r="233" spans="1:5" x14ac:dyDescent="0.3">
      <c r="A233" s="18"/>
      <c r="B233" s="18"/>
      <c r="C233" s="7"/>
      <c r="D233" s="7"/>
      <c r="E233" s="7"/>
    </row>
    <row r="234" spans="1:5" x14ac:dyDescent="0.3">
      <c r="A234" s="18"/>
      <c r="B234" s="18"/>
      <c r="C234" s="7"/>
      <c r="D234" s="7"/>
      <c r="E234" s="7"/>
    </row>
    <row r="235" spans="1:5" x14ac:dyDescent="0.3">
      <c r="A235" s="18"/>
      <c r="B235" s="18"/>
      <c r="C235" s="7"/>
      <c r="D235" s="7"/>
      <c r="E235" s="7"/>
    </row>
    <row r="236" spans="1:5" x14ac:dyDescent="0.3">
      <c r="A236" s="18"/>
      <c r="B236" s="18"/>
      <c r="C236" s="7"/>
      <c r="D236" s="7"/>
      <c r="E236" s="7"/>
    </row>
    <row r="237" spans="1:5" x14ac:dyDescent="0.3">
      <c r="A237" s="18"/>
      <c r="B237" s="18"/>
      <c r="C237" s="7"/>
      <c r="D237" s="7"/>
      <c r="E237" s="7"/>
    </row>
    <row r="238" spans="1:5" x14ac:dyDescent="0.3">
      <c r="A238" s="18"/>
      <c r="B238" s="18"/>
      <c r="C238" s="7"/>
      <c r="D238" s="7"/>
      <c r="E238" s="7"/>
    </row>
    <row r="239" spans="1:5" x14ac:dyDescent="0.3">
      <c r="A239" s="18"/>
      <c r="B239" s="18"/>
      <c r="C239" s="7"/>
      <c r="D239" s="7"/>
      <c r="E239" s="7"/>
    </row>
    <row r="240" spans="1:5" x14ac:dyDescent="0.3">
      <c r="A240" s="18"/>
      <c r="B240" s="18"/>
      <c r="C240" s="7"/>
      <c r="D240" s="7"/>
      <c r="E240" s="7"/>
    </row>
    <row r="241" spans="1:5" x14ac:dyDescent="0.3">
      <c r="A241" s="18"/>
      <c r="B241" s="18"/>
      <c r="C241" s="7"/>
      <c r="D241" s="7"/>
      <c r="E241" s="7"/>
    </row>
    <row r="242" spans="1:5" x14ac:dyDescent="0.3">
      <c r="A242" s="18"/>
      <c r="B242" s="18"/>
      <c r="C242" s="7"/>
      <c r="D242" s="7"/>
      <c r="E242" s="7"/>
    </row>
    <row r="243" spans="1:5" x14ac:dyDescent="0.3">
      <c r="A243" s="18"/>
      <c r="B243" s="18"/>
      <c r="C243" s="7"/>
      <c r="D243" s="7"/>
      <c r="E243" s="7"/>
    </row>
    <row r="244" spans="1:5" x14ac:dyDescent="0.3">
      <c r="A244" s="18"/>
      <c r="B244" s="18"/>
      <c r="C244" s="7"/>
      <c r="D244" s="7"/>
      <c r="E244" s="7"/>
    </row>
    <row r="245" spans="1:5" x14ac:dyDescent="0.3">
      <c r="A245" s="18"/>
      <c r="B245" s="18"/>
      <c r="C245" s="7"/>
      <c r="D245" s="7"/>
      <c r="E245" s="7"/>
    </row>
    <row r="246" spans="1:5" x14ac:dyDescent="0.3">
      <c r="A246" s="18"/>
      <c r="B246" s="18"/>
      <c r="C246" s="7"/>
      <c r="D246" s="7"/>
      <c r="E246" s="7"/>
    </row>
    <row r="247" spans="1:5" x14ac:dyDescent="0.3">
      <c r="A247" s="18"/>
      <c r="B247" s="18"/>
      <c r="C247" s="7"/>
      <c r="D247" s="7"/>
      <c r="E247" s="7"/>
    </row>
    <row r="248" spans="1:5" x14ac:dyDescent="0.3">
      <c r="A248" s="18"/>
      <c r="B248" s="18"/>
      <c r="C248" s="7"/>
      <c r="D248" s="7"/>
      <c r="E248" s="7"/>
    </row>
    <row r="249" spans="1:5" x14ac:dyDescent="0.3">
      <c r="A249" s="18"/>
      <c r="B249" s="18"/>
      <c r="C249" s="7"/>
      <c r="D249" s="7"/>
      <c r="E249" s="7"/>
    </row>
    <row r="250" spans="1:5" x14ac:dyDescent="0.3">
      <c r="A250" s="18"/>
      <c r="B250" s="18"/>
      <c r="C250" s="7"/>
      <c r="D250" s="7"/>
      <c r="E250" s="7"/>
    </row>
    <row r="251" spans="1:5" x14ac:dyDescent="0.3">
      <c r="A251" s="18"/>
      <c r="B251" s="18"/>
      <c r="C251" s="7"/>
      <c r="D251" s="7"/>
      <c r="E251" s="7"/>
    </row>
    <row r="252" spans="1:5" x14ac:dyDescent="0.3">
      <c r="A252" s="18"/>
      <c r="B252" s="18"/>
      <c r="C252" s="7"/>
      <c r="D252" s="7"/>
      <c r="E252" s="7"/>
    </row>
    <row r="253" spans="1:5" x14ac:dyDescent="0.3">
      <c r="A253" s="18"/>
      <c r="B253" s="18"/>
      <c r="C253" s="7"/>
      <c r="D253" s="7"/>
      <c r="E253" s="7"/>
    </row>
    <row r="254" spans="1:5" x14ac:dyDescent="0.3">
      <c r="A254" s="18"/>
      <c r="B254" s="18"/>
      <c r="C254" s="7"/>
      <c r="D254" s="7"/>
      <c r="E254" s="7"/>
    </row>
    <row r="255" spans="1:5" x14ac:dyDescent="0.3">
      <c r="A255" s="18"/>
      <c r="B255" s="18"/>
      <c r="C255" s="7"/>
      <c r="D255" s="7"/>
      <c r="E255" s="7"/>
    </row>
    <row r="256" spans="1:5" x14ac:dyDescent="0.3">
      <c r="A256" s="18"/>
      <c r="B256" s="18"/>
      <c r="C256" s="7"/>
      <c r="D256" s="7"/>
      <c r="E256" s="7"/>
    </row>
    <row r="257" spans="1:5" x14ac:dyDescent="0.3">
      <c r="A257" s="18"/>
      <c r="B257" s="18"/>
      <c r="C257" s="7"/>
      <c r="D257" s="7"/>
      <c r="E257" s="7"/>
    </row>
    <row r="258" spans="1:5" x14ac:dyDescent="0.3">
      <c r="A258" s="18"/>
      <c r="B258" s="18"/>
      <c r="C258" s="7"/>
      <c r="D258" s="7"/>
      <c r="E258" s="7"/>
    </row>
    <row r="259" spans="1:5" x14ac:dyDescent="0.3">
      <c r="A259" s="18"/>
      <c r="B259" s="18"/>
      <c r="C259" s="7"/>
      <c r="D259" s="7"/>
      <c r="E259" s="7"/>
    </row>
    <row r="260" spans="1:5" x14ac:dyDescent="0.3">
      <c r="A260" s="18"/>
      <c r="B260" s="18"/>
      <c r="C260" s="7"/>
      <c r="D260" s="7"/>
      <c r="E260" s="7"/>
    </row>
    <row r="261" spans="1:5" x14ac:dyDescent="0.3">
      <c r="A261" s="18"/>
      <c r="B261" s="18"/>
      <c r="C261" s="7"/>
      <c r="D261" s="7"/>
      <c r="E261" s="7"/>
    </row>
    <row r="262" spans="1:5" x14ac:dyDescent="0.3">
      <c r="A262" s="18"/>
      <c r="B262" s="18"/>
      <c r="C262" s="7"/>
      <c r="D262" s="7"/>
      <c r="E262" s="7"/>
    </row>
    <row r="263" spans="1:5" x14ac:dyDescent="0.3">
      <c r="A263" s="18"/>
      <c r="B263" s="18"/>
      <c r="C263" s="7"/>
      <c r="D263" s="7"/>
      <c r="E263" s="7"/>
    </row>
    <row r="264" spans="1:5" x14ac:dyDescent="0.3">
      <c r="A264" s="18"/>
      <c r="B264" s="18"/>
      <c r="C264" s="7"/>
      <c r="D264" s="7"/>
      <c r="E264" s="7"/>
    </row>
    <row r="265" spans="1:5" x14ac:dyDescent="0.3">
      <c r="A265" s="18"/>
      <c r="B265" s="18"/>
      <c r="C265" s="7"/>
      <c r="D265" s="7"/>
      <c r="E265" s="7"/>
    </row>
    <row r="266" spans="1:5" x14ac:dyDescent="0.3">
      <c r="A266" s="18"/>
      <c r="B266" s="18"/>
      <c r="C266" s="7"/>
      <c r="D266" s="7"/>
      <c r="E266" s="7"/>
    </row>
    <row r="267" spans="1:5" x14ac:dyDescent="0.3">
      <c r="A267" s="18"/>
      <c r="B267" s="18"/>
      <c r="C267" s="7"/>
      <c r="D267" s="7"/>
      <c r="E267" s="7"/>
    </row>
    <row r="268" spans="1:5" x14ac:dyDescent="0.3">
      <c r="A268" s="18"/>
      <c r="B268" s="18"/>
      <c r="C268" s="7"/>
      <c r="D268" s="7"/>
      <c r="E268" s="7"/>
    </row>
    <row r="269" spans="1:5" x14ac:dyDescent="0.3">
      <c r="A269" s="18"/>
      <c r="B269" s="18"/>
      <c r="C269" s="7"/>
      <c r="D269" s="7"/>
      <c r="E269" s="7"/>
    </row>
    <row r="270" spans="1:5" x14ac:dyDescent="0.3">
      <c r="A270" s="18"/>
      <c r="B270" s="18"/>
      <c r="C270" s="7"/>
      <c r="D270" s="7"/>
      <c r="E270" s="7"/>
    </row>
    <row r="271" spans="1:5" x14ac:dyDescent="0.3">
      <c r="A271" s="18"/>
      <c r="B271" s="18"/>
      <c r="C271" s="7"/>
      <c r="D271" s="7"/>
      <c r="E271" s="7"/>
    </row>
    <row r="272" spans="1:5" x14ac:dyDescent="0.3">
      <c r="A272" s="18"/>
      <c r="B272" s="18"/>
      <c r="C272" s="7"/>
      <c r="D272" s="7"/>
      <c r="E272" s="7"/>
    </row>
    <row r="273" spans="1:5" x14ac:dyDescent="0.3">
      <c r="A273" s="18"/>
      <c r="B273" s="18"/>
      <c r="C273" s="7"/>
      <c r="D273" s="7"/>
      <c r="E273" s="7"/>
    </row>
    <row r="274" spans="1:5" x14ac:dyDescent="0.3">
      <c r="A274" s="18"/>
      <c r="B274" s="18"/>
      <c r="C274" s="7"/>
      <c r="D274" s="7"/>
      <c r="E274" s="7"/>
    </row>
    <row r="275" spans="1:5" x14ac:dyDescent="0.3">
      <c r="A275" s="18"/>
      <c r="B275" s="18"/>
      <c r="C275" s="7"/>
      <c r="D275" s="7"/>
      <c r="E275" s="7"/>
    </row>
    <row r="276" spans="1:5" x14ac:dyDescent="0.3">
      <c r="A276" s="18"/>
      <c r="B276" s="18"/>
      <c r="C276" s="7"/>
      <c r="D276" s="7"/>
      <c r="E276" s="7"/>
    </row>
    <row r="277" spans="1:5" x14ac:dyDescent="0.3">
      <c r="A277" s="18"/>
      <c r="B277" s="18"/>
      <c r="C277" s="7"/>
      <c r="D277" s="7"/>
      <c r="E277" s="7"/>
    </row>
    <row r="278" spans="1:5" x14ac:dyDescent="0.3">
      <c r="A278" s="18"/>
      <c r="B278" s="18"/>
      <c r="C278" s="7"/>
      <c r="D278" s="7"/>
      <c r="E278" s="7"/>
    </row>
    <row r="279" spans="1:5" x14ac:dyDescent="0.3">
      <c r="A279" s="18"/>
      <c r="B279" s="18"/>
      <c r="C279" s="7"/>
      <c r="D279" s="7"/>
      <c r="E279" s="7"/>
    </row>
    <row r="280" spans="1:5" x14ac:dyDescent="0.3">
      <c r="A280" s="18"/>
      <c r="B280" s="18"/>
      <c r="C280" s="7"/>
      <c r="D280" s="7"/>
      <c r="E280" s="7"/>
    </row>
    <row r="281" spans="1:5" x14ac:dyDescent="0.3">
      <c r="A281" s="18"/>
      <c r="B281" s="18"/>
      <c r="C281" s="7"/>
      <c r="D281" s="7"/>
      <c r="E281" s="7"/>
    </row>
    <row r="282" spans="1:5" x14ac:dyDescent="0.3">
      <c r="A282" s="18"/>
      <c r="B282" s="18"/>
      <c r="C282" s="7"/>
      <c r="D282" s="7"/>
      <c r="E282" s="7"/>
    </row>
    <row r="283" spans="1:5" x14ac:dyDescent="0.3">
      <c r="A283" s="18"/>
      <c r="B283" s="18"/>
      <c r="C283" s="7"/>
      <c r="D283" s="7"/>
      <c r="E283" s="7"/>
    </row>
    <row r="284" spans="1:5" x14ac:dyDescent="0.3">
      <c r="A284" s="18"/>
      <c r="B284" s="18"/>
      <c r="C284" s="7"/>
      <c r="D284" s="7"/>
      <c r="E284" s="7"/>
    </row>
    <row r="285" spans="1:5" x14ac:dyDescent="0.3">
      <c r="A285" s="18"/>
      <c r="B285" s="18"/>
      <c r="C285" s="7"/>
      <c r="D285" s="7"/>
      <c r="E285" s="7"/>
    </row>
    <row r="286" spans="1:5" x14ac:dyDescent="0.3">
      <c r="A286" s="18"/>
      <c r="B286" s="18"/>
      <c r="C286" s="7"/>
      <c r="D286" s="7"/>
      <c r="E286" s="7"/>
    </row>
    <row r="287" spans="1:5" x14ac:dyDescent="0.3">
      <c r="A287" s="18"/>
      <c r="B287" s="18"/>
      <c r="C287" s="7"/>
      <c r="D287" s="7"/>
      <c r="E287" s="7"/>
    </row>
    <row r="288" spans="1:5" x14ac:dyDescent="0.3">
      <c r="A288" s="18"/>
      <c r="B288" s="18"/>
      <c r="C288" s="7"/>
      <c r="D288" s="7"/>
      <c r="E288" s="7"/>
    </row>
    <row r="289" spans="1:5" x14ac:dyDescent="0.3">
      <c r="A289" s="18"/>
      <c r="B289" s="18"/>
      <c r="C289" s="7"/>
      <c r="D289" s="7"/>
      <c r="E289" s="7"/>
    </row>
    <row r="290" spans="1:5" x14ac:dyDescent="0.3">
      <c r="A290" s="18"/>
      <c r="B290" s="18"/>
      <c r="C290" s="7"/>
      <c r="D290" s="7"/>
      <c r="E290" s="7"/>
    </row>
    <row r="291" spans="1:5" x14ac:dyDescent="0.3">
      <c r="A291" s="18"/>
      <c r="B291" s="18"/>
      <c r="C291" s="7"/>
      <c r="D291" s="7"/>
      <c r="E291" s="7"/>
    </row>
    <row r="292" spans="1:5" x14ac:dyDescent="0.3">
      <c r="A292" s="18"/>
      <c r="B292" s="18"/>
      <c r="C292" s="7"/>
      <c r="D292" s="7"/>
      <c r="E292" s="7"/>
    </row>
    <row r="293" spans="1:5" x14ac:dyDescent="0.3">
      <c r="A293" s="18"/>
      <c r="B293" s="7"/>
      <c r="C293" s="7"/>
      <c r="D293" s="7"/>
      <c r="E293" s="7"/>
    </row>
    <row r="294" spans="1:5" x14ac:dyDescent="0.3">
      <c r="A294" s="18"/>
      <c r="B294" s="7"/>
      <c r="C294" s="7"/>
      <c r="D294" s="7"/>
      <c r="E294" s="7"/>
    </row>
    <row r="295" spans="1:5" x14ac:dyDescent="0.3">
      <c r="A295" s="18"/>
      <c r="B295" s="7"/>
      <c r="C295" s="7"/>
      <c r="D295" s="7"/>
      <c r="E295" s="7"/>
    </row>
    <row r="296" spans="1:5" x14ac:dyDescent="0.3">
      <c r="A296" s="18"/>
      <c r="B296" s="7"/>
      <c r="C296" s="7"/>
      <c r="D296" s="7"/>
      <c r="E296" s="7"/>
    </row>
    <row r="297" spans="1:5" x14ac:dyDescent="0.3">
      <c r="A297" s="18"/>
      <c r="B297" s="7"/>
      <c r="C297" s="7"/>
      <c r="D297" s="7"/>
      <c r="E297" s="7"/>
    </row>
    <row r="298" spans="1:5" x14ac:dyDescent="0.3">
      <c r="A298" s="18"/>
      <c r="B298" s="7"/>
      <c r="C298" s="7"/>
      <c r="D298" s="7"/>
      <c r="E298" s="7"/>
    </row>
  </sheetData>
  <autoFilter ref="A8:E8"/>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D40"/>
  <sheetViews>
    <sheetView topLeftCell="A8" workbookViewId="0">
      <selection activeCell="C7" sqref="C7"/>
    </sheetView>
  </sheetViews>
  <sheetFormatPr baseColWidth="10" defaultRowHeight="14.4" x14ac:dyDescent="0.3"/>
  <cols>
    <col min="1" max="1" width="22.109375" style="7" bestFit="1" customWidth="1"/>
    <col min="2" max="2" width="11.44140625" style="7"/>
    <col min="3" max="3" width="21.44140625" bestFit="1" customWidth="1"/>
    <col min="4" max="4" width="16.44140625" bestFit="1" customWidth="1"/>
  </cols>
  <sheetData>
    <row r="1" spans="1:4" x14ac:dyDescent="0.3">
      <c r="B1" s="32" t="s">
        <v>65</v>
      </c>
    </row>
    <row r="2" spans="1:4" x14ac:dyDescent="0.3">
      <c r="A2" s="10" t="s">
        <v>16</v>
      </c>
      <c r="D2" s="11" t="s">
        <v>17</v>
      </c>
    </row>
    <row r="3" spans="1:4" x14ac:dyDescent="0.3">
      <c r="A3" s="7" t="s">
        <v>18</v>
      </c>
      <c r="B3" s="12" t="s">
        <v>19</v>
      </c>
      <c r="D3" s="7" t="s">
        <v>20</v>
      </c>
    </row>
    <row r="4" spans="1:4" x14ac:dyDescent="0.3">
      <c r="A4" s="7" t="s">
        <v>21</v>
      </c>
      <c r="B4" s="12" t="s">
        <v>19</v>
      </c>
      <c r="D4" s="7" t="s">
        <v>15</v>
      </c>
    </row>
    <row r="5" spans="1:4" x14ac:dyDescent="0.3">
      <c r="A5" s="7" t="s">
        <v>22</v>
      </c>
      <c r="B5" s="12" t="s">
        <v>19</v>
      </c>
      <c r="D5" s="7" t="s">
        <v>23</v>
      </c>
    </row>
    <row r="6" spans="1:4" x14ac:dyDescent="0.3">
      <c r="A6" s="7" t="s">
        <v>14</v>
      </c>
      <c r="B6" s="12" t="s">
        <v>19</v>
      </c>
      <c r="D6" s="7" t="s">
        <v>24</v>
      </c>
    </row>
    <row r="7" spans="1:4" x14ac:dyDescent="0.3">
      <c r="A7" s="7" t="s">
        <v>25</v>
      </c>
      <c r="B7" s="12" t="s">
        <v>19</v>
      </c>
      <c r="D7" s="7" t="s">
        <v>26</v>
      </c>
    </row>
    <row r="8" spans="1:4" x14ac:dyDescent="0.3">
      <c r="A8" s="7" t="s">
        <v>27</v>
      </c>
      <c r="B8" s="13" t="s">
        <v>28</v>
      </c>
      <c r="D8" s="7"/>
    </row>
    <row r="9" spans="1:4" x14ac:dyDescent="0.3">
      <c r="A9" s="7" t="s">
        <v>29</v>
      </c>
      <c r="B9" s="13" t="s">
        <v>28</v>
      </c>
      <c r="D9" s="7"/>
    </row>
    <row r="10" spans="1:4" x14ac:dyDescent="0.3">
      <c r="A10" s="7" t="s">
        <v>30</v>
      </c>
      <c r="B10" s="13" t="s">
        <v>28</v>
      </c>
    </row>
    <row r="11" spans="1:4" x14ac:dyDescent="0.3">
      <c r="A11" s="7" t="s">
        <v>31</v>
      </c>
      <c r="B11" s="13" t="s">
        <v>28</v>
      </c>
    </row>
    <row r="12" spans="1:4" x14ac:dyDescent="0.3">
      <c r="A12" s="7" t="s">
        <v>32</v>
      </c>
      <c r="B12" s="13" t="s">
        <v>28</v>
      </c>
    </row>
    <row r="13" spans="1:4" x14ac:dyDescent="0.3">
      <c r="A13" s="7" t="s">
        <v>33</v>
      </c>
      <c r="B13" s="13" t="s">
        <v>28</v>
      </c>
    </row>
    <row r="14" spans="1:4" x14ac:dyDescent="0.3">
      <c r="A14" s="7" t="s">
        <v>34</v>
      </c>
      <c r="B14" s="13" t="s">
        <v>28</v>
      </c>
    </row>
    <row r="15" spans="1:4" x14ac:dyDescent="0.3">
      <c r="A15" s="7" t="s">
        <v>35</v>
      </c>
      <c r="B15" s="13" t="s">
        <v>28</v>
      </c>
    </row>
    <row r="16" spans="1:4" x14ac:dyDescent="0.3">
      <c r="A16" s="7" t="s">
        <v>36</v>
      </c>
      <c r="B16" s="13" t="s">
        <v>28</v>
      </c>
    </row>
    <row r="17" spans="1:2" x14ac:dyDescent="0.3">
      <c r="A17" s="7" t="s">
        <v>37</v>
      </c>
      <c r="B17" s="13" t="s">
        <v>28</v>
      </c>
    </row>
    <row r="18" spans="1:2" x14ac:dyDescent="0.3">
      <c r="A18" s="7" t="s">
        <v>38</v>
      </c>
      <c r="B18" s="13" t="s">
        <v>28</v>
      </c>
    </row>
    <row r="19" spans="1:2" x14ac:dyDescent="0.3">
      <c r="A19" s="7" t="s">
        <v>39</v>
      </c>
      <c r="B19" s="14" t="s">
        <v>40</v>
      </c>
    </row>
    <row r="20" spans="1:2" x14ac:dyDescent="0.3">
      <c r="A20" s="7" t="s">
        <v>41</v>
      </c>
      <c r="B20" s="14" t="s">
        <v>40</v>
      </c>
    </row>
    <row r="21" spans="1:2" x14ac:dyDescent="0.3">
      <c r="A21" s="7" t="s">
        <v>42</v>
      </c>
      <c r="B21" s="14" t="s">
        <v>40</v>
      </c>
    </row>
    <row r="22" spans="1:2" x14ac:dyDescent="0.3">
      <c r="A22" s="7" t="s">
        <v>43</v>
      </c>
      <c r="B22" s="14" t="s">
        <v>40</v>
      </c>
    </row>
    <row r="23" spans="1:2" x14ac:dyDescent="0.3">
      <c r="A23" s="7" t="s">
        <v>44</v>
      </c>
      <c r="B23" s="14" t="s">
        <v>40</v>
      </c>
    </row>
    <row r="24" spans="1:2" x14ac:dyDescent="0.3">
      <c r="A24" s="7" t="s">
        <v>45</v>
      </c>
      <c r="B24" s="14" t="s">
        <v>40</v>
      </c>
    </row>
    <row r="25" spans="1:2" x14ac:dyDescent="0.3">
      <c r="A25" s="7" t="s">
        <v>46</v>
      </c>
      <c r="B25" s="14" t="s">
        <v>40</v>
      </c>
    </row>
    <row r="26" spans="1:2" x14ac:dyDescent="0.3">
      <c r="A26" s="7" t="s">
        <v>47</v>
      </c>
      <c r="B26" s="14" t="s">
        <v>40</v>
      </c>
    </row>
    <row r="27" spans="1:2" x14ac:dyDescent="0.3">
      <c r="A27" s="7" t="s">
        <v>48</v>
      </c>
      <c r="B27" s="15" t="s">
        <v>49</v>
      </c>
    </row>
    <row r="28" spans="1:2" x14ac:dyDescent="0.3">
      <c r="A28" s="7" t="s">
        <v>50</v>
      </c>
      <c r="B28" s="15" t="s">
        <v>49</v>
      </c>
    </row>
    <row r="29" spans="1:2" x14ac:dyDescent="0.3">
      <c r="A29" s="7" t="s">
        <v>51</v>
      </c>
      <c r="B29" s="15" t="s">
        <v>49</v>
      </c>
    </row>
    <row r="30" spans="1:2" x14ac:dyDescent="0.3">
      <c r="A30" s="7" t="s">
        <v>52</v>
      </c>
      <c r="B30" s="15" t="s">
        <v>49</v>
      </c>
    </row>
    <row r="31" spans="1:2" x14ac:dyDescent="0.3">
      <c r="A31" s="7" t="s">
        <v>53</v>
      </c>
      <c r="B31" s="15" t="s">
        <v>49</v>
      </c>
    </row>
    <row r="32" spans="1:2" x14ac:dyDescent="0.3">
      <c r="A32" s="7" t="s">
        <v>54</v>
      </c>
      <c r="B32" s="15" t="s">
        <v>49</v>
      </c>
    </row>
    <row r="33" spans="1:2" x14ac:dyDescent="0.3">
      <c r="A33" s="7" t="s">
        <v>55</v>
      </c>
      <c r="B33" s="15" t="s">
        <v>49</v>
      </c>
    </row>
    <row r="34" spans="1:2" x14ac:dyDescent="0.3">
      <c r="A34" s="7" t="s">
        <v>56</v>
      </c>
      <c r="B34" s="15" t="s">
        <v>49</v>
      </c>
    </row>
    <row r="35" spans="1:2" x14ac:dyDescent="0.3">
      <c r="A35" s="7" t="s">
        <v>57</v>
      </c>
      <c r="B35" s="15" t="s">
        <v>49</v>
      </c>
    </row>
    <row r="36" spans="1:2" x14ac:dyDescent="0.3">
      <c r="A36" s="7" t="s">
        <v>58</v>
      </c>
      <c r="B36" s="15" t="s">
        <v>49</v>
      </c>
    </row>
    <row r="37" spans="1:2" x14ac:dyDescent="0.3">
      <c r="A37" s="7" t="s">
        <v>59</v>
      </c>
      <c r="B37" s="15" t="s">
        <v>49</v>
      </c>
    </row>
    <row r="38" spans="1:2" x14ac:dyDescent="0.3">
      <c r="A38" s="7" t="s">
        <v>60</v>
      </c>
      <c r="B38" s="15" t="s">
        <v>49</v>
      </c>
    </row>
    <row r="39" spans="1:2" x14ac:dyDescent="0.3">
      <c r="A39" s="7" t="s">
        <v>61</v>
      </c>
      <c r="B39" s="15" t="s">
        <v>49</v>
      </c>
    </row>
    <row r="40" spans="1:2" x14ac:dyDescent="0.3">
      <c r="A40" s="7" t="s">
        <v>62</v>
      </c>
      <c r="B40" s="15" t="s">
        <v>49</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Recap</vt:lpstr>
      <vt:lpstr>Absence</vt:lpstr>
      <vt:lpstr>Liste_Techniciens </vt:lpstr>
      <vt:lpstr>Absences</vt:lpstr>
      <vt:lpstr>Techniciens</vt:lpstr>
    </vt:vector>
  </TitlesOfParts>
  <Company>Sogetrel</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CHARKI Ardouane</dc:creator>
  <cp:lastModifiedBy>Dede</cp:lastModifiedBy>
  <dcterms:created xsi:type="dcterms:W3CDTF">2018-06-29T06:20:58Z</dcterms:created>
  <dcterms:modified xsi:type="dcterms:W3CDTF">2018-06-29T12:33:01Z</dcterms:modified>
</cp:coreProperties>
</file>