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5480" windowHeight="9015" activeTab="1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H4" i="2"/>
  <c r="G4"/>
  <c r="F4"/>
  <c r="D4"/>
  <c r="C4"/>
  <c r="B4"/>
  <c r="M12" i="1"/>
  <c r="L12"/>
  <c r="K12"/>
  <c r="J12"/>
  <c r="I12"/>
  <c r="H12"/>
  <c r="C12"/>
  <c r="G12"/>
  <c r="F12"/>
  <c r="E12"/>
  <c r="D12"/>
  <c r="B12"/>
  <c r="B11"/>
  <c r="D11"/>
  <c r="F11"/>
  <c r="H11"/>
  <c r="J11"/>
  <c r="L11"/>
  <c r="L9"/>
  <c r="J9"/>
  <c r="H9"/>
  <c r="F9"/>
  <c r="D9"/>
  <c r="B9"/>
  <c r="B7"/>
  <c r="D7"/>
  <c r="F7"/>
  <c r="H7"/>
  <c r="J7"/>
  <c r="L7"/>
  <c r="L5"/>
  <c r="J5"/>
  <c r="H5"/>
  <c r="F5"/>
  <c r="D5"/>
  <c r="B5"/>
  <c r="B13"/>
  <c r="L13"/>
  <c r="J13"/>
  <c r="H13"/>
  <c r="F13"/>
  <c r="D13"/>
</calcChain>
</file>

<file path=xl/sharedStrings.xml><?xml version="1.0" encoding="utf-8"?>
<sst xmlns="http://schemas.openxmlformats.org/spreadsheetml/2006/main" count="33" uniqueCount="14">
  <si>
    <t>ANNEE 2008</t>
  </si>
  <si>
    <t>ANNEE 2009</t>
  </si>
  <si>
    <t>ANNEE 2010</t>
  </si>
  <si>
    <t>AVGAS 100 LL</t>
  </si>
  <si>
    <t>JET A1</t>
  </si>
  <si>
    <t>Sans TIC</t>
  </si>
  <si>
    <t>TIC</t>
  </si>
  <si>
    <t>1er TRIMESTRE</t>
  </si>
  <si>
    <t>2ème TRIMESTRE</t>
  </si>
  <si>
    <t>3ème TRIMESTE</t>
  </si>
  <si>
    <t>4ème TRIMESTRE</t>
  </si>
  <si>
    <t>SOUS TOTAL
 ANNUELLE</t>
  </si>
  <si>
    <t>TOTAL
ANNUELLE</t>
  </si>
  <si>
    <t>TOTAL TRIM.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</si>
</sst>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8"/>
      <name val="Times New Roman"/>
      <family val="1"/>
    </font>
    <font>
      <b/>
      <sz val="20"/>
      <color indexed="8"/>
      <name val="Times New Roman"/>
      <family val="1"/>
    </font>
    <font>
      <b/>
      <sz val="11"/>
      <color indexed="10"/>
      <name val="Times New Roman"/>
      <family val="1"/>
    </font>
    <font>
      <b/>
      <sz val="11"/>
      <color indexed="30"/>
      <name val="Times New Roman"/>
      <family val="1"/>
    </font>
    <font>
      <b/>
      <sz val="11"/>
      <color indexed="17"/>
      <name val="Times New Roman"/>
      <family val="1"/>
    </font>
    <font>
      <b/>
      <sz val="11"/>
      <color indexed="9"/>
      <name val="Times New Roman"/>
      <family val="1"/>
    </font>
    <font>
      <sz val="8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</fills>
  <borders count="1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1"/>
      </left>
      <right/>
      <top style="double">
        <color indexed="61"/>
      </top>
      <bottom/>
      <diagonal/>
    </border>
    <border>
      <left/>
      <right/>
      <top style="double">
        <color indexed="61"/>
      </top>
      <bottom/>
      <diagonal/>
    </border>
    <border>
      <left/>
      <right style="double">
        <color indexed="61"/>
      </right>
      <top style="double">
        <color indexed="61"/>
      </top>
      <bottom/>
      <diagonal/>
    </border>
    <border>
      <left style="double">
        <color indexed="61"/>
      </left>
      <right/>
      <top/>
      <bottom/>
      <diagonal/>
    </border>
    <border>
      <left/>
      <right style="double">
        <color indexed="61"/>
      </right>
      <top/>
      <bottom/>
      <diagonal/>
    </border>
    <border>
      <left style="double">
        <color indexed="61"/>
      </left>
      <right/>
      <top/>
      <bottom style="double">
        <color indexed="61"/>
      </bottom>
      <diagonal/>
    </border>
    <border>
      <left/>
      <right/>
      <top/>
      <bottom style="double">
        <color indexed="61"/>
      </bottom>
      <diagonal/>
    </border>
    <border>
      <left/>
      <right style="double">
        <color indexed="61"/>
      </right>
      <top/>
      <bottom style="double">
        <color indexed="6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8" fillId="2" borderId="11" xfId="0" applyFont="1" applyFill="1" applyBorder="1"/>
    <xf numFmtId="0" fontId="8" fillId="2" borderId="12" xfId="0" applyFont="1" applyFill="1" applyBorder="1"/>
    <xf numFmtId="0" fontId="8" fillId="2" borderId="13" xfId="0" applyFont="1" applyFill="1" applyBorder="1"/>
    <xf numFmtId="0" fontId="8" fillId="2" borderId="14" xfId="0" applyFont="1" applyFill="1" applyBorder="1"/>
    <xf numFmtId="0" fontId="8" fillId="2" borderId="0" xfId="0" applyFont="1" applyFill="1" applyBorder="1"/>
    <xf numFmtId="0" fontId="8" fillId="2" borderId="15" xfId="0" applyFont="1" applyFill="1" applyBorder="1"/>
    <xf numFmtId="0" fontId="8" fillId="2" borderId="16" xfId="0" applyFont="1" applyFill="1" applyBorder="1"/>
    <xf numFmtId="0" fontId="8" fillId="2" borderId="17" xfId="0" applyFont="1" applyFill="1" applyBorder="1"/>
    <xf numFmtId="0" fontId="8" fillId="2" borderId="18" xfId="0" applyFont="1" applyFill="1" applyBorder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FF"/>
                </a:solidFill>
                <a:latin typeface="Times New Roman"/>
                <a:ea typeface="Times New Roman"/>
                <a:cs typeface="Times New Roman"/>
              </a:defRPr>
            </a:pPr>
            <a:r>
              <a:t>   AVGAS 100 LL    </a:t>
            </a:r>
          </a:p>
        </c:rich>
      </c:tx>
      <c:layout>
        <c:manualLayout>
          <c:xMode val="edge"/>
          <c:yMode val="edge"/>
          <c:x val="0.30694980694980695"/>
          <c:y val="6.000011718772888E-2"/>
        </c:manualLayout>
      </c:layout>
      <c:spPr>
        <a:solidFill>
          <a:srgbClr val="FF0000"/>
        </a:solidFill>
        <a:ln w="3175">
          <a:solidFill>
            <a:srgbClr val="000000"/>
          </a:solidFill>
          <a:prstDash val="solid"/>
        </a:ln>
        <a:effectLst>
          <a:outerShdw dist="35921" dir="2700000" algn="br">
            <a:srgbClr val="000000"/>
          </a:outerShdw>
        </a:effectLst>
      </c:spPr>
    </c:title>
    <c:view3D>
      <c:perspective val="0"/>
    </c:view3D>
    <c:plotArea>
      <c:layout>
        <c:manualLayout>
          <c:layoutTarget val="inner"/>
          <c:xMode val="edge"/>
          <c:yMode val="edge"/>
          <c:x val="0.21235521235521235"/>
          <c:y val="0.40000078125152588"/>
          <c:w val="0.45945945945945948"/>
          <c:h val="0.38000074218894958"/>
        </c:manualLayout>
      </c:layout>
      <c:pie3DChart>
        <c:varyColors val="1"/>
        <c:ser>
          <c:idx val="0"/>
          <c:order val="0"/>
          <c:tx>
            <c:strRef>
              <c:f>Feuil2!$B$1</c:f>
              <c:strCache>
                <c:ptCount val="1"/>
                <c:pt idx="0">
                  <c:v>AVGAS 100 LL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37"/>
          <c:dPt>
            <c:idx val="0"/>
          </c:dPt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Mode val="edge"/>
                  <c:yMode val="edge"/>
                  <c:x val="0.51544401544401541"/>
                  <c:y val="0.43600085156416324"/>
                </c:manualLayout>
              </c:layout>
              <c:tx>
                <c:strRef>
                  <c:f>Feuil2!$B$4</c:f>
                  <c:strCache>
                    <c:ptCount val="1"/>
                    <c:pt idx="0">
                      <c:v>43823</c:v>
                    </c:pt>
                  </c:strCache>
                </c:strRef>
              </c:tx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1" i="0" u="none" strike="noStrike" baseline="0">
                      <a:solidFill>
                        <a:srgbClr val="FFFFFF"/>
                      </a:solidFill>
                      <a:latin typeface="Verdana"/>
                      <a:ea typeface="Verdana"/>
                      <a:cs typeface="Verdana"/>
                    </a:defRPr>
                  </a:pPr>
                  <a:endParaRPr lang="fr-FR"/>
                </a:p>
              </c:txPr>
              <c:dLblPos val="bestFit"/>
            </c:dLbl>
            <c:dLbl>
              <c:idx val="1"/>
              <c:layout>
                <c:manualLayout>
                  <c:xMode val="edge"/>
                  <c:yMode val="edge"/>
                  <c:x val="0.39768339768339767"/>
                  <c:y val="0.67200131250256345"/>
                </c:manualLayout>
              </c:layout>
              <c:tx>
                <c:strRef>
                  <c:f>Feuil2!$C$4</c:f>
                  <c:strCache>
                    <c:ptCount val="1"/>
                    <c:pt idx="0">
                      <c:v>41694</c:v>
                    </c:pt>
                  </c:strCache>
                </c:strRef>
              </c:tx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1" i="0" u="none" strike="noStrike" baseline="0">
                      <a:solidFill>
                        <a:srgbClr val="FFFFFF"/>
                      </a:solidFill>
                      <a:latin typeface="Verdana"/>
                      <a:ea typeface="Verdana"/>
                      <a:cs typeface="Verdana"/>
                    </a:defRPr>
                  </a:pPr>
                  <a:endParaRPr lang="fr-FR"/>
                </a:p>
              </c:txPr>
              <c:dLblPos val="bestFit"/>
            </c:dLbl>
            <c:dLbl>
              <c:idx val="2"/>
              <c:layout>
                <c:manualLayout>
                  <c:xMode val="edge"/>
                  <c:yMode val="edge"/>
                  <c:x val="0.24903474903474904"/>
                  <c:y val="0.45600089062673949"/>
                </c:manualLayout>
              </c:layout>
              <c:tx>
                <c:strRef>
                  <c:f>Feuil2!$D$4</c:f>
                  <c:strCache>
                    <c:ptCount val="1"/>
                    <c:pt idx="0">
                      <c:v>7452</c:v>
                    </c:pt>
                  </c:strCache>
                </c:strRef>
              </c:tx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1" i="0" u="none" strike="noStrike" baseline="0">
                      <a:solidFill>
                        <a:srgbClr val="000000"/>
                      </a:solidFill>
                      <a:latin typeface="Verdana"/>
                      <a:ea typeface="Verdana"/>
                      <a:cs typeface="Verdana"/>
                    </a:defRPr>
                  </a:pPr>
                  <a:endParaRPr lang="fr-FR"/>
                </a:p>
              </c:txPr>
              <c:dLblPos val="bestFit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Verdana"/>
                    <a:ea typeface="Verdana"/>
                    <a:cs typeface="Verdana"/>
                  </a:defRPr>
                </a:pPr>
                <a:endParaRPr lang="fr-FR"/>
              </a:p>
            </c:txPr>
            <c:showVal val="1"/>
            <c:showLeaderLines val="1"/>
          </c:dLbls>
          <c:cat>
            <c:numRef>
              <c:f>Feuil2!$B$3:$D$3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Feuil2!$B$3:$D$3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spPr>
              <a:solidFill>
                <a:srgbClr val="99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numRef>
              <c:f>Feuil2!$B$3:$D$3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Feuil2!$B$4:$D$4</c:f>
              <c:numCache>
                <c:formatCode>General</c:formatCode>
                <c:ptCount val="3"/>
                <c:pt idx="0">
                  <c:v>43823</c:v>
                </c:pt>
                <c:pt idx="1">
                  <c:v>41694</c:v>
                </c:pt>
                <c:pt idx="2">
                  <c:v>7452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plotVisOnly val="1"/>
    <c:dispBlanksAs val="zero"/>
  </c:chart>
  <c:spPr>
    <a:gradFill rotWithShape="0">
      <a:gsLst>
        <a:gs pos="0">
          <a:srgbClr val="FF99CC"/>
        </a:gs>
        <a:gs pos="100000">
          <a:srgbClr val="C0C0C0"/>
        </a:gs>
      </a:gsLst>
      <a:path path="rect">
        <a:fillToRect l="50000" t="50000" r="50000" b="50000"/>
      </a:path>
    </a:gra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>
        <c:manualLayout>
          <c:xMode val="edge"/>
          <c:yMode val="edge"/>
          <c:x val="0.45081967213114754"/>
          <c:y val="4.0160642570281124E-2"/>
        </c:manualLayout>
      </c:layout>
      <c:spPr>
        <a:solidFill>
          <a:srgbClr val="000000"/>
        </a:solidFill>
        <a:ln w="25400">
          <a:noFill/>
        </a:ln>
      </c:spPr>
      <c:txPr>
        <a:bodyPr/>
        <a:lstStyle/>
        <a:p>
          <a:pPr>
            <a:defRPr sz="1400" b="1" i="0" u="none" strike="noStrike" baseline="0">
              <a:solidFill>
                <a:srgbClr val="FFFFFF"/>
              </a:solidFill>
              <a:latin typeface="Verdana"/>
              <a:ea typeface="Verdana"/>
              <a:cs typeface="Verdana"/>
            </a:defRPr>
          </a:pPr>
          <a:endParaRPr lang="fr-FR"/>
        </a:p>
      </c:txPr>
    </c:title>
    <c:view3D>
      <c:perspective val="0"/>
    </c:view3D>
    <c:plotArea>
      <c:layout>
        <c:manualLayout>
          <c:layoutTarget val="inner"/>
          <c:xMode val="edge"/>
          <c:yMode val="edge"/>
          <c:x val="0.22944572090639276"/>
          <c:y val="0.40964016080007842"/>
          <c:w val="0.42447458367682661"/>
          <c:h val="0.35341504069026375"/>
        </c:manualLayout>
      </c:layout>
      <c:pie3DChart>
        <c:varyColors val="1"/>
        <c:ser>
          <c:idx val="0"/>
          <c:order val="0"/>
          <c:tx>
            <c:strRef>
              <c:f>Feuil2!$F$1</c:f>
              <c:strCache>
                <c:ptCount val="1"/>
                <c:pt idx="0">
                  <c:v>JET A1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</c:dPt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Mode val="edge"/>
                  <c:yMode val="edge"/>
                  <c:x val="0.49904444297140427"/>
                  <c:y val="0.44578488087067358"/>
                </c:manualLayout>
              </c:layout>
              <c:tx>
                <c:strRef>
                  <c:f>Feuil2!$F$4</c:f>
                  <c:strCache>
                    <c:ptCount val="1"/>
                    <c:pt idx="0">
                      <c:v>116722</c:v>
                    </c:pt>
                  </c:strCache>
                </c:strRef>
              </c:tx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1" i="0" u="none" strike="noStrike" baseline="0">
                      <a:solidFill>
                        <a:srgbClr val="FFFFFF"/>
                      </a:solidFill>
                      <a:latin typeface="Verdana"/>
                      <a:ea typeface="Verdana"/>
                      <a:cs typeface="Verdana"/>
                    </a:defRPr>
                  </a:pPr>
                  <a:endParaRPr lang="fr-FR"/>
                </a:p>
              </c:txPr>
              <c:dLblPos val="bestFit"/>
            </c:dLbl>
            <c:dLbl>
              <c:idx val="1"/>
              <c:layout>
                <c:manualLayout>
                  <c:xMode val="edge"/>
                  <c:yMode val="edge"/>
                  <c:x val="0.39005772554086771"/>
                  <c:y val="0.65060496127071277"/>
                </c:manualLayout>
              </c:layout>
              <c:tx>
                <c:strRef>
                  <c:f>Feuil2!$G$4</c:f>
                  <c:strCache>
                    <c:ptCount val="1"/>
                    <c:pt idx="0">
                      <c:v>119395</c:v>
                    </c:pt>
                  </c:strCache>
                </c:strRef>
              </c:tx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1" i="0" u="none" strike="noStrike" baseline="0">
                      <a:solidFill>
                        <a:srgbClr val="FFFFFF"/>
                      </a:solidFill>
                      <a:latin typeface="Verdana"/>
                      <a:ea typeface="Verdana"/>
                      <a:cs typeface="Verdana"/>
                    </a:defRPr>
                  </a:pPr>
                  <a:endParaRPr lang="fr-FR"/>
                </a:p>
              </c:txPr>
              <c:dLblPos val="bestFit"/>
            </c:dLbl>
            <c:dLbl>
              <c:idx val="2"/>
              <c:layout>
                <c:manualLayout>
                  <c:xMode val="edge"/>
                  <c:yMode val="edge"/>
                  <c:x val="0.25621438834547189"/>
                  <c:y val="0.45381704088636143"/>
                </c:manualLayout>
              </c:layout>
              <c:tx>
                <c:strRef>
                  <c:f>Feuil2!$H$4</c:f>
                  <c:strCache>
                    <c:ptCount val="1"/>
                    <c:pt idx="0">
                      <c:v>32492</c:v>
                    </c:pt>
                  </c:strCache>
                </c:strRef>
              </c:tx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1" i="0" u="none" strike="noStrike" baseline="0">
                      <a:solidFill>
                        <a:srgbClr val="000000"/>
                      </a:solidFill>
                      <a:latin typeface="Verdana"/>
                      <a:ea typeface="Verdana"/>
                      <a:cs typeface="Verdana"/>
                    </a:defRPr>
                  </a:pPr>
                  <a:endParaRPr lang="fr-FR"/>
                </a:p>
              </c:txPr>
              <c:dLblPos val="bestFit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Verdana"/>
                    <a:ea typeface="Verdana"/>
                    <a:cs typeface="Verdana"/>
                  </a:defRPr>
                </a:pPr>
                <a:endParaRPr lang="fr-FR"/>
              </a:p>
            </c:txPr>
            <c:showVal val="1"/>
            <c:showLeaderLines val="1"/>
          </c:dLbls>
          <c:cat>
            <c:numRef>
              <c:f>Feuil2!$F$3:$H$3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Feuil2!$F$3:$H$3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spPr>
              <a:solidFill>
                <a:srgbClr val="99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numRef>
              <c:f>Feuil2!$F$3:$H$3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Feuil2!$F$4:$H$4</c:f>
              <c:numCache>
                <c:formatCode>General</c:formatCode>
                <c:ptCount val="3"/>
                <c:pt idx="0">
                  <c:v>116722</c:v>
                </c:pt>
                <c:pt idx="1">
                  <c:v>119395</c:v>
                </c:pt>
                <c:pt idx="2">
                  <c:v>32492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plotVisOnly val="1"/>
    <c:dispBlanksAs val="zero"/>
  </c:chart>
  <c:spPr>
    <a:gradFill rotWithShape="0">
      <a:gsLst>
        <a:gs pos="0">
          <a:srgbClr val="CCFFFF"/>
        </a:gs>
        <a:gs pos="100000">
          <a:srgbClr val="C0C0C0"/>
        </a:gs>
      </a:gsLst>
      <a:path path="rect">
        <a:fillToRect l="50000" t="50000" r="50000" b="50000"/>
      </a:path>
    </a:gra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552450</xdr:colOff>
      <xdr:row>5</xdr:row>
      <xdr:rowOff>66675</xdr:rowOff>
    </xdr:from>
    <xdr:to>
      <xdr:col>8</xdr:col>
      <xdr:colOff>571500</xdr:colOff>
      <xdr:row>30</xdr:row>
      <xdr:rowOff>123825</xdr:rowOff>
    </xdr:to>
    <xdr:grpSp>
      <xdr:nvGrpSpPr>
        <xdr:cNvPr id="1029" name="Group 5"/>
        <xdr:cNvGrpSpPr>
          <a:grpSpLocks/>
        </xdr:cNvGrpSpPr>
      </xdr:nvGrpSpPr>
      <xdr:grpSpPr bwMode="auto">
        <a:xfrm>
          <a:off x="1695450" y="1057275"/>
          <a:ext cx="5353050" cy="4829175"/>
          <a:chOff x="178" y="111"/>
          <a:chExt cx="562" cy="507"/>
        </a:xfrm>
      </xdr:grpSpPr>
      <xdr:sp macro="" textlink="">
        <xdr:nvSpPr>
          <xdr:cNvPr id="1025" name="Text Box 1"/>
          <xdr:cNvSpPr txBox="1">
            <a:spLocks noChangeArrowheads="1"/>
          </xdr:cNvSpPr>
        </xdr:nvSpPr>
        <xdr:spPr bwMode="auto">
          <a:xfrm>
            <a:off x="178" y="209"/>
            <a:ext cx="8" cy="24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sp>
      <xdr:graphicFrame macro="">
        <xdr:nvGraphicFramePr>
          <xdr:cNvPr id="1027" name="Chart 3"/>
          <xdr:cNvGraphicFramePr>
            <a:graphicFrameLocks/>
          </xdr:cNvGraphicFramePr>
        </xdr:nvGraphicFramePr>
        <xdr:xfrm>
          <a:off x="216" y="111"/>
          <a:ext cx="518" cy="2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028" name="Chart 4"/>
          <xdr:cNvGraphicFramePr>
            <a:graphicFrameLocks/>
          </xdr:cNvGraphicFramePr>
        </xdr:nvGraphicFramePr>
        <xdr:xfrm>
          <a:off x="217" y="369"/>
          <a:ext cx="523" cy="24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  <xdr:twoCellAnchor editAs="oneCell">
    <xdr:from>
      <xdr:col>9</xdr:col>
      <xdr:colOff>381000</xdr:colOff>
      <xdr:row>5</xdr:row>
      <xdr:rowOff>76200</xdr:rowOff>
    </xdr:from>
    <xdr:to>
      <xdr:col>13</xdr:col>
      <xdr:colOff>114300</xdr:colOff>
      <xdr:row>20</xdr:row>
      <xdr:rowOff>47625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543800" y="1066800"/>
          <a:ext cx="2781300" cy="2838450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Quand tu sélectionnes une zone de graphique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tapant dans la barre de formules le signe =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tapes =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tu sélectionnes B3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cadre texte est créé  qui affiche 2008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cadre Texte se sélectionne et se déplace avec la souris.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Idem pour toutes les autres données figurant sur le graphique.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Tous les cadres et éléments du graphique sont paramétrables (Police, couleurs, motifs)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9</xdr:col>
      <xdr:colOff>447675</xdr:colOff>
      <xdr:row>21</xdr:row>
      <xdr:rowOff>114300</xdr:rowOff>
    </xdr:from>
    <xdr:to>
      <xdr:col>12</xdr:col>
      <xdr:colOff>723900</xdr:colOff>
      <xdr:row>24</xdr:row>
      <xdr:rowOff>66675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7610475" y="4162425"/>
          <a:ext cx="2562225" cy="523875"/>
        </a:xfrm>
        <a:prstGeom prst="wedgeRoundRectCallout">
          <a:avLst>
            <a:gd name="adj1" fmla="val -58921"/>
            <a:gd name="adj2" fmla="val 8454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"Dessin" "Dissocier" pour dissocier les éléments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0.59023</cdr:x>
      <cdr:y>0.33413</cdr:y>
    </cdr:from>
    <cdr:to>
      <cdr:x>0.66501</cdr:x>
      <cdr:y>0.42919</cdr:y>
    </cdr:to>
    <cdr:sp macro="" textlink="Feuil2!$B$3">
      <cdr:nvSpPr>
        <cdr:cNvPr id="2049" name="Text Box 1"/>
        <cdr:cNvSpPr txBox="1">
          <a:spLocks xmlns:a="http://schemas.openxmlformats.org/drawingml/2006/main" noChangeArrowheads="1" noTextEdit="1"/>
        </cdr:cNvSpPr>
      </cdr:nvSpPr>
      <cdr:spPr bwMode="auto">
        <a:xfrm xmlns:a="http://schemas.openxmlformats.org/drawingml/2006/main">
          <a:off x="2920949" y="802011"/>
          <a:ext cx="369677" cy="22725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27432" tIns="22860" rIns="27432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fld id="{6E6860E2-4E28-4B78-A7E4-6E982256B981}" type="TxLink">
            <a:rPr lang="fr-FR" sz="11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</a:t>
          </a:fld>
          <a:endParaRPr lang="fr-FR" sz="11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cdr:txBody>
    </cdr:sp>
  </cdr:relSizeAnchor>
  <cdr:relSizeAnchor xmlns:cdr="http://schemas.openxmlformats.org/drawingml/2006/chartDrawing">
    <cdr:from>
      <cdr:x>0.41051</cdr:x>
      <cdr:y>0.79213</cdr:y>
    </cdr:from>
    <cdr:to>
      <cdr:x>0.48529</cdr:x>
      <cdr:y>0.87878</cdr:y>
    </cdr:to>
    <cdr:sp macro="" textlink="Feuil2!$C$3">
      <cdr:nvSpPr>
        <cdr:cNvPr id="2050" name="Text Box 2"/>
        <cdr:cNvSpPr txBox="1">
          <a:spLocks xmlns:a="http://schemas.openxmlformats.org/drawingml/2006/main" noChangeArrowheads="1" noTextEdit="1"/>
        </cdr:cNvSpPr>
      </cdr:nvSpPr>
      <cdr:spPr bwMode="auto">
        <a:xfrm xmlns:a="http://schemas.openxmlformats.org/drawingml/2006/main">
          <a:off x="2032512" y="1896976"/>
          <a:ext cx="369677" cy="20717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27432" tIns="22860" rIns="27432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fld id="{0CFB412C-102A-4035-9891-171C0AD00CED}" type="TxLink">
            <a:rPr lang="fr-FR" sz="11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</a:t>
          </a:fld>
          <a:endParaRPr lang="fr-FR" sz="11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cdr:txBody>
    </cdr:sp>
  </cdr:relSizeAnchor>
  <cdr:relSizeAnchor xmlns:cdr="http://schemas.openxmlformats.org/drawingml/2006/chartDrawing">
    <cdr:from>
      <cdr:x>0.11188</cdr:x>
      <cdr:y>0.3639</cdr:y>
    </cdr:from>
    <cdr:to>
      <cdr:x>0.24354</cdr:x>
      <cdr:y>0.45607</cdr:y>
    </cdr:to>
    <cdr:sp macro="" textlink="Feuil2!$D$3">
      <cdr:nvSpPr>
        <cdr:cNvPr id="2051" name="Text Box 3"/>
        <cdr:cNvSpPr txBox="1">
          <a:spLocks xmlns:a="http://schemas.openxmlformats.org/drawingml/2006/main" noChangeArrowheads="1" noTextEdit="1"/>
        </cdr:cNvSpPr>
      </cdr:nvSpPr>
      <cdr:spPr bwMode="auto">
        <a:xfrm xmlns:a="http://schemas.openxmlformats.org/drawingml/2006/main">
          <a:off x="556227" y="873172"/>
          <a:ext cx="650875" cy="22037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27432" tIns="22860" rIns="27432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fld id="{69CC85CF-19AF-4084-B8B0-0B3A44B957B9}" type="TxLink">
            <a:rPr lang="fr-FR" sz="11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</a:t>
          </a:fld>
          <a:endParaRPr lang="fr-FR" sz="11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0.58755</cdr:x>
      <cdr:y>0.34376</cdr:y>
    </cdr:from>
    <cdr:to>
      <cdr:x>0.71752</cdr:x>
      <cdr:y>0.43592</cdr:y>
    </cdr:to>
    <cdr:sp macro="" textlink="Feuil2!$F$3">
      <cdr:nvSpPr>
        <cdr:cNvPr id="3073" name="Text Box 1"/>
        <cdr:cNvSpPr txBox="1">
          <a:spLocks xmlns:a="http://schemas.openxmlformats.org/drawingml/2006/main" noChangeArrowheads="1" noTextEdit="1"/>
        </cdr:cNvSpPr>
      </cdr:nvSpPr>
      <cdr:spPr bwMode="auto">
        <a:xfrm xmlns:a="http://schemas.openxmlformats.org/drawingml/2006/main">
          <a:off x="2935680" y="821754"/>
          <a:ext cx="648700" cy="21945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36576" tIns="22860" rIns="36576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fld id="{A83CB625-FDB9-4A60-B1D5-9626D50CA30A}" type="TxLink">
            <a:rPr lang="fr-FR" sz="10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</a:t>
          </a:fld>
          <a:endParaRPr lang="fr-FR" sz="10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cdr:txBody>
    </cdr:sp>
  </cdr:relSizeAnchor>
  <cdr:relSizeAnchor xmlns:cdr="http://schemas.openxmlformats.org/drawingml/2006/chartDrawing">
    <cdr:from>
      <cdr:x>0.41883</cdr:x>
      <cdr:y>0.78008</cdr:y>
    </cdr:from>
    <cdr:to>
      <cdr:x>0.5461</cdr:x>
      <cdr:y>0.872</cdr:y>
    </cdr:to>
    <cdr:sp macro="" textlink="Feuil2!$G$3">
      <cdr:nvSpPr>
        <cdr:cNvPr id="3074" name="Text Box 2"/>
        <cdr:cNvSpPr txBox="1">
          <a:spLocks xmlns:a="http://schemas.openxmlformats.org/drawingml/2006/main" noChangeArrowheads="1" noTextEdit="1"/>
        </cdr:cNvSpPr>
      </cdr:nvSpPr>
      <cdr:spPr bwMode="auto">
        <a:xfrm xmlns:a="http://schemas.openxmlformats.org/drawingml/2006/main">
          <a:off x="2093593" y="1860741"/>
          <a:ext cx="635237" cy="21888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36576" tIns="22860" rIns="36576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fld id="{A9DFFD3B-EC43-470A-BF28-99B9C6176C05}" type="TxLink">
            <a:rPr lang="fr-FR" sz="10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</a:t>
          </a:fld>
          <a:endParaRPr lang="fr-FR" sz="10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cdr:txBody>
    </cdr:sp>
  </cdr:relSizeAnchor>
  <cdr:relSizeAnchor xmlns:cdr="http://schemas.openxmlformats.org/drawingml/2006/chartDrawing">
    <cdr:from>
      <cdr:x>0.15227</cdr:x>
      <cdr:y>0.392</cdr:y>
    </cdr:from>
    <cdr:to>
      <cdr:x>0.23883</cdr:x>
      <cdr:y>0.48392</cdr:y>
    </cdr:to>
    <cdr:sp macro="" textlink="Feuil2!$H$3">
      <cdr:nvSpPr>
        <cdr:cNvPr id="3075" name="Text Box 3"/>
        <cdr:cNvSpPr txBox="1">
          <a:spLocks xmlns:a="http://schemas.openxmlformats.org/drawingml/2006/main" noChangeArrowheads="1" noTextEdit="1"/>
        </cdr:cNvSpPr>
      </cdr:nvSpPr>
      <cdr:spPr bwMode="auto">
        <a:xfrm xmlns:a="http://schemas.openxmlformats.org/drawingml/2006/main">
          <a:off x="763146" y="936625"/>
          <a:ext cx="432059" cy="21888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36576" tIns="22860" rIns="36576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fld id="{40DE960B-4EAE-42F0-BF80-2A67410AED25}" type="TxLink">
            <a:rPr lang="fr-FR" sz="10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</a:t>
          </a:fld>
          <a:endParaRPr lang="fr-FR" sz="10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opLeftCell="C1" zoomScaleNormal="100" workbookViewId="0">
      <selection activeCell="H18" sqref="H18"/>
    </sheetView>
  </sheetViews>
  <sheetFormatPr baseColWidth="10" defaultRowHeight="14.25"/>
  <cols>
    <col min="1" max="1" width="22.85546875" style="1" customWidth="1"/>
    <col min="2" max="16384" width="11.42578125" style="1"/>
  </cols>
  <sheetData>
    <row r="1" spans="1:13" ht="30" customHeight="1" thickTop="1" thickBot="1">
      <c r="B1" s="22" t="s">
        <v>0</v>
      </c>
      <c r="C1" s="22"/>
      <c r="D1" s="22"/>
      <c r="E1" s="22"/>
      <c r="F1" s="22" t="s">
        <v>1</v>
      </c>
      <c r="G1" s="22"/>
      <c r="H1" s="22"/>
      <c r="I1" s="22"/>
      <c r="J1" s="22" t="s">
        <v>2</v>
      </c>
      <c r="K1" s="22"/>
      <c r="L1" s="22"/>
      <c r="M1" s="22"/>
    </row>
    <row r="2" spans="1:13" ht="15.75" thickTop="1" thickBot="1">
      <c r="B2" s="23" t="s">
        <v>3</v>
      </c>
      <c r="C2" s="23"/>
      <c r="D2" s="24" t="s">
        <v>4</v>
      </c>
      <c r="E2" s="24"/>
      <c r="F2" s="23" t="s">
        <v>3</v>
      </c>
      <c r="G2" s="23"/>
      <c r="H2" s="24" t="s">
        <v>4</v>
      </c>
      <c r="I2" s="24"/>
      <c r="J2" s="23" t="s">
        <v>3</v>
      </c>
      <c r="K2" s="23"/>
      <c r="L2" s="24" t="s">
        <v>4</v>
      </c>
      <c r="M2" s="24"/>
    </row>
    <row r="3" spans="1:13" ht="15.75" thickTop="1" thickBot="1">
      <c r="B3" s="3" t="s">
        <v>6</v>
      </c>
      <c r="C3" s="7" t="s">
        <v>5</v>
      </c>
      <c r="D3" s="7" t="s">
        <v>6</v>
      </c>
      <c r="E3" s="7" t="s">
        <v>5</v>
      </c>
      <c r="F3" s="7" t="s">
        <v>6</v>
      </c>
      <c r="G3" s="7" t="s">
        <v>5</v>
      </c>
      <c r="H3" s="7" t="s">
        <v>6</v>
      </c>
      <c r="I3" s="7" t="s">
        <v>5</v>
      </c>
      <c r="J3" s="7" t="s">
        <v>6</v>
      </c>
      <c r="K3" s="7" t="s">
        <v>5</v>
      </c>
      <c r="L3" s="7" t="s">
        <v>6</v>
      </c>
      <c r="M3" s="7" t="s">
        <v>5</v>
      </c>
    </row>
    <row r="4" spans="1:13" ht="29.25" customHeight="1" thickTop="1" thickBot="1">
      <c r="A4" s="7" t="s">
        <v>7</v>
      </c>
      <c r="B4" s="2">
        <v>9329</v>
      </c>
      <c r="C4" s="2">
        <v>0</v>
      </c>
      <c r="D4" s="2">
        <v>14690</v>
      </c>
      <c r="E4" s="2">
        <v>0</v>
      </c>
      <c r="F4" s="2">
        <v>7913</v>
      </c>
      <c r="G4" s="2">
        <v>0</v>
      </c>
      <c r="H4" s="2">
        <v>8479</v>
      </c>
      <c r="I4" s="2">
        <v>14002</v>
      </c>
      <c r="J4" s="2">
        <v>4668</v>
      </c>
      <c r="K4" s="2">
        <v>2784</v>
      </c>
      <c r="L4" s="2">
        <v>1952</v>
      </c>
      <c r="M4" s="2">
        <v>30540</v>
      </c>
    </row>
    <row r="5" spans="1:13" ht="29.25" customHeight="1" thickTop="1" thickBot="1">
      <c r="A5" s="7" t="s">
        <v>13</v>
      </c>
      <c r="B5" s="20">
        <f>SUM(B4:C4)</f>
        <v>9329</v>
      </c>
      <c r="C5" s="21"/>
      <c r="D5" s="20">
        <f>SUM(D4:E4)</f>
        <v>14690</v>
      </c>
      <c r="E5" s="21"/>
      <c r="F5" s="20">
        <f>SUM(F4:G4)</f>
        <v>7913</v>
      </c>
      <c r="G5" s="21"/>
      <c r="H5" s="20">
        <f>SUM(H4:I4)</f>
        <v>22481</v>
      </c>
      <c r="I5" s="21"/>
      <c r="J5" s="20">
        <f>SUM(J4:K4)</f>
        <v>7452</v>
      </c>
      <c r="K5" s="21"/>
      <c r="L5" s="20">
        <f>SUM(L4:M4)</f>
        <v>32492</v>
      </c>
      <c r="M5" s="21"/>
    </row>
    <row r="6" spans="1:13" ht="28.5" customHeight="1" thickTop="1" thickBot="1">
      <c r="A6" s="7" t="s">
        <v>8</v>
      </c>
      <c r="B6" s="2">
        <v>13078</v>
      </c>
      <c r="C6" s="2">
        <v>0</v>
      </c>
      <c r="D6" s="2">
        <v>15133</v>
      </c>
      <c r="E6" s="2">
        <v>4550</v>
      </c>
      <c r="F6" s="2">
        <v>9789</v>
      </c>
      <c r="G6" s="2">
        <v>0</v>
      </c>
      <c r="H6" s="2">
        <v>6765</v>
      </c>
      <c r="I6" s="2">
        <v>20470</v>
      </c>
      <c r="J6" s="2"/>
      <c r="K6" s="2"/>
      <c r="L6" s="2"/>
      <c r="M6" s="2"/>
    </row>
    <row r="7" spans="1:13" ht="28.5" customHeight="1" thickTop="1" thickBot="1">
      <c r="A7" s="7" t="s">
        <v>13</v>
      </c>
      <c r="B7" s="20">
        <f>SUM(B6:C6)</f>
        <v>13078</v>
      </c>
      <c r="C7" s="21"/>
      <c r="D7" s="20">
        <f>SUM(D6:E6)</f>
        <v>19683</v>
      </c>
      <c r="E7" s="21"/>
      <c r="F7" s="20">
        <f>SUM(F6:G6)</f>
        <v>9789</v>
      </c>
      <c r="G7" s="21"/>
      <c r="H7" s="20">
        <f>SUM(H6:I6)</f>
        <v>27235</v>
      </c>
      <c r="I7" s="21"/>
      <c r="J7" s="20">
        <f>SUM(J6:K6)</f>
        <v>0</v>
      </c>
      <c r="K7" s="21"/>
      <c r="L7" s="20">
        <f>SUM(L6:M6)</f>
        <v>0</v>
      </c>
      <c r="M7" s="21"/>
    </row>
    <row r="8" spans="1:13" ht="29.25" customHeight="1" thickTop="1" thickBot="1">
      <c r="A8" s="7" t="s">
        <v>9</v>
      </c>
      <c r="B8" s="2">
        <v>14740</v>
      </c>
      <c r="C8" s="2">
        <v>0</v>
      </c>
      <c r="D8" s="2">
        <v>36227</v>
      </c>
      <c r="E8" s="2">
        <v>23179</v>
      </c>
      <c r="F8" s="2">
        <v>16237</v>
      </c>
      <c r="G8" s="2">
        <v>0</v>
      </c>
      <c r="H8" s="2">
        <v>1724</v>
      </c>
      <c r="I8" s="2">
        <v>22797</v>
      </c>
      <c r="J8" s="2"/>
      <c r="K8" s="2"/>
      <c r="L8" s="2"/>
      <c r="M8" s="2"/>
    </row>
    <row r="9" spans="1:13" ht="29.25" customHeight="1" thickTop="1" thickBot="1">
      <c r="A9" s="7" t="s">
        <v>13</v>
      </c>
      <c r="B9" s="20">
        <f>SUM(B8:C8)</f>
        <v>14740</v>
      </c>
      <c r="C9" s="21"/>
      <c r="D9" s="20">
        <f>SUM(D8:E8)</f>
        <v>59406</v>
      </c>
      <c r="E9" s="21"/>
      <c r="F9" s="20">
        <f>SUM(F8:G8)</f>
        <v>16237</v>
      </c>
      <c r="G9" s="21"/>
      <c r="H9" s="20">
        <f>SUM(H8:I8)</f>
        <v>24521</v>
      </c>
      <c r="I9" s="21"/>
      <c r="J9" s="20">
        <f>SUM(J8:K8)</f>
        <v>0</v>
      </c>
      <c r="K9" s="21"/>
      <c r="L9" s="20">
        <f>SUM(L8:M8)</f>
        <v>0</v>
      </c>
      <c r="M9" s="21"/>
    </row>
    <row r="10" spans="1:13" ht="28.5" customHeight="1" thickTop="1" thickBot="1">
      <c r="A10" s="7" t="s">
        <v>10</v>
      </c>
      <c r="B10" s="2">
        <v>6676</v>
      </c>
      <c r="C10" s="2">
        <v>0</v>
      </c>
      <c r="D10" s="2">
        <v>11726</v>
      </c>
      <c r="E10" s="2">
        <v>11217</v>
      </c>
      <c r="F10" s="2">
        <v>7755</v>
      </c>
      <c r="G10" s="2">
        <v>0</v>
      </c>
      <c r="H10" s="2">
        <v>24017</v>
      </c>
      <c r="I10" s="2">
        <v>21141</v>
      </c>
      <c r="J10" s="2"/>
      <c r="K10" s="2"/>
      <c r="L10" s="2"/>
      <c r="M10" s="2"/>
    </row>
    <row r="11" spans="1:13" ht="28.5" customHeight="1" thickTop="1" thickBot="1">
      <c r="A11" s="7" t="s">
        <v>13</v>
      </c>
      <c r="B11" s="20">
        <f>SUM(B10:C10)</f>
        <v>6676</v>
      </c>
      <c r="C11" s="21"/>
      <c r="D11" s="20">
        <f>SUM(D10:E10)</f>
        <v>22943</v>
      </c>
      <c r="E11" s="21"/>
      <c r="F11" s="20">
        <f>SUM(F10:G10)</f>
        <v>7755</v>
      </c>
      <c r="G11" s="21"/>
      <c r="H11" s="20">
        <f>SUM(H10:I10)</f>
        <v>45158</v>
      </c>
      <c r="I11" s="21"/>
      <c r="J11" s="20">
        <f>SUM(J10:K10)</f>
        <v>0</v>
      </c>
      <c r="K11" s="21"/>
      <c r="L11" s="20">
        <f>SUM(L10:M10)</f>
        <v>0</v>
      </c>
      <c r="M11" s="21"/>
    </row>
    <row r="12" spans="1:13" ht="29.25" customHeight="1" thickTop="1" thickBot="1">
      <c r="A12" s="8" t="s">
        <v>11</v>
      </c>
      <c r="B12" s="4">
        <f>SUM(B4,B6,B8,B10)</f>
        <v>43823</v>
      </c>
      <c r="C12" s="4">
        <f>SUM(C4,C6,C8,C10)</f>
        <v>0</v>
      </c>
      <c r="D12" s="4">
        <f>SUM(D4,D6,D8,D10)</f>
        <v>77776</v>
      </c>
      <c r="E12" s="4">
        <f>SUM(E4,E6,E8,E10)</f>
        <v>38946</v>
      </c>
      <c r="F12" s="4">
        <f>SUM( F4,F6,F8,F10)</f>
        <v>41694</v>
      </c>
      <c r="G12" s="4">
        <f>SUM(G4,G6,G8,G10)</f>
        <v>0</v>
      </c>
      <c r="H12" s="4">
        <f>SUM(H4,H6,H8,H10)</f>
        <v>40985</v>
      </c>
      <c r="I12" s="4">
        <f>SUM(I4,I6,I8,I10)</f>
        <v>78410</v>
      </c>
      <c r="J12" s="4">
        <f>SUM(J4,J6,J8,J10)</f>
        <v>4668</v>
      </c>
      <c r="K12" s="4">
        <f>SUM( K4,K6,K8,K10)</f>
        <v>2784</v>
      </c>
      <c r="L12" s="4">
        <f>SUM(L4,L6,L8,L10)</f>
        <v>1952</v>
      </c>
      <c r="M12" s="4">
        <f>SUM(M4,M6,M8,M10)</f>
        <v>30540</v>
      </c>
    </row>
    <row r="13" spans="1:13" ht="28.5" customHeight="1" thickTop="1" thickBot="1">
      <c r="A13" s="8" t="s">
        <v>12</v>
      </c>
      <c r="B13" s="18">
        <f>SUM(B12,C12)</f>
        <v>43823</v>
      </c>
      <c r="C13" s="19"/>
      <c r="D13" s="18">
        <f>SUM(D12,E12)</f>
        <v>116722</v>
      </c>
      <c r="E13" s="19"/>
      <c r="F13" s="18">
        <f>SUM(F12,G12)</f>
        <v>41694</v>
      </c>
      <c r="G13" s="19"/>
      <c r="H13" s="18">
        <f>SUM(H12,I12)</f>
        <v>119395</v>
      </c>
      <c r="I13" s="19"/>
      <c r="J13" s="18">
        <f>SUM(J12,K12)</f>
        <v>7452</v>
      </c>
      <c r="K13" s="19"/>
      <c r="L13" s="18">
        <f>SUM(L12,M12)</f>
        <v>32492</v>
      </c>
      <c r="M13" s="19"/>
    </row>
    <row r="14" spans="1:13" ht="15" thickTop="1"/>
  </sheetData>
  <mergeCells count="39">
    <mergeCell ref="J5:K5"/>
    <mergeCell ref="D5:E5"/>
    <mergeCell ref="F5:G5"/>
    <mergeCell ref="H5:I5"/>
    <mergeCell ref="F9:G9"/>
    <mergeCell ref="L5:M5"/>
    <mergeCell ref="D9:E9"/>
    <mergeCell ref="B9:C9"/>
    <mergeCell ref="B7:C7"/>
    <mergeCell ref="D7:E7"/>
    <mergeCell ref="F7:G7"/>
    <mergeCell ref="L9:M9"/>
    <mergeCell ref="J9:K9"/>
    <mergeCell ref="H9:I9"/>
    <mergeCell ref="B5:C5"/>
    <mergeCell ref="J1:M1"/>
    <mergeCell ref="B2:C2"/>
    <mergeCell ref="D2:E2"/>
    <mergeCell ref="F2:G2"/>
    <mergeCell ref="H2:I2"/>
    <mergeCell ref="J2:K2"/>
    <mergeCell ref="L2:M2"/>
    <mergeCell ref="B13:C13"/>
    <mergeCell ref="D13:E13"/>
    <mergeCell ref="F13:G13"/>
    <mergeCell ref="H13:I13"/>
    <mergeCell ref="B1:E1"/>
    <mergeCell ref="F1:I1"/>
    <mergeCell ref="B11:C11"/>
    <mergeCell ref="D11:E11"/>
    <mergeCell ref="F11:G11"/>
    <mergeCell ref="L13:M13"/>
    <mergeCell ref="J13:K13"/>
    <mergeCell ref="H7:I7"/>
    <mergeCell ref="J7:K7"/>
    <mergeCell ref="L7:M7"/>
    <mergeCell ref="L11:M11"/>
    <mergeCell ref="H11:I11"/>
    <mergeCell ref="J11:K11"/>
  </mergeCells>
  <phoneticPr fontId="7" type="noConversion"/>
  <printOptions horizontalCentered="1" verticalCentered="1"/>
  <pageMargins left="0" right="0" top="0" bottom="0" header="0.31496062992125984" footer="0.31496062992125984"/>
  <pageSetup paperSize="9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2"/>
  <sheetViews>
    <sheetView tabSelected="1" topLeftCell="B6" workbookViewId="0">
      <selection activeCell="L32" sqref="L32"/>
    </sheetView>
  </sheetViews>
  <sheetFormatPr baseColWidth="10" defaultRowHeight="15"/>
  <cols>
    <col min="1" max="1" width="17.140625" customWidth="1"/>
    <col min="9" max="9" width="10.28515625" customWidth="1"/>
  </cols>
  <sheetData>
    <row r="1" spans="1:9">
      <c r="B1" s="31" t="s">
        <v>3</v>
      </c>
      <c r="C1" s="32"/>
      <c r="D1" s="33"/>
      <c r="F1" s="25" t="s">
        <v>4</v>
      </c>
      <c r="G1" s="26"/>
      <c r="H1" s="27"/>
    </row>
    <row r="2" spans="1:9" ht="15.75" thickBot="1">
      <c r="B2" s="34"/>
      <c r="C2" s="35"/>
      <c r="D2" s="36"/>
      <c r="F2" s="28"/>
      <c r="G2" s="29"/>
      <c r="H2" s="30"/>
    </row>
    <row r="3" spans="1:9" ht="15.75" thickBot="1">
      <c r="B3" s="6">
        <v>2008</v>
      </c>
      <c r="C3" s="6">
        <v>2009</v>
      </c>
      <c r="D3" s="6">
        <v>2010</v>
      </c>
      <c r="F3" s="6">
        <v>2008</v>
      </c>
      <c r="G3" s="6">
        <v>2009</v>
      </c>
      <c r="H3" s="6">
        <v>2010</v>
      </c>
    </row>
    <row r="4" spans="1:9" ht="15.75" thickBot="1">
      <c r="B4" s="5">
        <f ca="1">Feuil1!B13</f>
        <v>43823</v>
      </c>
      <c r="C4" s="5">
        <f ca="1">Feuil1!F13</f>
        <v>41694</v>
      </c>
      <c r="D4" s="5">
        <f ca="1">Feuil1!J13</f>
        <v>7452</v>
      </c>
      <c r="F4" s="5">
        <f ca="1">Feuil1!D13</f>
        <v>116722</v>
      </c>
      <c r="G4" s="5">
        <f ca="1">Feuil1!H13</f>
        <v>119395</v>
      </c>
      <c r="H4" s="5">
        <f ca="1">Feuil1!L13</f>
        <v>32492</v>
      </c>
    </row>
    <row r="5" spans="1:9" ht="15.75" thickBot="1">
      <c r="A5" s="1"/>
      <c r="B5" s="1"/>
      <c r="C5" s="1"/>
    </row>
    <row r="6" spans="1:9" ht="15.75" thickTop="1">
      <c r="C6" s="9"/>
      <c r="D6" s="10"/>
      <c r="E6" s="10"/>
      <c r="F6" s="10"/>
      <c r="G6" s="10"/>
      <c r="H6" s="10"/>
      <c r="I6" s="11"/>
    </row>
    <row r="7" spans="1:9">
      <c r="C7" s="12"/>
      <c r="D7" s="13"/>
      <c r="E7" s="13"/>
      <c r="F7" s="13"/>
      <c r="G7" s="13"/>
      <c r="H7" s="13"/>
      <c r="I7" s="14"/>
    </row>
    <row r="8" spans="1:9">
      <c r="C8" s="12"/>
      <c r="D8" s="13"/>
      <c r="E8" s="13"/>
      <c r="F8" s="13"/>
      <c r="G8" s="13"/>
      <c r="H8" s="13"/>
      <c r="I8" s="14"/>
    </row>
    <row r="9" spans="1:9">
      <c r="C9" s="12"/>
      <c r="D9" s="13"/>
      <c r="E9" s="13"/>
      <c r="F9" s="13"/>
      <c r="G9" s="13"/>
      <c r="H9" s="13"/>
      <c r="I9" s="14"/>
    </row>
    <row r="10" spans="1:9">
      <c r="C10" s="12"/>
      <c r="D10" s="13"/>
      <c r="E10" s="13"/>
      <c r="F10" s="13"/>
      <c r="G10" s="13"/>
      <c r="H10" s="13"/>
      <c r="I10" s="14"/>
    </row>
    <row r="11" spans="1:9">
      <c r="C11" s="12"/>
      <c r="D11" s="13"/>
      <c r="E11" s="13"/>
      <c r="F11" s="13"/>
      <c r="G11" s="13"/>
      <c r="H11" s="13"/>
      <c r="I11" s="14"/>
    </row>
    <row r="12" spans="1:9">
      <c r="C12" s="12"/>
      <c r="D12" s="13"/>
      <c r="E12" s="13"/>
      <c r="F12" s="13"/>
      <c r="G12" s="13"/>
      <c r="H12" s="13"/>
      <c r="I12" s="14"/>
    </row>
    <row r="13" spans="1:9">
      <c r="C13" s="12"/>
      <c r="D13" s="13"/>
      <c r="E13" s="13"/>
      <c r="F13" s="13"/>
      <c r="G13" s="13"/>
      <c r="H13" s="13"/>
      <c r="I13" s="14"/>
    </row>
    <row r="14" spans="1:9">
      <c r="C14" s="12"/>
      <c r="D14" s="13"/>
      <c r="E14" s="13"/>
      <c r="F14" s="13"/>
      <c r="G14" s="13"/>
      <c r="H14" s="13"/>
      <c r="I14" s="14"/>
    </row>
    <row r="15" spans="1:9">
      <c r="C15" s="12"/>
      <c r="D15" s="13"/>
      <c r="E15" s="13"/>
      <c r="F15" s="13"/>
      <c r="G15" s="13"/>
      <c r="H15" s="13"/>
      <c r="I15" s="14"/>
    </row>
    <row r="16" spans="1:9">
      <c r="C16" s="12"/>
      <c r="D16" s="13"/>
      <c r="E16" s="13"/>
      <c r="F16" s="13"/>
      <c r="G16" s="13"/>
      <c r="H16" s="13"/>
      <c r="I16" s="14"/>
    </row>
    <row r="17" spans="3:9">
      <c r="C17" s="12"/>
      <c r="D17" s="13"/>
      <c r="E17" s="13"/>
      <c r="F17" s="13"/>
      <c r="G17" s="13"/>
      <c r="H17" s="13"/>
      <c r="I17" s="14"/>
    </row>
    <row r="18" spans="3:9">
      <c r="C18" s="12"/>
      <c r="D18" s="13"/>
      <c r="E18" s="13"/>
      <c r="F18" s="13"/>
      <c r="G18" s="13"/>
      <c r="H18" s="13"/>
      <c r="I18" s="14"/>
    </row>
    <row r="19" spans="3:9">
      <c r="C19" s="12"/>
      <c r="D19" s="13"/>
      <c r="E19" s="13"/>
      <c r="F19" s="13"/>
      <c r="G19" s="13"/>
      <c r="H19" s="13"/>
      <c r="I19" s="14"/>
    </row>
    <row r="20" spans="3:9">
      <c r="C20" s="12"/>
      <c r="D20" s="13"/>
      <c r="E20" s="13"/>
      <c r="F20" s="13"/>
      <c r="G20" s="13"/>
      <c r="H20" s="13"/>
      <c r="I20" s="14"/>
    </row>
    <row r="21" spans="3:9">
      <c r="C21" s="12"/>
      <c r="D21" s="13"/>
      <c r="E21" s="13"/>
      <c r="F21" s="13"/>
      <c r="G21" s="13"/>
      <c r="H21" s="13"/>
      <c r="I21" s="14"/>
    </row>
    <row r="22" spans="3:9">
      <c r="C22" s="12"/>
      <c r="D22" s="13"/>
      <c r="E22" s="13"/>
      <c r="F22" s="13"/>
      <c r="G22" s="13"/>
      <c r="H22" s="13"/>
      <c r="I22" s="14"/>
    </row>
    <row r="23" spans="3:9">
      <c r="C23" s="12"/>
      <c r="D23" s="13"/>
      <c r="E23" s="13"/>
      <c r="F23" s="13"/>
      <c r="G23" s="13"/>
      <c r="H23" s="13"/>
      <c r="I23" s="14"/>
    </row>
    <row r="24" spans="3:9">
      <c r="C24" s="12"/>
      <c r="D24" s="13"/>
      <c r="E24" s="13"/>
      <c r="F24" s="13"/>
      <c r="G24" s="13"/>
      <c r="H24" s="13"/>
      <c r="I24" s="14"/>
    </row>
    <row r="25" spans="3:9">
      <c r="C25" s="12"/>
      <c r="D25" s="13"/>
      <c r="E25" s="13"/>
      <c r="F25" s="13"/>
      <c r="G25" s="13"/>
      <c r="H25" s="13"/>
      <c r="I25" s="14"/>
    </row>
    <row r="26" spans="3:9">
      <c r="C26" s="12"/>
      <c r="D26" s="13"/>
      <c r="E26" s="13"/>
      <c r="F26" s="13"/>
      <c r="G26" s="13"/>
      <c r="H26" s="13"/>
      <c r="I26" s="14"/>
    </row>
    <row r="27" spans="3:9">
      <c r="C27" s="12"/>
      <c r="D27" s="13"/>
      <c r="E27" s="13"/>
      <c r="F27" s="13"/>
      <c r="G27" s="13"/>
      <c r="H27" s="13"/>
      <c r="I27" s="14"/>
    </row>
    <row r="28" spans="3:9">
      <c r="C28" s="12"/>
      <c r="D28" s="13"/>
      <c r="E28" s="13"/>
      <c r="F28" s="13"/>
      <c r="G28" s="13"/>
      <c r="H28" s="13"/>
      <c r="I28" s="14"/>
    </row>
    <row r="29" spans="3:9">
      <c r="C29" s="12"/>
      <c r="D29" s="13"/>
      <c r="E29" s="13"/>
      <c r="F29" s="13"/>
      <c r="G29" s="13"/>
      <c r="H29" s="13"/>
      <c r="I29" s="14"/>
    </row>
    <row r="30" spans="3:9">
      <c r="C30" s="12"/>
      <c r="D30" s="13"/>
      <c r="E30" s="13"/>
      <c r="F30" s="13"/>
      <c r="G30" s="13"/>
      <c r="H30" s="13"/>
      <c r="I30" s="14"/>
    </row>
    <row r="31" spans="3:9" ht="15.75" thickBot="1">
      <c r="C31" s="15"/>
      <c r="D31" s="16"/>
      <c r="E31" s="16"/>
      <c r="F31" s="16"/>
      <c r="G31" s="16"/>
      <c r="H31" s="16"/>
      <c r="I31" s="17"/>
    </row>
    <row r="32" spans="3:9" ht="15.75" thickTop="1"/>
  </sheetData>
  <mergeCells count="2">
    <mergeCell ref="F1:H2"/>
    <mergeCell ref="B1:D2"/>
  </mergeCells>
  <phoneticPr fontId="7" type="noConversion"/>
  <pageMargins left="0" right="0" top="0" bottom="0" header="0.31496062992125984" footer="0.31496062992125984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</dc:creator>
  <cp:lastModifiedBy>Dédé</cp:lastModifiedBy>
  <cp:lastPrinted>2010-03-31T11:52:59Z</cp:lastPrinted>
  <dcterms:created xsi:type="dcterms:W3CDTF">2010-03-30T11:35:58Z</dcterms:created>
  <dcterms:modified xsi:type="dcterms:W3CDTF">2010-04-01T17:49:02Z</dcterms:modified>
</cp:coreProperties>
</file>