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4025" windowHeight="80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Feuil1!$A$6:$H$44</definedName>
    <definedName name="montant_du_2eme?">Feuil1!$E$4</definedName>
  </definedNames>
  <calcPr calcId="114210"/>
</workbook>
</file>

<file path=xl/calcChain.xml><?xml version="1.0" encoding="utf-8"?>
<calcChain xmlns="http://schemas.openxmlformats.org/spreadsheetml/2006/main">
  <c r="G5" i="1"/>
  <c r="F5"/>
  <c r="H5"/>
  <c r="G3"/>
  <c r="H3"/>
  <c r="F3"/>
  <c r="C5"/>
  <c r="D5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M11"/>
  <c r="L11"/>
  <c r="E5"/>
  <c r="E3"/>
  <c r="D3"/>
  <c r="C3"/>
  <c r="G8"/>
  <c r="F8"/>
  <c r="E8"/>
  <c r="G7"/>
  <c r="F7"/>
  <c r="E7"/>
  <c r="H7"/>
  <c r="B4"/>
  <c r="B2"/>
</calcChain>
</file>

<file path=xl/sharedStrings.xml><?xml version="1.0" encoding="utf-8"?>
<sst xmlns="http://schemas.openxmlformats.org/spreadsheetml/2006/main" count="210" uniqueCount="79">
  <si>
    <t>NOMS</t>
  </si>
  <si>
    <t>PRENOMS</t>
  </si>
  <si>
    <t>DATE</t>
  </si>
  <si>
    <t>Breny</t>
  </si>
  <si>
    <t>abusif</t>
  </si>
  <si>
    <t>yann</t>
  </si>
  <si>
    <t xml:space="preserve">Le Quellec </t>
  </si>
  <si>
    <t>jean marie</t>
  </si>
  <si>
    <t>Brossart</t>
  </si>
  <si>
    <t>maxime</t>
  </si>
  <si>
    <t>BCV</t>
  </si>
  <si>
    <t>RIBEMONT</t>
  </si>
  <si>
    <t>Postel</t>
  </si>
  <si>
    <t>Johann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</si>
  <si>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</si>
  <si>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</si>
  <si>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</si>
  <si>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</si>
  <si>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</si>
  <si>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</si>
  <si>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</si>
  <si>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</si>
  <si>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</si>
  <si>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</si>
  <si>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Romuald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</si>
  <si>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</si>
  <si>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</si>
  <si>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</si>
  <si>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</si>
  <si>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</si>
  <si>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</si>
  <si>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</si>
  <si>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</si>
  <si>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</si>
  <si>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</si>
  <si>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</si>
  <si>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</si>
  <si>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</si>
  <si>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</si>
  <si>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</si>
  <si>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</si>
  <si>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</si>
  <si>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</si>
  <si>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</si>
  <si>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</si>
  <si>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</si>
  <si>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</si>
  <si>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</si>
  <si>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</si>
  <si>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</si>
  <si>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</si>
  <si>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</si>
  <si>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</si>
  <si>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</si>
  <si>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</si>
  <si>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</si>
  <si>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</si>
  <si>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</si>
  <si>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</si>
  <si>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</si>
  <si>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</si>
  <si>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</si>
  <si>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</si>
  <si>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</si>
  <si>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</si>
  <si>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</si>
  <si>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</si>
  <si>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</si>
  <si>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</si>
  <si>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nom du 1er ?</t>
  </si>
  <si>
    <t>prenom du 1er?</t>
  </si>
  <si>
    <t>nom du 2eme ?</t>
  </si>
  <si>
    <t>prenom  2eme?</t>
  </si>
  <si>
    <t>montant ?</t>
  </si>
  <si>
    <t>Comportement anti sportif</t>
  </si>
  <si>
    <t>Comportement abusif</t>
  </si>
  <si>
    <t>montant du 1er?</t>
  </si>
  <si>
    <t>montant du 2eme?</t>
  </si>
  <si>
    <t>anti sportif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</si>
</sst>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#,##0\ _€"/>
    <numFmt numFmtId="166" formatCode="#,##0\ &quot;€&quot;"/>
  </numFmts>
  <fonts count="1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sz val="12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sz val="12"/>
      <color indexed="55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4" borderId="0" xfId="0" applyFill="1"/>
    <xf numFmtId="164" fontId="6" fillId="2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8" fillId="2" borderId="0" xfId="0" applyNumberFormat="1" applyFont="1" applyFill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165" fontId="2" fillId="5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8" fillId="2" borderId="0" xfId="0" applyNumberFormat="1" applyFont="1" applyFill="1" applyAlignment="1">
      <alignment horizontal="center" vertical="center"/>
    </xf>
    <xf numFmtId="166" fontId="0" fillId="4" borderId="1" xfId="0" applyNumberFormat="1" applyFill="1" applyBorder="1" applyAlignment="1">
      <alignment horizontal="center"/>
    </xf>
    <xf numFmtId="164" fontId="0" fillId="7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166" fontId="0" fillId="7" borderId="0" xfId="0" applyNumberFormat="1" applyFill="1" applyAlignment="1">
      <alignment horizontal="center" vertical="center"/>
    </xf>
    <xf numFmtId="1" fontId="10" fillId="0" borderId="8" xfId="0" applyNumberFormat="1" applyFont="1" applyBorder="1"/>
    <xf numFmtId="1" fontId="10" fillId="0" borderId="9" xfId="0" applyNumberFormat="1" applyFont="1" applyBorder="1"/>
    <xf numFmtId="1" fontId="10" fillId="0" borderId="10" xfId="0" applyNumberFormat="1" applyFont="1" applyBorder="1"/>
    <xf numFmtId="1" fontId="10" fillId="0" borderId="11" xfId="0" applyNumberFormat="1" applyFont="1" applyBorder="1"/>
    <xf numFmtId="1" fontId="10" fillId="0" borderId="12" xfId="0" applyNumberFormat="1" applyFont="1" applyBorder="1"/>
    <xf numFmtId="1" fontId="10" fillId="0" borderId="13" xfId="0" applyNumberFormat="1" applyFont="1" applyBorder="1"/>
    <xf numFmtId="164" fontId="7" fillId="5" borderId="3" xfId="0" applyNumberFormat="1" applyFont="1" applyFill="1" applyBorder="1" applyAlignment="1">
      <alignment horizontal="center"/>
    </xf>
    <xf numFmtId="164" fontId="7" fillId="5" borderId="4" xfId="0" applyNumberFormat="1" applyFont="1" applyFill="1" applyBorder="1" applyAlignment="1">
      <alignment horizontal="center"/>
    </xf>
    <xf numFmtId="164" fontId="7" fillId="5" borderId="5" xfId="0" applyNumberFormat="1" applyFont="1" applyFill="1" applyBorder="1" applyAlignment="1">
      <alignment horizontal="center"/>
    </xf>
    <xf numFmtId="166" fontId="9" fillId="5" borderId="6" xfId="0" applyNumberFormat="1" applyFont="1" applyFill="1" applyBorder="1" applyAlignment="1">
      <alignment horizontal="center" vertical="center"/>
    </xf>
    <xf numFmtId="166" fontId="9" fillId="5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6"/>
  <sheetViews>
    <sheetView tabSelected="1" topLeftCell="B1" zoomScaleNormal="100" workbookViewId="0">
      <pane ySplit="10" topLeftCell="A11" activePane="bottomLeft" state="frozen"/>
      <selection pane="bottomLeft" activeCell="K170" sqref="K170"/>
    </sheetView>
  </sheetViews>
  <sheetFormatPr baseColWidth="10" defaultRowHeight="15.7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3" ht="16.5" thickBot="1">
      <c r="A1" s="5"/>
      <c r="B1" s="5"/>
      <c r="C1" s="44" t="s">
        <v>74</v>
      </c>
      <c r="D1" s="45"/>
      <c r="E1" s="46"/>
      <c r="F1" s="44" t="s">
        <v>75</v>
      </c>
      <c r="G1" s="45"/>
      <c r="H1" s="46"/>
      <c r="I1" s="9"/>
      <c r="J1" s="5"/>
      <c r="K1" s="5"/>
    </row>
    <row r="2" spans="1:13" ht="16.5" thickBot="1">
      <c r="A2" s="18" t="s">
        <v>65</v>
      </c>
      <c r="B2" s="17">
        <f>COUNTIF(B11:B165,"excellence")</f>
        <v>29</v>
      </c>
      <c r="C2" s="26" t="s">
        <v>69</v>
      </c>
      <c r="D2" s="26" t="s">
        <v>70</v>
      </c>
      <c r="E2" s="24" t="s">
        <v>76</v>
      </c>
      <c r="F2" s="26" t="s">
        <v>69</v>
      </c>
      <c r="G2" s="26" t="s">
        <v>70</v>
      </c>
      <c r="H2" s="24" t="s">
        <v>73</v>
      </c>
      <c r="I2" s="9"/>
      <c r="J2" s="5"/>
      <c r="K2" s="5"/>
    </row>
    <row r="3" spans="1:13" ht="16.5" thickBot="1">
      <c r="A3" s="5"/>
      <c r="B3" s="5"/>
      <c r="C3" s="27" t="str">
        <f>INDEX($C$11:$M$165,MATCH($E3,$L$11:$L$165,0),1)</f>
        <v>Poiret</v>
      </c>
      <c r="D3" s="27" t="str">
        <f>INDEX($C$11:$M$165,MATCH($E3,$L$11:$L$165,0),2)</f>
        <v>Cyril</v>
      </c>
      <c r="E3" s="34">
        <f>LARGE($L$11:$L$165,1)</f>
        <v>105.00028</v>
      </c>
      <c r="F3" s="27" t="str">
        <f>INDEX($C$11:$M$165,MATCH($H3,$M$11:$M$165,0),1)</f>
        <v>Herbert</v>
      </c>
      <c r="G3" s="27" t="str">
        <f>INDEX($C$11:$M$165,MATCH($H3,$M$11:$M$165,0),2)</f>
        <v>Florian</v>
      </c>
      <c r="H3" s="34">
        <f>LARGE($M$11:$M$165,1)</f>
        <v>75.000389999999996</v>
      </c>
      <c r="I3" s="9"/>
      <c r="J3" s="9"/>
      <c r="K3" s="9"/>
    </row>
    <row r="4" spans="1:13" ht="16.5" thickBot="1">
      <c r="A4" s="18" t="s">
        <v>64</v>
      </c>
      <c r="B4" s="17">
        <f>COUNTIF(B11:B165,"promotion 1ere")</f>
        <v>21</v>
      </c>
      <c r="C4" s="26" t="s">
        <v>71</v>
      </c>
      <c r="D4" s="26" t="s">
        <v>72</v>
      </c>
      <c r="E4" s="24" t="s">
        <v>77</v>
      </c>
      <c r="F4" s="26" t="s">
        <v>71</v>
      </c>
      <c r="G4" s="26" t="s">
        <v>72</v>
      </c>
      <c r="H4" s="24" t="s">
        <v>73</v>
      </c>
      <c r="I4" s="9"/>
      <c r="J4" s="9"/>
      <c r="K4" s="9"/>
    </row>
    <row r="5" spans="1:13" ht="16.5" thickBot="1">
      <c r="A5" s="5"/>
      <c r="B5" s="5"/>
      <c r="C5" s="27" t="str">
        <f>INDEX($C$11:$M$165,MATCH($E5,$L$11:$L$165,0),1)</f>
        <v>Poiret</v>
      </c>
      <c r="D5" s="27" t="str">
        <f>INDEX($C$11:$M$165,MATCH($E5,$L$11:$L$165,0),2)</f>
        <v>Geoffrey</v>
      </c>
      <c r="E5" s="34">
        <f>LARGE($L$11:$L$165,2)</f>
        <v>90.000360000000001</v>
      </c>
      <c r="F5" s="27" t="str">
        <f>INDEX($C$11:$M$165,MATCH($H5,$M$11:$M$165,0),1)</f>
        <v>Herbert</v>
      </c>
      <c r="G5" s="27" t="str">
        <f>INDEX($C$11:$M$165,MATCH($H5,$M$11:$M$165,0),2)</f>
        <v>Rudy</v>
      </c>
      <c r="H5" s="34">
        <f>LARGE($M$11:$M$165,2)</f>
        <v>45.000329999999998</v>
      </c>
      <c r="I5" s="9"/>
      <c r="J5" s="9"/>
      <c r="K5" s="9"/>
    </row>
    <row r="6" spans="1:13" ht="9.75" customHeight="1" thickBot="1">
      <c r="A6" s="5"/>
      <c r="B6" s="5"/>
      <c r="C6" s="22"/>
      <c r="D6" s="5"/>
      <c r="E6" s="19"/>
      <c r="F6" s="19"/>
      <c r="G6" s="19"/>
      <c r="H6" s="25"/>
      <c r="I6" s="9"/>
      <c r="J6" s="9"/>
      <c r="K6" s="9"/>
      <c r="L6" s="21"/>
    </row>
    <row r="7" spans="1:13" ht="21" customHeight="1">
      <c r="A7" s="5"/>
      <c r="B7" s="5"/>
      <c r="C7" s="6"/>
      <c r="D7" s="15"/>
      <c r="E7" s="19">
        <f>SUM(E11:E165)</f>
        <v>625</v>
      </c>
      <c r="F7" s="19">
        <f>SUM(F11:F165)</f>
        <v>165</v>
      </c>
      <c r="G7" s="19">
        <f>SUM(G11:G165)</f>
        <v>0</v>
      </c>
      <c r="H7" s="47">
        <f>SUM(E7:G7)</f>
        <v>790</v>
      </c>
      <c r="I7" s="9"/>
      <c r="J7" s="9"/>
      <c r="K7" s="9"/>
      <c r="L7" s="21"/>
    </row>
    <row r="8" spans="1:13" ht="16.5" thickBot="1">
      <c r="A8" s="5"/>
      <c r="B8" s="5"/>
      <c r="C8" s="6"/>
      <c r="D8" s="6"/>
      <c r="E8" s="16">
        <f>COUNTA(E11:E165)</f>
        <v>39</v>
      </c>
      <c r="F8" s="16">
        <f>COUNTA(F11:F165)</f>
        <v>11</v>
      </c>
      <c r="G8" s="16">
        <f>COUNTA(G11:G165)</f>
        <v>0</v>
      </c>
      <c r="H8" s="48"/>
      <c r="I8" s="9"/>
      <c r="J8" s="9"/>
      <c r="K8" s="9"/>
      <c r="L8" s="21"/>
    </row>
    <row r="9" spans="1:13">
      <c r="A9" s="5"/>
      <c r="B9" s="5"/>
      <c r="C9" s="6"/>
      <c r="D9" s="6"/>
      <c r="E9" s="33" t="s">
        <v>78</v>
      </c>
      <c r="F9" s="33" t="s">
        <v>4</v>
      </c>
      <c r="G9" s="7"/>
      <c r="H9" s="8"/>
      <c r="I9" s="9"/>
      <c r="J9" s="9"/>
      <c r="K9" s="9"/>
      <c r="L9" s="21"/>
    </row>
    <row r="10" spans="1:13">
      <c r="A10" s="28" t="s">
        <v>2</v>
      </c>
      <c r="B10" s="28" t="s">
        <v>14</v>
      </c>
      <c r="C10" s="29" t="s">
        <v>0</v>
      </c>
      <c r="D10" s="29" t="s">
        <v>1</v>
      </c>
      <c r="E10" s="30" t="s">
        <v>63</v>
      </c>
      <c r="F10" s="30" t="s">
        <v>67</v>
      </c>
      <c r="G10" s="31" t="s">
        <v>68</v>
      </c>
      <c r="H10" s="32" t="s">
        <v>66</v>
      </c>
      <c r="I10" s="20"/>
      <c r="J10" s="20"/>
      <c r="K10" s="20"/>
      <c r="L10" s="21"/>
    </row>
    <row r="11" spans="1:13">
      <c r="A11" s="2">
        <v>41155</v>
      </c>
      <c r="B11" s="2" t="s">
        <v>15</v>
      </c>
      <c r="C11" s="3" t="s">
        <v>3</v>
      </c>
      <c r="D11" s="3" t="s">
        <v>5</v>
      </c>
      <c r="E11" s="23">
        <v>15</v>
      </c>
      <c r="F11" s="23"/>
      <c r="G11" s="23"/>
      <c r="H11" s="1" t="s">
        <v>11</v>
      </c>
      <c r="I11" s="20"/>
      <c r="J11" s="20"/>
      <c r="L11" s="38">
        <f>IF(SUMPRODUCT(N(CONCATENATE($C$11:$C11,$D$11:$D11)=$C11&amp;$D11))&gt;1,"",SUMPRODUCT((CONCATENATE($C$11:$C$165,$D$11:$D$165)=$C11&amp;$D11)*(E$11:E$165))+(ROW()/10^5))</f>
        <v>50.000109999999999</v>
      </c>
      <c r="M11" s="39">
        <f>IF(SUMPRODUCT(N(CONCATENATE($C$11:$C11,$D$11:$D11)=$C11&amp;$D11))&gt;1,"",SUMPRODUCT((CONCATENATE($C$11:$C$165,$D$11:$D$165)=$C11&amp;$D11)*(F$11:F$165))+(ROW()/10^5))</f>
        <v>1.1E-4</v>
      </c>
    </row>
    <row r="12" spans="1:13">
      <c r="A12" s="2">
        <v>41155</v>
      </c>
      <c r="B12" s="2" t="s">
        <v>15</v>
      </c>
      <c r="C12" s="3" t="s">
        <v>6</v>
      </c>
      <c r="D12" s="3" t="s">
        <v>7</v>
      </c>
      <c r="E12" s="23">
        <v>15</v>
      </c>
      <c r="F12" s="23"/>
      <c r="G12" s="23"/>
      <c r="H12" s="1" t="s">
        <v>11</v>
      </c>
      <c r="I12" s="20"/>
      <c r="J12" s="20"/>
      <c r="L12" s="40">
        <f>IF(SUMPRODUCT(N(CONCATENATE($C$11:$C12,$D$11:$D12)=$C12&amp;$D12))&gt;1,"",SUMPRODUCT((CONCATENATE($C$11:$C$165,$D$11:$D$165)=$C12&amp;$D12)*(E$11:E$165))+(ROW()/10^5))</f>
        <v>35.000120000000003</v>
      </c>
      <c r="M12" s="41">
        <f>IF(SUMPRODUCT(N(CONCATENATE($C$11:$C12,$D$11:$D12)=$C12&amp;$D12))&gt;1,"",SUMPRODUCT((CONCATENATE($C$11:$C$165,$D$11:$D$165)=$C12&amp;$D12)*(F$11:F$165))+(ROW()/10^5))</f>
        <v>1.2E-4</v>
      </c>
    </row>
    <row r="13" spans="1:13">
      <c r="A13" s="2">
        <v>41155</v>
      </c>
      <c r="B13" s="2" t="s">
        <v>19</v>
      </c>
      <c r="C13" s="3" t="s">
        <v>20</v>
      </c>
      <c r="D13" s="3" t="s">
        <v>21</v>
      </c>
      <c r="E13" s="23">
        <v>15</v>
      </c>
      <c r="F13" s="23"/>
      <c r="G13" s="23"/>
      <c r="H13" s="1" t="s">
        <v>22</v>
      </c>
      <c r="I13" s="20"/>
      <c r="J13" s="20"/>
      <c r="L13" s="40">
        <f>IF(SUMPRODUCT(N(CONCATENATE($C$11:$C13,$D$11:$D13)=$C13&amp;$D13))&gt;1,"",SUMPRODUCT((CONCATENATE($C$11:$C$165,$D$11:$D$165)=$C13&amp;$D13)*(E$11:E$165))+(ROW()/10^5))</f>
        <v>30.000129999999999</v>
      </c>
      <c r="M13" s="41">
        <f>IF(SUMPRODUCT(N(CONCATENATE($C$11:$C13,$D$11:$D13)=$C13&amp;$D13))&gt;1,"",SUMPRODUCT((CONCATENATE($C$11:$C$165,$D$11:$D$165)=$C13&amp;$D13)*(F$11:F$165))+(ROW()/10^5))</f>
        <v>1.2999999999999999E-4</v>
      </c>
    </row>
    <row r="14" spans="1:13">
      <c r="A14" s="2">
        <v>41155</v>
      </c>
      <c r="B14" s="2" t="s">
        <v>15</v>
      </c>
      <c r="C14" s="3" t="s">
        <v>23</v>
      </c>
      <c r="D14" s="3" t="s">
        <v>24</v>
      </c>
      <c r="E14" s="23">
        <v>15</v>
      </c>
      <c r="F14" s="23"/>
      <c r="G14" s="23"/>
      <c r="H14" s="1" t="s">
        <v>11</v>
      </c>
      <c r="I14" s="20"/>
      <c r="J14" s="20"/>
      <c r="L14" s="40">
        <f>IF(SUMPRODUCT(N(CONCATENATE($C$11:$C14,$D$11:$D14)=$C14&amp;$D14))&gt;1,"",SUMPRODUCT((CONCATENATE($C$11:$C$165,$D$11:$D$165)=$C14&amp;$D14)*(E$11:E$165))+(ROW()/10^5))</f>
        <v>15.00014</v>
      </c>
      <c r="M14" s="41">
        <f>IF(SUMPRODUCT(N(CONCATENATE($C$11:$C14,$D$11:$D14)=$C14&amp;$D14))&gt;1,"",SUMPRODUCT((CONCATENATE($C$11:$C$165,$D$11:$D$165)=$C14&amp;$D14)*(F$11:F$165))+(ROW()/10^5))</f>
        <v>1.3999999999999999E-4</v>
      </c>
    </row>
    <row r="15" spans="1:13">
      <c r="A15" s="2">
        <v>41162</v>
      </c>
      <c r="B15" s="2" t="s">
        <v>15</v>
      </c>
      <c r="C15" s="3" t="s">
        <v>8</v>
      </c>
      <c r="D15" s="3" t="s">
        <v>9</v>
      </c>
      <c r="E15" s="23">
        <v>15</v>
      </c>
      <c r="F15" s="23"/>
      <c r="G15" s="23"/>
      <c r="H15" s="1" t="s">
        <v>10</v>
      </c>
      <c r="I15" s="20"/>
      <c r="J15" s="20"/>
      <c r="L15" s="40">
        <f>IF(SUMPRODUCT(N(CONCATENATE($C$11:$C15,$D$11:$D15)=$C15&amp;$D15))&gt;1,"",SUMPRODUCT((CONCATENATE($C$11:$C$165,$D$11:$D$165)=$C15&amp;$D15)*(E$11:E$165))+(ROW()/10^5))</f>
        <v>15.00015</v>
      </c>
      <c r="M15" s="41">
        <f>IF(SUMPRODUCT(N(CONCATENATE($C$11:$C15,$D$11:$D15)=$C15&amp;$D15))&gt;1,"",SUMPRODUCT((CONCATENATE($C$11:$C$165,$D$11:$D$165)=$C15&amp;$D15)*(F$11:F$165))+(ROW()/10^5))</f>
        <v>1.4999999999999999E-4</v>
      </c>
    </row>
    <row r="16" spans="1:13">
      <c r="A16" s="2">
        <v>41162</v>
      </c>
      <c r="B16" s="2" t="s">
        <v>15</v>
      </c>
      <c r="C16" s="3" t="s">
        <v>12</v>
      </c>
      <c r="D16" s="3" t="s">
        <v>13</v>
      </c>
      <c r="E16" s="23">
        <v>15</v>
      </c>
      <c r="F16" s="23"/>
      <c r="G16" s="23"/>
      <c r="H16" s="1" t="s">
        <v>10</v>
      </c>
      <c r="I16" s="20"/>
      <c r="J16" s="20"/>
      <c r="L16" s="40">
        <f>IF(SUMPRODUCT(N(CONCATENATE($C$11:$C16,$D$11:$D16)=$C16&amp;$D16))&gt;1,"",SUMPRODUCT((CONCATENATE($C$11:$C$165,$D$11:$D$165)=$C16&amp;$D16)*(E$11:E$165))+(ROW()/10^5))</f>
        <v>15.000159999999999</v>
      </c>
      <c r="M16" s="41">
        <f>IF(SUMPRODUCT(N(CONCATENATE($C$11:$C16,$D$11:$D16)=$C16&amp;$D16))&gt;1,"",SUMPRODUCT((CONCATENATE($C$11:$C$165,$D$11:$D$165)=$C16&amp;$D16)*(F$11:F$165))+(ROW()/10^5))</f>
        <v>1.6000000000000001E-4</v>
      </c>
    </row>
    <row r="17" spans="1:13">
      <c r="A17" s="2">
        <v>41162</v>
      </c>
      <c r="B17" s="2" t="s">
        <v>19</v>
      </c>
      <c r="C17" s="3" t="s">
        <v>17</v>
      </c>
      <c r="D17" s="3" t="s">
        <v>46</v>
      </c>
      <c r="E17" s="23">
        <v>15</v>
      </c>
      <c r="F17" s="23"/>
      <c r="G17" s="23"/>
      <c r="H17" s="1" t="s">
        <v>16</v>
      </c>
      <c r="I17" s="20"/>
      <c r="J17" s="20"/>
      <c r="L17" s="40">
        <f>IF(SUMPRODUCT(N(CONCATENATE($C$11:$C17,$D$11:$D17)=$C17&amp;$D17))&gt;1,"",SUMPRODUCT((CONCATENATE($C$11:$C$165,$D$11:$D$165)=$C17&amp;$D17)*(E$11:E$165))+(ROW()/10^5))</f>
        <v>30.000170000000001</v>
      </c>
      <c r="M17" s="41">
        <f>IF(SUMPRODUCT(N(CONCATENATE($C$11:$C17,$D$11:$D17)=$C17&amp;$D17))&gt;1,"",SUMPRODUCT((CONCATENATE($C$11:$C$165,$D$11:$D$165)=$C17&amp;$D17)*(F$11:F$165))+(ROW()/10^5))</f>
        <v>1.7000000000000001E-4</v>
      </c>
    </row>
    <row r="18" spans="1:13">
      <c r="A18" s="2">
        <v>41169</v>
      </c>
      <c r="B18" s="2" t="s">
        <v>15</v>
      </c>
      <c r="C18" s="3" t="s">
        <v>3</v>
      </c>
      <c r="D18" s="3" t="s">
        <v>25</v>
      </c>
      <c r="E18" s="23">
        <v>20</v>
      </c>
      <c r="F18" s="23"/>
      <c r="G18" s="23"/>
      <c r="H18" s="1" t="s">
        <v>26</v>
      </c>
      <c r="I18" s="20"/>
      <c r="J18" s="20"/>
      <c r="L18" s="40" t="str">
        <f>IF(SUMPRODUCT(N(CONCATENATE($C$11:$C18,$D$11:$D18)=$C18&amp;$D18))&gt;1,"",SUMPRODUCT((CONCATENATE($C$11:$C$165,$D$11:$D$165)=$C18&amp;$D18)*(E$11:E$165))+(ROW()/10^5))</f>
        <v/>
      </c>
      <c r="M18" s="41" t="str">
        <f>IF(SUMPRODUCT(N(CONCATENATE($C$11:$C18,$D$11:$D18)=$C18&amp;$D18))&gt;1,"",SUMPRODUCT((CONCATENATE($C$11:$C$165,$D$11:$D$165)=$C18&amp;$D18)*(F$11:F$165))+(ROW()/10^5))</f>
        <v/>
      </c>
    </row>
    <row r="19" spans="1:13">
      <c r="A19" s="2">
        <v>41169</v>
      </c>
      <c r="B19" s="2" t="s">
        <v>15</v>
      </c>
      <c r="C19" s="3" t="s">
        <v>6</v>
      </c>
      <c r="D19" s="3" t="s">
        <v>7</v>
      </c>
      <c r="E19" s="23">
        <v>20</v>
      </c>
      <c r="F19" s="23"/>
      <c r="G19" s="23"/>
      <c r="H19" s="1" t="s">
        <v>26</v>
      </c>
      <c r="I19" s="20"/>
      <c r="J19" s="20"/>
      <c r="L19" s="40" t="str">
        <f>IF(SUMPRODUCT(N(CONCATENATE($C$11:$C19,$D$11:$D19)=$C19&amp;$D19))&gt;1,"",SUMPRODUCT((CONCATENATE($C$11:$C$165,$D$11:$D$165)=$C19&amp;$D19)*(E$11:E$165))+(ROW()/10^5))</f>
        <v/>
      </c>
      <c r="M19" s="41" t="str">
        <f>IF(SUMPRODUCT(N(CONCATENATE($C$11:$C19,$D$11:$D19)=$C19&amp;$D19))&gt;1,"",SUMPRODUCT((CONCATENATE($C$11:$C$165,$D$11:$D$165)=$C19&amp;$D19)*(F$11:F$165))+(ROW()/10^5))</f>
        <v/>
      </c>
    </row>
    <row r="20" spans="1:13">
      <c r="A20" s="2">
        <v>41176</v>
      </c>
      <c r="B20" s="2" t="s">
        <v>15</v>
      </c>
      <c r="C20" s="3" t="s">
        <v>27</v>
      </c>
      <c r="D20" s="3" t="s">
        <v>28</v>
      </c>
      <c r="E20" s="23">
        <v>15</v>
      </c>
      <c r="F20" s="23"/>
      <c r="G20" s="23"/>
      <c r="H20" s="1" t="s">
        <v>35</v>
      </c>
      <c r="I20" s="20"/>
      <c r="J20" s="20"/>
      <c r="L20" s="40">
        <f>IF(SUMPRODUCT(N(CONCATENATE($C$11:$C20,$D$11:$D20)=$C20&amp;$D20))&gt;1,"",SUMPRODUCT((CONCATENATE($C$11:$C$165,$D$11:$D$165)=$C20&amp;$D20)*(E$11:E$165))+(ROW()/10^5))</f>
        <v>15.0002</v>
      </c>
      <c r="M20" s="41">
        <f>IF(SUMPRODUCT(N(CONCATENATE($C$11:$C20,$D$11:$D20)=$C20&amp;$D20))&gt;1,"",SUMPRODUCT((CONCATENATE($C$11:$C$165,$D$11:$D$165)=$C20&amp;$D20)*(F$11:F$165))+(ROW()/10^5))</f>
        <v>2.0000000000000001E-4</v>
      </c>
    </row>
    <row r="21" spans="1:13">
      <c r="A21" s="2">
        <v>41176</v>
      </c>
      <c r="B21" s="2" t="s">
        <v>15</v>
      </c>
      <c r="C21" s="3" t="s">
        <v>29</v>
      </c>
      <c r="D21" s="3" t="s">
        <v>30</v>
      </c>
      <c r="E21" s="23">
        <v>15</v>
      </c>
      <c r="F21" s="23"/>
      <c r="G21" s="23"/>
      <c r="H21" s="1" t="s">
        <v>35</v>
      </c>
      <c r="I21" s="20"/>
      <c r="J21" s="20"/>
      <c r="L21" s="40">
        <f>IF(SUMPRODUCT(N(CONCATENATE($C$11:$C21,$D$11:$D21)=$C21&amp;$D21))&gt;1,"",SUMPRODUCT((CONCATENATE($C$11:$C$165,$D$11:$D$165)=$C21&amp;$D21)*(E$11:E$165))+(ROW()/10^5))</f>
        <v>30.000209999999999</v>
      </c>
      <c r="M21" s="41">
        <f>IF(SUMPRODUCT(N(CONCATENATE($C$11:$C21,$D$11:$D21)=$C21&amp;$D21))&gt;1,"",SUMPRODUCT((CONCATENATE($C$11:$C$165,$D$11:$D$165)=$C21&amp;$D21)*(F$11:F$165))+(ROW()/10^5))</f>
        <v>2.1000000000000001E-4</v>
      </c>
    </row>
    <row r="22" spans="1:13">
      <c r="A22" s="2">
        <v>41176</v>
      </c>
      <c r="B22" s="2" t="s">
        <v>19</v>
      </c>
      <c r="C22" s="3" t="s">
        <v>31</v>
      </c>
      <c r="D22" s="3" t="s">
        <v>32</v>
      </c>
      <c r="E22" s="23">
        <v>15</v>
      </c>
      <c r="F22" s="23"/>
      <c r="G22" s="23"/>
      <c r="H22" s="1" t="s">
        <v>36</v>
      </c>
      <c r="I22" s="20"/>
      <c r="J22" s="20"/>
      <c r="L22" s="40">
        <f>IF(SUMPRODUCT(N(CONCATENATE($C$11:$C22,$D$11:$D22)=$C22&amp;$D22))&gt;1,"",SUMPRODUCT((CONCATENATE($C$11:$C$165,$D$11:$D$165)=$C22&amp;$D22)*(E$11:E$165))+(ROW()/10^5))</f>
        <v>30.000219999999999</v>
      </c>
      <c r="M22" s="41">
        <f>IF(SUMPRODUCT(N(CONCATENATE($C$11:$C22,$D$11:$D22)=$C22&amp;$D22))&gt;1,"",SUMPRODUCT((CONCATENATE($C$11:$C$165,$D$11:$D$165)=$C22&amp;$D22)*(F$11:F$165))+(ROW()/10^5))</f>
        <v>15.000220000000001</v>
      </c>
    </row>
    <row r="23" spans="1:13">
      <c r="A23" s="2">
        <v>41176</v>
      </c>
      <c r="B23" s="2" t="s">
        <v>15</v>
      </c>
      <c r="C23" s="3" t="s">
        <v>33</v>
      </c>
      <c r="D23" s="3" t="s">
        <v>34</v>
      </c>
      <c r="E23" s="23">
        <v>15</v>
      </c>
      <c r="F23" s="23"/>
      <c r="G23" s="23"/>
      <c r="H23" s="1" t="s">
        <v>35</v>
      </c>
      <c r="I23" s="20"/>
      <c r="J23" s="20"/>
      <c r="L23" s="40">
        <f>IF(SUMPRODUCT(N(CONCATENATE($C$11:$C23,$D$11:$D23)=$C23&amp;$D23))&gt;1,"",SUMPRODUCT((CONCATENATE($C$11:$C$165,$D$11:$D$165)=$C23&amp;$D23)*(E$11:E$165))+(ROW()/10^5))</f>
        <v>15.00023</v>
      </c>
      <c r="M23" s="41">
        <f>IF(SUMPRODUCT(N(CONCATENATE($C$11:$C23,$D$11:$D23)=$C23&amp;$D23))&gt;1,"",SUMPRODUCT((CONCATENATE($C$11:$C$165,$D$11:$D$165)=$C23&amp;$D23)*(F$11:F$165))+(ROW()/10^5))</f>
        <v>2.3000000000000001E-4</v>
      </c>
    </row>
    <row r="24" spans="1:13">
      <c r="A24" s="2">
        <v>41176</v>
      </c>
      <c r="B24" s="2" t="s">
        <v>15</v>
      </c>
      <c r="C24" s="3" t="s">
        <v>3</v>
      </c>
      <c r="D24" s="3" t="s">
        <v>25</v>
      </c>
      <c r="E24" s="23">
        <v>15</v>
      </c>
      <c r="F24" s="23"/>
      <c r="G24" s="23"/>
      <c r="H24" s="1" t="s">
        <v>35</v>
      </c>
      <c r="I24" s="20"/>
      <c r="J24" s="20"/>
      <c r="L24" s="40" t="str">
        <f>IF(SUMPRODUCT(N(CONCATENATE($C$11:$C24,$D$11:$D24)=$C24&amp;$D24))&gt;1,"",SUMPRODUCT((CONCATENATE($C$11:$C$165,$D$11:$D$165)=$C24&amp;$D24)*(E$11:E$165))+(ROW()/10^5))</f>
        <v/>
      </c>
      <c r="M24" s="41" t="str">
        <f>IF(SUMPRODUCT(N(CONCATENATE($C$11:$C24,$D$11:$D24)=$C24&amp;$D24))&gt;1,"",SUMPRODUCT((CONCATENATE($C$11:$C$165,$D$11:$D$165)=$C24&amp;$D24)*(F$11:F$165))+(ROW()/10^5))</f>
        <v/>
      </c>
    </row>
    <row r="25" spans="1:13">
      <c r="A25" s="2">
        <v>41176</v>
      </c>
      <c r="B25" s="2" t="s">
        <v>19</v>
      </c>
      <c r="C25" s="3" t="s">
        <v>37</v>
      </c>
      <c r="D25" s="3" t="s">
        <v>38</v>
      </c>
      <c r="E25" s="23">
        <v>30</v>
      </c>
      <c r="F25" s="23"/>
      <c r="G25" s="23"/>
      <c r="H25" s="1" t="s">
        <v>36</v>
      </c>
      <c r="I25" s="20"/>
      <c r="J25" s="20"/>
      <c r="L25" s="40">
        <f>IF(SUMPRODUCT(N(CONCATENATE($C$11:$C25,$D$11:$D25)=$C25&amp;$D25))&gt;1,"",SUMPRODUCT((CONCATENATE($C$11:$C$165,$D$11:$D$165)=$C25&amp;$D25)*(E$11:E$165))+(ROW()/10^5))</f>
        <v>45.000250000000001</v>
      </c>
      <c r="M25" s="41">
        <f>IF(SUMPRODUCT(N(CONCATENATE($C$11:$C25,$D$11:$D25)=$C25&amp;$D25))&gt;1,"",SUMPRODUCT((CONCATENATE($C$11:$C$165,$D$11:$D$165)=$C25&amp;$D25)*(F$11:F$165))+(ROW()/10^5))</f>
        <v>2.5000000000000001E-4</v>
      </c>
    </row>
    <row r="26" spans="1:13">
      <c r="A26" s="2">
        <v>41176</v>
      </c>
      <c r="B26" s="2" t="s">
        <v>19</v>
      </c>
      <c r="C26" s="3" t="s">
        <v>39</v>
      </c>
      <c r="D26" s="3" t="s">
        <v>40</v>
      </c>
      <c r="E26" s="23">
        <v>15</v>
      </c>
      <c r="F26" s="23"/>
      <c r="G26" s="23"/>
      <c r="H26" s="1" t="s">
        <v>36</v>
      </c>
      <c r="I26" s="20"/>
      <c r="J26" s="20"/>
      <c r="L26" s="40">
        <f>IF(SUMPRODUCT(N(CONCATENATE($C$11:$C26,$D$11:$D26)=$C26&amp;$D26))&gt;1,"",SUMPRODUCT((CONCATENATE($C$11:$C$165,$D$11:$D$165)=$C26&amp;$D26)*(E$11:E$165))+(ROW()/10^5))</f>
        <v>15.000260000000001</v>
      </c>
      <c r="M26" s="41">
        <f>IF(SUMPRODUCT(N(CONCATENATE($C$11:$C26,$D$11:$D26)=$C26&amp;$D26))&gt;1,"",SUMPRODUCT((CONCATENATE($C$11:$C$165,$D$11:$D$165)=$C26&amp;$D26)*(F$11:F$165))+(ROW()/10^5))</f>
        <v>2.5999999999999998E-4</v>
      </c>
    </row>
    <row r="27" spans="1:13">
      <c r="A27" s="2">
        <v>41190</v>
      </c>
      <c r="B27" s="2" t="s">
        <v>19</v>
      </c>
      <c r="C27" s="3" t="s">
        <v>37</v>
      </c>
      <c r="D27" s="3" t="s">
        <v>38</v>
      </c>
      <c r="E27" s="23">
        <v>15</v>
      </c>
      <c r="F27" s="23"/>
      <c r="G27" s="23"/>
      <c r="H27" s="1" t="s">
        <v>41</v>
      </c>
      <c r="I27" s="20"/>
      <c r="J27" s="20"/>
      <c r="L27" s="40" t="str">
        <f>IF(SUMPRODUCT(N(CONCATENATE($C$11:$C27,$D$11:$D27)=$C27&amp;$D27))&gt;1,"",SUMPRODUCT((CONCATENATE($C$11:$C$165,$D$11:$D$165)=$C27&amp;$D27)*(E$11:E$165))+(ROW()/10^5))</f>
        <v/>
      </c>
      <c r="M27" s="41" t="str">
        <f>IF(SUMPRODUCT(N(CONCATENATE($C$11:$C27,$D$11:$D27)=$C27&amp;$D27))&gt;1,"",SUMPRODUCT((CONCATENATE($C$11:$C$165,$D$11:$D$165)=$C27&amp;$D27)*(F$11:F$165))+(ROW()/10^5))</f>
        <v/>
      </c>
    </row>
    <row r="28" spans="1:13">
      <c r="A28" s="2">
        <v>41190</v>
      </c>
      <c r="B28" s="2" t="s">
        <v>19</v>
      </c>
      <c r="C28" s="3" t="s">
        <v>42</v>
      </c>
      <c r="D28" s="3" t="s">
        <v>43</v>
      </c>
      <c r="E28" s="23">
        <v>15</v>
      </c>
      <c r="F28" s="23"/>
      <c r="G28" s="23"/>
      <c r="H28" s="1" t="s">
        <v>41</v>
      </c>
      <c r="I28" s="20"/>
      <c r="J28" s="20"/>
      <c r="L28" s="40">
        <f>IF(SUMPRODUCT(N(CONCATENATE($C$11:$C28,$D$11:$D28)=$C28&amp;$D28))&gt;1,"",SUMPRODUCT((CONCATENATE($C$11:$C$165,$D$11:$D$165)=$C28&amp;$D28)*(E$11:E$165))+(ROW()/10^5))</f>
        <v>105.00028</v>
      </c>
      <c r="M28" s="41">
        <f>IF(SUMPRODUCT(N(CONCATENATE($C$11:$C28,$D$11:$D28)=$C28&amp;$D28))&gt;1,"",SUMPRODUCT((CONCATENATE($C$11:$C$165,$D$11:$D$165)=$C28&amp;$D28)*(F$11:F$165))+(ROW()/10^5))</f>
        <v>2.7999999999999998E-4</v>
      </c>
    </row>
    <row r="29" spans="1:13">
      <c r="A29" s="2">
        <v>41190</v>
      </c>
      <c r="B29" s="2" t="s">
        <v>19</v>
      </c>
      <c r="C29" s="3" t="s">
        <v>44</v>
      </c>
      <c r="D29" s="3" t="s">
        <v>45</v>
      </c>
      <c r="E29" s="23">
        <v>15</v>
      </c>
      <c r="F29" s="23"/>
      <c r="G29" s="23"/>
      <c r="H29" s="1" t="s">
        <v>41</v>
      </c>
      <c r="I29" s="20"/>
      <c r="J29" s="20"/>
      <c r="L29" s="40">
        <f>IF(SUMPRODUCT(N(CONCATENATE($C$11:$C29,$D$11:$D29)=$C29&amp;$D29))&gt;1,"",SUMPRODUCT((CONCATENATE($C$11:$C$165,$D$11:$D$165)=$C29&amp;$D29)*(E$11:E$165))+(ROW()/10^5))</f>
        <v>15.00029</v>
      </c>
      <c r="M29" s="41">
        <f>IF(SUMPRODUCT(N(CONCATENATE($C$11:$C29,$D$11:$D29)=$C29&amp;$D29))&gt;1,"",SUMPRODUCT((CONCATENATE($C$11:$C$165,$D$11:$D$165)=$C29&amp;$D29)*(F$11:F$165))+(ROW()/10^5))</f>
        <v>2.9E-4</v>
      </c>
    </row>
    <row r="30" spans="1:13">
      <c r="A30" s="2">
        <v>41204</v>
      </c>
      <c r="B30" s="2" t="s">
        <v>19</v>
      </c>
      <c r="C30" s="3" t="s">
        <v>31</v>
      </c>
      <c r="D30" s="3" t="s">
        <v>32</v>
      </c>
      <c r="E30" s="23"/>
      <c r="F30" s="23">
        <v>15</v>
      </c>
      <c r="G30" s="23"/>
      <c r="H30" s="1" t="s">
        <v>49</v>
      </c>
      <c r="I30" s="20"/>
      <c r="J30" s="20"/>
      <c r="L30" s="40" t="str">
        <f>IF(SUMPRODUCT(N(CONCATENATE($C$11:$C30,$D$11:$D30)=$C30&amp;$D30))&gt;1,"",SUMPRODUCT((CONCATENATE($C$11:$C$165,$D$11:$D$165)=$C30&amp;$D30)*(E$11:E$165))+(ROW()/10^5))</f>
        <v/>
      </c>
      <c r="M30" s="41" t="str">
        <f>IF(SUMPRODUCT(N(CONCATENATE($C$11:$C30,$D$11:$D30)=$C30&amp;$D30))&gt;1,"",SUMPRODUCT((CONCATENATE($C$11:$C$165,$D$11:$D$165)=$C30&amp;$D30)*(F$11:F$165))+(ROW()/10^5))</f>
        <v/>
      </c>
    </row>
    <row r="31" spans="1:13">
      <c r="A31" s="2">
        <v>41204</v>
      </c>
      <c r="B31" s="2" t="s">
        <v>15</v>
      </c>
      <c r="C31" s="3" t="s">
        <v>17</v>
      </c>
      <c r="D31" s="3" t="s">
        <v>46</v>
      </c>
      <c r="E31" s="23">
        <v>15</v>
      </c>
      <c r="F31" s="23"/>
      <c r="G31" s="23"/>
      <c r="H31" s="1" t="s">
        <v>50</v>
      </c>
      <c r="I31" s="20"/>
      <c r="J31" s="20"/>
      <c r="L31" s="40" t="str">
        <f>IF(SUMPRODUCT(N(CONCATENATE($C$11:$C31,$D$11:$D31)=$C31&amp;$D31))&gt;1,"",SUMPRODUCT((CONCATENATE($C$11:$C$165,$D$11:$D$165)=$C31&amp;$D31)*(E$11:E$165))+(ROW()/10^5))</f>
        <v/>
      </c>
      <c r="M31" s="41" t="str">
        <f>IF(SUMPRODUCT(N(CONCATENATE($C$11:$C31,$D$11:$D31)=$C31&amp;$D31))&gt;1,"",SUMPRODUCT((CONCATENATE($C$11:$C$165,$D$11:$D$165)=$C31&amp;$D31)*(F$11:F$165))+(ROW()/10^5))</f>
        <v/>
      </c>
    </row>
    <row r="32" spans="1:13">
      <c r="A32" s="2">
        <v>41204</v>
      </c>
      <c r="B32" s="2" t="s">
        <v>19</v>
      </c>
      <c r="C32" s="3" t="s">
        <v>47</v>
      </c>
      <c r="D32" s="3" t="s">
        <v>48</v>
      </c>
      <c r="E32" s="23"/>
      <c r="F32" s="23">
        <v>15</v>
      </c>
      <c r="G32" s="23"/>
      <c r="H32" s="1" t="s">
        <v>49</v>
      </c>
      <c r="I32" s="20"/>
      <c r="J32" s="20"/>
      <c r="L32" s="40">
        <f>IF(SUMPRODUCT(N(CONCATENATE($C$11:$C32,$D$11:$D32)=$C32&amp;$D32))&gt;1,"",SUMPRODUCT((CONCATENATE($C$11:$C$165,$D$11:$D$165)=$C32&amp;$D32)*(E$11:E$165))+(ROW()/10^5))</f>
        <v>3.2000000000000003E-4</v>
      </c>
      <c r="M32" s="41">
        <f>IF(SUMPRODUCT(N(CONCATENATE($C$11:$C32,$D$11:$D32)=$C32&amp;$D32))&gt;1,"",SUMPRODUCT((CONCATENATE($C$11:$C$165,$D$11:$D$165)=$C32&amp;$D32)*(F$11:F$165))+(ROW()/10^5))</f>
        <v>30.000319999999999</v>
      </c>
    </row>
    <row r="33" spans="1:13">
      <c r="A33" s="2">
        <v>41211</v>
      </c>
      <c r="B33" s="2" t="s">
        <v>19</v>
      </c>
      <c r="C33" s="3" t="s">
        <v>54</v>
      </c>
      <c r="D33" s="3" t="s">
        <v>61</v>
      </c>
      <c r="E33" s="23">
        <v>15</v>
      </c>
      <c r="F33" s="23"/>
      <c r="G33" s="23"/>
      <c r="H33" s="1" t="s">
        <v>62</v>
      </c>
      <c r="I33" s="20"/>
      <c r="J33" s="20"/>
      <c r="L33" s="40">
        <f>IF(SUMPRODUCT(N(CONCATENATE($C$11:$C33,$D$11:$D33)=$C33&amp;$D33))&gt;1,"",SUMPRODUCT((CONCATENATE($C$11:$C$165,$D$11:$D$165)=$C33&amp;$D33)*(E$11:E$165))+(ROW()/10^5))</f>
        <v>15.00033</v>
      </c>
      <c r="M33" s="41">
        <f>IF(SUMPRODUCT(N(CONCATENATE($C$11:$C33,$D$11:$D33)=$C33&amp;$D33))&gt;1,"",SUMPRODUCT((CONCATENATE($C$11:$C$165,$D$11:$D$165)=$C33&amp;$D33)*(F$11:F$165))+(ROW()/10^5))</f>
        <v>45.000329999999998</v>
      </c>
    </row>
    <row r="34" spans="1:13">
      <c r="A34" s="2">
        <v>41211</v>
      </c>
      <c r="B34" s="2" t="s">
        <v>19</v>
      </c>
      <c r="C34" s="3" t="s">
        <v>31</v>
      </c>
      <c r="D34" s="3" t="s">
        <v>32</v>
      </c>
      <c r="E34" s="23">
        <v>15</v>
      </c>
      <c r="F34" s="23"/>
      <c r="G34" s="23"/>
      <c r="H34" s="1" t="s">
        <v>62</v>
      </c>
      <c r="I34" s="20"/>
      <c r="J34" s="20"/>
      <c r="L34" s="40" t="str">
        <f>IF(SUMPRODUCT(N(CONCATENATE($C$11:$C34,$D$11:$D34)=$C34&amp;$D34))&gt;1,"",SUMPRODUCT((CONCATENATE($C$11:$C$165,$D$11:$D$165)=$C34&amp;$D34)*(E$11:E$165))+(ROW()/10^5))</f>
        <v/>
      </c>
      <c r="M34" s="41" t="str">
        <f>IF(SUMPRODUCT(N(CONCATENATE($C$11:$C34,$D$11:$D34)=$C34&amp;$D34))&gt;1,"",SUMPRODUCT((CONCATENATE($C$11:$C$165,$D$11:$D$165)=$C34&amp;$D34)*(F$11:F$165))+(ROW()/10^5))</f>
        <v/>
      </c>
    </row>
    <row r="35" spans="1:13">
      <c r="A35" s="2">
        <v>41211</v>
      </c>
      <c r="B35" s="2" t="s">
        <v>19</v>
      </c>
      <c r="C35" s="3" t="s">
        <v>47</v>
      </c>
      <c r="D35" s="3" t="s">
        <v>48</v>
      </c>
      <c r="E35" s="23"/>
      <c r="F35" s="23">
        <v>15</v>
      </c>
      <c r="G35" s="23"/>
      <c r="H35" s="1" t="s">
        <v>62</v>
      </c>
      <c r="I35" s="20"/>
      <c r="J35" s="20"/>
      <c r="L35" s="40" t="str">
        <f>IF(SUMPRODUCT(N(CONCATENATE($C$11:$C35,$D$11:$D35)=$C35&amp;$D35))&gt;1,"",SUMPRODUCT((CONCATENATE($C$11:$C$165,$D$11:$D$165)=$C35&amp;$D35)*(E$11:E$165))+(ROW()/10^5))</f>
        <v/>
      </c>
      <c r="M35" s="41" t="str">
        <f>IF(SUMPRODUCT(N(CONCATENATE($C$11:$C35,$D$11:$D35)=$C35&amp;$D35))&gt;1,"",SUMPRODUCT((CONCATENATE($C$11:$C$165,$D$11:$D$165)=$C35&amp;$D35)*(F$11:F$165))+(ROW()/10^5))</f>
        <v/>
      </c>
    </row>
    <row r="36" spans="1:13">
      <c r="A36" s="2">
        <v>41218</v>
      </c>
      <c r="B36" s="2" t="s">
        <v>19</v>
      </c>
      <c r="C36" s="3" t="s">
        <v>42</v>
      </c>
      <c r="D36" s="3" t="s">
        <v>18</v>
      </c>
      <c r="E36" s="23">
        <v>30</v>
      </c>
      <c r="F36" s="23"/>
      <c r="G36" s="23"/>
      <c r="H36" s="1" t="s">
        <v>51</v>
      </c>
      <c r="I36" s="20"/>
      <c r="J36" s="20"/>
      <c r="L36" s="40">
        <f>IF(SUMPRODUCT(N(CONCATENATE($C$11:$C36,$D$11:$D36)=$C36&amp;$D36))&gt;1,"",SUMPRODUCT((CONCATENATE($C$11:$C$165,$D$11:$D$165)=$C36&amp;$D36)*(E$11:E$165))+(ROW()/10^5))</f>
        <v>90.000360000000001</v>
      </c>
      <c r="M36" s="41">
        <f>IF(SUMPRODUCT(N(CONCATENATE($C$11:$C36,$D$11:$D36)=$C36&amp;$D36))&gt;1,"",SUMPRODUCT((CONCATENATE($C$11:$C$165,$D$11:$D$165)=$C36&amp;$D36)*(F$11:F$165))+(ROW()/10^5))</f>
        <v>3.6000000000000002E-4</v>
      </c>
    </row>
    <row r="37" spans="1:13">
      <c r="A37" s="2">
        <v>41218</v>
      </c>
      <c r="B37" s="2" t="s">
        <v>19</v>
      </c>
      <c r="C37" s="3" t="s">
        <v>42</v>
      </c>
      <c r="D37" s="3" t="s">
        <v>43</v>
      </c>
      <c r="E37" s="23">
        <v>15</v>
      </c>
      <c r="F37" s="23"/>
      <c r="G37" s="23"/>
      <c r="H37" s="1" t="s">
        <v>51</v>
      </c>
      <c r="I37" s="20"/>
      <c r="J37" s="20"/>
      <c r="L37" s="40" t="str">
        <f>IF(SUMPRODUCT(N(CONCATENATE($C$11:$C37,$D$11:$D37)=$C37&amp;$D37))&gt;1,"",SUMPRODUCT((CONCATENATE($C$11:$C$165,$D$11:$D$165)=$C37&amp;$D37)*(E$11:E$165))+(ROW()/10^5))</f>
        <v/>
      </c>
      <c r="M37" s="41" t="str">
        <f>IF(SUMPRODUCT(N(CONCATENATE($C$11:$C37,$D$11:$D37)=$C37&amp;$D37))&gt;1,"",SUMPRODUCT((CONCATENATE($C$11:$C$165,$D$11:$D$165)=$C37&amp;$D37)*(F$11:F$165))+(ROW()/10^5))</f>
        <v/>
      </c>
    </row>
    <row r="38" spans="1:13">
      <c r="A38" s="2">
        <v>41218</v>
      </c>
      <c r="B38" s="2" t="s">
        <v>19</v>
      </c>
      <c r="C38" s="3" t="s">
        <v>52</v>
      </c>
      <c r="D38" s="3" t="s">
        <v>53</v>
      </c>
      <c r="E38" s="23">
        <v>15</v>
      </c>
      <c r="F38" s="23"/>
      <c r="G38" s="23"/>
      <c r="H38" s="1" t="s">
        <v>51</v>
      </c>
      <c r="I38" s="20"/>
      <c r="J38" s="20"/>
      <c r="L38" s="40">
        <f>IF(SUMPRODUCT(N(CONCATENATE($C$11:$C38,$D$11:$D38)=$C38&amp;$D38))&gt;1,"",SUMPRODUCT((CONCATENATE($C$11:$C$165,$D$11:$D$165)=$C38&amp;$D38)*(E$11:E$165))+(ROW()/10^5))</f>
        <v>15.00038</v>
      </c>
      <c r="M38" s="41">
        <f>IF(SUMPRODUCT(N(CONCATENATE($C$11:$C38,$D$11:$D38)=$C38&amp;$D38))&gt;1,"",SUMPRODUCT((CONCATENATE($C$11:$C$165,$D$11:$D$165)=$C38&amp;$D38)*(F$11:F$165))+(ROW()/10^5))</f>
        <v>3.8000000000000002E-4</v>
      </c>
    </row>
    <row r="39" spans="1:13">
      <c r="A39" s="2">
        <v>41218</v>
      </c>
      <c r="B39" s="2" t="s">
        <v>19</v>
      </c>
      <c r="C39" s="3" t="s">
        <v>54</v>
      </c>
      <c r="D39" s="3" t="s">
        <v>55</v>
      </c>
      <c r="E39" s="23">
        <v>15</v>
      </c>
      <c r="F39" s="23"/>
      <c r="G39" s="23"/>
      <c r="H39" s="1" t="s">
        <v>51</v>
      </c>
      <c r="I39" s="20"/>
      <c r="J39" s="20"/>
      <c r="L39" s="40">
        <f>IF(SUMPRODUCT(N(CONCATENATE($C$11:$C39,$D$11:$D39)=$C39&amp;$D39))&gt;1,"",SUMPRODUCT((CONCATENATE($C$11:$C$165,$D$11:$D$165)=$C39&amp;$D39)*(E$11:E$165))+(ROW()/10^5))</f>
        <v>15.000389999999999</v>
      </c>
      <c r="M39" s="41">
        <f>IF(SUMPRODUCT(N(CONCATENATE($C$11:$C39,$D$11:$D39)=$C39&amp;$D39))&gt;1,"",SUMPRODUCT((CONCATENATE($C$11:$C$165,$D$11:$D$165)=$C39&amp;$D39)*(F$11:F$165))+(ROW()/10^5))</f>
        <v>75.000389999999996</v>
      </c>
    </row>
    <row r="40" spans="1:13">
      <c r="A40" s="2">
        <v>41225</v>
      </c>
      <c r="B40" s="2" t="s">
        <v>15</v>
      </c>
      <c r="C40" s="3" t="s">
        <v>29</v>
      </c>
      <c r="D40" s="3" t="s">
        <v>9</v>
      </c>
      <c r="E40" s="23">
        <v>15</v>
      </c>
      <c r="F40" s="23"/>
      <c r="G40" s="23"/>
      <c r="H40" s="1" t="s">
        <v>56</v>
      </c>
      <c r="I40" s="20"/>
      <c r="J40" s="20"/>
      <c r="L40" s="40" t="str">
        <f>IF(SUMPRODUCT(N(CONCATENATE($C$11:$C40,$D$11:$D40)=$C40&amp;$D40))&gt;1,"",SUMPRODUCT((CONCATENATE($C$11:$C$165,$D$11:$D$165)=$C40&amp;$D40)*(E$11:E$165))+(ROW()/10^5))</f>
        <v/>
      </c>
      <c r="M40" s="41" t="str">
        <f>IF(SUMPRODUCT(N(CONCATENATE($C$11:$C40,$D$11:$D40)=$C40&amp;$D40))&gt;1,"",SUMPRODUCT((CONCATENATE($C$11:$C$165,$D$11:$D$165)=$C40&amp;$D40)*(F$11:F$165))+(ROW()/10^5))</f>
        <v/>
      </c>
    </row>
    <row r="41" spans="1:13">
      <c r="A41" s="2">
        <v>41232</v>
      </c>
      <c r="B41" s="2" t="s">
        <v>19</v>
      </c>
      <c r="C41" s="3" t="s">
        <v>23</v>
      </c>
      <c r="D41" s="3" t="s">
        <v>57</v>
      </c>
      <c r="E41" s="23">
        <v>15</v>
      </c>
      <c r="F41" s="23"/>
      <c r="G41" s="23"/>
      <c r="H41" s="1" t="s">
        <v>36</v>
      </c>
      <c r="I41" s="20"/>
      <c r="J41" s="20"/>
      <c r="L41" s="40">
        <f>IF(SUMPRODUCT(N(CONCATENATE($C$11:$C41,$D$11:$D41)=$C41&amp;$D41))&gt;1,"",SUMPRODUCT((CONCATENATE($C$11:$C$165,$D$11:$D$165)=$C41&amp;$D41)*(E$11:E$165))+(ROW()/10^5))</f>
        <v>15.00041</v>
      </c>
      <c r="M41" s="41">
        <f>IF(SUMPRODUCT(N(CONCATENATE($C$11:$C41,$D$11:$D41)=$C41&amp;$D41))&gt;1,"",SUMPRODUCT((CONCATENATE($C$11:$C$165,$D$11:$D$165)=$C41&amp;$D41)*(F$11:F$165))+(ROW()/10^5))</f>
        <v>4.0999999999999999E-4</v>
      </c>
    </row>
    <row r="42" spans="1:13">
      <c r="A42" s="2">
        <v>41232</v>
      </c>
      <c r="B42" s="2" t="s">
        <v>19</v>
      </c>
      <c r="C42" s="3" t="s">
        <v>54</v>
      </c>
      <c r="D42" s="3" t="s">
        <v>55</v>
      </c>
      <c r="E42" s="23"/>
      <c r="F42" s="23">
        <v>15</v>
      </c>
      <c r="G42" s="23"/>
      <c r="H42" s="1" t="s">
        <v>36</v>
      </c>
      <c r="I42" s="20"/>
      <c r="J42" s="20"/>
      <c r="L42" s="40" t="str">
        <f>IF(SUMPRODUCT(N(CONCATENATE($C$11:$C42,$D$11:$D42)=$C42&amp;$D42))&gt;1,"",SUMPRODUCT((CONCATENATE($C$11:$C$165,$D$11:$D$165)=$C42&amp;$D42)*(E$11:E$165))+(ROW()/10^5))</f>
        <v/>
      </c>
      <c r="M42" s="41" t="str">
        <f>IF(SUMPRODUCT(N(CONCATENATE($C$11:$C42,$D$11:$D42)=$C42&amp;$D42))&gt;1,"",SUMPRODUCT((CONCATENATE($C$11:$C$165,$D$11:$D$165)=$C42&amp;$D42)*(F$11:F$165))+(ROW()/10^5))</f>
        <v/>
      </c>
    </row>
    <row r="43" spans="1:13">
      <c r="A43" s="2">
        <v>41232</v>
      </c>
      <c r="B43" s="2" t="s">
        <v>19</v>
      </c>
      <c r="C43" s="3" t="s">
        <v>20</v>
      </c>
      <c r="D43" s="3" t="s">
        <v>21</v>
      </c>
      <c r="E43" s="23">
        <v>15</v>
      </c>
      <c r="F43" s="23"/>
      <c r="G43" s="23"/>
      <c r="H43" s="1" t="s">
        <v>36</v>
      </c>
      <c r="I43" s="20"/>
      <c r="J43" s="20"/>
      <c r="L43" s="40" t="str">
        <f>IF(SUMPRODUCT(N(CONCATENATE($C$11:$C43,$D$11:$D43)=$C43&amp;$D43))&gt;1,"",SUMPRODUCT((CONCATENATE($C$11:$C$165,$D$11:$D$165)=$C43&amp;$D43)*(E$11:E$165))+(ROW()/10^5))</f>
        <v/>
      </c>
      <c r="M43" s="41" t="str">
        <f>IF(SUMPRODUCT(N(CONCATENATE($C$11:$C43,$D$11:$D43)=$C43&amp;$D43))&gt;1,"",SUMPRODUCT((CONCATENATE($C$11:$C$165,$D$11:$D$165)=$C43&amp;$D43)*(F$11:F$165))+(ROW()/10^5))</f>
        <v/>
      </c>
    </row>
    <row r="44" spans="1:13">
      <c r="A44" s="2">
        <v>41239</v>
      </c>
      <c r="B44" s="2" t="s">
        <v>19</v>
      </c>
      <c r="C44" s="3" t="s">
        <v>58</v>
      </c>
      <c r="D44" s="3" t="s">
        <v>59</v>
      </c>
      <c r="E44" s="23">
        <v>15</v>
      </c>
      <c r="F44" s="23"/>
      <c r="G44" s="23"/>
      <c r="H44" s="1" t="s">
        <v>60</v>
      </c>
      <c r="I44" s="20"/>
      <c r="J44" s="20"/>
      <c r="L44" s="40">
        <f>IF(SUMPRODUCT(N(CONCATENATE($C$11:$C44,$D$11:$D44)=$C44&amp;$D44))&gt;1,"",SUMPRODUCT((CONCATENATE($C$11:$C$165,$D$11:$D$165)=$C44&amp;$D44)*(E$11:E$165))+(ROW()/10^5))</f>
        <v>15.000439999999999</v>
      </c>
      <c r="M44" s="41">
        <f>IF(SUMPRODUCT(N(CONCATENATE($C$11:$C44,$D$11:$D44)=$C44&amp;$D44))&gt;1,"",SUMPRODUCT((CONCATENATE($C$11:$C$165,$D$11:$D$165)=$C44&amp;$D44)*(F$11:F$165))+(ROW()/10^5))</f>
        <v>4.4000000000000002E-4</v>
      </c>
    </row>
    <row r="45" spans="1:13">
      <c r="A45" s="35">
        <v>41250</v>
      </c>
      <c r="B45" s="35" t="s">
        <v>15</v>
      </c>
      <c r="C45" s="36" t="s">
        <v>42</v>
      </c>
      <c r="D45" s="36" t="s">
        <v>43</v>
      </c>
      <c r="E45" s="37">
        <v>15</v>
      </c>
      <c r="F45" s="37"/>
      <c r="G45" s="37"/>
      <c r="I45" s="20"/>
      <c r="J45" s="20"/>
      <c r="L45" s="40" t="str">
        <f>IF(SUMPRODUCT(N(CONCATENATE($C$11:$C45,$D$11:$D45)=$C45&amp;$D45))&gt;1,"",SUMPRODUCT((CONCATENATE($C$11:$C$165,$D$11:$D$165)=$C45&amp;$D45)*(E$11:E$165))+(ROW()/10^5))</f>
        <v/>
      </c>
      <c r="M45" s="41" t="str">
        <f>IF(SUMPRODUCT(N(CONCATENATE($C$11:$C45,$D$11:$D45)=$C45&amp;$D45))&gt;1,"",SUMPRODUCT((CONCATENATE($C$11:$C$165,$D$11:$D$165)=$C45&amp;$D45)*(F$11:F$165))+(ROW()/10^5))</f>
        <v/>
      </c>
    </row>
    <row r="46" spans="1:13">
      <c r="A46" s="35">
        <v>41251</v>
      </c>
      <c r="B46" s="35" t="s">
        <v>15</v>
      </c>
      <c r="C46" s="36" t="s">
        <v>42</v>
      </c>
      <c r="D46" s="36" t="s">
        <v>43</v>
      </c>
      <c r="E46" s="37">
        <v>15</v>
      </c>
      <c r="F46" s="37"/>
      <c r="G46" s="37"/>
      <c r="I46" s="20"/>
      <c r="J46" s="20"/>
      <c r="L46" s="40" t="str">
        <f>IF(SUMPRODUCT(N(CONCATENATE($C$11:$C46,$D$11:$D46)=$C46&amp;$D46))&gt;1,"",SUMPRODUCT((CONCATENATE($C$11:$C$165,$D$11:$D$165)=$C46&amp;$D46)*(E$11:E$165))+(ROW()/10^5))</f>
        <v/>
      </c>
      <c r="M46" s="41" t="str">
        <f>IF(SUMPRODUCT(N(CONCATENATE($C$11:$C46,$D$11:$D46)=$C46&amp;$D46))&gt;1,"",SUMPRODUCT((CONCATENATE($C$11:$C$165,$D$11:$D$165)=$C46&amp;$D46)*(F$11:F$165))+(ROW()/10^5))</f>
        <v/>
      </c>
    </row>
    <row r="47" spans="1:13">
      <c r="A47" s="35">
        <v>41252</v>
      </c>
      <c r="B47" s="35" t="s">
        <v>15</v>
      </c>
      <c r="C47" s="36" t="s">
        <v>42</v>
      </c>
      <c r="D47" s="36" t="s">
        <v>43</v>
      </c>
      <c r="E47" s="37">
        <v>15</v>
      </c>
      <c r="F47" s="37"/>
      <c r="G47" s="37"/>
      <c r="I47" s="20"/>
      <c r="J47" s="20"/>
      <c r="L47" s="40" t="str">
        <f>IF(SUMPRODUCT(N(CONCATENATE($C$11:$C47,$D$11:$D47)=$C47&amp;$D47))&gt;1,"",SUMPRODUCT((CONCATENATE($C$11:$C$165,$D$11:$D$165)=$C47&amp;$D47)*(E$11:E$165))+(ROW()/10^5))</f>
        <v/>
      </c>
      <c r="M47" s="41" t="str">
        <f>IF(SUMPRODUCT(N(CONCATENATE($C$11:$C47,$D$11:$D47)=$C47&amp;$D47))&gt;1,"",SUMPRODUCT((CONCATENATE($C$11:$C$165,$D$11:$D$165)=$C47&amp;$D47)*(F$11:F$165))+(ROW()/10^5))</f>
        <v/>
      </c>
    </row>
    <row r="48" spans="1:13">
      <c r="A48" s="35">
        <v>41253</v>
      </c>
      <c r="B48" s="35" t="s">
        <v>15</v>
      </c>
      <c r="C48" s="36" t="s">
        <v>42</v>
      </c>
      <c r="D48" s="36" t="s">
        <v>43</v>
      </c>
      <c r="E48" s="37">
        <v>15</v>
      </c>
      <c r="F48" s="37"/>
      <c r="G48" s="37"/>
      <c r="I48" s="20"/>
      <c r="J48" s="20"/>
      <c r="L48" s="40" t="str">
        <f>IF(SUMPRODUCT(N(CONCATENATE($C$11:$C48,$D$11:$D48)=$C48&amp;$D48))&gt;1,"",SUMPRODUCT((CONCATENATE($C$11:$C$165,$D$11:$D$165)=$C48&amp;$D48)*(E$11:E$165))+(ROW()/10^5))</f>
        <v/>
      </c>
      <c r="M48" s="41" t="str">
        <f>IF(SUMPRODUCT(N(CONCATENATE($C$11:$C48,$D$11:$D48)=$C48&amp;$D48))&gt;1,"",SUMPRODUCT((CONCATENATE($C$11:$C$165,$D$11:$D$165)=$C48&amp;$D48)*(F$11:F$165))+(ROW()/10^5))</f>
        <v/>
      </c>
    </row>
    <row r="49" spans="1:13">
      <c r="A49" s="35">
        <v>41254</v>
      </c>
      <c r="B49" s="35" t="s">
        <v>15</v>
      </c>
      <c r="C49" s="36" t="s">
        <v>42</v>
      </c>
      <c r="D49" s="36" t="s">
        <v>43</v>
      </c>
      <c r="E49" s="37">
        <v>15</v>
      </c>
      <c r="F49" s="37"/>
      <c r="G49" s="37"/>
      <c r="I49" s="20"/>
      <c r="J49" s="20"/>
      <c r="L49" s="40" t="str">
        <f>IF(SUMPRODUCT(N(CONCATENATE($C$11:$C49,$D$11:$D49)=$C49&amp;$D49))&gt;1,"",SUMPRODUCT((CONCATENATE($C$11:$C$165,$D$11:$D$165)=$C49&amp;$D49)*(E$11:E$165))+(ROW()/10^5))</f>
        <v/>
      </c>
      <c r="M49" s="41" t="str">
        <f>IF(SUMPRODUCT(N(CONCATENATE($C$11:$C49,$D$11:$D49)=$C49&amp;$D49))&gt;1,"",SUMPRODUCT((CONCATENATE($C$11:$C$165,$D$11:$D$165)=$C49&amp;$D49)*(F$11:F$165))+(ROW()/10^5))</f>
        <v/>
      </c>
    </row>
    <row r="50" spans="1:13">
      <c r="A50" s="35">
        <v>41255</v>
      </c>
      <c r="B50" s="35" t="s">
        <v>15</v>
      </c>
      <c r="C50" s="36" t="s">
        <v>42</v>
      </c>
      <c r="D50" s="36" t="s">
        <v>18</v>
      </c>
      <c r="E50" s="37">
        <v>15</v>
      </c>
      <c r="F50" s="37"/>
      <c r="G50" s="37"/>
      <c r="I50" s="20"/>
      <c r="J50" s="20"/>
      <c r="L50" s="40" t="str">
        <f>IF(SUMPRODUCT(N(CONCATENATE($C$11:$C50,$D$11:$D50)=$C50&amp;$D50))&gt;1,"",SUMPRODUCT((CONCATENATE($C$11:$C$165,$D$11:$D$165)=$C50&amp;$D50)*(E$11:E$165))+(ROW()/10^5))</f>
        <v/>
      </c>
      <c r="M50" s="41" t="str">
        <f>IF(SUMPRODUCT(N(CONCATENATE($C$11:$C50,$D$11:$D50)=$C50&amp;$D50))&gt;1,"",SUMPRODUCT((CONCATENATE($C$11:$C$165,$D$11:$D$165)=$C50&amp;$D50)*(F$11:F$165))+(ROW()/10^5))</f>
        <v/>
      </c>
    </row>
    <row r="51" spans="1:13">
      <c r="A51" s="35">
        <v>41256</v>
      </c>
      <c r="B51" s="35" t="s">
        <v>15</v>
      </c>
      <c r="C51" s="36" t="s">
        <v>42</v>
      </c>
      <c r="D51" s="36" t="s">
        <v>18</v>
      </c>
      <c r="E51" s="37">
        <v>15</v>
      </c>
      <c r="F51" s="37"/>
      <c r="G51" s="37"/>
      <c r="I51" s="20"/>
      <c r="J51" s="20"/>
      <c r="L51" s="40" t="str">
        <f>IF(SUMPRODUCT(N(CONCATENATE($C$11:$C51,$D$11:$D51)=$C51&amp;$D51))&gt;1,"",SUMPRODUCT((CONCATENATE($C$11:$C$165,$D$11:$D$165)=$C51&amp;$D51)*(E$11:E$165))+(ROW()/10^5))</f>
        <v/>
      </c>
      <c r="M51" s="41" t="str">
        <f>IF(SUMPRODUCT(N(CONCATENATE($C$11:$C51,$D$11:$D51)=$C51&amp;$D51))&gt;1,"",SUMPRODUCT((CONCATENATE($C$11:$C$165,$D$11:$D$165)=$C51&amp;$D51)*(F$11:F$165))+(ROW()/10^5))</f>
        <v/>
      </c>
    </row>
    <row r="52" spans="1:13">
      <c r="A52" s="35">
        <v>41257</v>
      </c>
      <c r="B52" s="35" t="s">
        <v>15</v>
      </c>
      <c r="C52" s="36" t="s">
        <v>42</v>
      </c>
      <c r="D52" s="36" t="s">
        <v>18</v>
      </c>
      <c r="E52" s="37">
        <v>15</v>
      </c>
      <c r="F52" s="37"/>
      <c r="G52" s="37"/>
      <c r="I52" s="20"/>
      <c r="J52" s="20"/>
      <c r="L52" s="40" t="str">
        <f>IF(SUMPRODUCT(N(CONCATENATE($C$11:$C52,$D$11:$D52)=$C52&amp;$D52))&gt;1,"",SUMPRODUCT((CONCATENATE($C$11:$C$165,$D$11:$D$165)=$C52&amp;$D52)*(E$11:E$165))+(ROW()/10^5))</f>
        <v/>
      </c>
      <c r="M52" s="41" t="str">
        <f>IF(SUMPRODUCT(N(CONCATENATE($C$11:$C52,$D$11:$D52)=$C52&amp;$D52))&gt;1,"",SUMPRODUCT((CONCATENATE($C$11:$C$165,$D$11:$D$165)=$C52&amp;$D52)*(F$11:F$165))+(ROW()/10^5))</f>
        <v/>
      </c>
    </row>
    <row r="53" spans="1:13">
      <c r="A53" s="35">
        <v>41258</v>
      </c>
      <c r="B53" s="35" t="s">
        <v>15</v>
      </c>
      <c r="C53" s="36" t="s">
        <v>42</v>
      </c>
      <c r="D53" s="36" t="s">
        <v>18</v>
      </c>
      <c r="E53" s="37">
        <v>15</v>
      </c>
      <c r="F53" s="37"/>
      <c r="G53" s="37"/>
      <c r="I53" s="20"/>
      <c r="J53" s="20"/>
      <c r="L53" s="40" t="str">
        <f>IF(SUMPRODUCT(N(CONCATENATE($C$11:$C53,$D$11:$D53)=$C53&amp;$D53))&gt;1,"",SUMPRODUCT((CONCATENATE($C$11:$C$165,$D$11:$D$165)=$C53&amp;$D53)*(E$11:E$165))+(ROW()/10^5))</f>
        <v/>
      </c>
      <c r="M53" s="41" t="str">
        <f>IF(SUMPRODUCT(N(CONCATENATE($C$11:$C53,$D$11:$D53)=$C53&amp;$D53))&gt;1,"",SUMPRODUCT((CONCATENATE($C$11:$C$165,$D$11:$D$165)=$C53&amp;$D53)*(F$11:F$165))+(ROW()/10^5))</f>
        <v/>
      </c>
    </row>
    <row r="54" spans="1:13">
      <c r="A54" s="35">
        <v>41259</v>
      </c>
      <c r="B54" s="35" t="s">
        <v>15</v>
      </c>
      <c r="C54" s="36" t="s">
        <v>54</v>
      </c>
      <c r="D54" s="36" t="s">
        <v>55</v>
      </c>
      <c r="E54" s="37"/>
      <c r="F54" s="37">
        <v>15</v>
      </c>
      <c r="G54" s="37"/>
      <c r="I54" s="20"/>
      <c r="J54" s="20"/>
      <c r="L54" s="40" t="str">
        <f>IF(SUMPRODUCT(N(CONCATENATE($C$11:$C54,$D$11:$D54)=$C54&amp;$D54))&gt;1,"",SUMPRODUCT((CONCATENATE($C$11:$C$165,$D$11:$D$165)=$C54&amp;$D54)*(E$11:E$165))+(ROW()/10^5))</f>
        <v/>
      </c>
      <c r="M54" s="41" t="str">
        <f>IF(SUMPRODUCT(N(CONCATENATE($C$11:$C54,$D$11:$D54)=$C54&amp;$D54))&gt;1,"",SUMPRODUCT((CONCATENATE($C$11:$C$165,$D$11:$D$165)=$C54&amp;$D54)*(F$11:F$165))+(ROW()/10^5))</f>
        <v/>
      </c>
    </row>
    <row r="55" spans="1:13">
      <c r="A55" s="35">
        <v>41260</v>
      </c>
      <c r="B55" s="35" t="s">
        <v>15</v>
      </c>
      <c r="C55" s="36" t="s">
        <v>54</v>
      </c>
      <c r="D55" s="36" t="s">
        <v>55</v>
      </c>
      <c r="E55" s="37"/>
      <c r="F55" s="37">
        <v>15</v>
      </c>
      <c r="G55" s="37"/>
      <c r="I55" s="20"/>
      <c r="J55" s="20"/>
      <c r="L55" s="40" t="str">
        <f>IF(SUMPRODUCT(N(CONCATENATE($C$11:$C55,$D$11:$D55)=$C55&amp;$D55))&gt;1,"",SUMPRODUCT((CONCATENATE($C$11:$C$165,$D$11:$D$165)=$C55&amp;$D55)*(E$11:E$165))+(ROW()/10^5))</f>
        <v/>
      </c>
      <c r="M55" s="41" t="str">
        <f>IF(SUMPRODUCT(N(CONCATENATE($C$11:$C55,$D$11:$D55)=$C55&amp;$D55))&gt;1,"",SUMPRODUCT((CONCATENATE($C$11:$C$165,$D$11:$D$165)=$C55&amp;$D55)*(F$11:F$165))+(ROW()/10^5))</f>
        <v/>
      </c>
    </row>
    <row r="56" spans="1:13">
      <c r="A56" s="35">
        <v>41261</v>
      </c>
      <c r="B56" s="35" t="s">
        <v>15</v>
      </c>
      <c r="C56" s="36" t="s">
        <v>54</v>
      </c>
      <c r="D56" s="36" t="s">
        <v>55</v>
      </c>
      <c r="E56" s="37"/>
      <c r="F56" s="37">
        <v>15</v>
      </c>
      <c r="G56" s="37"/>
      <c r="I56" s="20"/>
      <c r="J56" s="20"/>
      <c r="L56" s="40" t="str">
        <f>IF(SUMPRODUCT(N(CONCATENATE($C$11:$C56,$D$11:$D56)=$C56&amp;$D56))&gt;1,"",SUMPRODUCT((CONCATENATE($C$11:$C$165,$D$11:$D$165)=$C56&amp;$D56)*(E$11:E$165))+(ROW()/10^5))</f>
        <v/>
      </c>
      <c r="M56" s="41" t="str">
        <f>IF(SUMPRODUCT(N(CONCATENATE($C$11:$C56,$D$11:$D56)=$C56&amp;$D56))&gt;1,"",SUMPRODUCT((CONCATENATE($C$11:$C$165,$D$11:$D$165)=$C56&amp;$D56)*(F$11:F$165))+(ROW()/10^5))</f>
        <v/>
      </c>
    </row>
    <row r="57" spans="1:13">
      <c r="A57" s="35">
        <v>41262</v>
      </c>
      <c r="B57" s="35" t="s">
        <v>15</v>
      </c>
      <c r="C57" s="36" t="s">
        <v>54</v>
      </c>
      <c r="D57" s="36" t="s">
        <v>55</v>
      </c>
      <c r="E57" s="37"/>
      <c r="F57" s="37">
        <v>15</v>
      </c>
      <c r="G57" s="37"/>
      <c r="I57" s="20"/>
      <c r="J57" s="20"/>
      <c r="L57" s="40" t="str">
        <f>IF(SUMPRODUCT(N(CONCATENATE($C$11:$C57,$D$11:$D57)=$C57&amp;$D57))&gt;1,"",SUMPRODUCT((CONCATENATE($C$11:$C$165,$D$11:$D$165)=$C57&amp;$D57)*(E$11:E$165))+(ROW()/10^5))</f>
        <v/>
      </c>
      <c r="M57" s="41" t="str">
        <f>IF(SUMPRODUCT(N(CONCATENATE($C$11:$C57,$D$11:$D57)=$C57&amp;$D57))&gt;1,"",SUMPRODUCT((CONCATENATE($C$11:$C$165,$D$11:$D$165)=$C57&amp;$D57)*(F$11:F$165))+(ROW()/10^5))</f>
        <v/>
      </c>
    </row>
    <row r="58" spans="1:13">
      <c r="A58" s="35">
        <v>41263</v>
      </c>
      <c r="B58" s="35" t="s">
        <v>15</v>
      </c>
      <c r="C58" s="36" t="s">
        <v>54</v>
      </c>
      <c r="D58" s="36" t="s">
        <v>61</v>
      </c>
      <c r="E58" s="37"/>
      <c r="F58" s="37">
        <v>15</v>
      </c>
      <c r="G58" s="37"/>
      <c r="I58" s="20"/>
      <c r="J58" s="20"/>
      <c r="L58" s="40" t="str">
        <f>IF(SUMPRODUCT(N(CONCATENATE($C$11:$C58,$D$11:$D58)=$C58&amp;$D58))&gt;1,"",SUMPRODUCT((CONCATENATE($C$11:$C$165,$D$11:$D$165)=$C58&amp;$D58)*(E$11:E$165))+(ROW()/10^5))</f>
        <v/>
      </c>
      <c r="M58" s="41" t="str">
        <f>IF(SUMPRODUCT(N(CONCATENATE($C$11:$C58,$D$11:$D58)=$C58&amp;$D58))&gt;1,"",SUMPRODUCT((CONCATENATE($C$11:$C$165,$D$11:$D$165)=$C58&amp;$D58)*(F$11:F$165))+(ROW()/10^5))</f>
        <v/>
      </c>
    </row>
    <row r="59" spans="1:13">
      <c r="A59" s="35">
        <v>41264</v>
      </c>
      <c r="B59" s="35" t="s">
        <v>15</v>
      </c>
      <c r="C59" s="36" t="s">
        <v>54</v>
      </c>
      <c r="D59" s="36" t="s">
        <v>61</v>
      </c>
      <c r="E59" s="37"/>
      <c r="F59" s="37">
        <v>15</v>
      </c>
      <c r="G59" s="37"/>
      <c r="I59" s="20"/>
      <c r="J59" s="20"/>
      <c r="L59" s="40" t="str">
        <f>IF(SUMPRODUCT(N(CONCATENATE($C$11:$C59,$D$11:$D59)=$C59&amp;$D59))&gt;1,"",SUMPRODUCT((CONCATENATE($C$11:$C$165,$D$11:$D$165)=$C59&amp;$D59)*(E$11:E$165))+(ROW()/10^5))</f>
        <v/>
      </c>
      <c r="M59" s="41" t="str">
        <f>IF(SUMPRODUCT(N(CONCATENATE($C$11:$C59,$D$11:$D59)=$C59&amp;$D59))&gt;1,"",SUMPRODUCT((CONCATENATE($C$11:$C$165,$D$11:$D$165)=$C59&amp;$D59)*(F$11:F$165))+(ROW()/10^5))</f>
        <v/>
      </c>
    </row>
    <row r="60" spans="1:13">
      <c r="A60" s="35">
        <v>41265</v>
      </c>
      <c r="B60" s="35" t="s">
        <v>15</v>
      </c>
      <c r="C60" s="36" t="s">
        <v>54</v>
      </c>
      <c r="D60" s="36" t="s">
        <v>61</v>
      </c>
      <c r="E60" s="37"/>
      <c r="F60" s="37">
        <v>15</v>
      </c>
      <c r="G60" s="37"/>
      <c r="I60" s="20"/>
      <c r="J60" s="20"/>
      <c r="L60" s="40" t="str">
        <f>IF(SUMPRODUCT(N(CONCATENATE($C$11:$C60,$D$11:$D60)=$C60&amp;$D60))&gt;1,"",SUMPRODUCT((CONCATENATE($C$11:$C$165,$D$11:$D$165)=$C60&amp;$D60)*(E$11:E$165))+(ROW()/10^5))</f>
        <v/>
      </c>
      <c r="M60" s="41" t="str">
        <f>IF(SUMPRODUCT(N(CONCATENATE($C$11:$C60,$D$11:$D60)=$C60&amp;$D60))&gt;1,"",SUMPRODUCT((CONCATENATE($C$11:$C$165,$D$11:$D$165)=$C60&amp;$D60)*(F$11:F$165))+(ROW()/10^5))</f>
        <v/>
      </c>
    </row>
    <row r="61" spans="1:13">
      <c r="E61" s="23"/>
      <c r="F61" s="23"/>
      <c r="G61" s="23"/>
      <c r="I61" s="20"/>
      <c r="J61" s="20"/>
      <c r="L61" s="40">
        <f>IF(SUMPRODUCT(N(CONCATENATE($C$11:$C61,$D$11:$D61)=$C61&amp;$D61))&gt;1,"",SUMPRODUCT((CONCATENATE($C$11:$C$165,$D$11:$D$165)=$C61&amp;$D61)*(E$11:E$165))+(ROW()/10^5))</f>
        <v>6.0999999999999997E-4</v>
      </c>
      <c r="M61" s="41">
        <f>IF(SUMPRODUCT(N(CONCATENATE($C$11:$C61,$D$11:$D61)=$C61&amp;$D61))&gt;1,"",SUMPRODUCT((CONCATENATE($C$11:$C$165,$D$11:$D$165)=$C61&amp;$D61)*(F$11:F$165))+(ROW()/10^5))</f>
        <v>6.0999999999999997E-4</v>
      </c>
    </row>
    <row r="62" spans="1:13">
      <c r="E62" s="23"/>
      <c r="F62" s="23"/>
      <c r="G62" s="23"/>
      <c r="I62" s="20"/>
      <c r="J62" s="20"/>
      <c r="L62" s="40" t="str">
        <f>IF(SUMPRODUCT(N(CONCATENATE($C$11:$C62,$D$11:$D62)=$C62&amp;$D62))&gt;1,"",SUMPRODUCT((CONCATENATE($C$11:$C$165,$D$11:$D$165)=$C62&amp;$D62)*(E$11:E$165))+(ROW()/10^5))</f>
        <v/>
      </c>
      <c r="M62" s="41" t="str">
        <f>IF(SUMPRODUCT(N(CONCATENATE($C$11:$C62,$D$11:$D62)=$C62&amp;$D62))&gt;1,"",SUMPRODUCT((CONCATENATE($C$11:$C$165,$D$11:$D$165)=$C62&amp;$D62)*(F$11:F$165))+(ROW()/10^5))</f>
        <v/>
      </c>
    </row>
    <row r="63" spans="1:13">
      <c r="E63" s="23"/>
      <c r="F63" s="23"/>
      <c r="G63" s="23"/>
      <c r="I63" s="20"/>
      <c r="J63" s="20"/>
      <c r="L63" s="40" t="str">
        <f>IF(SUMPRODUCT(N(CONCATENATE($C$11:$C63,$D$11:$D63)=$C63&amp;$D63))&gt;1,"",SUMPRODUCT((CONCATENATE($C$11:$C$165,$D$11:$D$165)=$C63&amp;$D63)*(E$11:E$165))+(ROW()/10^5))</f>
        <v/>
      </c>
      <c r="M63" s="41" t="str">
        <f>IF(SUMPRODUCT(N(CONCATENATE($C$11:$C63,$D$11:$D63)=$C63&amp;$D63))&gt;1,"",SUMPRODUCT((CONCATENATE($C$11:$C$165,$D$11:$D$165)=$C63&amp;$D63)*(F$11:F$165))+(ROW()/10^5))</f>
        <v/>
      </c>
    </row>
    <row r="64" spans="1:13">
      <c r="E64" s="23"/>
      <c r="F64" s="23"/>
      <c r="G64" s="23"/>
      <c r="I64" s="20"/>
      <c r="J64" s="20"/>
      <c r="L64" s="40" t="str">
        <f>IF(SUMPRODUCT(N(CONCATENATE($C$11:$C64,$D$11:$D64)=$C64&amp;$D64))&gt;1,"",SUMPRODUCT((CONCATENATE($C$11:$C$165,$D$11:$D$165)=$C64&amp;$D64)*(E$11:E$165))+(ROW()/10^5))</f>
        <v/>
      </c>
      <c r="M64" s="41" t="str">
        <f>IF(SUMPRODUCT(N(CONCATENATE($C$11:$C64,$D$11:$D64)=$C64&amp;$D64))&gt;1,"",SUMPRODUCT((CONCATENATE($C$11:$C$165,$D$11:$D$165)=$C64&amp;$D64)*(F$11:F$165))+(ROW()/10^5))</f>
        <v/>
      </c>
    </row>
    <row r="65" spans="5:13">
      <c r="E65" s="23"/>
      <c r="F65" s="23"/>
      <c r="G65" s="23"/>
      <c r="I65" s="20"/>
      <c r="J65" s="20"/>
      <c r="L65" s="40" t="str">
        <f>IF(SUMPRODUCT(N(CONCATENATE($C$11:$C65,$D$11:$D65)=$C65&amp;$D65))&gt;1,"",SUMPRODUCT((CONCATENATE($C$11:$C$165,$D$11:$D$165)=$C65&amp;$D65)*(E$11:E$165))+(ROW()/10^5))</f>
        <v/>
      </c>
      <c r="M65" s="41" t="str">
        <f>IF(SUMPRODUCT(N(CONCATENATE($C$11:$C65,$D$11:$D65)=$C65&amp;$D65))&gt;1,"",SUMPRODUCT((CONCATENATE($C$11:$C$165,$D$11:$D$165)=$C65&amp;$D65)*(F$11:F$165))+(ROW()/10^5))</f>
        <v/>
      </c>
    </row>
    <row r="66" spans="5:13">
      <c r="E66" s="23"/>
      <c r="F66" s="23"/>
      <c r="G66" s="23"/>
      <c r="I66" s="20"/>
      <c r="J66" s="20"/>
      <c r="L66" s="40" t="str">
        <f>IF(SUMPRODUCT(N(CONCATENATE($C$11:$C66,$D$11:$D66)=$C66&amp;$D66))&gt;1,"",SUMPRODUCT((CONCATENATE($C$11:$C$165,$D$11:$D$165)=$C66&amp;$D66)*(E$11:E$165))+(ROW()/10^5))</f>
        <v/>
      </c>
      <c r="M66" s="41" t="str">
        <f>IF(SUMPRODUCT(N(CONCATENATE($C$11:$C66,$D$11:$D66)=$C66&amp;$D66))&gt;1,"",SUMPRODUCT((CONCATENATE($C$11:$C$165,$D$11:$D$165)=$C66&amp;$D66)*(F$11:F$165))+(ROW()/10^5))</f>
        <v/>
      </c>
    </row>
    <row r="67" spans="5:13">
      <c r="E67" s="23"/>
      <c r="F67" s="23"/>
      <c r="G67" s="23"/>
      <c r="I67" s="20"/>
      <c r="J67" s="20"/>
      <c r="L67" s="40" t="str">
        <f>IF(SUMPRODUCT(N(CONCATENATE($C$11:$C67,$D$11:$D67)=$C67&amp;$D67))&gt;1,"",SUMPRODUCT((CONCATENATE($C$11:$C$165,$D$11:$D$165)=$C67&amp;$D67)*(E$11:E$165))+(ROW()/10^5))</f>
        <v/>
      </c>
      <c r="M67" s="41" t="str">
        <f>IF(SUMPRODUCT(N(CONCATENATE($C$11:$C67,$D$11:$D67)=$C67&amp;$D67))&gt;1,"",SUMPRODUCT((CONCATENATE($C$11:$C$165,$D$11:$D$165)=$C67&amp;$D67)*(F$11:F$165))+(ROW()/10^5))</f>
        <v/>
      </c>
    </row>
    <row r="68" spans="5:13">
      <c r="E68" s="23"/>
      <c r="F68" s="23"/>
      <c r="G68" s="23"/>
      <c r="I68" s="20"/>
      <c r="J68" s="20"/>
      <c r="L68" s="40" t="str">
        <f>IF(SUMPRODUCT(N(CONCATENATE($C$11:$C68,$D$11:$D68)=$C68&amp;$D68))&gt;1,"",SUMPRODUCT((CONCATENATE($C$11:$C$165,$D$11:$D$165)=$C68&amp;$D68)*(E$11:E$165))+(ROW()/10^5))</f>
        <v/>
      </c>
      <c r="M68" s="41" t="str">
        <f>IF(SUMPRODUCT(N(CONCATENATE($C$11:$C68,$D$11:$D68)=$C68&amp;$D68))&gt;1,"",SUMPRODUCT((CONCATENATE($C$11:$C$165,$D$11:$D$165)=$C68&amp;$D68)*(F$11:F$165))+(ROW()/10^5))</f>
        <v/>
      </c>
    </row>
    <row r="69" spans="5:13">
      <c r="E69" s="23"/>
      <c r="F69" s="23"/>
      <c r="G69" s="23"/>
      <c r="I69" s="20"/>
      <c r="J69" s="20"/>
      <c r="L69" s="40" t="str">
        <f>IF(SUMPRODUCT(N(CONCATENATE($C$11:$C69,$D$11:$D69)=$C69&amp;$D69))&gt;1,"",SUMPRODUCT((CONCATENATE($C$11:$C$165,$D$11:$D$165)=$C69&amp;$D69)*(E$11:E$165))+(ROW()/10^5))</f>
        <v/>
      </c>
      <c r="M69" s="41" t="str">
        <f>IF(SUMPRODUCT(N(CONCATENATE($C$11:$C69,$D$11:$D69)=$C69&amp;$D69))&gt;1,"",SUMPRODUCT((CONCATENATE($C$11:$C$165,$D$11:$D$165)=$C69&amp;$D69)*(F$11:F$165))+(ROW()/10^5))</f>
        <v/>
      </c>
    </row>
    <row r="70" spans="5:13">
      <c r="E70" s="23"/>
      <c r="F70" s="23"/>
      <c r="G70" s="23"/>
      <c r="I70" s="20"/>
      <c r="J70" s="20"/>
      <c r="L70" s="40" t="str">
        <f>IF(SUMPRODUCT(N(CONCATENATE($C$11:$C70,$D$11:$D70)=$C70&amp;$D70))&gt;1,"",SUMPRODUCT((CONCATENATE($C$11:$C$165,$D$11:$D$165)=$C70&amp;$D70)*(E$11:E$165))+(ROW()/10^5))</f>
        <v/>
      </c>
      <c r="M70" s="41" t="str">
        <f>IF(SUMPRODUCT(N(CONCATENATE($C$11:$C70,$D$11:$D70)=$C70&amp;$D70))&gt;1,"",SUMPRODUCT((CONCATENATE($C$11:$C$165,$D$11:$D$165)=$C70&amp;$D70)*(F$11:F$165))+(ROW()/10^5))</f>
        <v/>
      </c>
    </row>
    <row r="71" spans="5:13">
      <c r="E71" s="23"/>
      <c r="F71" s="23"/>
      <c r="G71" s="23"/>
      <c r="I71" s="20"/>
      <c r="J71" s="20"/>
      <c r="L71" s="40" t="str">
        <f>IF(SUMPRODUCT(N(CONCATENATE($C$11:$C71,$D$11:$D71)=$C71&amp;$D71))&gt;1,"",SUMPRODUCT((CONCATENATE($C$11:$C$165,$D$11:$D$165)=$C71&amp;$D71)*(E$11:E$165))+(ROW()/10^5))</f>
        <v/>
      </c>
      <c r="M71" s="41" t="str">
        <f>IF(SUMPRODUCT(N(CONCATENATE($C$11:$C71,$D$11:$D71)=$C71&amp;$D71))&gt;1,"",SUMPRODUCT((CONCATENATE($C$11:$C$165,$D$11:$D$165)=$C71&amp;$D71)*(F$11:F$165))+(ROW()/10^5))</f>
        <v/>
      </c>
    </row>
    <row r="72" spans="5:13">
      <c r="E72" s="23"/>
      <c r="F72" s="23"/>
      <c r="G72" s="23"/>
      <c r="I72" s="20"/>
      <c r="J72" s="20"/>
      <c r="L72" s="40" t="str">
        <f>IF(SUMPRODUCT(N(CONCATENATE($C$11:$C72,$D$11:$D72)=$C72&amp;$D72))&gt;1,"",SUMPRODUCT((CONCATENATE($C$11:$C$165,$D$11:$D$165)=$C72&amp;$D72)*(E$11:E$165))+(ROW()/10^5))</f>
        <v/>
      </c>
      <c r="M72" s="41" t="str">
        <f>IF(SUMPRODUCT(N(CONCATENATE($C$11:$C72,$D$11:$D72)=$C72&amp;$D72))&gt;1,"",SUMPRODUCT((CONCATENATE($C$11:$C$165,$D$11:$D$165)=$C72&amp;$D72)*(F$11:F$165))+(ROW()/10^5))</f>
        <v/>
      </c>
    </row>
    <row r="73" spans="5:13">
      <c r="E73" s="23"/>
      <c r="F73" s="23"/>
      <c r="G73" s="23"/>
      <c r="I73" s="20"/>
      <c r="J73" s="20"/>
      <c r="L73" s="40" t="str">
        <f>IF(SUMPRODUCT(N(CONCATENATE($C$11:$C73,$D$11:$D73)=$C73&amp;$D73))&gt;1,"",SUMPRODUCT((CONCATENATE($C$11:$C$165,$D$11:$D$165)=$C73&amp;$D73)*(E$11:E$165))+(ROW()/10^5))</f>
        <v/>
      </c>
      <c r="M73" s="41" t="str">
        <f>IF(SUMPRODUCT(N(CONCATENATE($C$11:$C73,$D$11:$D73)=$C73&amp;$D73))&gt;1,"",SUMPRODUCT((CONCATENATE($C$11:$C$165,$D$11:$D$165)=$C73&amp;$D73)*(F$11:F$165))+(ROW()/10^5))</f>
        <v/>
      </c>
    </row>
    <row r="74" spans="5:13">
      <c r="E74" s="23"/>
      <c r="F74" s="23"/>
      <c r="G74" s="23"/>
      <c r="I74" s="20"/>
      <c r="J74" s="20"/>
      <c r="L74" s="40" t="str">
        <f>IF(SUMPRODUCT(N(CONCATENATE($C$11:$C74,$D$11:$D74)=$C74&amp;$D74))&gt;1,"",SUMPRODUCT((CONCATENATE($C$11:$C$165,$D$11:$D$165)=$C74&amp;$D74)*(E$11:E$165))+(ROW()/10^5))</f>
        <v/>
      </c>
      <c r="M74" s="41" t="str">
        <f>IF(SUMPRODUCT(N(CONCATENATE($C$11:$C74,$D$11:$D74)=$C74&amp;$D74))&gt;1,"",SUMPRODUCT((CONCATENATE($C$11:$C$165,$D$11:$D$165)=$C74&amp;$D74)*(F$11:F$165))+(ROW()/10^5))</f>
        <v/>
      </c>
    </row>
    <row r="75" spans="5:13">
      <c r="E75" s="23"/>
      <c r="F75" s="23"/>
      <c r="G75" s="23"/>
      <c r="I75" s="20"/>
      <c r="J75" s="20"/>
      <c r="L75" s="40" t="str">
        <f>IF(SUMPRODUCT(N(CONCATENATE($C$11:$C75,$D$11:$D75)=$C75&amp;$D75))&gt;1,"",SUMPRODUCT((CONCATENATE($C$11:$C$165,$D$11:$D$165)=$C75&amp;$D75)*(E$11:E$165))+(ROW()/10^5))</f>
        <v/>
      </c>
      <c r="M75" s="41" t="str">
        <f>IF(SUMPRODUCT(N(CONCATENATE($C$11:$C75,$D$11:$D75)=$C75&amp;$D75))&gt;1,"",SUMPRODUCT((CONCATENATE($C$11:$C$165,$D$11:$D$165)=$C75&amp;$D75)*(F$11:F$165))+(ROW()/10^5))</f>
        <v/>
      </c>
    </row>
    <row r="76" spans="5:13">
      <c r="E76" s="23"/>
      <c r="F76" s="23"/>
      <c r="G76" s="23"/>
      <c r="I76" s="20"/>
      <c r="J76" s="20"/>
      <c r="L76" s="40" t="str">
        <f>IF(SUMPRODUCT(N(CONCATENATE($C$11:$C76,$D$11:$D76)=$C76&amp;$D76))&gt;1,"",SUMPRODUCT((CONCATENATE($C$11:$C$165,$D$11:$D$165)=$C76&amp;$D76)*(E$11:E$165))+(ROW()/10^5))</f>
        <v/>
      </c>
      <c r="M76" s="41" t="str">
        <f>IF(SUMPRODUCT(N(CONCATENATE($C$11:$C76,$D$11:$D76)=$C76&amp;$D76))&gt;1,"",SUMPRODUCT((CONCATENATE($C$11:$C$165,$D$11:$D$165)=$C76&amp;$D76)*(F$11:F$165))+(ROW()/10^5))</f>
        <v/>
      </c>
    </row>
    <row r="77" spans="5:13">
      <c r="E77" s="23"/>
      <c r="F77" s="23"/>
      <c r="G77" s="23"/>
      <c r="I77" s="20"/>
      <c r="J77" s="20"/>
      <c r="L77" s="40" t="str">
        <f>IF(SUMPRODUCT(N(CONCATENATE($C$11:$C77,$D$11:$D77)=$C77&amp;$D77))&gt;1,"",SUMPRODUCT((CONCATENATE($C$11:$C$165,$D$11:$D$165)=$C77&amp;$D77)*(E$11:E$165))+(ROW()/10^5))</f>
        <v/>
      </c>
      <c r="M77" s="41" t="str">
        <f>IF(SUMPRODUCT(N(CONCATENATE($C$11:$C77,$D$11:$D77)=$C77&amp;$D77))&gt;1,"",SUMPRODUCT((CONCATENATE($C$11:$C$165,$D$11:$D$165)=$C77&amp;$D77)*(F$11:F$165))+(ROW()/10^5))</f>
        <v/>
      </c>
    </row>
    <row r="78" spans="5:13">
      <c r="E78" s="23"/>
      <c r="F78" s="23"/>
      <c r="G78" s="23"/>
      <c r="I78" s="20"/>
      <c r="J78" s="20"/>
      <c r="L78" s="40" t="str">
        <f>IF(SUMPRODUCT(N(CONCATENATE($C$11:$C78,$D$11:$D78)=$C78&amp;$D78))&gt;1,"",SUMPRODUCT((CONCATENATE($C$11:$C$165,$D$11:$D$165)=$C78&amp;$D78)*(E$11:E$165))+(ROW()/10^5))</f>
        <v/>
      </c>
      <c r="M78" s="41" t="str">
        <f>IF(SUMPRODUCT(N(CONCATENATE($C$11:$C78,$D$11:$D78)=$C78&amp;$D78))&gt;1,"",SUMPRODUCT((CONCATENATE($C$11:$C$165,$D$11:$D$165)=$C78&amp;$D78)*(F$11:F$165))+(ROW()/10^5))</f>
        <v/>
      </c>
    </row>
    <row r="79" spans="5:13">
      <c r="E79" s="23"/>
      <c r="F79" s="23"/>
      <c r="G79" s="23"/>
      <c r="I79" s="20"/>
      <c r="J79" s="20"/>
      <c r="L79" s="40" t="str">
        <f>IF(SUMPRODUCT(N(CONCATENATE($C$11:$C79,$D$11:$D79)=$C79&amp;$D79))&gt;1,"",SUMPRODUCT((CONCATENATE($C$11:$C$165,$D$11:$D$165)=$C79&amp;$D79)*(E$11:E$165))+(ROW()/10^5))</f>
        <v/>
      </c>
      <c r="M79" s="41" t="str">
        <f>IF(SUMPRODUCT(N(CONCATENATE($C$11:$C79,$D$11:$D79)=$C79&amp;$D79))&gt;1,"",SUMPRODUCT((CONCATENATE($C$11:$C$165,$D$11:$D$165)=$C79&amp;$D79)*(F$11:F$165))+(ROW()/10^5))</f>
        <v/>
      </c>
    </row>
    <row r="80" spans="5:13">
      <c r="E80" s="23"/>
      <c r="F80" s="23"/>
      <c r="G80" s="23"/>
      <c r="I80" s="20"/>
      <c r="J80" s="20"/>
      <c r="L80" s="40" t="str">
        <f>IF(SUMPRODUCT(N(CONCATENATE($C$11:$C80,$D$11:$D80)=$C80&amp;$D80))&gt;1,"",SUMPRODUCT((CONCATENATE($C$11:$C$165,$D$11:$D$165)=$C80&amp;$D80)*(E$11:E$165))+(ROW()/10^5))</f>
        <v/>
      </c>
      <c r="M80" s="41" t="str">
        <f>IF(SUMPRODUCT(N(CONCATENATE($C$11:$C80,$D$11:$D80)=$C80&amp;$D80))&gt;1,"",SUMPRODUCT((CONCATENATE($C$11:$C$165,$D$11:$D$165)=$C80&amp;$D80)*(F$11:F$165))+(ROW()/10^5))</f>
        <v/>
      </c>
    </row>
    <row r="81" spans="5:13">
      <c r="E81" s="23"/>
      <c r="F81" s="23"/>
      <c r="G81" s="23"/>
      <c r="I81" s="20"/>
      <c r="J81" s="20"/>
      <c r="L81" s="40" t="str">
        <f>IF(SUMPRODUCT(N(CONCATENATE($C$11:$C81,$D$11:$D81)=$C81&amp;$D81))&gt;1,"",SUMPRODUCT((CONCATENATE($C$11:$C$165,$D$11:$D$165)=$C81&amp;$D81)*(E$11:E$165))+(ROW()/10^5))</f>
        <v/>
      </c>
      <c r="M81" s="41" t="str">
        <f>IF(SUMPRODUCT(N(CONCATENATE($C$11:$C81,$D$11:$D81)=$C81&amp;$D81))&gt;1,"",SUMPRODUCT((CONCATENATE($C$11:$C$165,$D$11:$D$165)=$C81&amp;$D81)*(F$11:F$165))+(ROW()/10^5))</f>
        <v/>
      </c>
    </row>
    <row r="82" spans="5:13">
      <c r="E82" s="23"/>
      <c r="F82" s="23"/>
      <c r="G82" s="23"/>
      <c r="I82" s="20"/>
      <c r="J82" s="20"/>
      <c r="L82" s="40" t="str">
        <f>IF(SUMPRODUCT(N(CONCATENATE($C$11:$C82,$D$11:$D82)=$C82&amp;$D82))&gt;1,"",SUMPRODUCT((CONCATENATE($C$11:$C$165,$D$11:$D$165)=$C82&amp;$D82)*(E$11:E$165))+(ROW()/10^5))</f>
        <v/>
      </c>
      <c r="M82" s="41" t="str">
        <f>IF(SUMPRODUCT(N(CONCATENATE($C$11:$C82,$D$11:$D82)=$C82&amp;$D82))&gt;1,"",SUMPRODUCT((CONCATENATE($C$11:$C$165,$D$11:$D$165)=$C82&amp;$D82)*(F$11:F$165))+(ROW()/10^5))</f>
        <v/>
      </c>
    </row>
    <row r="83" spans="5:13">
      <c r="E83" s="23"/>
      <c r="F83" s="23"/>
      <c r="G83" s="23"/>
      <c r="I83" s="20"/>
      <c r="J83" s="20"/>
      <c r="L83" s="40" t="str">
        <f>IF(SUMPRODUCT(N(CONCATENATE($C$11:$C83,$D$11:$D83)=$C83&amp;$D83))&gt;1,"",SUMPRODUCT((CONCATENATE($C$11:$C$165,$D$11:$D$165)=$C83&amp;$D83)*(E$11:E$165))+(ROW()/10^5))</f>
        <v/>
      </c>
      <c r="M83" s="41" t="str">
        <f>IF(SUMPRODUCT(N(CONCATENATE($C$11:$C83,$D$11:$D83)=$C83&amp;$D83))&gt;1,"",SUMPRODUCT((CONCATENATE($C$11:$C$165,$D$11:$D$165)=$C83&amp;$D83)*(F$11:F$165))+(ROW()/10^5))</f>
        <v/>
      </c>
    </row>
    <row r="84" spans="5:13">
      <c r="E84" s="23"/>
      <c r="F84" s="23"/>
      <c r="G84" s="23"/>
      <c r="I84" s="20"/>
      <c r="J84" s="20"/>
      <c r="L84" s="40" t="str">
        <f>IF(SUMPRODUCT(N(CONCATENATE($C$11:$C84,$D$11:$D84)=$C84&amp;$D84))&gt;1,"",SUMPRODUCT((CONCATENATE($C$11:$C$165,$D$11:$D$165)=$C84&amp;$D84)*(E$11:E$165))+(ROW()/10^5))</f>
        <v/>
      </c>
      <c r="M84" s="41" t="str">
        <f>IF(SUMPRODUCT(N(CONCATENATE($C$11:$C84,$D$11:$D84)=$C84&amp;$D84))&gt;1,"",SUMPRODUCT((CONCATENATE($C$11:$C$165,$D$11:$D$165)=$C84&amp;$D84)*(F$11:F$165))+(ROW()/10^5))</f>
        <v/>
      </c>
    </row>
    <row r="85" spans="5:13">
      <c r="E85" s="23"/>
      <c r="F85" s="23"/>
      <c r="G85" s="23"/>
      <c r="I85" s="20"/>
      <c r="J85" s="20"/>
      <c r="L85" s="40" t="str">
        <f>IF(SUMPRODUCT(N(CONCATENATE($C$11:$C85,$D$11:$D85)=$C85&amp;$D85))&gt;1,"",SUMPRODUCT((CONCATENATE($C$11:$C$165,$D$11:$D$165)=$C85&amp;$D85)*(E$11:E$165))+(ROW()/10^5))</f>
        <v/>
      </c>
      <c r="M85" s="41" t="str">
        <f>IF(SUMPRODUCT(N(CONCATENATE($C$11:$C85,$D$11:$D85)=$C85&amp;$D85))&gt;1,"",SUMPRODUCT((CONCATENATE($C$11:$C$165,$D$11:$D$165)=$C85&amp;$D85)*(F$11:F$165))+(ROW()/10^5))</f>
        <v/>
      </c>
    </row>
    <row r="86" spans="5:13">
      <c r="E86" s="23"/>
      <c r="F86" s="23"/>
      <c r="G86" s="23"/>
      <c r="I86" s="20"/>
      <c r="J86" s="20"/>
      <c r="L86" s="40" t="str">
        <f>IF(SUMPRODUCT(N(CONCATENATE($C$11:$C86,$D$11:$D86)=$C86&amp;$D86))&gt;1,"",SUMPRODUCT((CONCATENATE($C$11:$C$165,$D$11:$D$165)=$C86&amp;$D86)*(E$11:E$165))+(ROW()/10^5))</f>
        <v/>
      </c>
      <c r="M86" s="41" t="str">
        <f>IF(SUMPRODUCT(N(CONCATENATE($C$11:$C86,$D$11:$D86)=$C86&amp;$D86))&gt;1,"",SUMPRODUCT((CONCATENATE($C$11:$C$165,$D$11:$D$165)=$C86&amp;$D86)*(F$11:F$165))+(ROW()/10^5))</f>
        <v/>
      </c>
    </row>
    <row r="87" spans="5:13">
      <c r="E87" s="23"/>
      <c r="F87" s="23"/>
      <c r="G87" s="23"/>
      <c r="I87" s="20"/>
      <c r="J87" s="20"/>
      <c r="L87" s="40" t="str">
        <f>IF(SUMPRODUCT(N(CONCATENATE($C$11:$C87,$D$11:$D87)=$C87&amp;$D87))&gt;1,"",SUMPRODUCT((CONCATENATE($C$11:$C$165,$D$11:$D$165)=$C87&amp;$D87)*(E$11:E$165))+(ROW()/10^5))</f>
        <v/>
      </c>
      <c r="M87" s="41" t="str">
        <f>IF(SUMPRODUCT(N(CONCATENATE($C$11:$C87,$D$11:$D87)=$C87&amp;$D87))&gt;1,"",SUMPRODUCT((CONCATENATE($C$11:$C$165,$D$11:$D$165)=$C87&amp;$D87)*(F$11:F$165))+(ROW()/10^5))</f>
        <v/>
      </c>
    </row>
    <row r="88" spans="5:13">
      <c r="E88" s="23"/>
      <c r="F88" s="23"/>
      <c r="G88" s="23"/>
      <c r="I88" s="20"/>
      <c r="J88" s="20"/>
      <c r="L88" s="40" t="str">
        <f>IF(SUMPRODUCT(N(CONCATENATE($C$11:$C88,$D$11:$D88)=$C88&amp;$D88))&gt;1,"",SUMPRODUCT((CONCATENATE($C$11:$C$165,$D$11:$D$165)=$C88&amp;$D88)*(E$11:E$165))+(ROW()/10^5))</f>
        <v/>
      </c>
      <c r="M88" s="41" t="str">
        <f>IF(SUMPRODUCT(N(CONCATENATE($C$11:$C88,$D$11:$D88)=$C88&amp;$D88))&gt;1,"",SUMPRODUCT((CONCATENATE($C$11:$C$165,$D$11:$D$165)=$C88&amp;$D88)*(F$11:F$165))+(ROW()/10^5))</f>
        <v/>
      </c>
    </row>
    <row r="89" spans="5:13">
      <c r="E89" s="23"/>
      <c r="F89" s="23"/>
      <c r="G89" s="23"/>
      <c r="I89" s="20"/>
      <c r="J89" s="20"/>
      <c r="L89" s="40" t="str">
        <f>IF(SUMPRODUCT(N(CONCATENATE($C$11:$C89,$D$11:$D89)=$C89&amp;$D89))&gt;1,"",SUMPRODUCT((CONCATENATE($C$11:$C$165,$D$11:$D$165)=$C89&amp;$D89)*(E$11:E$165))+(ROW()/10^5))</f>
        <v/>
      </c>
      <c r="M89" s="41" t="str">
        <f>IF(SUMPRODUCT(N(CONCATENATE($C$11:$C89,$D$11:$D89)=$C89&amp;$D89))&gt;1,"",SUMPRODUCT((CONCATENATE($C$11:$C$165,$D$11:$D$165)=$C89&amp;$D89)*(F$11:F$165))+(ROW()/10^5))</f>
        <v/>
      </c>
    </row>
    <row r="90" spans="5:13">
      <c r="E90" s="23"/>
      <c r="F90" s="23"/>
      <c r="G90" s="23"/>
      <c r="I90" s="20"/>
      <c r="J90" s="20"/>
      <c r="L90" s="40" t="str">
        <f>IF(SUMPRODUCT(N(CONCATENATE($C$11:$C90,$D$11:$D90)=$C90&amp;$D90))&gt;1,"",SUMPRODUCT((CONCATENATE($C$11:$C$165,$D$11:$D$165)=$C90&amp;$D90)*(E$11:E$165))+(ROW()/10^5))</f>
        <v/>
      </c>
      <c r="M90" s="41" t="str">
        <f>IF(SUMPRODUCT(N(CONCATENATE($C$11:$C90,$D$11:$D90)=$C90&amp;$D90))&gt;1,"",SUMPRODUCT((CONCATENATE($C$11:$C$165,$D$11:$D$165)=$C90&amp;$D90)*(F$11:F$165))+(ROW()/10^5))</f>
        <v/>
      </c>
    </row>
    <row r="91" spans="5:13">
      <c r="E91" s="23"/>
      <c r="F91" s="23"/>
      <c r="G91" s="23"/>
      <c r="I91" s="20"/>
      <c r="J91" s="20"/>
      <c r="L91" s="40" t="str">
        <f>IF(SUMPRODUCT(N(CONCATENATE($C$11:$C91,$D$11:$D91)=$C91&amp;$D91))&gt;1,"",SUMPRODUCT((CONCATENATE($C$11:$C$165,$D$11:$D$165)=$C91&amp;$D91)*(E$11:E$165))+(ROW()/10^5))</f>
        <v/>
      </c>
      <c r="M91" s="41" t="str">
        <f>IF(SUMPRODUCT(N(CONCATENATE($C$11:$C91,$D$11:$D91)=$C91&amp;$D91))&gt;1,"",SUMPRODUCT((CONCATENATE($C$11:$C$165,$D$11:$D$165)=$C91&amp;$D91)*(F$11:F$165))+(ROW()/10^5))</f>
        <v/>
      </c>
    </row>
    <row r="92" spans="5:13">
      <c r="E92" s="23"/>
      <c r="F92" s="23"/>
      <c r="G92" s="23"/>
      <c r="I92" s="20"/>
      <c r="J92" s="20"/>
      <c r="L92" s="40" t="str">
        <f>IF(SUMPRODUCT(N(CONCATENATE($C$11:$C92,$D$11:$D92)=$C92&amp;$D92))&gt;1,"",SUMPRODUCT((CONCATENATE($C$11:$C$165,$D$11:$D$165)=$C92&amp;$D92)*(E$11:E$165))+(ROW()/10^5))</f>
        <v/>
      </c>
      <c r="M92" s="41" t="str">
        <f>IF(SUMPRODUCT(N(CONCATENATE($C$11:$C92,$D$11:$D92)=$C92&amp;$D92))&gt;1,"",SUMPRODUCT((CONCATENATE($C$11:$C$165,$D$11:$D$165)=$C92&amp;$D92)*(F$11:F$165))+(ROW()/10^5))</f>
        <v/>
      </c>
    </row>
    <row r="93" spans="5:13">
      <c r="E93" s="23"/>
      <c r="F93" s="23"/>
      <c r="G93" s="23"/>
      <c r="I93" s="20"/>
      <c r="J93" s="20"/>
      <c r="L93" s="40" t="str">
        <f>IF(SUMPRODUCT(N(CONCATENATE($C$11:$C93,$D$11:$D93)=$C93&amp;$D93))&gt;1,"",SUMPRODUCT((CONCATENATE($C$11:$C$165,$D$11:$D$165)=$C93&amp;$D93)*(E$11:E$165))+(ROW()/10^5))</f>
        <v/>
      </c>
      <c r="M93" s="41" t="str">
        <f>IF(SUMPRODUCT(N(CONCATENATE($C$11:$C93,$D$11:$D93)=$C93&amp;$D93))&gt;1,"",SUMPRODUCT((CONCATENATE($C$11:$C$165,$D$11:$D$165)=$C93&amp;$D93)*(F$11:F$165))+(ROW()/10^5))</f>
        <v/>
      </c>
    </row>
    <row r="94" spans="5:13">
      <c r="E94" s="23"/>
      <c r="F94" s="23"/>
      <c r="G94" s="23"/>
      <c r="I94" s="20"/>
      <c r="J94" s="20"/>
      <c r="L94" s="40" t="str">
        <f>IF(SUMPRODUCT(N(CONCATENATE($C$11:$C94,$D$11:$D94)=$C94&amp;$D94))&gt;1,"",SUMPRODUCT((CONCATENATE($C$11:$C$165,$D$11:$D$165)=$C94&amp;$D94)*(E$11:E$165))+(ROW()/10^5))</f>
        <v/>
      </c>
      <c r="M94" s="41" t="str">
        <f>IF(SUMPRODUCT(N(CONCATENATE($C$11:$C94,$D$11:$D94)=$C94&amp;$D94))&gt;1,"",SUMPRODUCT((CONCATENATE($C$11:$C$165,$D$11:$D$165)=$C94&amp;$D94)*(F$11:F$165))+(ROW()/10^5))</f>
        <v/>
      </c>
    </row>
    <row r="95" spans="5:13">
      <c r="E95" s="23"/>
      <c r="F95" s="23"/>
      <c r="G95" s="23"/>
      <c r="I95" s="20"/>
      <c r="J95" s="20"/>
      <c r="L95" s="40" t="str">
        <f>IF(SUMPRODUCT(N(CONCATENATE($C$11:$C95,$D$11:$D95)=$C95&amp;$D95))&gt;1,"",SUMPRODUCT((CONCATENATE($C$11:$C$165,$D$11:$D$165)=$C95&amp;$D95)*(E$11:E$165))+(ROW()/10^5))</f>
        <v/>
      </c>
      <c r="M95" s="41" t="str">
        <f>IF(SUMPRODUCT(N(CONCATENATE($C$11:$C95,$D$11:$D95)=$C95&amp;$D95))&gt;1,"",SUMPRODUCT((CONCATENATE($C$11:$C$165,$D$11:$D$165)=$C95&amp;$D95)*(F$11:F$165))+(ROW()/10^5))</f>
        <v/>
      </c>
    </row>
    <row r="96" spans="5:13">
      <c r="E96" s="23"/>
      <c r="F96" s="23"/>
      <c r="G96" s="23"/>
      <c r="I96" s="20"/>
      <c r="J96" s="20"/>
      <c r="L96" s="40" t="str">
        <f>IF(SUMPRODUCT(N(CONCATENATE($C$11:$C96,$D$11:$D96)=$C96&amp;$D96))&gt;1,"",SUMPRODUCT((CONCATENATE($C$11:$C$165,$D$11:$D$165)=$C96&amp;$D96)*(E$11:E$165))+(ROW()/10^5))</f>
        <v/>
      </c>
      <c r="M96" s="41" t="str">
        <f>IF(SUMPRODUCT(N(CONCATENATE($C$11:$C96,$D$11:$D96)=$C96&amp;$D96))&gt;1,"",SUMPRODUCT((CONCATENATE($C$11:$C$165,$D$11:$D$165)=$C96&amp;$D96)*(F$11:F$165))+(ROW()/10^5))</f>
        <v/>
      </c>
    </row>
    <row r="97" spans="5:13">
      <c r="E97" s="23"/>
      <c r="F97" s="23"/>
      <c r="G97" s="23"/>
      <c r="I97" s="20"/>
      <c r="J97" s="20"/>
      <c r="L97" s="40" t="str">
        <f>IF(SUMPRODUCT(N(CONCATENATE($C$11:$C97,$D$11:$D97)=$C97&amp;$D97))&gt;1,"",SUMPRODUCT((CONCATENATE($C$11:$C$165,$D$11:$D$165)=$C97&amp;$D97)*(E$11:E$165))+(ROW()/10^5))</f>
        <v/>
      </c>
      <c r="M97" s="41" t="str">
        <f>IF(SUMPRODUCT(N(CONCATENATE($C$11:$C97,$D$11:$D97)=$C97&amp;$D97))&gt;1,"",SUMPRODUCT((CONCATENATE($C$11:$C$165,$D$11:$D$165)=$C97&amp;$D97)*(F$11:F$165))+(ROW()/10^5))</f>
        <v/>
      </c>
    </row>
    <row r="98" spans="5:13">
      <c r="E98" s="23"/>
      <c r="F98" s="23"/>
      <c r="G98" s="23"/>
      <c r="I98" s="20"/>
      <c r="J98" s="20"/>
      <c r="L98" s="40" t="str">
        <f>IF(SUMPRODUCT(N(CONCATENATE($C$11:$C98,$D$11:$D98)=$C98&amp;$D98))&gt;1,"",SUMPRODUCT((CONCATENATE($C$11:$C$165,$D$11:$D$165)=$C98&amp;$D98)*(E$11:E$165))+(ROW()/10^5))</f>
        <v/>
      </c>
      <c r="M98" s="41" t="str">
        <f>IF(SUMPRODUCT(N(CONCATENATE($C$11:$C98,$D$11:$D98)=$C98&amp;$D98))&gt;1,"",SUMPRODUCT((CONCATENATE($C$11:$C$165,$D$11:$D$165)=$C98&amp;$D98)*(F$11:F$165))+(ROW()/10^5))</f>
        <v/>
      </c>
    </row>
    <row r="99" spans="5:13">
      <c r="E99" s="23"/>
      <c r="F99" s="23"/>
      <c r="G99" s="23"/>
      <c r="I99" s="20"/>
      <c r="J99" s="20"/>
      <c r="L99" s="40" t="str">
        <f>IF(SUMPRODUCT(N(CONCATENATE($C$11:$C99,$D$11:$D99)=$C99&amp;$D99))&gt;1,"",SUMPRODUCT((CONCATENATE($C$11:$C$165,$D$11:$D$165)=$C99&amp;$D99)*(E$11:E$165))+(ROW()/10^5))</f>
        <v/>
      </c>
      <c r="M99" s="41" t="str">
        <f>IF(SUMPRODUCT(N(CONCATENATE($C$11:$C99,$D$11:$D99)=$C99&amp;$D99))&gt;1,"",SUMPRODUCT((CONCATENATE($C$11:$C$165,$D$11:$D$165)=$C99&amp;$D99)*(F$11:F$165))+(ROW()/10^5))</f>
        <v/>
      </c>
    </row>
    <row r="100" spans="5:13">
      <c r="E100" s="23"/>
      <c r="F100" s="23"/>
      <c r="G100" s="23"/>
      <c r="I100" s="20"/>
      <c r="J100" s="20"/>
      <c r="L100" s="40" t="str">
        <f>IF(SUMPRODUCT(N(CONCATENATE($C$11:$C100,$D$11:$D100)=$C100&amp;$D100))&gt;1,"",SUMPRODUCT((CONCATENATE($C$11:$C$165,$D$11:$D$165)=$C100&amp;$D100)*(E$11:E$165))+(ROW()/10^5))</f>
        <v/>
      </c>
      <c r="M100" s="41" t="str">
        <f>IF(SUMPRODUCT(N(CONCATENATE($C$11:$C100,$D$11:$D100)=$C100&amp;$D100))&gt;1,"",SUMPRODUCT((CONCATENATE($C$11:$C$165,$D$11:$D$165)=$C100&amp;$D100)*(F$11:F$165))+(ROW()/10^5))</f>
        <v/>
      </c>
    </row>
    <row r="101" spans="5:13">
      <c r="E101" s="23"/>
      <c r="F101" s="23"/>
      <c r="G101" s="23"/>
      <c r="I101" s="20"/>
      <c r="J101" s="20"/>
      <c r="L101" s="40" t="str">
        <f>IF(SUMPRODUCT(N(CONCATENATE($C$11:$C101,$D$11:$D101)=$C101&amp;$D101))&gt;1,"",SUMPRODUCT((CONCATENATE($C$11:$C$165,$D$11:$D$165)=$C101&amp;$D101)*(E$11:E$165))+(ROW()/10^5))</f>
        <v/>
      </c>
      <c r="M101" s="41" t="str">
        <f>IF(SUMPRODUCT(N(CONCATENATE($C$11:$C101,$D$11:$D101)=$C101&amp;$D101))&gt;1,"",SUMPRODUCT((CONCATENATE($C$11:$C$165,$D$11:$D$165)=$C101&amp;$D101)*(F$11:F$165))+(ROW()/10^5))</f>
        <v/>
      </c>
    </row>
    <row r="102" spans="5:13">
      <c r="E102" s="23"/>
      <c r="F102" s="23"/>
      <c r="G102" s="23"/>
      <c r="I102" s="20"/>
      <c r="J102" s="20"/>
      <c r="L102" s="40" t="str">
        <f>IF(SUMPRODUCT(N(CONCATENATE($C$11:$C102,$D$11:$D102)=$C102&amp;$D102))&gt;1,"",SUMPRODUCT((CONCATENATE($C$11:$C$165,$D$11:$D$165)=$C102&amp;$D102)*(E$11:E$165))+(ROW()/10^5))</f>
        <v/>
      </c>
      <c r="M102" s="41" t="str">
        <f>IF(SUMPRODUCT(N(CONCATENATE($C$11:$C102,$D$11:$D102)=$C102&amp;$D102))&gt;1,"",SUMPRODUCT((CONCATENATE($C$11:$C$165,$D$11:$D$165)=$C102&amp;$D102)*(F$11:F$165))+(ROW()/10^5))</f>
        <v/>
      </c>
    </row>
    <row r="103" spans="5:13">
      <c r="E103" s="23"/>
      <c r="F103" s="23"/>
      <c r="G103" s="23"/>
      <c r="I103" s="20"/>
      <c r="J103" s="20"/>
      <c r="L103" s="40" t="str">
        <f>IF(SUMPRODUCT(N(CONCATENATE($C$11:$C103,$D$11:$D103)=$C103&amp;$D103))&gt;1,"",SUMPRODUCT((CONCATENATE($C$11:$C$165,$D$11:$D$165)=$C103&amp;$D103)*(E$11:E$165))+(ROW()/10^5))</f>
        <v/>
      </c>
      <c r="M103" s="41" t="str">
        <f>IF(SUMPRODUCT(N(CONCATENATE($C$11:$C103,$D$11:$D103)=$C103&amp;$D103))&gt;1,"",SUMPRODUCT((CONCATENATE($C$11:$C$165,$D$11:$D$165)=$C103&amp;$D103)*(F$11:F$165))+(ROW()/10^5))</f>
        <v/>
      </c>
    </row>
    <row r="104" spans="5:13">
      <c r="E104" s="23"/>
      <c r="F104" s="23"/>
      <c r="G104" s="23"/>
      <c r="I104" s="20"/>
      <c r="J104" s="20"/>
      <c r="L104" s="40" t="str">
        <f>IF(SUMPRODUCT(N(CONCATENATE($C$11:$C104,$D$11:$D104)=$C104&amp;$D104))&gt;1,"",SUMPRODUCT((CONCATENATE($C$11:$C$165,$D$11:$D$165)=$C104&amp;$D104)*(E$11:E$165))+(ROW()/10^5))</f>
        <v/>
      </c>
      <c r="M104" s="41" t="str">
        <f>IF(SUMPRODUCT(N(CONCATENATE($C$11:$C104,$D$11:$D104)=$C104&amp;$D104))&gt;1,"",SUMPRODUCT((CONCATENATE($C$11:$C$165,$D$11:$D$165)=$C104&amp;$D104)*(F$11:F$165))+(ROW()/10^5))</f>
        <v/>
      </c>
    </row>
    <row r="105" spans="5:13">
      <c r="E105" s="23"/>
      <c r="F105" s="23"/>
      <c r="G105" s="23"/>
      <c r="I105" s="20"/>
      <c r="J105" s="20"/>
      <c r="L105" s="40" t="str">
        <f>IF(SUMPRODUCT(N(CONCATENATE($C$11:$C105,$D$11:$D105)=$C105&amp;$D105))&gt;1,"",SUMPRODUCT((CONCATENATE($C$11:$C$165,$D$11:$D$165)=$C105&amp;$D105)*(E$11:E$165))+(ROW()/10^5))</f>
        <v/>
      </c>
      <c r="M105" s="41" t="str">
        <f>IF(SUMPRODUCT(N(CONCATENATE($C$11:$C105,$D$11:$D105)=$C105&amp;$D105))&gt;1,"",SUMPRODUCT((CONCATENATE($C$11:$C$165,$D$11:$D$165)=$C105&amp;$D105)*(F$11:F$165))+(ROW()/10^5))</f>
        <v/>
      </c>
    </row>
    <row r="106" spans="5:13">
      <c r="E106" s="23"/>
      <c r="F106" s="23"/>
      <c r="G106" s="23"/>
      <c r="I106" s="20"/>
      <c r="J106" s="20"/>
      <c r="L106" s="40" t="str">
        <f>IF(SUMPRODUCT(N(CONCATENATE($C$11:$C106,$D$11:$D106)=$C106&amp;$D106))&gt;1,"",SUMPRODUCT((CONCATENATE($C$11:$C$165,$D$11:$D$165)=$C106&amp;$D106)*(E$11:E$165))+(ROW()/10^5))</f>
        <v/>
      </c>
      <c r="M106" s="41" t="str">
        <f>IF(SUMPRODUCT(N(CONCATENATE($C$11:$C106,$D$11:$D106)=$C106&amp;$D106))&gt;1,"",SUMPRODUCT((CONCATENATE($C$11:$C$165,$D$11:$D$165)=$C106&amp;$D106)*(F$11:F$165))+(ROW()/10^5))</f>
        <v/>
      </c>
    </row>
    <row r="107" spans="5:13">
      <c r="E107" s="23"/>
      <c r="F107" s="23"/>
      <c r="G107" s="23"/>
      <c r="I107" s="20"/>
      <c r="J107" s="20"/>
      <c r="L107" s="40" t="str">
        <f>IF(SUMPRODUCT(N(CONCATENATE($C$11:$C107,$D$11:$D107)=$C107&amp;$D107))&gt;1,"",SUMPRODUCT((CONCATENATE($C$11:$C$165,$D$11:$D$165)=$C107&amp;$D107)*(E$11:E$165))+(ROW()/10^5))</f>
        <v/>
      </c>
      <c r="M107" s="41" t="str">
        <f>IF(SUMPRODUCT(N(CONCATENATE($C$11:$C107,$D$11:$D107)=$C107&amp;$D107))&gt;1,"",SUMPRODUCT((CONCATENATE($C$11:$C$165,$D$11:$D$165)=$C107&amp;$D107)*(F$11:F$165))+(ROW()/10^5))</f>
        <v/>
      </c>
    </row>
    <row r="108" spans="5:13">
      <c r="E108" s="23"/>
      <c r="F108" s="23"/>
      <c r="G108" s="23"/>
      <c r="I108" s="20"/>
      <c r="J108" s="20"/>
      <c r="L108" s="40" t="str">
        <f>IF(SUMPRODUCT(N(CONCATENATE($C$11:$C108,$D$11:$D108)=$C108&amp;$D108))&gt;1,"",SUMPRODUCT((CONCATENATE($C$11:$C$165,$D$11:$D$165)=$C108&amp;$D108)*(E$11:E$165))+(ROW()/10^5))</f>
        <v/>
      </c>
      <c r="M108" s="41" t="str">
        <f>IF(SUMPRODUCT(N(CONCATENATE($C$11:$C108,$D$11:$D108)=$C108&amp;$D108))&gt;1,"",SUMPRODUCT((CONCATENATE($C$11:$C$165,$D$11:$D$165)=$C108&amp;$D108)*(F$11:F$165))+(ROW()/10^5))</f>
        <v/>
      </c>
    </row>
    <row r="109" spans="5:13">
      <c r="E109" s="23"/>
      <c r="F109" s="23"/>
      <c r="G109" s="23"/>
      <c r="I109" s="20"/>
      <c r="J109" s="20"/>
      <c r="L109" s="40" t="str">
        <f>IF(SUMPRODUCT(N(CONCATENATE($C$11:$C109,$D$11:$D109)=$C109&amp;$D109))&gt;1,"",SUMPRODUCT((CONCATENATE($C$11:$C$165,$D$11:$D$165)=$C109&amp;$D109)*(E$11:E$165))+(ROW()/10^5))</f>
        <v/>
      </c>
      <c r="M109" s="41" t="str">
        <f>IF(SUMPRODUCT(N(CONCATENATE($C$11:$C109,$D$11:$D109)=$C109&amp;$D109))&gt;1,"",SUMPRODUCT((CONCATENATE($C$11:$C$165,$D$11:$D$165)=$C109&amp;$D109)*(F$11:F$165))+(ROW()/10^5))</f>
        <v/>
      </c>
    </row>
    <row r="110" spans="5:13">
      <c r="E110" s="23"/>
      <c r="F110" s="23"/>
      <c r="G110" s="23"/>
      <c r="I110" s="20"/>
      <c r="J110" s="20"/>
      <c r="L110" s="40" t="str">
        <f>IF(SUMPRODUCT(N(CONCATENATE($C$11:$C110,$D$11:$D110)=$C110&amp;$D110))&gt;1,"",SUMPRODUCT((CONCATENATE($C$11:$C$165,$D$11:$D$165)=$C110&amp;$D110)*(E$11:E$165))+(ROW()/10^5))</f>
        <v/>
      </c>
      <c r="M110" s="41" t="str">
        <f>IF(SUMPRODUCT(N(CONCATENATE($C$11:$C110,$D$11:$D110)=$C110&amp;$D110))&gt;1,"",SUMPRODUCT((CONCATENATE($C$11:$C$165,$D$11:$D$165)=$C110&amp;$D110)*(F$11:F$165))+(ROW()/10^5))</f>
        <v/>
      </c>
    </row>
    <row r="111" spans="5:13">
      <c r="E111" s="23"/>
      <c r="F111" s="23"/>
      <c r="G111" s="23"/>
      <c r="I111" s="20"/>
      <c r="J111" s="20"/>
      <c r="L111" s="40" t="str">
        <f>IF(SUMPRODUCT(N(CONCATENATE($C$11:$C111,$D$11:$D111)=$C111&amp;$D111))&gt;1,"",SUMPRODUCT((CONCATENATE($C$11:$C$165,$D$11:$D$165)=$C111&amp;$D111)*(E$11:E$165))+(ROW()/10^5))</f>
        <v/>
      </c>
      <c r="M111" s="41" t="str">
        <f>IF(SUMPRODUCT(N(CONCATENATE($C$11:$C111,$D$11:$D111)=$C111&amp;$D111))&gt;1,"",SUMPRODUCT((CONCATENATE($C$11:$C$165,$D$11:$D$165)=$C111&amp;$D111)*(F$11:F$165))+(ROW()/10^5))</f>
        <v/>
      </c>
    </row>
    <row r="112" spans="5:13">
      <c r="E112" s="23"/>
      <c r="F112" s="23"/>
      <c r="G112" s="23"/>
      <c r="I112" s="20"/>
      <c r="J112" s="20"/>
      <c r="L112" s="40" t="str">
        <f>IF(SUMPRODUCT(N(CONCATENATE($C$11:$C112,$D$11:$D112)=$C112&amp;$D112))&gt;1,"",SUMPRODUCT((CONCATENATE($C$11:$C$165,$D$11:$D$165)=$C112&amp;$D112)*(E$11:E$165))+(ROW()/10^5))</f>
        <v/>
      </c>
      <c r="M112" s="41" t="str">
        <f>IF(SUMPRODUCT(N(CONCATENATE($C$11:$C112,$D$11:$D112)=$C112&amp;$D112))&gt;1,"",SUMPRODUCT((CONCATENATE($C$11:$C$165,$D$11:$D$165)=$C112&amp;$D112)*(F$11:F$165))+(ROW()/10^5))</f>
        <v/>
      </c>
    </row>
    <row r="113" spans="5:13">
      <c r="E113" s="23"/>
      <c r="F113" s="23"/>
      <c r="G113" s="23"/>
      <c r="I113" s="20"/>
      <c r="J113" s="20"/>
      <c r="L113" s="40" t="str">
        <f>IF(SUMPRODUCT(N(CONCATENATE($C$11:$C113,$D$11:$D113)=$C113&amp;$D113))&gt;1,"",SUMPRODUCT((CONCATENATE($C$11:$C$165,$D$11:$D$165)=$C113&amp;$D113)*(E$11:E$165))+(ROW()/10^5))</f>
        <v/>
      </c>
      <c r="M113" s="41" t="str">
        <f>IF(SUMPRODUCT(N(CONCATENATE($C$11:$C113,$D$11:$D113)=$C113&amp;$D113))&gt;1,"",SUMPRODUCT((CONCATENATE($C$11:$C$165,$D$11:$D$165)=$C113&amp;$D113)*(F$11:F$165))+(ROW()/10^5))</f>
        <v/>
      </c>
    </row>
    <row r="114" spans="5:13">
      <c r="E114" s="23"/>
      <c r="F114" s="23"/>
      <c r="G114" s="23"/>
      <c r="I114" s="20"/>
      <c r="J114" s="20"/>
      <c r="L114" s="40" t="str">
        <f>IF(SUMPRODUCT(N(CONCATENATE($C$11:$C114,$D$11:$D114)=$C114&amp;$D114))&gt;1,"",SUMPRODUCT((CONCATENATE($C$11:$C$165,$D$11:$D$165)=$C114&amp;$D114)*(E$11:E$165))+(ROW()/10^5))</f>
        <v/>
      </c>
      <c r="M114" s="41" t="str">
        <f>IF(SUMPRODUCT(N(CONCATENATE($C$11:$C114,$D$11:$D114)=$C114&amp;$D114))&gt;1,"",SUMPRODUCT((CONCATENATE($C$11:$C$165,$D$11:$D$165)=$C114&amp;$D114)*(F$11:F$165))+(ROW()/10^5))</f>
        <v/>
      </c>
    </row>
    <row r="115" spans="5:13">
      <c r="E115" s="23"/>
      <c r="F115" s="23"/>
      <c r="G115" s="23"/>
      <c r="I115" s="20"/>
      <c r="J115" s="20"/>
      <c r="L115" s="40" t="str">
        <f>IF(SUMPRODUCT(N(CONCATENATE($C$11:$C115,$D$11:$D115)=$C115&amp;$D115))&gt;1,"",SUMPRODUCT((CONCATENATE($C$11:$C$165,$D$11:$D$165)=$C115&amp;$D115)*(E$11:E$165))+(ROW()/10^5))</f>
        <v/>
      </c>
      <c r="M115" s="41" t="str">
        <f>IF(SUMPRODUCT(N(CONCATENATE($C$11:$C115,$D$11:$D115)=$C115&amp;$D115))&gt;1,"",SUMPRODUCT((CONCATENATE($C$11:$C$165,$D$11:$D$165)=$C115&amp;$D115)*(F$11:F$165))+(ROW()/10^5))</f>
        <v/>
      </c>
    </row>
    <row r="116" spans="5:13">
      <c r="E116" s="23"/>
      <c r="F116" s="23"/>
      <c r="G116" s="23"/>
      <c r="I116" s="20"/>
      <c r="J116" s="20"/>
      <c r="L116" s="40" t="str">
        <f>IF(SUMPRODUCT(N(CONCATENATE($C$11:$C116,$D$11:$D116)=$C116&amp;$D116))&gt;1,"",SUMPRODUCT((CONCATENATE($C$11:$C$165,$D$11:$D$165)=$C116&amp;$D116)*(E$11:E$165))+(ROW()/10^5))</f>
        <v/>
      </c>
      <c r="M116" s="41" t="str">
        <f>IF(SUMPRODUCT(N(CONCATENATE($C$11:$C116,$D$11:$D116)=$C116&amp;$D116))&gt;1,"",SUMPRODUCT((CONCATENATE($C$11:$C$165,$D$11:$D$165)=$C116&amp;$D116)*(F$11:F$165))+(ROW()/10^5))</f>
        <v/>
      </c>
    </row>
    <row r="117" spans="5:13">
      <c r="E117" s="23"/>
      <c r="F117" s="23"/>
      <c r="G117" s="23"/>
      <c r="I117" s="20"/>
      <c r="J117" s="20"/>
      <c r="L117" s="40" t="str">
        <f>IF(SUMPRODUCT(N(CONCATENATE($C$11:$C117,$D$11:$D117)=$C117&amp;$D117))&gt;1,"",SUMPRODUCT((CONCATENATE($C$11:$C$165,$D$11:$D$165)=$C117&amp;$D117)*(E$11:E$165))+(ROW()/10^5))</f>
        <v/>
      </c>
      <c r="M117" s="41" t="str">
        <f>IF(SUMPRODUCT(N(CONCATENATE($C$11:$C117,$D$11:$D117)=$C117&amp;$D117))&gt;1,"",SUMPRODUCT((CONCATENATE($C$11:$C$165,$D$11:$D$165)=$C117&amp;$D117)*(F$11:F$165))+(ROW()/10^5))</f>
        <v/>
      </c>
    </row>
    <row r="118" spans="5:13">
      <c r="E118" s="23"/>
      <c r="F118" s="23"/>
      <c r="G118" s="23"/>
      <c r="I118" s="20"/>
      <c r="J118" s="20"/>
      <c r="L118" s="40" t="str">
        <f>IF(SUMPRODUCT(N(CONCATENATE($C$11:$C118,$D$11:$D118)=$C118&amp;$D118))&gt;1,"",SUMPRODUCT((CONCATENATE($C$11:$C$165,$D$11:$D$165)=$C118&amp;$D118)*(E$11:E$165))+(ROW()/10^5))</f>
        <v/>
      </c>
      <c r="M118" s="41" t="str">
        <f>IF(SUMPRODUCT(N(CONCATENATE($C$11:$C118,$D$11:$D118)=$C118&amp;$D118))&gt;1,"",SUMPRODUCT((CONCATENATE($C$11:$C$165,$D$11:$D$165)=$C118&amp;$D118)*(F$11:F$165))+(ROW()/10^5))</f>
        <v/>
      </c>
    </row>
    <row r="119" spans="5:13">
      <c r="E119" s="23"/>
      <c r="F119" s="23"/>
      <c r="G119" s="23"/>
      <c r="I119" s="20"/>
      <c r="J119" s="20"/>
      <c r="L119" s="40" t="str">
        <f>IF(SUMPRODUCT(N(CONCATENATE($C$11:$C119,$D$11:$D119)=$C119&amp;$D119))&gt;1,"",SUMPRODUCT((CONCATENATE($C$11:$C$165,$D$11:$D$165)=$C119&amp;$D119)*(E$11:E$165))+(ROW()/10^5))</f>
        <v/>
      </c>
      <c r="M119" s="41" t="str">
        <f>IF(SUMPRODUCT(N(CONCATENATE($C$11:$C119,$D$11:$D119)=$C119&amp;$D119))&gt;1,"",SUMPRODUCT((CONCATENATE($C$11:$C$165,$D$11:$D$165)=$C119&amp;$D119)*(F$11:F$165))+(ROW()/10^5))</f>
        <v/>
      </c>
    </row>
    <row r="120" spans="5:13">
      <c r="E120" s="23"/>
      <c r="F120" s="23"/>
      <c r="G120" s="23"/>
      <c r="I120" s="20"/>
      <c r="J120" s="20"/>
      <c r="L120" s="40" t="str">
        <f>IF(SUMPRODUCT(N(CONCATENATE($C$11:$C120,$D$11:$D120)=$C120&amp;$D120))&gt;1,"",SUMPRODUCT((CONCATENATE($C$11:$C$165,$D$11:$D$165)=$C120&amp;$D120)*(E$11:E$165))+(ROW()/10^5))</f>
        <v/>
      </c>
      <c r="M120" s="41" t="str">
        <f>IF(SUMPRODUCT(N(CONCATENATE($C$11:$C120,$D$11:$D120)=$C120&amp;$D120))&gt;1,"",SUMPRODUCT((CONCATENATE($C$11:$C$165,$D$11:$D$165)=$C120&amp;$D120)*(F$11:F$165))+(ROW()/10^5))</f>
        <v/>
      </c>
    </row>
    <row r="121" spans="5:13">
      <c r="E121" s="23"/>
      <c r="F121" s="23"/>
      <c r="G121" s="23"/>
      <c r="I121" s="20"/>
      <c r="J121" s="20"/>
      <c r="L121" s="40" t="str">
        <f>IF(SUMPRODUCT(N(CONCATENATE($C$11:$C121,$D$11:$D121)=$C121&amp;$D121))&gt;1,"",SUMPRODUCT((CONCATENATE($C$11:$C$165,$D$11:$D$165)=$C121&amp;$D121)*(E$11:E$165))+(ROW()/10^5))</f>
        <v/>
      </c>
      <c r="M121" s="41" t="str">
        <f>IF(SUMPRODUCT(N(CONCATENATE($C$11:$C121,$D$11:$D121)=$C121&amp;$D121))&gt;1,"",SUMPRODUCT((CONCATENATE($C$11:$C$165,$D$11:$D$165)=$C121&amp;$D121)*(F$11:F$165))+(ROW()/10^5))</f>
        <v/>
      </c>
    </row>
    <row r="122" spans="5:13">
      <c r="E122" s="23"/>
      <c r="F122" s="23"/>
      <c r="G122" s="23"/>
      <c r="I122" s="20"/>
      <c r="J122" s="20"/>
      <c r="L122" s="40" t="str">
        <f>IF(SUMPRODUCT(N(CONCATENATE($C$11:$C122,$D$11:$D122)=$C122&amp;$D122))&gt;1,"",SUMPRODUCT((CONCATENATE($C$11:$C$165,$D$11:$D$165)=$C122&amp;$D122)*(E$11:E$165))+(ROW()/10^5))</f>
        <v/>
      </c>
      <c r="M122" s="41" t="str">
        <f>IF(SUMPRODUCT(N(CONCATENATE($C$11:$C122,$D$11:$D122)=$C122&amp;$D122))&gt;1,"",SUMPRODUCT((CONCATENATE($C$11:$C$165,$D$11:$D$165)=$C122&amp;$D122)*(F$11:F$165))+(ROW()/10^5))</f>
        <v/>
      </c>
    </row>
    <row r="123" spans="5:13">
      <c r="E123" s="23"/>
      <c r="F123" s="23"/>
      <c r="G123" s="23"/>
      <c r="I123" s="20"/>
      <c r="J123" s="20"/>
      <c r="L123" s="40" t="str">
        <f>IF(SUMPRODUCT(N(CONCATENATE($C$11:$C123,$D$11:$D123)=$C123&amp;$D123))&gt;1,"",SUMPRODUCT((CONCATENATE($C$11:$C$165,$D$11:$D$165)=$C123&amp;$D123)*(E$11:E$165))+(ROW()/10^5))</f>
        <v/>
      </c>
      <c r="M123" s="41" t="str">
        <f>IF(SUMPRODUCT(N(CONCATENATE($C$11:$C123,$D$11:$D123)=$C123&amp;$D123))&gt;1,"",SUMPRODUCT((CONCATENATE($C$11:$C$165,$D$11:$D$165)=$C123&amp;$D123)*(F$11:F$165))+(ROW()/10^5))</f>
        <v/>
      </c>
    </row>
    <row r="124" spans="5:13">
      <c r="E124" s="23"/>
      <c r="F124" s="23"/>
      <c r="G124" s="23"/>
      <c r="I124" s="20"/>
      <c r="J124" s="20"/>
      <c r="L124" s="40" t="str">
        <f>IF(SUMPRODUCT(N(CONCATENATE($C$11:$C124,$D$11:$D124)=$C124&amp;$D124))&gt;1,"",SUMPRODUCT((CONCATENATE($C$11:$C$165,$D$11:$D$165)=$C124&amp;$D124)*(E$11:E$165))+(ROW()/10^5))</f>
        <v/>
      </c>
      <c r="M124" s="41" t="str">
        <f>IF(SUMPRODUCT(N(CONCATENATE($C$11:$C124,$D$11:$D124)=$C124&amp;$D124))&gt;1,"",SUMPRODUCT((CONCATENATE($C$11:$C$165,$D$11:$D$165)=$C124&amp;$D124)*(F$11:F$165))+(ROW()/10^5))</f>
        <v/>
      </c>
    </row>
    <row r="125" spans="5:13">
      <c r="E125" s="23"/>
      <c r="F125" s="23"/>
      <c r="G125" s="23"/>
      <c r="I125" s="20"/>
      <c r="J125" s="20"/>
      <c r="L125" s="40" t="str">
        <f>IF(SUMPRODUCT(N(CONCATENATE($C$11:$C125,$D$11:$D125)=$C125&amp;$D125))&gt;1,"",SUMPRODUCT((CONCATENATE($C$11:$C$165,$D$11:$D$165)=$C125&amp;$D125)*(E$11:E$165))+(ROW()/10^5))</f>
        <v/>
      </c>
      <c r="M125" s="41" t="str">
        <f>IF(SUMPRODUCT(N(CONCATENATE($C$11:$C125,$D$11:$D125)=$C125&amp;$D125))&gt;1,"",SUMPRODUCT((CONCATENATE($C$11:$C$165,$D$11:$D$165)=$C125&amp;$D125)*(F$11:F$165))+(ROW()/10^5))</f>
        <v/>
      </c>
    </row>
    <row r="126" spans="5:13">
      <c r="E126" s="23"/>
      <c r="F126" s="23"/>
      <c r="G126" s="23"/>
      <c r="I126" s="20"/>
      <c r="J126" s="20"/>
      <c r="L126" s="40" t="str">
        <f>IF(SUMPRODUCT(N(CONCATENATE($C$11:$C126,$D$11:$D126)=$C126&amp;$D126))&gt;1,"",SUMPRODUCT((CONCATENATE($C$11:$C$165,$D$11:$D$165)=$C126&amp;$D126)*(E$11:E$165))+(ROW()/10^5))</f>
        <v/>
      </c>
      <c r="M126" s="41" t="str">
        <f>IF(SUMPRODUCT(N(CONCATENATE($C$11:$C126,$D$11:$D126)=$C126&amp;$D126))&gt;1,"",SUMPRODUCT((CONCATENATE($C$11:$C$165,$D$11:$D$165)=$C126&amp;$D126)*(F$11:F$165))+(ROW()/10^5))</f>
        <v/>
      </c>
    </row>
    <row r="127" spans="5:13">
      <c r="E127" s="23"/>
      <c r="F127" s="23"/>
      <c r="G127" s="23"/>
      <c r="I127" s="20"/>
      <c r="J127" s="20"/>
      <c r="L127" s="40" t="str">
        <f>IF(SUMPRODUCT(N(CONCATENATE($C$11:$C127,$D$11:$D127)=$C127&amp;$D127))&gt;1,"",SUMPRODUCT((CONCATENATE($C$11:$C$165,$D$11:$D$165)=$C127&amp;$D127)*(E$11:E$165))+(ROW()/10^5))</f>
        <v/>
      </c>
      <c r="M127" s="41" t="str">
        <f>IF(SUMPRODUCT(N(CONCATENATE($C$11:$C127,$D$11:$D127)=$C127&amp;$D127))&gt;1,"",SUMPRODUCT((CONCATENATE($C$11:$C$165,$D$11:$D$165)=$C127&amp;$D127)*(F$11:F$165))+(ROW()/10^5))</f>
        <v/>
      </c>
    </row>
    <row r="128" spans="5:13">
      <c r="E128" s="23"/>
      <c r="F128" s="23"/>
      <c r="G128" s="23"/>
      <c r="I128" s="20"/>
      <c r="J128" s="20"/>
      <c r="L128" s="40" t="str">
        <f>IF(SUMPRODUCT(N(CONCATENATE($C$11:$C128,$D$11:$D128)=$C128&amp;$D128))&gt;1,"",SUMPRODUCT((CONCATENATE($C$11:$C$165,$D$11:$D$165)=$C128&amp;$D128)*(E$11:E$165))+(ROW()/10^5))</f>
        <v/>
      </c>
      <c r="M128" s="41" t="str">
        <f>IF(SUMPRODUCT(N(CONCATENATE($C$11:$C128,$D$11:$D128)=$C128&amp;$D128))&gt;1,"",SUMPRODUCT((CONCATENATE($C$11:$C$165,$D$11:$D$165)=$C128&amp;$D128)*(F$11:F$165))+(ROW()/10^5))</f>
        <v/>
      </c>
    </row>
    <row r="129" spans="5:13">
      <c r="E129" s="23"/>
      <c r="F129" s="23"/>
      <c r="G129" s="23"/>
      <c r="I129" s="20"/>
      <c r="J129" s="20"/>
      <c r="L129" s="40" t="str">
        <f>IF(SUMPRODUCT(N(CONCATENATE($C$11:$C129,$D$11:$D129)=$C129&amp;$D129))&gt;1,"",SUMPRODUCT((CONCATENATE($C$11:$C$165,$D$11:$D$165)=$C129&amp;$D129)*(E$11:E$165))+(ROW()/10^5))</f>
        <v/>
      </c>
      <c r="M129" s="41" t="str">
        <f>IF(SUMPRODUCT(N(CONCATENATE($C$11:$C129,$D$11:$D129)=$C129&amp;$D129))&gt;1,"",SUMPRODUCT((CONCATENATE($C$11:$C$165,$D$11:$D$165)=$C129&amp;$D129)*(F$11:F$165))+(ROW()/10^5))</f>
        <v/>
      </c>
    </row>
    <row r="130" spans="5:13">
      <c r="E130" s="23"/>
      <c r="F130" s="23"/>
      <c r="G130" s="23"/>
      <c r="I130" s="20"/>
      <c r="J130" s="20"/>
      <c r="L130" s="40" t="str">
        <f>IF(SUMPRODUCT(N(CONCATENATE($C$11:$C130,$D$11:$D130)=$C130&amp;$D130))&gt;1,"",SUMPRODUCT((CONCATENATE($C$11:$C$165,$D$11:$D$165)=$C130&amp;$D130)*(E$11:E$165))+(ROW()/10^5))</f>
        <v/>
      </c>
      <c r="M130" s="41" t="str">
        <f>IF(SUMPRODUCT(N(CONCATENATE($C$11:$C130,$D$11:$D130)=$C130&amp;$D130))&gt;1,"",SUMPRODUCT((CONCATENATE($C$11:$C$165,$D$11:$D$165)=$C130&amp;$D130)*(F$11:F$165))+(ROW()/10^5))</f>
        <v/>
      </c>
    </row>
    <row r="131" spans="5:13">
      <c r="E131" s="23"/>
      <c r="F131" s="23"/>
      <c r="G131" s="23"/>
      <c r="I131" s="20"/>
      <c r="J131" s="20"/>
      <c r="L131" s="40" t="str">
        <f>IF(SUMPRODUCT(N(CONCATENATE($C$11:$C131,$D$11:$D131)=$C131&amp;$D131))&gt;1,"",SUMPRODUCT((CONCATENATE($C$11:$C$165,$D$11:$D$165)=$C131&amp;$D131)*(E$11:E$165))+(ROW()/10^5))</f>
        <v/>
      </c>
      <c r="M131" s="41" t="str">
        <f>IF(SUMPRODUCT(N(CONCATENATE($C$11:$C131,$D$11:$D131)=$C131&amp;$D131))&gt;1,"",SUMPRODUCT((CONCATENATE($C$11:$C$165,$D$11:$D$165)=$C131&amp;$D131)*(F$11:F$165))+(ROW()/10^5))</f>
        <v/>
      </c>
    </row>
    <row r="132" spans="5:13">
      <c r="E132" s="23"/>
      <c r="F132" s="23"/>
      <c r="G132" s="23"/>
      <c r="I132" s="20"/>
      <c r="J132" s="20"/>
      <c r="L132" s="40" t="str">
        <f>IF(SUMPRODUCT(N(CONCATENATE($C$11:$C132,$D$11:$D132)=$C132&amp;$D132))&gt;1,"",SUMPRODUCT((CONCATENATE($C$11:$C$165,$D$11:$D$165)=$C132&amp;$D132)*(E$11:E$165))+(ROW()/10^5))</f>
        <v/>
      </c>
      <c r="M132" s="41" t="str">
        <f>IF(SUMPRODUCT(N(CONCATENATE($C$11:$C132,$D$11:$D132)=$C132&amp;$D132))&gt;1,"",SUMPRODUCT((CONCATENATE($C$11:$C$165,$D$11:$D$165)=$C132&amp;$D132)*(F$11:F$165))+(ROW()/10^5))</f>
        <v/>
      </c>
    </row>
    <row r="133" spans="5:13">
      <c r="E133" s="23"/>
      <c r="F133" s="23"/>
      <c r="G133" s="23"/>
      <c r="I133" s="20"/>
      <c r="J133" s="20"/>
      <c r="L133" s="40" t="str">
        <f>IF(SUMPRODUCT(N(CONCATENATE($C$11:$C133,$D$11:$D133)=$C133&amp;$D133))&gt;1,"",SUMPRODUCT((CONCATENATE($C$11:$C$165,$D$11:$D$165)=$C133&amp;$D133)*(E$11:E$165))+(ROW()/10^5))</f>
        <v/>
      </c>
      <c r="M133" s="41" t="str">
        <f>IF(SUMPRODUCT(N(CONCATENATE($C$11:$C133,$D$11:$D133)=$C133&amp;$D133))&gt;1,"",SUMPRODUCT((CONCATENATE($C$11:$C$165,$D$11:$D$165)=$C133&amp;$D133)*(F$11:F$165))+(ROW()/10^5))</f>
        <v/>
      </c>
    </row>
    <row r="134" spans="5:13">
      <c r="E134" s="23"/>
      <c r="F134" s="23"/>
      <c r="G134" s="23"/>
      <c r="I134" s="20"/>
      <c r="J134" s="20"/>
      <c r="L134" s="40" t="str">
        <f>IF(SUMPRODUCT(N(CONCATENATE($C$11:$C134,$D$11:$D134)=$C134&amp;$D134))&gt;1,"",SUMPRODUCT((CONCATENATE($C$11:$C$165,$D$11:$D$165)=$C134&amp;$D134)*(E$11:E$165))+(ROW()/10^5))</f>
        <v/>
      </c>
      <c r="M134" s="41" t="str">
        <f>IF(SUMPRODUCT(N(CONCATENATE($C$11:$C134,$D$11:$D134)=$C134&amp;$D134))&gt;1,"",SUMPRODUCT((CONCATENATE($C$11:$C$165,$D$11:$D$165)=$C134&amp;$D134)*(F$11:F$165))+(ROW()/10^5))</f>
        <v/>
      </c>
    </row>
    <row r="135" spans="5:13">
      <c r="E135" s="23"/>
      <c r="F135" s="23"/>
      <c r="G135" s="23"/>
      <c r="I135" s="20"/>
      <c r="J135" s="20"/>
      <c r="L135" s="40" t="str">
        <f>IF(SUMPRODUCT(N(CONCATENATE($C$11:$C135,$D$11:$D135)=$C135&amp;$D135))&gt;1,"",SUMPRODUCT((CONCATENATE($C$11:$C$165,$D$11:$D$165)=$C135&amp;$D135)*(E$11:E$165))+(ROW()/10^5))</f>
        <v/>
      </c>
      <c r="M135" s="41" t="str">
        <f>IF(SUMPRODUCT(N(CONCATENATE($C$11:$C135,$D$11:$D135)=$C135&amp;$D135))&gt;1,"",SUMPRODUCT((CONCATENATE($C$11:$C$165,$D$11:$D$165)=$C135&amp;$D135)*(F$11:F$165))+(ROW()/10^5))</f>
        <v/>
      </c>
    </row>
    <row r="136" spans="5:13">
      <c r="E136" s="23"/>
      <c r="F136" s="23"/>
      <c r="G136" s="23"/>
      <c r="I136" s="20"/>
      <c r="J136" s="20"/>
      <c r="L136" s="40" t="str">
        <f>IF(SUMPRODUCT(N(CONCATENATE($C$11:$C136,$D$11:$D136)=$C136&amp;$D136))&gt;1,"",SUMPRODUCT((CONCATENATE($C$11:$C$165,$D$11:$D$165)=$C136&amp;$D136)*(E$11:E$165))+(ROW()/10^5))</f>
        <v/>
      </c>
      <c r="M136" s="41" t="str">
        <f>IF(SUMPRODUCT(N(CONCATENATE($C$11:$C136,$D$11:$D136)=$C136&amp;$D136))&gt;1,"",SUMPRODUCT((CONCATENATE($C$11:$C$165,$D$11:$D$165)=$C136&amp;$D136)*(F$11:F$165))+(ROW()/10^5))</f>
        <v/>
      </c>
    </row>
    <row r="137" spans="5:13">
      <c r="E137" s="23"/>
      <c r="F137" s="23"/>
      <c r="G137" s="23"/>
      <c r="I137" s="20"/>
      <c r="J137" s="20"/>
      <c r="L137" s="40" t="str">
        <f>IF(SUMPRODUCT(N(CONCATENATE($C$11:$C137,$D$11:$D137)=$C137&amp;$D137))&gt;1,"",SUMPRODUCT((CONCATENATE($C$11:$C$165,$D$11:$D$165)=$C137&amp;$D137)*(E$11:E$165))+(ROW()/10^5))</f>
        <v/>
      </c>
      <c r="M137" s="41" t="str">
        <f>IF(SUMPRODUCT(N(CONCATENATE($C$11:$C137,$D$11:$D137)=$C137&amp;$D137))&gt;1,"",SUMPRODUCT((CONCATENATE($C$11:$C$165,$D$11:$D$165)=$C137&amp;$D137)*(F$11:F$165))+(ROW()/10^5))</f>
        <v/>
      </c>
    </row>
    <row r="138" spans="5:13">
      <c r="E138" s="23"/>
      <c r="F138" s="23"/>
      <c r="G138" s="23"/>
      <c r="I138" s="20"/>
      <c r="J138" s="20"/>
      <c r="L138" s="40" t="str">
        <f>IF(SUMPRODUCT(N(CONCATENATE($C$11:$C138,$D$11:$D138)=$C138&amp;$D138))&gt;1,"",SUMPRODUCT((CONCATENATE($C$11:$C$165,$D$11:$D$165)=$C138&amp;$D138)*(E$11:E$165))+(ROW()/10^5))</f>
        <v/>
      </c>
      <c r="M138" s="41" t="str">
        <f>IF(SUMPRODUCT(N(CONCATENATE($C$11:$C138,$D$11:$D138)=$C138&amp;$D138))&gt;1,"",SUMPRODUCT((CONCATENATE($C$11:$C$165,$D$11:$D$165)=$C138&amp;$D138)*(F$11:F$165))+(ROW()/10^5))</f>
        <v/>
      </c>
    </row>
    <row r="139" spans="5:13">
      <c r="E139" s="23"/>
      <c r="F139" s="23"/>
      <c r="G139" s="23"/>
      <c r="I139" s="20"/>
      <c r="J139" s="20"/>
      <c r="L139" s="40" t="str">
        <f>IF(SUMPRODUCT(N(CONCATENATE($C$11:$C139,$D$11:$D139)=$C139&amp;$D139))&gt;1,"",SUMPRODUCT((CONCATENATE($C$11:$C$165,$D$11:$D$165)=$C139&amp;$D139)*(E$11:E$165))+(ROW()/10^5))</f>
        <v/>
      </c>
      <c r="M139" s="41" t="str">
        <f>IF(SUMPRODUCT(N(CONCATENATE($C$11:$C139,$D$11:$D139)=$C139&amp;$D139))&gt;1,"",SUMPRODUCT((CONCATENATE($C$11:$C$165,$D$11:$D$165)=$C139&amp;$D139)*(F$11:F$165))+(ROW()/10^5))</f>
        <v/>
      </c>
    </row>
    <row r="140" spans="5:13">
      <c r="E140" s="23"/>
      <c r="F140" s="23"/>
      <c r="G140" s="23"/>
      <c r="I140" s="20"/>
      <c r="J140" s="20"/>
      <c r="L140" s="40" t="str">
        <f>IF(SUMPRODUCT(N(CONCATENATE($C$11:$C140,$D$11:$D140)=$C140&amp;$D140))&gt;1,"",SUMPRODUCT((CONCATENATE($C$11:$C$165,$D$11:$D$165)=$C140&amp;$D140)*(E$11:E$165))+(ROW()/10^5))</f>
        <v/>
      </c>
      <c r="M140" s="41" t="str">
        <f>IF(SUMPRODUCT(N(CONCATENATE($C$11:$C140,$D$11:$D140)=$C140&amp;$D140))&gt;1,"",SUMPRODUCT((CONCATENATE($C$11:$C$165,$D$11:$D$165)=$C140&amp;$D140)*(F$11:F$165))+(ROW()/10^5))</f>
        <v/>
      </c>
    </row>
    <row r="141" spans="5:13">
      <c r="E141" s="23"/>
      <c r="F141" s="23"/>
      <c r="G141" s="23"/>
      <c r="I141" s="20"/>
      <c r="J141" s="20"/>
      <c r="L141" s="40" t="str">
        <f>IF(SUMPRODUCT(N(CONCATENATE($C$11:$C141,$D$11:$D141)=$C141&amp;$D141))&gt;1,"",SUMPRODUCT((CONCATENATE($C$11:$C$165,$D$11:$D$165)=$C141&amp;$D141)*(E$11:E$165))+(ROW()/10^5))</f>
        <v/>
      </c>
      <c r="M141" s="41" t="str">
        <f>IF(SUMPRODUCT(N(CONCATENATE($C$11:$C141,$D$11:$D141)=$C141&amp;$D141))&gt;1,"",SUMPRODUCT((CONCATENATE($C$11:$C$165,$D$11:$D$165)=$C141&amp;$D141)*(F$11:F$165))+(ROW()/10^5))</f>
        <v/>
      </c>
    </row>
    <row r="142" spans="5:13">
      <c r="E142" s="23"/>
      <c r="F142" s="23"/>
      <c r="G142" s="23"/>
      <c r="I142" s="20"/>
      <c r="J142" s="20"/>
      <c r="L142" s="40" t="str">
        <f>IF(SUMPRODUCT(N(CONCATENATE($C$11:$C142,$D$11:$D142)=$C142&amp;$D142))&gt;1,"",SUMPRODUCT((CONCATENATE($C$11:$C$165,$D$11:$D$165)=$C142&amp;$D142)*(E$11:E$165))+(ROW()/10^5))</f>
        <v/>
      </c>
      <c r="M142" s="41" t="str">
        <f>IF(SUMPRODUCT(N(CONCATENATE($C$11:$C142,$D$11:$D142)=$C142&amp;$D142))&gt;1,"",SUMPRODUCT((CONCATENATE($C$11:$C$165,$D$11:$D$165)=$C142&amp;$D142)*(F$11:F$165))+(ROW()/10^5))</f>
        <v/>
      </c>
    </row>
    <row r="143" spans="5:13">
      <c r="E143" s="23"/>
      <c r="F143" s="23"/>
      <c r="G143" s="23"/>
      <c r="I143" s="20"/>
      <c r="J143" s="20"/>
      <c r="L143" s="40" t="str">
        <f>IF(SUMPRODUCT(N(CONCATENATE($C$11:$C143,$D$11:$D143)=$C143&amp;$D143))&gt;1,"",SUMPRODUCT((CONCATENATE($C$11:$C$165,$D$11:$D$165)=$C143&amp;$D143)*(E$11:E$165))+(ROW()/10^5))</f>
        <v/>
      </c>
      <c r="M143" s="41" t="str">
        <f>IF(SUMPRODUCT(N(CONCATENATE($C$11:$C143,$D$11:$D143)=$C143&amp;$D143))&gt;1,"",SUMPRODUCT((CONCATENATE($C$11:$C$165,$D$11:$D$165)=$C143&amp;$D143)*(F$11:F$165))+(ROW()/10^5))</f>
        <v/>
      </c>
    </row>
    <row r="144" spans="5:13">
      <c r="E144" s="23"/>
      <c r="F144" s="23"/>
      <c r="G144" s="23"/>
      <c r="I144" s="20"/>
      <c r="J144" s="20"/>
      <c r="L144" s="40" t="str">
        <f>IF(SUMPRODUCT(N(CONCATENATE($C$11:$C144,$D$11:$D144)=$C144&amp;$D144))&gt;1,"",SUMPRODUCT((CONCATENATE($C$11:$C$165,$D$11:$D$165)=$C144&amp;$D144)*(E$11:E$165))+(ROW()/10^5))</f>
        <v/>
      </c>
      <c r="M144" s="41" t="str">
        <f>IF(SUMPRODUCT(N(CONCATENATE($C$11:$C144,$D$11:$D144)=$C144&amp;$D144))&gt;1,"",SUMPRODUCT((CONCATENATE($C$11:$C$165,$D$11:$D$165)=$C144&amp;$D144)*(F$11:F$165))+(ROW()/10^5))</f>
        <v/>
      </c>
    </row>
    <row r="145" spans="5:13">
      <c r="E145" s="23"/>
      <c r="F145" s="23"/>
      <c r="G145" s="23"/>
      <c r="I145" s="20"/>
      <c r="J145" s="20"/>
      <c r="L145" s="40" t="str">
        <f>IF(SUMPRODUCT(N(CONCATENATE($C$11:$C145,$D$11:$D145)=$C145&amp;$D145))&gt;1,"",SUMPRODUCT((CONCATENATE($C$11:$C$165,$D$11:$D$165)=$C145&amp;$D145)*(E$11:E$165))+(ROW()/10^5))</f>
        <v/>
      </c>
      <c r="M145" s="41" t="str">
        <f>IF(SUMPRODUCT(N(CONCATENATE($C$11:$C145,$D$11:$D145)=$C145&amp;$D145))&gt;1,"",SUMPRODUCT((CONCATENATE($C$11:$C$165,$D$11:$D$165)=$C145&amp;$D145)*(F$11:F$165))+(ROW()/10^5))</f>
        <v/>
      </c>
    </row>
    <row r="146" spans="5:13">
      <c r="E146" s="23"/>
      <c r="F146" s="23"/>
      <c r="G146" s="23"/>
      <c r="I146" s="20"/>
      <c r="J146" s="20"/>
      <c r="L146" s="40" t="str">
        <f>IF(SUMPRODUCT(N(CONCATENATE($C$11:$C146,$D$11:$D146)=$C146&amp;$D146))&gt;1,"",SUMPRODUCT((CONCATENATE($C$11:$C$165,$D$11:$D$165)=$C146&amp;$D146)*(E$11:E$165))+(ROW()/10^5))</f>
        <v/>
      </c>
      <c r="M146" s="41" t="str">
        <f>IF(SUMPRODUCT(N(CONCATENATE($C$11:$C146,$D$11:$D146)=$C146&amp;$D146))&gt;1,"",SUMPRODUCT((CONCATENATE($C$11:$C$165,$D$11:$D$165)=$C146&amp;$D146)*(F$11:F$165))+(ROW()/10^5))</f>
        <v/>
      </c>
    </row>
    <row r="147" spans="5:13">
      <c r="E147" s="23"/>
      <c r="F147" s="23"/>
      <c r="G147" s="23"/>
      <c r="I147" s="20"/>
      <c r="J147" s="20"/>
      <c r="L147" s="40" t="str">
        <f>IF(SUMPRODUCT(N(CONCATENATE($C$11:$C147,$D$11:$D147)=$C147&amp;$D147))&gt;1,"",SUMPRODUCT((CONCATENATE($C$11:$C$165,$D$11:$D$165)=$C147&amp;$D147)*(E$11:E$165))+(ROW()/10^5))</f>
        <v/>
      </c>
      <c r="M147" s="41" t="str">
        <f>IF(SUMPRODUCT(N(CONCATENATE($C$11:$C147,$D$11:$D147)=$C147&amp;$D147))&gt;1,"",SUMPRODUCT((CONCATENATE($C$11:$C$165,$D$11:$D$165)=$C147&amp;$D147)*(F$11:F$165))+(ROW()/10^5))</f>
        <v/>
      </c>
    </row>
    <row r="148" spans="5:13">
      <c r="E148" s="23"/>
      <c r="F148" s="23"/>
      <c r="G148" s="23"/>
      <c r="I148" s="20"/>
      <c r="J148" s="20"/>
      <c r="L148" s="40" t="str">
        <f>IF(SUMPRODUCT(N(CONCATENATE($C$11:$C148,$D$11:$D148)=$C148&amp;$D148))&gt;1,"",SUMPRODUCT((CONCATENATE($C$11:$C$165,$D$11:$D$165)=$C148&amp;$D148)*(E$11:E$165))+(ROW()/10^5))</f>
        <v/>
      </c>
      <c r="M148" s="41" t="str">
        <f>IF(SUMPRODUCT(N(CONCATENATE($C$11:$C148,$D$11:$D148)=$C148&amp;$D148))&gt;1,"",SUMPRODUCT((CONCATENATE($C$11:$C$165,$D$11:$D$165)=$C148&amp;$D148)*(F$11:F$165))+(ROW()/10^5))</f>
        <v/>
      </c>
    </row>
    <row r="149" spans="5:13">
      <c r="E149" s="23"/>
      <c r="F149" s="23"/>
      <c r="G149" s="23"/>
      <c r="I149" s="20"/>
      <c r="J149" s="20"/>
      <c r="L149" s="40" t="str">
        <f>IF(SUMPRODUCT(N(CONCATENATE($C$11:$C149,$D$11:$D149)=$C149&amp;$D149))&gt;1,"",SUMPRODUCT((CONCATENATE($C$11:$C$165,$D$11:$D$165)=$C149&amp;$D149)*(E$11:E$165))+(ROW()/10^5))</f>
        <v/>
      </c>
      <c r="M149" s="41" t="str">
        <f>IF(SUMPRODUCT(N(CONCATENATE($C$11:$C149,$D$11:$D149)=$C149&amp;$D149))&gt;1,"",SUMPRODUCT((CONCATENATE($C$11:$C$165,$D$11:$D$165)=$C149&amp;$D149)*(F$11:F$165))+(ROW()/10^5))</f>
        <v/>
      </c>
    </row>
    <row r="150" spans="5:13">
      <c r="E150" s="23"/>
      <c r="F150" s="23"/>
      <c r="G150" s="23"/>
      <c r="I150" s="20"/>
      <c r="J150" s="20"/>
      <c r="L150" s="40" t="str">
        <f>IF(SUMPRODUCT(N(CONCATENATE($C$11:$C150,$D$11:$D150)=$C150&amp;$D150))&gt;1,"",SUMPRODUCT((CONCATENATE($C$11:$C$165,$D$11:$D$165)=$C150&amp;$D150)*(E$11:E$165))+(ROW()/10^5))</f>
        <v/>
      </c>
      <c r="M150" s="41" t="str">
        <f>IF(SUMPRODUCT(N(CONCATENATE($C$11:$C150,$D$11:$D150)=$C150&amp;$D150))&gt;1,"",SUMPRODUCT((CONCATENATE($C$11:$C$165,$D$11:$D$165)=$C150&amp;$D150)*(F$11:F$165))+(ROW()/10^5))</f>
        <v/>
      </c>
    </row>
    <row r="151" spans="5:13">
      <c r="E151" s="23"/>
      <c r="F151" s="23"/>
      <c r="G151" s="23"/>
      <c r="I151" s="20"/>
      <c r="J151" s="20"/>
      <c r="L151" s="40" t="str">
        <f>IF(SUMPRODUCT(N(CONCATENATE($C$11:$C151,$D$11:$D151)=$C151&amp;$D151))&gt;1,"",SUMPRODUCT((CONCATENATE($C$11:$C$165,$D$11:$D$165)=$C151&amp;$D151)*(E$11:E$165))+(ROW()/10^5))</f>
        <v/>
      </c>
      <c r="M151" s="41" t="str">
        <f>IF(SUMPRODUCT(N(CONCATENATE($C$11:$C151,$D$11:$D151)=$C151&amp;$D151))&gt;1,"",SUMPRODUCT((CONCATENATE($C$11:$C$165,$D$11:$D$165)=$C151&amp;$D151)*(F$11:F$165))+(ROW()/10^5))</f>
        <v/>
      </c>
    </row>
    <row r="152" spans="5:13">
      <c r="E152" s="23"/>
      <c r="F152" s="23"/>
      <c r="G152" s="23"/>
      <c r="I152" s="20"/>
      <c r="J152" s="20"/>
      <c r="L152" s="40" t="str">
        <f>IF(SUMPRODUCT(N(CONCATENATE($C$11:$C152,$D$11:$D152)=$C152&amp;$D152))&gt;1,"",SUMPRODUCT((CONCATENATE($C$11:$C$165,$D$11:$D$165)=$C152&amp;$D152)*(E$11:E$165))+(ROW()/10^5))</f>
        <v/>
      </c>
      <c r="M152" s="41" t="str">
        <f>IF(SUMPRODUCT(N(CONCATENATE($C$11:$C152,$D$11:$D152)=$C152&amp;$D152))&gt;1,"",SUMPRODUCT((CONCATENATE($C$11:$C$165,$D$11:$D$165)=$C152&amp;$D152)*(F$11:F$165))+(ROW()/10^5))</f>
        <v/>
      </c>
    </row>
    <row r="153" spans="5:13">
      <c r="E153" s="23"/>
      <c r="F153" s="23"/>
      <c r="G153" s="23"/>
      <c r="I153" s="20"/>
      <c r="J153" s="20"/>
      <c r="L153" s="40" t="str">
        <f>IF(SUMPRODUCT(N(CONCATENATE($C$11:$C153,$D$11:$D153)=$C153&amp;$D153))&gt;1,"",SUMPRODUCT((CONCATENATE($C$11:$C$165,$D$11:$D$165)=$C153&amp;$D153)*(E$11:E$165))+(ROW()/10^5))</f>
        <v/>
      </c>
      <c r="M153" s="41" t="str">
        <f>IF(SUMPRODUCT(N(CONCATENATE($C$11:$C153,$D$11:$D153)=$C153&amp;$D153))&gt;1,"",SUMPRODUCT((CONCATENATE($C$11:$C$165,$D$11:$D$165)=$C153&amp;$D153)*(F$11:F$165))+(ROW()/10^5))</f>
        <v/>
      </c>
    </row>
    <row r="154" spans="5:13">
      <c r="E154" s="23"/>
      <c r="F154" s="23"/>
      <c r="G154" s="23"/>
      <c r="I154" s="20"/>
      <c r="J154" s="20"/>
      <c r="L154" s="40" t="str">
        <f>IF(SUMPRODUCT(N(CONCATENATE($C$11:$C154,$D$11:$D154)=$C154&amp;$D154))&gt;1,"",SUMPRODUCT((CONCATENATE($C$11:$C$165,$D$11:$D$165)=$C154&amp;$D154)*(E$11:E$165))+(ROW()/10^5))</f>
        <v/>
      </c>
      <c r="M154" s="41" t="str">
        <f>IF(SUMPRODUCT(N(CONCATENATE($C$11:$C154,$D$11:$D154)=$C154&amp;$D154))&gt;1,"",SUMPRODUCT((CONCATENATE($C$11:$C$165,$D$11:$D$165)=$C154&amp;$D154)*(F$11:F$165))+(ROW()/10^5))</f>
        <v/>
      </c>
    </row>
    <row r="155" spans="5:13">
      <c r="E155" s="23"/>
      <c r="F155" s="23"/>
      <c r="G155" s="23"/>
      <c r="I155" s="20"/>
      <c r="J155" s="20"/>
      <c r="L155" s="40" t="str">
        <f>IF(SUMPRODUCT(N(CONCATENATE($C$11:$C155,$D$11:$D155)=$C155&amp;$D155))&gt;1,"",SUMPRODUCT((CONCATENATE($C$11:$C$165,$D$11:$D$165)=$C155&amp;$D155)*(E$11:E$165))+(ROW()/10^5))</f>
        <v/>
      </c>
      <c r="M155" s="41" t="str">
        <f>IF(SUMPRODUCT(N(CONCATENATE($C$11:$C155,$D$11:$D155)=$C155&amp;$D155))&gt;1,"",SUMPRODUCT((CONCATENATE($C$11:$C$165,$D$11:$D$165)=$C155&amp;$D155)*(F$11:F$165))+(ROW()/10^5))</f>
        <v/>
      </c>
    </row>
    <row r="156" spans="5:13">
      <c r="E156" s="23"/>
      <c r="F156" s="23"/>
      <c r="G156" s="23"/>
      <c r="I156" s="20"/>
      <c r="J156" s="20"/>
      <c r="L156" s="40" t="str">
        <f>IF(SUMPRODUCT(N(CONCATENATE($C$11:$C156,$D$11:$D156)=$C156&amp;$D156))&gt;1,"",SUMPRODUCT((CONCATENATE($C$11:$C$165,$D$11:$D$165)=$C156&amp;$D156)*(E$11:E$165))+(ROW()/10^5))</f>
        <v/>
      </c>
      <c r="M156" s="41" t="str">
        <f>IF(SUMPRODUCT(N(CONCATENATE($C$11:$C156,$D$11:$D156)=$C156&amp;$D156))&gt;1,"",SUMPRODUCT((CONCATENATE($C$11:$C$165,$D$11:$D$165)=$C156&amp;$D156)*(F$11:F$165))+(ROW()/10^5))</f>
        <v/>
      </c>
    </row>
    <row r="157" spans="5:13">
      <c r="E157" s="23"/>
      <c r="F157" s="23"/>
      <c r="G157" s="23"/>
      <c r="I157" s="20"/>
      <c r="J157" s="20"/>
      <c r="L157" s="40" t="str">
        <f>IF(SUMPRODUCT(N(CONCATENATE($C$11:$C157,$D$11:$D157)=$C157&amp;$D157))&gt;1,"",SUMPRODUCT((CONCATENATE($C$11:$C$165,$D$11:$D$165)=$C157&amp;$D157)*(E$11:E$165))+(ROW()/10^5))</f>
        <v/>
      </c>
      <c r="M157" s="41" t="str">
        <f>IF(SUMPRODUCT(N(CONCATENATE($C$11:$C157,$D$11:$D157)=$C157&amp;$D157))&gt;1,"",SUMPRODUCT((CONCATENATE($C$11:$C$165,$D$11:$D$165)=$C157&amp;$D157)*(F$11:F$165))+(ROW()/10^5))</f>
        <v/>
      </c>
    </row>
    <row r="158" spans="5:13">
      <c r="E158" s="23"/>
      <c r="F158" s="23"/>
      <c r="G158" s="23"/>
      <c r="I158" s="20"/>
      <c r="J158" s="20"/>
      <c r="L158" s="40" t="str">
        <f>IF(SUMPRODUCT(N(CONCATENATE($C$11:$C158,$D$11:$D158)=$C158&amp;$D158))&gt;1,"",SUMPRODUCT((CONCATENATE($C$11:$C$165,$D$11:$D$165)=$C158&amp;$D158)*(E$11:E$165))+(ROW()/10^5))</f>
        <v/>
      </c>
      <c r="M158" s="41" t="str">
        <f>IF(SUMPRODUCT(N(CONCATENATE($C$11:$C158,$D$11:$D158)=$C158&amp;$D158))&gt;1,"",SUMPRODUCT((CONCATENATE($C$11:$C$165,$D$11:$D$165)=$C158&amp;$D158)*(F$11:F$165))+(ROW()/10^5))</f>
        <v/>
      </c>
    </row>
    <row r="159" spans="5:13">
      <c r="E159" s="23"/>
      <c r="F159" s="23"/>
      <c r="G159" s="23"/>
      <c r="I159" s="20"/>
      <c r="J159" s="20"/>
      <c r="L159" s="40" t="str">
        <f>IF(SUMPRODUCT(N(CONCATENATE($C$11:$C159,$D$11:$D159)=$C159&amp;$D159))&gt;1,"",SUMPRODUCT((CONCATENATE($C$11:$C$165,$D$11:$D$165)=$C159&amp;$D159)*(E$11:E$165))+(ROW()/10^5))</f>
        <v/>
      </c>
      <c r="M159" s="41" t="str">
        <f>IF(SUMPRODUCT(N(CONCATENATE($C$11:$C159,$D$11:$D159)=$C159&amp;$D159))&gt;1,"",SUMPRODUCT((CONCATENATE($C$11:$C$165,$D$11:$D$165)=$C159&amp;$D159)*(F$11:F$165))+(ROW()/10^5))</f>
        <v/>
      </c>
    </row>
    <row r="160" spans="5:13">
      <c r="E160" s="23"/>
      <c r="F160" s="23"/>
      <c r="G160" s="23"/>
      <c r="I160" s="20"/>
      <c r="J160" s="20"/>
      <c r="L160" s="40" t="str">
        <f>IF(SUMPRODUCT(N(CONCATENATE($C$11:$C160,$D$11:$D160)=$C160&amp;$D160))&gt;1,"",SUMPRODUCT((CONCATENATE($C$11:$C$165,$D$11:$D$165)=$C160&amp;$D160)*(E$11:E$165))+(ROW()/10^5))</f>
        <v/>
      </c>
      <c r="M160" s="41" t="str">
        <f>IF(SUMPRODUCT(N(CONCATENATE($C$11:$C160,$D$11:$D160)=$C160&amp;$D160))&gt;1,"",SUMPRODUCT((CONCATENATE($C$11:$C$165,$D$11:$D$165)=$C160&amp;$D160)*(F$11:F$165))+(ROW()/10^5))</f>
        <v/>
      </c>
    </row>
    <row r="161" spans="1:13">
      <c r="E161" s="23"/>
      <c r="F161" s="23"/>
      <c r="G161" s="23"/>
      <c r="I161" s="20"/>
      <c r="J161" s="20"/>
      <c r="L161" s="40" t="str">
        <f>IF(SUMPRODUCT(N(CONCATENATE($C$11:$C161,$D$11:$D161)=$C161&amp;$D161))&gt;1,"",SUMPRODUCT((CONCATENATE($C$11:$C$165,$D$11:$D$165)=$C161&amp;$D161)*(E$11:E$165))+(ROW()/10^5))</f>
        <v/>
      </c>
      <c r="M161" s="41" t="str">
        <f>IF(SUMPRODUCT(N(CONCATENATE($C$11:$C161,$D$11:$D161)=$C161&amp;$D161))&gt;1,"",SUMPRODUCT((CONCATENATE($C$11:$C$165,$D$11:$D$165)=$C161&amp;$D161)*(F$11:F$165))+(ROW()/10^5))</f>
        <v/>
      </c>
    </row>
    <row r="162" spans="1:13">
      <c r="E162" s="23"/>
      <c r="F162" s="23"/>
      <c r="G162" s="23"/>
      <c r="I162" s="20"/>
      <c r="J162" s="20"/>
      <c r="L162" s="40" t="str">
        <f>IF(SUMPRODUCT(N(CONCATENATE($C$11:$C162,$D$11:$D162)=$C162&amp;$D162))&gt;1,"",SUMPRODUCT((CONCATENATE($C$11:$C$165,$D$11:$D$165)=$C162&amp;$D162)*(E$11:E$165))+(ROW()/10^5))</f>
        <v/>
      </c>
      <c r="M162" s="41" t="str">
        <f>IF(SUMPRODUCT(N(CONCATENATE($C$11:$C162,$D$11:$D162)=$C162&amp;$D162))&gt;1,"",SUMPRODUCT((CONCATENATE($C$11:$C$165,$D$11:$D$165)=$C162&amp;$D162)*(F$11:F$165))+(ROW()/10^5))</f>
        <v/>
      </c>
    </row>
    <row r="163" spans="1:13">
      <c r="E163" s="23"/>
      <c r="F163" s="23"/>
      <c r="G163" s="23"/>
      <c r="I163" s="20"/>
      <c r="J163" s="20"/>
      <c r="L163" s="40" t="str">
        <f>IF(SUMPRODUCT(N(CONCATENATE($C$11:$C163,$D$11:$D163)=$C163&amp;$D163))&gt;1,"",SUMPRODUCT((CONCATENATE($C$11:$C$165,$D$11:$D$165)=$C163&amp;$D163)*(E$11:E$165))+(ROW()/10^5))</f>
        <v/>
      </c>
      <c r="M163" s="41" t="str">
        <f>IF(SUMPRODUCT(N(CONCATENATE($C$11:$C163,$D$11:$D163)=$C163&amp;$D163))&gt;1,"",SUMPRODUCT((CONCATENATE($C$11:$C$165,$D$11:$D$165)=$C163&amp;$D163)*(F$11:F$165))+(ROW()/10^5))</f>
        <v/>
      </c>
    </row>
    <row r="164" spans="1:13">
      <c r="E164" s="23"/>
      <c r="F164" s="23"/>
      <c r="G164" s="23"/>
      <c r="I164" s="20"/>
      <c r="J164" s="20"/>
      <c r="L164" s="40" t="str">
        <f>IF(SUMPRODUCT(N(CONCATENATE($C$11:$C164,$D$11:$D164)=$C164&amp;$D164))&gt;1,"",SUMPRODUCT((CONCATENATE($C$11:$C$165,$D$11:$D$165)=$C164&amp;$D164)*(E$11:E$165))+(ROW()/10^5))</f>
        <v/>
      </c>
      <c r="M164" s="41" t="str">
        <f>IF(SUMPRODUCT(N(CONCATENATE($C$11:$C164,$D$11:$D164)=$C164&amp;$D164))&gt;1,"",SUMPRODUCT((CONCATENATE($C$11:$C$165,$D$11:$D$165)=$C164&amp;$D164)*(F$11:F$165))+(ROW()/10^5))</f>
        <v/>
      </c>
    </row>
    <row r="165" spans="1:13">
      <c r="E165" s="23"/>
      <c r="F165" s="23"/>
      <c r="G165" s="23"/>
      <c r="I165" s="20"/>
      <c r="J165" s="20"/>
      <c r="L165" s="42" t="str">
        <f>IF(SUMPRODUCT(N(CONCATENATE($C$11:$C165,$D$11:$D165)=$C165&amp;$D165))&gt;1,"",SUMPRODUCT((CONCATENATE($C$11:$C$165,$D$11:$D$165)=$C165&amp;$D165)*(E$11:E$165))+(ROW()/10^5))</f>
        <v/>
      </c>
      <c r="M165" s="43" t="str">
        <f>IF(SUMPRODUCT(N(CONCATENATE($C$11:$C165,$D$11:$D165)=$C165&amp;$D165))&gt;1,"",SUMPRODUCT((CONCATENATE($C$11:$C$165,$D$11:$D$165)=$C165&amp;$D165)*(F$11:F$165))+(ROW()/10^5))</f>
        <v/>
      </c>
    </row>
    <row r="166" spans="1:13">
      <c r="A166" s="10"/>
      <c r="B166" s="10"/>
      <c r="C166" s="11"/>
      <c r="D166" s="11"/>
      <c r="E166" s="12"/>
      <c r="F166" s="12"/>
      <c r="G166" s="12"/>
      <c r="H166" s="13"/>
      <c r="I166" s="14"/>
      <c r="J166" s="14"/>
    </row>
  </sheetData>
  <mergeCells count="3">
    <mergeCell ref="C1:E1"/>
    <mergeCell ref="F1:H1"/>
    <mergeCell ref="H7:H8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montant_du_2eme?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dcterms:created xsi:type="dcterms:W3CDTF">2012-12-04T16:34:37Z</dcterms:created>
  <dcterms:modified xsi:type="dcterms:W3CDTF">2012-12-07T07:37:44Z</dcterms:modified>
</cp:coreProperties>
</file>