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Cru">OFFSET(Feuil1!$B$2,,,COUNTA(Feuil1!$B:$B)-1)</definedName>
    <definedName name="Mill">OFFSET(Feuil1!$C$2,,,COUNTA(Cru))</definedName>
    <definedName name="Prix">OFFSET(Feuil1!$D$2,,,COUNTA(Cru))</definedName>
  </definedNames>
  <calcPr calcId="114210" fullCalcOnLoad="1"/>
</workbook>
</file>

<file path=xl/calcChain.xml><?xml version="1.0" encoding="utf-8"?>
<calcChain xmlns="http://schemas.openxmlformats.org/spreadsheetml/2006/main">
  <c r="G3" i="1" a="1"/>
  <c r="G3"/>
  <c r="G4" a="1"/>
  <c r="G4"/>
  <c r="G5" a="1"/>
  <c r="G5"/>
  <c r="G6" a="1"/>
  <c r="G6"/>
  <c r="G7" a="1"/>
  <c r="G7"/>
  <c r="G8" a="1"/>
  <c r="G8"/>
  <c r="G9" a="1"/>
  <c r="G9"/>
  <c r="G10" a="1"/>
  <c r="G10"/>
  <c r="G11" a="1"/>
  <c r="G11"/>
  <c r="G12" a="1"/>
  <c r="G12"/>
  <c r="G13" a="1"/>
  <c r="G13"/>
  <c r="G14" a="1"/>
  <c r="G14"/>
  <c r="G15" a="1"/>
  <c r="G15"/>
  <c r="G16" a="1"/>
  <c r="G16"/>
  <c r="G17" a="1"/>
  <c r="G17"/>
  <c r="G18" a="1"/>
  <c r="G18"/>
  <c r="G19" a="1"/>
  <c r="G19"/>
  <c r="G20" a="1"/>
  <c r="G20"/>
  <c r="G21" a="1"/>
  <c r="G21"/>
  <c r="G22" a="1"/>
  <c r="G22"/>
  <c r="G23" a="1"/>
  <c r="G23"/>
  <c r="G24" a="1"/>
  <c r="G24"/>
  <c r="G25" a="1"/>
  <c r="G25"/>
  <c r="G26" a="1"/>
  <c r="G26"/>
  <c r="G27" a="1"/>
  <c r="G27"/>
  <c r="G28" a="1"/>
  <c r="G28"/>
  <c r="G29" a="1"/>
  <c r="G29"/>
  <c r="G30" a="1"/>
  <c r="G30"/>
  <c r="G31" a="1"/>
  <c r="G31"/>
  <c r="G32" a="1"/>
  <c r="G32"/>
  <c r="G33" a="1"/>
  <c r="G33"/>
  <c r="G2" a="1"/>
  <c r="G2"/>
  <c r="E24" a="1"/>
  <c r="E24"/>
  <c r="E25" a="1"/>
  <c r="E25"/>
  <c r="E26" a="1"/>
  <c r="E26"/>
  <c r="E27" a="1"/>
  <c r="E27"/>
  <c r="E28" a="1"/>
  <c r="E28"/>
  <c r="E29" a="1"/>
  <c r="E29"/>
  <c r="E30" a="1"/>
  <c r="E30"/>
  <c r="E31" a="1"/>
  <c r="E31"/>
  <c r="E32" a="1"/>
  <c r="E32"/>
  <c r="E33" a="1"/>
  <c r="E33"/>
  <c r="E23" a="1"/>
  <c r="E23"/>
  <c r="E2" a="1"/>
  <c r="E2"/>
  <c r="E3" a="1"/>
  <c r="E3"/>
  <c r="E4" a="1"/>
  <c r="E4"/>
  <c r="E5" a="1"/>
  <c r="E5"/>
  <c r="E6" a="1"/>
  <c r="E6"/>
  <c r="E7" a="1"/>
  <c r="E7"/>
  <c r="E8" a="1"/>
  <c r="E8"/>
  <c r="E9" a="1"/>
  <c r="E9"/>
  <c r="E10" a="1"/>
  <c r="E10"/>
  <c r="E11" a="1"/>
  <c r="E11"/>
  <c r="E12" a="1"/>
  <c r="E12"/>
  <c r="E13" a="1"/>
  <c r="E13"/>
  <c r="E14" a="1"/>
  <c r="E14"/>
  <c r="E15" a="1"/>
  <c r="E15"/>
  <c r="E16" a="1"/>
  <c r="E16"/>
  <c r="E17" a="1"/>
  <c r="E17"/>
  <c r="E18" a="1"/>
  <c r="E18"/>
  <c r="E19" a="1"/>
  <c r="E19"/>
  <c r="E20" a="1"/>
  <c r="E20"/>
  <c r="E21" a="1"/>
  <c r="E21"/>
  <c r="E22" a="1"/>
  <c r="E22"/>
</calcChain>
</file>

<file path=xl/sharedStrings.xml><?xml version="1.0" encoding="utf-8"?>
<sst xmlns="http://schemas.openxmlformats.org/spreadsheetml/2006/main" count="68" uniqueCount="19">
  <si>
    <t>DEPOT</t>
  </si>
  <si>
    <t>Nom du Cru</t>
  </si>
  <si>
    <t>Mill.</t>
  </si>
  <si>
    <t>Prix HT € T95</t>
  </si>
  <si>
    <t>GCD</t>
  </si>
  <si>
    <t xml:space="preserve"> DOMAINE DE L'A</t>
  </si>
  <si>
    <t>HCF</t>
  </si>
  <si>
    <t>ABEILLE DE FIEUZAL BLANC</t>
  </si>
  <si>
    <t>AILE D'ARGENT</t>
  </si>
  <si>
    <t>ALCORTA CRIANZA</t>
  </si>
  <si>
    <t>AMIRAL DE BEYCHEVELLE</t>
  </si>
  <si>
    <t>AROMES DE PAVIE</t>
  </si>
  <si>
    <t>AZPILICUETA CRIANZA</t>
  </si>
  <si>
    <t>BLANC DE LYNCH-BAGES</t>
  </si>
  <si>
    <t>BLASON DE L'EVANGILE</t>
  </si>
  <si>
    <t>BLASON D'ISSAN</t>
  </si>
  <si>
    <t>BRIO DE CANTENAC BROWN</t>
  </si>
  <si>
    <t>CAILLOU BLANC DE TALBOT</t>
  </si>
  <si>
    <t>CARILLON D'ANGELUS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</si>
</sst>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name val="Times New Roman"/>
    </font>
    <font>
      <b/>
      <sz val="9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10"/>
      <name val="Arial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8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4" fontId="2" fillId="2" borderId="1" xfId="1" applyNumberFormat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center" wrapText="1"/>
    </xf>
    <xf numFmtId="0" fontId="3" fillId="3" borderId="1" xfId="1" applyNumberFormat="1" applyFont="1" applyFill="1" applyBorder="1" applyAlignment="1">
      <alignment horizontal="center" vertical="center" wrapText="1"/>
    </xf>
    <xf numFmtId="4" fontId="3" fillId="3" borderId="1" xfId="1" applyNumberFormat="1" applyFont="1" applyFill="1" applyBorder="1" applyAlignment="1">
      <alignment horizontal="center" vertical="center" wrapText="1"/>
    </xf>
    <xf numFmtId="0" fontId="4" fillId="4" borderId="1" xfId="2" applyNumberFormat="1" applyFont="1" applyFill="1" applyBorder="1" applyAlignment="1">
      <alignment horizontal="center" vertical="center" wrapText="1"/>
    </xf>
    <xf numFmtId="2" fontId="4" fillId="4" borderId="1" xfId="2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1">
    <dxf>
      <fill>
        <patternFill>
          <bgColor indexed="10"/>
        </patternFill>
      </fill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276225</xdr:colOff>
      <xdr:row>1</xdr:row>
      <xdr:rowOff>152400</xdr:rowOff>
    </xdr:from>
    <xdr:to>
      <xdr:col>8</xdr:col>
      <xdr:colOff>352425</xdr:colOff>
      <xdr:row>3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076950" y="457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15</xdr:col>
      <xdr:colOff>85725</xdr:colOff>
      <xdr:row>1</xdr:row>
      <xdr:rowOff>28575</xdr:rowOff>
    </xdr:from>
    <xdr:to>
      <xdr:col>21</xdr:col>
      <xdr:colOff>381000</xdr:colOff>
      <xdr:row>11</xdr:row>
      <xdr:rowOff>28575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0153650" y="333375"/>
          <a:ext cx="3952875" cy="2019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 société désire que je réalise une BDD de nos tarifs en comparatif de ceux de nos confrères.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Nous souhaiterions que sur une colonne à côté ou pourquoi pas faire ressortir en rouge, qu'on fasse ressortir le tarif le moins cher pour chaque "nom de cru" et en fonction du millésime.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est mon problème: je pensait faire une mise en forme conditionnelle si c'était seulement pour les "noms de crus" mais par millésime aussi.. La je ne vois pas comment faire.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7</xdr:col>
      <xdr:colOff>295275</xdr:colOff>
      <xdr:row>0</xdr:row>
      <xdr:rowOff>95250</xdr:rowOff>
    </xdr:from>
    <xdr:to>
      <xdr:col>14</xdr:col>
      <xdr:colOff>581025</xdr:colOff>
      <xdr:row>21</xdr:row>
      <xdr:rowOff>19050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486400" y="95250"/>
          <a:ext cx="4552950" cy="41529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appliquer cette solution sur ton fichier</a:t>
          </a:r>
        </a:p>
        <a:p>
          <a:pPr algn="l" rtl="0">
            <a:defRPr sz="1000"/>
          </a:pPr>
          <a:r>
            <a:rPr lang="fr-FR" sz="1100" b="1" i="0" u="sng" strike="noStrike" baseline="0">
              <a:solidFill>
                <a:srgbClr val="0000FF"/>
              </a:solidFill>
              <a:latin typeface="Calibri"/>
            </a:rPr>
            <a:t>1) Définir des champs dynamiques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3366FF"/>
              </a:solidFill>
              <a:latin typeface="Calibri"/>
            </a:rPr>
            <a:t>=DECALER(Feuil1!$B$2;;;NBVAL(Feuil1!$B:$B)-1)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Cru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Elle représente l'ensemble des données de la colonne B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partir de ce Nom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3366FF"/>
              </a:solidFill>
              <a:latin typeface="Calibri"/>
            </a:rPr>
            <a:t>=DECALER(Feuil1!$C$2;;;NBVAL(Cru))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Mill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3366FF"/>
              </a:solidFill>
              <a:latin typeface="Calibri"/>
            </a:rPr>
            <a:t>=DECALER(Feuil1!$D$2;;;NBVAL(Cru))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Prix</a:t>
          </a:r>
        </a:p>
        <a:p>
          <a:pPr algn="l" rtl="0">
            <a:defRPr sz="1000"/>
          </a:pPr>
          <a:r>
            <a:rPr lang="fr-FR" sz="1100" b="1" i="0" u="sng" strike="noStrike" baseline="0">
              <a:solidFill>
                <a:srgbClr val="0000FF"/>
              </a:solidFill>
              <a:latin typeface="Calibri"/>
            </a:rPr>
            <a:t>2) Utiliser ces noms dans la Formule en colonne E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Matricielle à valider avec les 3 touches Ctrl+Maj+Entrée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en E2 de ton fichier (elle est ici en G2 pour montrer les résultats)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3366FF"/>
              </a:solidFill>
              <a:latin typeface="Calibri"/>
            </a:rPr>
            <a:t>=SI(SOMMEPROD(($B$2:B2=B2)*($C$2:C2=C2))&gt;1;"";MIN(SI((Cru=B2)*(Mill=C2);Prix)))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1" i="0" u="sng" strike="noStrike" baseline="0">
              <a:solidFill>
                <a:srgbClr val="0000FF"/>
              </a:solidFill>
              <a:latin typeface="Calibri"/>
            </a:rPr>
            <a:t>3) MFC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 de la MFC en ligne 2 est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3366FF"/>
              </a:solidFill>
              <a:latin typeface="Calibri"/>
            </a:rPr>
            <a:t>=ET($E2&lt;&gt;"";$E2&gt;0)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7</xdr:col>
      <xdr:colOff>28575</xdr:colOff>
      <xdr:row>0</xdr:row>
      <xdr:rowOff>200025</xdr:rowOff>
    </xdr:from>
    <xdr:to>
      <xdr:col>7</xdr:col>
      <xdr:colOff>276225</xdr:colOff>
      <xdr:row>1</xdr:row>
      <xdr:rowOff>9525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V="1">
          <a:off x="5219700" y="200025"/>
          <a:ext cx="24765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>
      <selection activeCell="F22" sqref="F22"/>
    </sheetView>
  </sheetViews>
  <sheetFormatPr baseColWidth="10" defaultColWidth="9.140625" defaultRowHeight="15"/>
  <cols>
    <col min="2" max="2" width="23" customWidth="1"/>
  </cols>
  <sheetData>
    <row r="1" spans="1:7" ht="24">
      <c r="A1" s="1" t="s">
        <v>0</v>
      </c>
      <c r="B1" s="1" t="s">
        <v>1</v>
      </c>
      <c r="C1" s="1" t="s">
        <v>2</v>
      </c>
      <c r="D1" s="2" t="s">
        <v>3</v>
      </c>
    </row>
    <row r="2" spans="1:7">
      <c r="A2" s="3" t="s">
        <v>4</v>
      </c>
      <c r="B2" s="3" t="s">
        <v>5</v>
      </c>
      <c r="C2" s="4">
        <v>2007</v>
      </c>
      <c r="D2" s="5">
        <v>21.1</v>
      </c>
      <c r="E2">
        <f t="array" ref="E2">IF(SUMPRODUCT(($B$2:B2=B2)*($C$2:C2=C2))&gt;1,"",MIN(IF(($B$2:$B$33=B2)*($C$2:$C$33=C2),$D$2:$D$33)))</f>
        <v>21.1</v>
      </c>
      <c r="G2">
        <f t="array" aca="1" ref="G2" ca="1">IF(SUMPRODUCT(($B$2:B2=B2)*($C$2:C2=C2))&gt;1,"",MIN(IF((Cru=B2)*(Mill=C2),Prix)))</f>
        <v>21.1</v>
      </c>
    </row>
    <row r="3" spans="1:7">
      <c r="A3" s="3" t="s">
        <v>4</v>
      </c>
      <c r="B3" s="3" t="s">
        <v>5</v>
      </c>
      <c r="C3" s="4">
        <v>2008</v>
      </c>
      <c r="D3" s="5">
        <v>21.1</v>
      </c>
      <c r="E3">
        <f t="array" ref="E3">IF(SUMPRODUCT(($B$2:B3=B3)*($C$2:C3=C3))&gt;1,"",MIN(IF(($B$2:$B$33=B3)*($C$2:$C$33=C3),$D$2:$D$33)))</f>
        <v>21.1</v>
      </c>
      <c r="G3">
        <f t="array" aca="1" ref="G3" ca="1">IF(SUMPRODUCT(($B$2:B3=B3)*($C$2:C3=C3))&gt;1,"",MIN(IF((Cru=B3)*(Mill=C3),Prix)))</f>
        <v>21.1</v>
      </c>
    </row>
    <row r="4" spans="1:7" ht="24">
      <c r="A4" s="3" t="s">
        <v>6</v>
      </c>
      <c r="B4" s="6" t="s">
        <v>7</v>
      </c>
      <c r="C4" s="6">
        <v>2003</v>
      </c>
      <c r="D4" s="7">
        <v>9.85</v>
      </c>
      <c r="E4">
        <f t="array" ref="E4">IF(SUMPRODUCT(($B$2:B4=B4)*($C$2:C4=C4))&gt;1,"",MIN(IF(($B$2:$B$33=B4)*($C$2:$C$33=C4),$D$2:$D$33)))</f>
        <v>9.85</v>
      </c>
      <c r="G4">
        <f t="array" aca="1" ref="G4" ca="1">IF(SUMPRODUCT(($B$2:B4=B4)*($C$2:C4=C4))&gt;1,"",MIN(IF((Cru=B4)*(Mill=C4),Prix)))</f>
        <v>9.85</v>
      </c>
    </row>
    <row r="5" spans="1:7">
      <c r="A5" s="3" t="s">
        <v>6</v>
      </c>
      <c r="B5" s="6" t="s">
        <v>8</v>
      </c>
      <c r="C5" s="6">
        <v>2008</v>
      </c>
      <c r="D5" s="7">
        <v>48</v>
      </c>
      <c r="E5">
        <f t="array" ref="E5">IF(SUMPRODUCT(($B$2:B5=B5)*($C$2:C5=C5))&gt;1,"",MIN(IF(($B$2:$B$33=B5)*($C$2:$C$33=C5),$D$2:$D$33)))</f>
        <v>48</v>
      </c>
      <c r="G5">
        <f t="array" aca="1" ref="G5" ca="1">IF(SUMPRODUCT(($B$2:B5=B5)*($C$2:C5=C5))&gt;1,"",MIN(IF((Cru=B5)*(Mill=C5),Prix)))</f>
        <v>48</v>
      </c>
    </row>
    <row r="6" spans="1:7">
      <c r="A6" s="3" t="s">
        <v>6</v>
      </c>
      <c r="B6" s="6" t="s">
        <v>8</v>
      </c>
      <c r="C6" s="6">
        <v>2009</v>
      </c>
      <c r="D6" s="7">
        <v>48</v>
      </c>
      <c r="E6">
        <f t="array" ref="E6">IF(SUMPRODUCT(($B$2:B6=B6)*($C$2:C6=C6))&gt;1,"",MIN(IF(($B$2:$B$33=B6)*($C$2:$C$33=C6),$D$2:$D$33)))</f>
        <v>48</v>
      </c>
      <c r="G6">
        <f t="array" aca="1" ref="G6" ca="1">IF(SUMPRODUCT(($B$2:B6=B6)*($C$2:C6=C6))&gt;1,"",MIN(IF((Cru=B6)*(Mill=C6),Prix)))</f>
        <v>48</v>
      </c>
    </row>
    <row r="7" spans="1:7">
      <c r="A7" s="3" t="s">
        <v>6</v>
      </c>
      <c r="B7" s="6" t="s">
        <v>8</v>
      </c>
      <c r="C7" s="6">
        <v>2010</v>
      </c>
      <c r="D7" s="7">
        <v>48</v>
      </c>
      <c r="E7">
        <f t="array" ref="E7">IF(SUMPRODUCT(($B$2:B7=B7)*($C$2:C7=C7))&gt;1,"",MIN(IF(($B$2:$B$33=B7)*($C$2:$C$33=C7),$D$2:$D$33)))</f>
        <v>48</v>
      </c>
      <c r="G7">
        <f t="array" aca="1" ref="G7" ca="1">IF(SUMPRODUCT(($B$2:B7=B7)*($C$2:C7=C7))&gt;1,"",MIN(IF((Cru=B7)*(Mill=C7),Prix)))</f>
        <v>48</v>
      </c>
    </row>
    <row r="8" spans="1:7">
      <c r="A8" s="3" t="s">
        <v>6</v>
      </c>
      <c r="B8" s="6" t="s">
        <v>8</v>
      </c>
      <c r="C8" s="6">
        <v>2011</v>
      </c>
      <c r="D8" s="7">
        <v>0</v>
      </c>
      <c r="E8">
        <f t="array" ref="E8">IF(SUMPRODUCT(($B$2:B8=B8)*($C$2:C8=C8))&gt;1,"",MIN(IF(($B$2:$B$33=B8)*($C$2:$C$33=C8),$D$2:$D$33)))</f>
        <v>0</v>
      </c>
      <c r="G8">
        <f t="array" aca="1" ref="G8" ca="1">IF(SUMPRODUCT(($B$2:B8=B8)*($C$2:C8=C8))&gt;1,"",MIN(IF((Cru=B8)*(Mill=C8),Prix)))</f>
        <v>0</v>
      </c>
    </row>
    <row r="9" spans="1:7">
      <c r="A9" s="3" t="s">
        <v>6</v>
      </c>
      <c r="B9" s="6" t="s">
        <v>9</v>
      </c>
      <c r="C9" s="6">
        <v>2000</v>
      </c>
      <c r="D9" s="7">
        <v>4.04</v>
      </c>
      <c r="E9">
        <f t="array" ref="E9">IF(SUMPRODUCT(($B$2:B9=B9)*($C$2:C9=C9))&gt;1,"",MIN(IF(($B$2:$B$33=B9)*($C$2:$C$33=C9),$D$2:$D$33)))</f>
        <v>4.04</v>
      </c>
      <c r="G9">
        <f t="array" aca="1" ref="G9" ca="1">IF(SUMPRODUCT(($B$2:B9=B9)*($C$2:C9=C9))&gt;1,"",MIN(IF((Cru=B9)*(Mill=C9),Prix)))</f>
        <v>4.04</v>
      </c>
    </row>
    <row r="10" spans="1:7">
      <c r="A10" s="3" t="s">
        <v>6</v>
      </c>
      <c r="B10" s="6" t="s">
        <v>9</v>
      </c>
      <c r="C10" s="6">
        <v>2006</v>
      </c>
      <c r="D10" s="7">
        <v>4.7</v>
      </c>
      <c r="E10">
        <f t="array" ref="E10">IF(SUMPRODUCT(($B$2:B10=B10)*($C$2:C10=C10))&gt;1,"",MIN(IF(($B$2:$B$33=B10)*($C$2:$C$33=C10),$D$2:$D$33)))</f>
        <v>4.7</v>
      </c>
      <c r="G10">
        <f t="array" aca="1" ref="G10" ca="1">IF(SUMPRODUCT(($B$2:B10=B10)*($C$2:C10=C10))&gt;1,"",MIN(IF((Cru=B10)*(Mill=C10),Prix)))</f>
        <v>4.7</v>
      </c>
    </row>
    <row r="11" spans="1:7">
      <c r="A11" s="3" t="s">
        <v>6</v>
      </c>
      <c r="B11" s="6" t="s">
        <v>9</v>
      </c>
      <c r="C11" s="6">
        <v>2007</v>
      </c>
      <c r="D11" s="7">
        <v>4.9000000000000004</v>
      </c>
      <c r="E11">
        <f t="array" ref="E11">IF(SUMPRODUCT(($B$2:B11=B11)*($C$2:C11=C11))&gt;1,"",MIN(IF(($B$2:$B$33=B11)*($C$2:$C$33=C11),$D$2:$D$33)))</f>
        <v>4.9000000000000004</v>
      </c>
      <c r="G11">
        <f t="array" aca="1" ref="G11" ca="1">IF(SUMPRODUCT(($B$2:B11=B11)*($C$2:C11=C11))&gt;1,"",MIN(IF((Cru=B11)*(Mill=C11),Prix)))</f>
        <v>4.9000000000000004</v>
      </c>
    </row>
    <row r="12" spans="1:7">
      <c r="A12" s="3" t="s">
        <v>4</v>
      </c>
      <c r="B12" s="3" t="s">
        <v>10</v>
      </c>
      <c r="C12" s="4">
        <v>2007</v>
      </c>
      <c r="D12" s="5">
        <v>25.55</v>
      </c>
      <c r="E12">
        <f t="array" ref="E12">IF(SUMPRODUCT(($B$2:B12=B12)*($C$2:C12=C12))&gt;1,"",MIN(IF(($B$2:$B$33=B12)*($C$2:$C$33=C12),$D$2:$D$33)))</f>
        <v>25.55</v>
      </c>
      <c r="G12">
        <f t="array" aca="1" ref="G12" ca="1">IF(SUMPRODUCT(($B$2:B12=B12)*($C$2:C12=C12))&gt;1,"",MIN(IF((Cru=B12)*(Mill=C12),Prix)))</f>
        <v>25.55</v>
      </c>
    </row>
    <row r="13" spans="1:7">
      <c r="A13" s="3" t="s">
        <v>4</v>
      </c>
      <c r="B13" s="3" t="s">
        <v>10</v>
      </c>
      <c r="C13" s="4">
        <v>2008</v>
      </c>
      <c r="D13" s="5">
        <v>26.35</v>
      </c>
      <c r="E13">
        <f t="array" ref="E13">IF(SUMPRODUCT(($B$2:B13=B13)*($C$2:C13=C13))&gt;1,"",MIN(IF(($B$2:$B$33=B13)*($C$2:$C$33=C13),$D$2:$D$33)))</f>
        <v>26.35</v>
      </c>
      <c r="G13">
        <f t="array" aca="1" ref="G13" ca="1">IF(SUMPRODUCT(($B$2:B13=B13)*($C$2:C13=C13))&gt;1,"",MIN(IF((Cru=B13)*(Mill=C13),Prix)))</f>
        <v>26.35</v>
      </c>
    </row>
    <row r="14" spans="1:7">
      <c r="A14" s="3" t="s">
        <v>4</v>
      </c>
      <c r="B14" s="3" t="s">
        <v>10</v>
      </c>
      <c r="C14" s="4">
        <v>2009</v>
      </c>
      <c r="D14" s="5">
        <v>32</v>
      </c>
      <c r="E14">
        <f t="array" ref="E14">IF(SUMPRODUCT(($B$2:B14=B14)*($C$2:C14=C14))&gt;1,"",MIN(IF(($B$2:$B$33=B14)*($C$2:$C$33=C14),$D$2:$D$33)))</f>
        <v>32</v>
      </c>
      <c r="G14">
        <f t="array" aca="1" ref="G14" ca="1">IF(SUMPRODUCT(($B$2:B14=B14)*($C$2:C14=C14))&gt;1,"",MIN(IF((Cru=B14)*(Mill=C14),Prix)))</f>
        <v>32</v>
      </c>
    </row>
    <row r="15" spans="1:7">
      <c r="A15" s="3" t="s">
        <v>6</v>
      </c>
      <c r="B15" s="6" t="s">
        <v>11</v>
      </c>
      <c r="C15" s="6">
        <v>2005</v>
      </c>
      <c r="D15" s="7">
        <v>33</v>
      </c>
      <c r="E15">
        <f t="array" ref="E15">IF(SUMPRODUCT(($B$2:B15=B15)*($C$2:C15=C15))&gt;1,"",MIN(IF(($B$2:$B$33=B15)*($C$2:$C$33=C15),$D$2:$D$33)))</f>
        <v>33</v>
      </c>
      <c r="G15">
        <f t="array" aca="1" ref="G15" ca="1">IF(SUMPRODUCT(($B$2:B15=B15)*($C$2:C15=C15))&gt;1,"",MIN(IF((Cru=B15)*(Mill=C15),Prix)))</f>
        <v>33</v>
      </c>
    </row>
    <row r="16" spans="1:7">
      <c r="A16" s="3" t="s">
        <v>6</v>
      </c>
      <c r="B16" s="6" t="s">
        <v>12</v>
      </c>
      <c r="C16" s="6">
        <v>2003</v>
      </c>
      <c r="D16" s="7">
        <v>6.85</v>
      </c>
      <c r="E16">
        <f t="array" ref="E16">IF(SUMPRODUCT(($B$2:B16=B16)*($C$2:C16=C16))&gt;1,"",MIN(IF(($B$2:$B$33=B16)*($C$2:$C$33=C16),$D$2:$D$33)))</f>
        <v>6.85</v>
      </c>
      <c r="G16">
        <f t="array" aca="1" ref="G16" ca="1">IF(SUMPRODUCT(($B$2:B16=B16)*($C$2:C16=C16))&gt;1,"",MIN(IF((Cru=B16)*(Mill=C16),Prix)))</f>
        <v>6.85</v>
      </c>
    </row>
    <row r="17" spans="1:7">
      <c r="A17" s="3" t="s">
        <v>6</v>
      </c>
      <c r="B17" s="6" t="s">
        <v>12</v>
      </c>
      <c r="C17" s="6">
        <v>2007</v>
      </c>
      <c r="D17" s="7">
        <v>7.75</v>
      </c>
      <c r="E17">
        <f t="array" ref="E17">IF(SUMPRODUCT(($B$2:B17=B17)*($C$2:C17=C17))&gt;1,"",MIN(IF(($B$2:$B$33=B17)*($C$2:$C$33=C17),$D$2:$D$33)))</f>
        <v>7.75</v>
      </c>
      <c r="G17">
        <f t="array" aca="1" ref="G17" ca="1">IF(SUMPRODUCT(($B$2:B17=B17)*($C$2:C17=C17))&gt;1,"",MIN(IF((Cru=B17)*(Mill=C17),Prix)))</f>
        <v>7.75</v>
      </c>
    </row>
    <row r="18" spans="1:7">
      <c r="A18" s="3" t="s">
        <v>6</v>
      </c>
      <c r="B18" s="6" t="s">
        <v>12</v>
      </c>
      <c r="C18" s="6">
        <v>2009</v>
      </c>
      <c r="D18" s="7">
        <v>0</v>
      </c>
      <c r="E18">
        <f t="array" ref="E18">IF(SUMPRODUCT(($B$2:B18=B18)*($C$2:C18=C18))&gt;1,"",MIN(IF(($B$2:$B$33=B18)*($C$2:$C$33=C18),$D$2:$D$33)))</f>
        <v>0</v>
      </c>
      <c r="G18">
        <f t="array" aca="1" ref="G18" ca="1">IF(SUMPRODUCT(($B$2:B18=B18)*($C$2:C18=C18))&gt;1,"",MIN(IF((Cru=B18)*(Mill=C18),Prix)))</f>
        <v>0</v>
      </c>
    </row>
    <row r="19" spans="1:7">
      <c r="A19" s="3" t="s">
        <v>4</v>
      </c>
      <c r="B19" s="3" t="s">
        <v>13</v>
      </c>
      <c r="C19" s="4">
        <v>1999</v>
      </c>
      <c r="D19" s="5">
        <v>44</v>
      </c>
      <c r="E19">
        <f t="array" ref="E19">IF(SUMPRODUCT(($B$2:B19=B19)*($C$2:C19=C19))&gt;1,"",MIN(IF(($B$2:$B$33=B19)*($C$2:$C$33=C19),$D$2:$D$33)))</f>
        <v>44</v>
      </c>
      <c r="G19">
        <f t="array" aca="1" ref="G19" ca="1">IF(SUMPRODUCT(($B$2:B19=B19)*($C$2:C19=C19))&gt;1,"",MIN(IF((Cru=B19)*(Mill=C19),Prix)))</f>
        <v>44</v>
      </c>
    </row>
    <row r="20" spans="1:7">
      <c r="A20" s="3" t="s">
        <v>4</v>
      </c>
      <c r="B20" s="3" t="s">
        <v>14</v>
      </c>
      <c r="C20" s="4">
        <v>2010</v>
      </c>
      <c r="D20" s="5">
        <v>17.75</v>
      </c>
      <c r="E20">
        <f t="array" ref="E20">IF(SUMPRODUCT(($B$2:B20=B20)*($C$2:C20=C20))&gt;1,"",MIN(IF(($B$2:$B$33=B20)*($C$2:$C$33=C20),$D$2:$D$33)))</f>
        <v>17.75</v>
      </c>
      <c r="G20">
        <f t="array" aca="1" ref="G20" ca="1">IF(SUMPRODUCT(($B$2:B20=B20)*($C$2:C20=C20))&gt;1,"",MIN(IF((Cru=B20)*(Mill=C20),Prix)))</f>
        <v>17.75</v>
      </c>
    </row>
    <row r="21" spans="1:7">
      <c r="A21" s="3" t="s">
        <v>6</v>
      </c>
      <c r="B21" s="6" t="s">
        <v>15</v>
      </c>
      <c r="C21" s="6">
        <v>2009</v>
      </c>
      <c r="D21" s="7">
        <v>16</v>
      </c>
      <c r="E21">
        <f t="array" ref="E21">IF(SUMPRODUCT(($B$2:B21=B21)*($C$2:C21=C21))&gt;1,"",MIN(IF(($B$2:$B$33=B21)*($C$2:$C$33=C21),$D$2:$D$33)))</f>
        <v>16</v>
      </c>
      <c r="G21">
        <f t="array" aca="1" ref="G21" ca="1">IF(SUMPRODUCT(($B$2:B21=B21)*($C$2:C21=C21))&gt;1,"",MIN(IF((Cru=B21)*(Mill=C21),Prix)))</f>
        <v>16</v>
      </c>
    </row>
    <row r="22" spans="1:7">
      <c r="A22" s="3" t="s">
        <v>6</v>
      </c>
      <c r="B22" s="6" t="s">
        <v>15</v>
      </c>
      <c r="C22" s="6">
        <v>2010</v>
      </c>
      <c r="D22" s="7">
        <v>15</v>
      </c>
      <c r="E22">
        <f t="array" ref="E22">IF(SUMPRODUCT(($B$2:B22=B22)*($C$2:C22=C22))&gt;1,"",MIN(IF(($B$2:$B$33=B22)*($C$2:$C$33=C22),$D$2:$D$33)))</f>
        <v>15</v>
      </c>
      <c r="G22">
        <f t="array" aca="1" ref="G22" ca="1">IF(SUMPRODUCT(($B$2:B22=B22)*($C$2:C22=C22))&gt;1,"",MIN(IF((Cru=B22)*(Mill=C22),Prix)))</f>
        <v>15</v>
      </c>
    </row>
    <row r="23" spans="1:7">
      <c r="A23" s="3" t="s">
        <v>4</v>
      </c>
      <c r="B23" s="3" t="s">
        <v>15</v>
      </c>
      <c r="C23" s="4">
        <v>2010</v>
      </c>
      <c r="D23" s="5">
        <v>17.2</v>
      </c>
      <c r="E23" t="str">
        <f t="array" ref="E23">IF(SUMPRODUCT(($B$2:B23=B23)*($C$2:C23=C23))&gt;1,"",MIN(IF(($B$2:$B$33=B23)*($C$2:$C$33=C23),$D$2:$D$33)))</f>
        <v/>
      </c>
      <c r="G23" t="str">
        <f t="array" aca="1" ref="G23" ca="1">IF(SUMPRODUCT(($B$2:B23=B23)*($C$2:C23=C23))&gt;1,"",MIN(IF((Cru=B23)*(Mill=C23),Prix)))</f>
        <v/>
      </c>
    </row>
    <row r="24" spans="1:7">
      <c r="A24" s="3" t="s">
        <v>6</v>
      </c>
      <c r="B24" s="6" t="s">
        <v>15</v>
      </c>
      <c r="C24" s="6">
        <v>2011</v>
      </c>
      <c r="D24" s="7">
        <v>0</v>
      </c>
      <c r="E24">
        <f t="array" ref="E24">IF(SUMPRODUCT(($B$2:B24=B24)*($C$2:C24=C24))&gt;1,"",MIN(IF(($B$2:$B$33=B24)*($C$2:$C$33=C24),$D$2:$D$33)))</f>
        <v>0</v>
      </c>
      <c r="G24">
        <f t="array" aca="1" ref="G24" ca="1">IF(SUMPRODUCT(($B$2:B24=B24)*($C$2:C24=C24))&gt;1,"",MIN(IF((Cru=B24)*(Mill=C24),Prix)))</f>
        <v>0</v>
      </c>
    </row>
    <row r="25" spans="1:7" ht="24">
      <c r="A25" s="3" t="s">
        <v>4</v>
      </c>
      <c r="B25" s="3" t="s">
        <v>16</v>
      </c>
      <c r="C25" s="4">
        <v>2008</v>
      </c>
      <c r="D25" s="5">
        <v>7.6</v>
      </c>
      <c r="E25">
        <f t="array" ref="E25">IF(SUMPRODUCT(($B$2:B25=B25)*($C$2:C25=C25))&gt;1,"",MIN(IF(($B$2:$B$33=B25)*($C$2:$C$33=C25),$D$2:$D$33)))</f>
        <v>7.6</v>
      </c>
      <c r="G25">
        <f t="array" aca="1" ref="G25" ca="1">IF(SUMPRODUCT(($B$2:B25=B25)*($C$2:C25=C25))&gt;1,"",MIN(IF((Cru=B25)*(Mill=C25),Prix)))</f>
        <v>7.6</v>
      </c>
    </row>
    <row r="26" spans="1:7" ht="24">
      <c r="A26" s="3" t="s">
        <v>4</v>
      </c>
      <c r="B26" s="3" t="s">
        <v>16</v>
      </c>
      <c r="C26" s="4">
        <v>2008</v>
      </c>
      <c r="D26" s="5">
        <v>28.65</v>
      </c>
      <c r="E26" t="str">
        <f t="array" ref="E26">IF(SUMPRODUCT(($B$2:B26=B26)*($C$2:C26=C26))&gt;1,"",MIN(IF(($B$2:$B$33=B26)*($C$2:$C$33=C26),$D$2:$D$33)))</f>
        <v/>
      </c>
      <c r="G26" t="str">
        <f t="array" aca="1" ref="G26" ca="1">IF(SUMPRODUCT(($B$2:B26=B26)*($C$2:C26=C26))&gt;1,"",MIN(IF((Cru=B26)*(Mill=C26),Prix)))</f>
        <v/>
      </c>
    </row>
    <row r="27" spans="1:7" ht="24">
      <c r="A27" s="3" t="s">
        <v>6</v>
      </c>
      <c r="B27" s="6" t="s">
        <v>17</v>
      </c>
      <c r="C27" s="6">
        <v>2009</v>
      </c>
      <c r="D27" s="7">
        <v>15.4</v>
      </c>
      <c r="E27">
        <f t="array" ref="E27">IF(SUMPRODUCT(($B$2:B27=B27)*($C$2:C27=C27))&gt;1,"",MIN(IF(($B$2:$B$33=B27)*($C$2:$C$33=C27),$D$2:$D$33)))</f>
        <v>15.4</v>
      </c>
      <c r="G27">
        <f t="array" aca="1" ref="G27" ca="1">IF(SUMPRODUCT(($B$2:B27=B27)*($C$2:C27=C27))&gt;1,"",MIN(IF((Cru=B27)*(Mill=C27),Prix)))</f>
        <v>15.4</v>
      </c>
    </row>
    <row r="28" spans="1:7" ht="24">
      <c r="A28" s="3" t="s">
        <v>6</v>
      </c>
      <c r="B28" s="6" t="s">
        <v>17</v>
      </c>
      <c r="C28" s="6">
        <v>2010</v>
      </c>
      <c r="D28" s="7">
        <v>15</v>
      </c>
      <c r="E28">
        <f t="array" ref="E28">IF(SUMPRODUCT(($B$2:B28=B28)*($C$2:C28=C28))&gt;1,"",MIN(IF(($B$2:$B$33=B28)*($C$2:$C$33=C28),$D$2:$D$33)))</f>
        <v>15</v>
      </c>
      <c r="G28">
        <f t="array" aca="1" ref="G28" ca="1">IF(SUMPRODUCT(($B$2:B28=B28)*($C$2:C28=C28))&gt;1,"",MIN(IF((Cru=B28)*(Mill=C28),Prix)))</f>
        <v>15</v>
      </c>
    </row>
    <row r="29" spans="1:7" ht="24">
      <c r="A29" s="3" t="s">
        <v>6</v>
      </c>
      <c r="B29" s="6" t="s">
        <v>17</v>
      </c>
      <c r="C29" s="6">
        <v>2011</v>
      </c>
      <c r="D29" s="7">
        <v>0</v>
      </c>
      <c r="E29">
        <f t="array" ref="E29">IF(SUMPRODUCT(($B$2:B29=B29)*($C$2:C29=C29))&gt;1,"",MIN(IF(($B$2:$B$33=B29)*($C$2:$C$33=C29),$D$2:$D$33)))</f>
        <v>0</v>
      </c>
      <c r="G29">
        <f t="array" aca="1" ref="G29" ca="1">IF(SUMPRODUCT(($B$2:B29=B29)*($C$2:C29=C29))&gt;1,"",MIN(IF((Cru=B29)*(Mill=C29),Prix)))</f>
        <v>0</v>
      </c>
    </row>
    <row r="30" spans="1:7">
      <c r="A30" s="3" t="s">
        <v>6</v>
      </c>
      <c r="B30" s="6" t="s">
        <v>18</v>
      </c>
      <c r="C30" s="6">
        <v>2009</v>
      </c>
      <c r="D30" s="7">
        <v>50</v>
      </c>
      <c r="E30">
        <f t="array" ref="E30">IF(SUMPRODUCT(($B$2:B30=B30)*($C$2:C30=C30))&gt;1,"",MIN(IF(($B$2:$B$33=B30)*($C$2:$C$33=C30),$D$2:$D$33)))</f>
        <v>44</v>
      </c>
      <c r="G30">
        <f t="array" aca="1" ref="G30" ca="1">IF(SUMPRODUCT(($B$2:B30=B30)*($C$2:C30=C30))&gt;1,"",MIN(IF((Cru=B30)*(Mill=C30),Prix)))</f>
        <v>44</v>
      </c>
    </row>
    <row r="31" spans="1:7">
      <c r="A31" s="3" t="s">
        <v>4</v>
      </c>
      <c r="B31" s="3" t="s">
        <v>18</v>
      </c>
      <c r="C31" s="4">
        <v>2009</v>
      </c>
      <c r="D31" s="5">
        <v>44</v>
      </c>
      <c r="E31" t="str">
        <f t="array" ref="E31">IF(SUMPRODUCT(($B$2:B31=B31)*($C$2:C31=C31))&gt;1,"",MIN(IF(($B$2:$B$33=B31)*($C$2:$C$33=C31),$D$2:$D$33)))</f>
        <v/>
      </c>
      <c r="G31" t="str">
        <f t="array" aca="1" ref="G31" ca="1">IF(SUMPRODUCT(($B$2:B31=B31)*($C$2:C31=C31))&gt;1,"",MIN(IF((Cru=B31)*(Mill=C31),Prix)))</f>
        <v/>
      </c>
    </row>
    <row r="32" spans="1:7">
      <c r="A32" s="3" t="s">
        <v>6</v>
      </c>
      <c r="B32" s="6" t="s">
        <v>18</v>
      </c>
      <c r="C32" s="6">
        <v>2010</v>
      </c>
      <c r="D32" s="7">
        <v>50</v>
      </c>
      <c r="E32">
        <f t="array" ref="E32">IF(SUMPRODUCT(($B$2:B32=B32)*($C$2:C32=C32))&gt;1,"",MIN(IF(($B$2:$B$33=B32)*($C$2:$C$33=C32),$D$2:$D$33)))</f>
        <v>50</v>
      </c>
      <c r="G32">
        <f t="array" aca="1" ref="G32" ca="1">IF(SUMPRODUCT(($B$2:B32=B32)*($C$2:C32=C32))&gt;1,"",MIN(IF((Cru=B32)*(Mill=C32),Prix)))</f>
        <v>50</v>
      </c>
    </row>
    <row r="33" spans="1:7">
      <c r="A33" s="3" t="s">
        <v>4</v>
      </c>
      <c r="B33" s="3" t="s">
        <v>18</v>
      </c>
      <c r="C33" s="4">
        <v>2010</v>
      </c>
      <c r="D33" s="5">
        <v>55.5</v>
      </c>
      <c r="E33" t="str">
        <f t="array" ref="E33">IF(SUMPRODUCT(($B$2:B33=B33)*($C$2:C33=C33))&gt;1,"",MIN(IF(($B$2:$B$33=B33)*($C$2:$C$33=C33),$D$2:$D$33)))</f>
        <v/>
      </c>
      <c r="G33" t="str">
        <f t="array" aca="1" ref="G33" ca="1">IF(SUMPRODUCT(($B$2:B33=B33)*($C$2:C33=C33))&gt;1,"",MIN(IF((Cru=B33)*(Mill=C33),Prix)))</f>
        <v/>
      </c>
    </row>
  </sheetData>
  <phoneticPr fontId="6" type="noConversion"/>
  <conditionalFormatting sqref="A2:E33">
    <cfRule type="expression" dxfId="0" priority="1" stopIfTrue="1">
      <formula>AND($E2&lt;&gt;"",$E2&gt;0)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2012-11-09T18:17:07Z</dcterms:modified>
</cp:coreProperties>
</file>