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10212" firstSheet="11" activeTab="12"/>
  </bookViews>
  <sheets>
    <sheet name="JANVIER 2017" sheetId="1" r:id="rId1"/>
    <sheet name="FEVRIER 2017" sheetId="15" r:id="rId2"/>
    <sheet name="MARS 2017" sheetId="16" r:id="rId3"/>
    <sheet name="AVRIL 2017" sheetId="17" r:id="rId4"/>
    <sheet name="MAI 2017" sheetId="18" r:id="rId5"/>
    <sheet name="JUIN 2017" sheetId="19" r:id="rId6"/>
    <sheet name="JUILLET 2017" sheetId="20" r:id="rId7"/>
    <sheet name="AOUT 2017" sheetId="21" r:id="rId8"/>
    <sheet name="SEPTEMBRE 2017" sheetId="22" r:id="rId9"/>
    <sheet name="OCTOBRE 2017" sheetId="23" r:id="rId10"/>
    <sheet name="NOVEMBRE 2017" sheetId="24" r:id="rId11"/>
    <sheet name="DECEMBRE 2017" sheetId="25" r:id="rId12"/>
    <sheet name="LIVRAISON" sheetId="8" r:id="rId13"/>
    <sheet name="EXPORT" sheetId="14" r:id="rId14"/>
  </sheets>
  <definedNames>
    <definedName name="_xlnm._FilterDatabase" localSheetId="13" hidden="1">EXPORT!$F$1:$F$149</definedName>
    <definedName name="_xlnm._FilterDatabase" localSheetId="12" hidden="1">LIVRAISON!$A$1:$M$500</definedName>
    <definedName name="An">LIVRAISON!$M$2</definedName>
    <definedName name="Mois">LIVRAISON!$M$3:$M$14</definedName>
    <definedName name="_xlnm.Print_Area" localSheetId="1">'FEVRIER 2017'!$A$3:$C$9</definedName>
    <definedName name="_xlnm.Print_Area" localSheetId="0">'JANVIER 2017'!$A$3:$D$8</definedName>
    <definedName name="_xlnm.Print_Area" localSheetId="12">LIVRAISON!$A$1:$G$85</definedName>
  </definedNames>
  <calcPr calcId="152511"/>
</workbook>
</file>

<file path=xl/calcChain.xml><?xml version="1.0" encoding="utf-8"?>
<calcChain xmlns="http://schemas.openxmlformats.org/spreadsheetml/2006/main">
  <c r="E486" i="8" l="1" a="1"/>
  <c r="E486" i="8" s="1"/>
  <c r="E487" i="8" a="1"/>
  <c r="E487" i="8" s="1"/>
  <c r="E488" i="8" a="1"/>
  <c r="E488" i="8" s="1"/>
  <c r="E489" i="8" a="1"/>
  <c r="E489" i="8" s="1"/>
  <c r="E490" i="8" a="1"/>
  <c r="E490" i="8" s="1"/>
  <c r="E491" i="8" a="1"/>
  <c r="E491" i="8"/>
  <c r="E492" i="8" a="1"/>
  <c r="E492" i="8" s="1"/>
  <c r="E493" i="8" a="1"/>
  <c r="E493" i="8" s="1"/>
  <c r="E494" i="8" a="1"/>
  <c r="E494" i="8" s="1"/>
  <c r="E495" i="8" a="1"/>
  <c r="E495" i="8" s="1"/>
  <c r="E496" i="8" a="1"/>
  <c r="E496" i="8" s="1"/>
  <c r="E497" i="8" a="1"/>
  <c r="E497" i="8"/>
  <c r="E498" i="8" a="1"/>
  <c r="E498" i="8" s="1"/>
  <c r="E499" i="8" a="1"/>
  <c r="E499" i="8" s="1"/>
  <c r="E500" i="8" a="1"/>
  <c r="E500" i="8" s="1"/>
  <c r="E2" i="8" a="1"/>
  <c r="E4" i="8" a="1"/>
  <c r="E6" i="8" a="1"/>
  <c r="E8" i="8" a="1"/>
  <c r="E10" i="8" a="1"/>
  <c r="E12" i="8" a="1"/>
  <c r="E14" i="8" a="1"/>
  <c r="E16" i="8" a="1"/>
  <c r="E18" i="8" a="1"/>
  <c r="E20" i="8" a="1"/>
  <c r="E22" i="8" a="1"/>
  <c r="E24" i="8" a="1"/>
  <c r="E26" i="8" a="1"/>
  <c r="E28" i="8" a="1"/>
  <c r="E30" i="8" a="1"/>
  <c r="E32" i="8" a="1"/>
  <c r="E34" i="8" a="1"/>
  <c r="E36" i="8" a="1"/>
  <c r="E38" i="8" a="1"/>
  <c r="E3" i="8" a="1"/>
  <c r="E5" i="8" a="1"/>
  <c r="E7" i="8" a="1"/>
  <c r="E9" i="8" a="1"/>
  <c r="E11" i="8" a="1"/>
  <c r="E13" i="8" a="1"/>
  <c r="E15" i="8" a="1"/>
  <c r="E17" i="8" a="1"/>
  <c r="E19" i="8" a="1"/>
  <c r="E21" i="8" a="1"/>
  <c r="E23" i="8" a="1"/>
  <c r="E25" i="8" a="1"/>
  <c r="E27" i="8" a="1"/>
  <c r="E29" i="8" a="1"/>
  <c r="E31" i="8" a="1"/>
  <c r="E33" i="8" a="1"/>
  <c r="E35" i="8" a="1"/>
  <c r="E37" i="8" a="1"/>
  <c r="E39" i="8" a="1"/>
  <c r="E41" i="8" a="1"/>
  <c r="E43" i="8" a="1"/>
  <c r="E45" i="8" a="1"/>
  <c r="E47" i="8" a="1"/>
  <c r="E49" i="8" a="1"/>
  <c r="E51" i="8" a="1"/>
  <c r="E53" i="8" a="1"/>
  <c r="E55" i="8" a="1"/>
  <c r="E57" i="8" a="1"/>
  <c r="E59" i="8" a="1"/>
  <c r="E61" i="8" a="1"/>
  <c r="E63" i="8" a="1"/>
  <c r="E65" i="8" a="1"/>
  <c r="E67" i="8" a="1"/>
  <c r="E69" i="8" a="1"/>
  <c r="E71" i="8" a="1"/>
  <c r="E73" i="8" a="1"/>
  <c r="E75" i="8" a="1"/>
  <c r="E77" i="8" a="1"/>
  <c r="E79" i="8" a="1"/>
  <c r="E81" i="8" a="1"/>
  <c r="E83" i="8" a="1"/>
  <c r="E85" i="8" a="1"/>
  <c r="E87" i="8" a="1"/>
  <c r="E89" i="8" a="1"/>
  <c r="E91" i="8" a="1"/>
  <c r="E93" i="8" a="1"/>
  <c r="E95" i="8" a="1"/>
  <c r="E97" i="8" a="1"/>
  <c r="E99" i="8" a="1"/>
  <c r="E101" i="8" a="1"/>
  <c r="E103" i="8" a="1"/>
  <c r="E105" i="8" a="1"/>
  <c r="E107" i="8" a="1"/>
  <c r="E109" i="8" a="1"/>
  <c r="E111" i="8" a="1"/>
  <c r="E113" i="8" a="1"/>
  <c r="E115" i="8" a="1"/>
  <c r="E117" i="8" a="1"/>
  <c r="E119" i="8" a="1"/>
  <c r="E121" i="8" a="1"/>
  <c r="E123" i="8" a="1"/>
  <c r="E125" i="8" a="1"/>
  <c r="E127" i="8" a="1"/>
  <c r="E129" i="8" a="1"/>
  <c r="E131" i="8" a="1"/>
  <c r="E133" i="8" a="1"/>
  <c r="E135" i="8" a="1"/>
  <c r="E137" i="8" a="1"/>
  <c r="E139" i="8" a="1"/>
  <c r="E141" i="8" a="1"/>
  <c r="E143" i="8" a="1"/>
  <c r="E145" i="8" a="1"/>
  <c r="E147" i="8" a="1"/>
  <c r="E149" i="8" a="1"/>
  <c r="E151" i="8" a="1"/>
  <c r="E153" i="8" a="1"/>
  <c r="E155" i="8" a="1"/>
  <c r="E157" i="8" a="1"/>
  <c r="E159" i="8" a="1"/>
  <c r="E161" i="8" a="1"/>
  <c r="E163" i="8" a="1"/>
  <c r="E165" i="8" a="1"/>
  <c r="E167" i="8" a="1"/>
  <c r="E169" i="8" a="1"/>
  <c r="E171" i="8" a="1"/>
  <c r="E173" i="8" a="1"/>
  <c r="E175" i="8" a="1"/>
  <c r="E177" i="8" a="1"/>
  <c r="E179" i="8" a="1"/>
  <c r="E181" i="8" a="1"/>
  <c r="E183" i="8" a="1"/>
  <c r="E185" i="8" a="1"/>
  <c r="E187" i="8" a="1"/>
  <c r="E189" i="8" a="1"/>
  <c r="E191" i="8" a="1"/>
  <c r="E193" i="8" a="1"/>
  <c r="E195" i="8" a="1"/>
  <c r="E197" i="8" a="1"/>
  <c r="E199" i="8" a="1"/>
  <c r="E201" i="8" a="1"/>
  <c r="E203" i="8" a="1"/>
  <c r="E205" i="8" a="1"/>
  <c r="E207" i="8" a="1"/>
  <c r="E209" i="8" a="1"/>
  <c r="E211" i="8" a="1"/>
  <c r="E213" i="8" a="1"/>
  <c r="E215" i="8" a="1"/>
  <c r="E217" i="8" a="1"/>
  <c r="E219" i="8" a="1"/>
  <c r="E221" i="8" a="1"/>
  <c r="E223" i="8" a="1"/>
  <c r="E225" i="8" a="1"/>
  <c r="E227" i="8" a="1"/>
  <c r="E229" i="8" a="1"/>
  <c r="E231" i="8" a="1"/>
  <c r="E233" i="8" a="1"/>
  <c r="E235" i="8" a="1"/>
  <c r="E237" i="8" a="1"/>
  <c r="E239" i="8" a="1"/>
  <c r="E241" i="8" a="1"/>
  <c r="E243" i="8" a="1"/>
  <c r="E245" i="8" a="1"/>
  <c r="E247" i="8" a="1"/>
  <c r="E249" i="8" a="1"/>
  <c r="E251" i="8" a="1"/>
  <c r="E253" i="8" a="1"/>
  <c r="E255" i="8" a="1"/>
  <c r="E257" i="8" a="1"/>
  <c r="E259" i="8" a="1"/>
  <c r="E261" i="8" a="1"/>
  <c r="E263" i="8" a="1"/>
  <c r="E265" i="8" a="1"/>
  <c r="E267" i="8" a="1"/>
  <c r="E269" i="8" a="1"/>
  <c r="E271" i="8" a="1"/>
  <c r="E273" i="8" a="1"/>
  <c r="E275" i="8" a="1"/>
  <c r="E277" i="8" a="1"/>
  <c r="E279" i="8" a="1"/>
  <c r="E281" i="8" a="1"/>
  <c r="E283" i="8" a="1"/>
  <c r="E285" i="8" a="1"/>
  <c r="E287" i="8" a="1"/>
  <c r="E289" i="8" a="1"/>
  <c r="E291" i="8" a="1"/>
  <c r="E293" i="8" a="1"/>
  <c r="E42" i="8" a="1"/>
  <c r="E44" i="8" a="1"/>
  <c r="E46" i="8" a="1"/>
  <c r="E48" i="8" a="1"/>
  <c r="E50" i="8" a="1"/>
  <c r="E52" i="8" a="1"/>
  <c r="E54" i="8" a="1"/>
  <c r="E56" i="8" a="1"/>
  <c r="E58" i="8" a="1"/>
  <c r="E60" i="8" a="1"/>
  <c r="E62" i="8" a="1"/>
  <c r="E64" i="8" a="1"/>
  <c r="E66" i="8" a="1"/>
  <c r="E68" i="8" a="1"/>
  <c r="E70" i="8" a="1"/>
  <c r="E72" i="8" a="1"/>
  <c r="E74" i="8" a="1"/>
  <c r="E76" i="8" a="1"/>
  <c r="E78" i="8" a="1"/>
  <c r="E80" i="8" a="1"/>
  <c r="E82" i="8" a="1"/>
  <c r="E84" i="8" a="1"/>
  <c r="E86" i="8" a="1"/>
  <c r="E88" i="8" a="1"/>
  <c r="E90" i="8" a="1"/>
  <c r="E92" i="8" a="1"/>
  <c r="E94" i="8" a="1"/>
  <c r="E96" i="8" a="1"/>
  <c r="E98" i="8" a="1"/>
  <c r="E100" i="8" a="1"/>
  <c r="E102" i="8" a="1"/>
  <c r="E104" i="8" a="1"/>
  <c r="E106" i="8" a="1"/>
  <c r="E108" i="8" a="1"/>
  <c r="E110" i="8" a="1"/>
  <c r="E112" i="8" a="1"/>
  <c r="E114" i="8" a="1"/>
  <c r="E116" i="8" a="1"/>
  <c r="E118" i="8" a="1"/>
  <c r="E120" i="8" a="1"/>
  <c r="E122" i="8" a="1"/>
  <c r="E124" i="8" a="1"/>
  <c r="E126" i="8" a="1"/>
  <c r="E128" i="8" a="1"/>
  <c r="E130" i="8" a="1"/>
  <c r="E132" i="8" a="1"/>
  <c r="E134" i="8" a="1"/>
  <c r="E136" i="8" a="1"/>
  <c r="E138" i="8" a="1"/>
  <c r="E140" i="8" a="1"/>
  <c r="E142" i="8" a="1"/>
  <c r="E144" i="8" a="1"/>
  <c r="E146" i="8" a="1"/>
  <c r="E148" i="8" a="1"/>
  <c r="E150" i="8" a="1"/>
  <c r="E152" i="8" a="1"/>
  <c r="E154" i="8" a="1"/>
  <c r="E156" i="8" a="1"/>
  <c r="E158" i="8" a="1"/>
  <c r="E160" i="8" a="1"/>
  <c r="E162" i="8" a="1"/>
  <c r="E164" i="8" a="1"/>
  <c r="E166" i="8" a="1"/>
  <c r="E168" i="8" a="1"/>
  <c r="E170" i="8" a="1"/>
  <c r="E172" i="8" a="1"/>
  <c r="E174" i="8" a="1"/>
  <c r="E176" i="8" a="1"/>
  <c r="E178" i="8" a="1"/>
  <c r="E180" i="8" a="1"/>
  <c r="E182" i="8" a="1"/>
  <c r="E184" i="8" a="1"/>
  <c r="E186" i="8" a="1"/>
  <c r="E188" i="8" a="1"/>
  <c r="E190" i="8" a="1"/>
  <c r="E192" i="8" a="1"/>
  <c r="E194" i="8" a="1"/>
  <c r="E196" i="8" a="1"/>
  <c r="E198" i="8" a="1"/>
  <c r="E200" i="8" a="1"/>
  <c r="E202" i="8" a="1"/>
  <c r="E204" i="8" a="1"/>
  <c r="E206" i="8" a="1"/>
  <c r="E208" i="8" a="1"/>
  <c r="E210" i="8" a="1"/>
  <c r="E212" i="8" a="1"/>
  <c r="E214" i="8" a="1"/>
  <c r="E216" i="8" a="1"/>
  <c r="E218" i="8" a="1"/>
  <c r="E220" i="8" a="1"/>
  <c r="E222" i="8" a="1"/>
  <c r="E224" i="8" a="1"/>
  <c r="E226" i="8" a="1"/>
  <c r="E228" i="8" a="1"/>
  <c r="E230" i="8" a="1"/>
  <c r="E232" i="8" a="1"/>
  <c r="E234" i="8" a="1"/>
  <c r="E236" i="8" a="1"/>
  <c r="E238" i="8" a="1"/>
  <c r="E240" i="8" a="1"/>
  <c r="E242" i="8" a="1"/>
  <c r="E244" i="8" a="1"/>
  <c r="E246" i="8" a="1"/>
  <c r="E248" i="8" a="1"/>
  <c r="E250" i="8" a="1"/>
  <c r="E252" i="8" a="1"/>
  <c r="E254" i="8" a="1"/>
  <c r="E256" i="8" a="1"/>
  <c r="E258" i="8" a="1"/>
  <c r="E260" i="8" a="1"/>
  <c r="E262" i="8" a="1"/>
  <c r="E264" i="8" a="1"/>
  <c r="E266" i="8" a="1"/>
  <c r="E268" i="8" a="1"/>
  <c r="E270" i="8" a="1"/>
  <c r="E272" i="8" a="1"/>
  <c r="E276" i="8" a="1"/>
  <c r="E284" i="8" a="1"/>
  <c r="E292" i="8" a="1"/>
  <c r="E280" i="8" a="1"/>
  <c r="E288" i="8" a="1"/>
  <c r="E274" i="8" a="1"/>
  <c r="E290" i="8" a="1"/>
  <c r="E297" i="8" a="1"/>
  <c r="E300" i="8" a="1"/>
  <c r="E305" i="8" a="1"/>
  <c r="E308" i="8" a="1"/>
  <c r="E313" i="8" a="1"/>
  <c r="E316" i="8" a="1"/>
  <c r="E321" i="8" a="1"/>
  <c r="E324" i="8" a="1"/>
  <c r="E329" i="8" a="1"/>
  <c r="E332" i="8" a="1"/>
  <c r="E286" i="8" a="1"/>
  <c r="E295" i="8" a="1"/>
  <c r="E298" i="8" a="1"/>
  <c r="E303" i="8" a="1"/>
  <c r="E306" i="8" a="1"/>
  <c r="E311" i="8" a="1"/>
  <c r="E314" i="8" a="1"/>
  <c r="E319" i="8" a="1"/>
  <c r="E322" i="8" a="1"/>
  <c r="E282" i="8" a="1"/>
  <c r="E304" i="8" a="1"/>
  <c r="E309" i="8" a="1"/>
  <c r="E320" i="8" a="1"/>
  <c r="E325" i="8" a="1"/>
  <c r="E338" i="8" a="1"/>
  <c r="E341" i="8" a="1"/>
  <c r="E346" i="8" a="1"/>
  <c r="E349" i="8" a="1"/>
  <c r="E354" i="8" a="1"/>
  <c r="E357" i="8" a="1"/>
  <c r="E362" i="8" a="1"/>
  <c r="E365" i="8" a="1"/>
  <c r="E370" i="8" a="1"/>
  <c r="E373" i="8" a="1"/>
  <c r="E378" i="8" a="1"/>
  <c r="E381" i="8" a="1"/>
  <c r="E386" i="8" a="1"/>
  <c r="E389" i="8" a="1"/>
  <c r="E394" i="8" a="1"/>
  <c r="E397" i="8" a="1"/>
  <c r="E402" i="8" a="1"/>
  <c r="E405" i="8" a="1"/>
  <c r="E410" i="8" a="1"/>
  <c r="E413" i="8" a="1"/>
  <c r="E418" i="8" a="1"/>
  <c r="E421" i="8" a="1"/>
  <c r="E426" i="8" a="1"/>
  <c r="E429" i="8" a="1"/>
  <c r="E434" i="8" a="1"/>
  <c r="E437" i="8" a="1"/>
  <c r="E442" i="8" a="1"/>
  <c r="E445" i="8" a="1"/>
  <c r="E450" i="8" a="1"/>
  <c r="E453" i="8" a="1"/>
  <c r="E458" i="8" a="1"/>
  <c r="E461" i="8" a="1"/>
  <c r="E466" i="8" a="1"/>
  <c r="E469" i="8" a="1"/>
  <c r="E474" i="8" a="1"/>
  <c r="E477" i="8" a="1"/>
  <c r="E482" i="8" a="1"/>
  <c r="E485" i="8" a="1"/>
  <c r="E294" i="8" a="1"/>
  <c r="E299" i="8" a="1"/>
  <c r="E310" i="8" a="1"/>
  <c r="E315" i="8" a="1"/>
  <c r="E326" i="8" a="1"/>
  <c r="E330" i="8" a="1"/>
  <c r="E333" i="8" a="1"/>
  <c r="E336" i="8" a="1"/>
  <c r="E339" i="8" a="1"/>
  <c r="E344" i="8" a="1"/>
  <c r="E347" i="8" a="1"/>
  <c r="E352" i="8" a="1"/>
  <c r="E355" i="8" a="1"/>
  <c r="E360" i="8" a="1"/>
  <c r="E363" i="8" a="1"/>
  <c r="E368" i="8" a="1"/>
  <c r="E371" i="8" a="1"/>
  <c r="E376" i="8" a="1"/>
  <c r="E379" i="8" a="1"/>
  <c r="E384" i="8" a="1"/>
  <c r="E387" i="8" a="1"/>
  <c r="E392" i="8" a="1"/>
  <c r="E395" i="8" a="1"/>
  <c r="E400" i="8" a="1"/>
  <c r="E403" i="8" a="1"/>
  <c r="E408" i="8" a="1"/>
  <c r="E411" i="8" a="1"/>
  <c r="E416" i="8" a="1"/>
  <c r="E419" i="8" a="1"/>
  <c r="E424" i="8" a="1"/>
  <c r="E427" i="8" a="1"/>
  <c r="E432" i="8" a="1"/>
  <c r="E435" i="8" a="1"/>
  <c r="E440" i="8" a="1"/>
  <c r="E443" i="8" a="1"/>
  <c r="E448" i="8" a="1"/>
  <c r="E451" i="8" a="1"/>
  <c r="E456" i="8" a="1"/>
  <c r="E459" i="8" a="1"/>
  <c r="E464" i="8" a="1"/>
  <c r="E467" i="8" a="1"/>
  <c r="E472" i="8" a="1"/>
  <c r="E475" i="8" a="1"/>
  <c r="E480" i="8" a="1"/>
  <c r="E483" i="8" a="1"/>
  <c r="E296" i="8" a="1"/>
  <c r="E301" i="8" a="1"/>
  <c r="E312" i="8" a="1"/>
  <c r="E317" i="8" a="1"/>
  <c r="E327" i="8" a="1"/>
  <c r="E334" i="8" a="1"/>
  <c r="E337" i="8" a="1"/>
  <c r="E342" i="8" a="1"/>
  <c r="E345" i="8" a="1"/>
  <c r="E350" i="8" a="1"/>
  <c r="E353" i="8" a="1"/>
  <c r="E358" i="8" a="1"/>
  <c r="E361" i="8" a="1"/>
  <c r="E366" i="8" a="1"/>
  <c r="E369" i="8" a="1"/>
  <c r="E374" i="8" a="1"/>
  <c r="E377" i="8" a="1"/>
  <c r="E382" i="8" a="1"/>
  <c r="E385" i="8" a="1"/>
  <c r="E390" i="8" a="1"/>
  <c r="E393" i="8" a="1"/>
  <c r="E398" i="8" a="1"/>
  <c r="E401" i="8" a="1"/>
  <c r="E406" i="8" a="1"/>
  <c r="E409" i="8" a="1"/>
  <c r="E414" i="8" a="1"/>
  <c r="E417" i="8" a="1"/>
  <c r="E422" i="8" a="1"/>
  <c r="E425" i="8" a="1"/>
  <c r="E430" i="8" a="1"/>
  <c r="E433" i="8" a="1"/>
  <c r="E438" i="8" a="1"/>
  <c r="E441" i="8" a="1"/>
  <c r="E446" i="8" a="1"/>
  <c r="E449" i="8" a="1"/>
  <c r="E454" i="8" a="1"/>
  <c r="E457" i="8" a="1"/>
  <c r="E462" i="8" a="1"/>
  <c r="E465" i="8" a="1"/>
  <c r="E470" i="8" a="1"/>
  <c r="E473" i="8" a="1"/>
  <c r="E478" i="8" a="1"/>
  <c r="E481" i="8" a="1"/>
  <c r="E278" i="8" a="1"/>
  <c r="E302" i="8" a="1"/>
  <c r="E307" i="8" a="1"/>
  <c r="E318" i="8" a="1"/>
  <c r="E323" i="8" a="1"/>
  <c r="E328" i="8" a="1"/>
  <c r="E331" i="8" a="1"/>
  <c r="E335" i="8" a="1"/>
  <c r="E340" i="8" a="1"/>
  <c r="E343" i="8" a="1"/>
  <c r="E348" i="8" a="1"/>
  <c r="E351" i="8" a="1"/>
  <c r="E356" i="8" a="1"/>
  <c r="E359" i="8" a="1"/>
  <c r="E364" i="8" a="1"/>
  <c r="E367" i="8" a="1"/>
  <c r="E372" i="8" a="1"/>
  <c r="E375" i="8" a="1"/>
  <c r="E380" i="8" a="1"/>
  <c r="E383" i="8" a="1"/>
  <c r="E388" i="8" a="1"/>
  <c r="E391" i="8" a="1"/>
  <c r="E396" i="8" a="1"/>
  <c r="E399" i="8" a="1"/>
  <c r="E404" i="8" a="1"/>
  <c r="E407" i="8" a="1"/>
  <c r="E412" i="8" a="1"/>
  <c r="E415" i="8" a="1"/>
  <c r="E420" i="8" a="1"/>
  <c r="E423" i="8" a="1"/>
  <c r="E428" i="8" a="1"/>
  <c r="E431" i="8" a="1"/>
  <c r="E436" i="8" a="1"/>
  <c r="E439" i="8" a="1"/>
  <c r="E444" i="8" a="1"/>
  <c r="E447" i="8" a="1"/>
  <c r="E452" i="8" a="1"/>
  <c r="E455" i="8" a="1"/>
  <c r="E460" i="8" a="1"/>
  <c r="E463" i="8" a="1"/>
  <c r="E468" i="8" a="1"/>
  <c r="E471" i="8" a="1"/>
  <c r="E476" i="8" a="1"/>
  <c r="E479" i="8" a="1"/>
  <c r="E484" i="8" a="1"/>
  <c r="E40" i="8" a="1"/>
  <c r="E39" i="8" l="1"/>
  <c r="E37" i="8"/>
  <c r="E35" i="8"/>
  <c r="E33" i="8"/>
  <c r="E31" i="8"/>
  <c r="E29" i="8"/>
  <c r="E27" i="8"/>
  <c r="E25" i="8"/>
  <c r="E23" i="8"/>
  <c r="E21" i="8"/>
  <c r="E19" i="8"/>
  <c r="E17" i="8"/>
  <c r="E15" i="8"/>
  <c r="E13" i="8"/>
  <c r="E11" i="8"/>
  <c r="E9" i="8"/>
  <c r="E7" i="8"/>
  <c r="E5" i="8"/>
  <c r="E3" i="8"/>
  <c r="E38" i="8"/>
  <c r="E36" i="8"/>
  <c r="E34" i="8"/>
  <c r="E32" i="8"/>
  <c r="E30" i="8"/>
  <c r="E28" i="8"/>
  <c r="E26" i="8"/>
  <c r="E24" i="8"/>
  <c r="E22" i="8"/>
  <c r="E20" i="8"/>
  <c r="E18" i="8"/>
  <c r="E16" i="8"/>
  <c r="E14" i="8"/>
  <c r="E12" i="8"/>
  <c r="E10" i="8"/>
  <c r="E8" i="8"/>
  <c r="E6" i="8"/>
  <c r="E4" i="8"/>
  <c r="E2" i="8"/>
  <c r="E484" i="8"/>
  <c r="E479" i="8"/>
  <c r="E476" i="8"/>
  <c r="E471" i="8"/>
  <c r="E468" i="8"/>
  <c r="E463" i="8"/>
  <c r="E460" i="8"/>
  <c r="E455" i="8"/>
  <c r="E452" i="8"/>
  <c r="E447" i="8"/>
  <c r="E444" i="8"/>
  <c r="E439" i="8"/>
  <c r="E436" i="8"/>
  <c r="E431" i="8"/>
  <c r="E428" i="8"/>
  <c r="E423" i="8"/>
  <c r="E420" i="8"/>
  <c r="E415" i="8"/>
  <c r="E412" i="8"/>
  <c r="E407" i="8"/>
  <c r="E404" i="8"/>
  <c r="E399" i="8"/>
  <c r="E396" i="8"/>
  <c r="E391" i="8"/>
  <c r="E388" i="8"/>
  <c r="E383" i="8"/>
  <c r="E380" i="8"/>
  <c r="E375" i="8"/>
  <c r="E372" i="8"/>
  <c r="E367" i="8"/>
  <c r="E364" i="8"/>
  <c r="E359" i="8"/>
  <c r="E356" i="8"/>
  <c r="E351" i="8"/>
  <c r="E348" i="8"/>
  <c r="E343" i="8"/>
  <c r="E340" i="8"/>
  <c r="E335" i="8"/>
  <c r="E331" i="8"/>
  <c r="E328" i="8"/>
  <c r="E323" i="8"/>
  <c r="E318" i="8"/>
  <c r="E307" i="8"/>
  <c r="E302" i="8"/>
  <c r="E278" i="8"/>
  <c r="E481" i="8"/>
  <c r="E478" i="8"/>
  <c r="E473" i="8"/>
  <c r="E470" i="8"/>
  <c r="E465" i="8"/>
  <c r="E462" i="8"/>
  <c r="E457" i="8"/>
  <c r="E454" i="8"/>
  <c r="E449" i="8"/>
  <c r="E446" i="8"/>
  <c r="E441" i="8"/>
  <c r="E438" i="8"/>
  <c r="E433" i="8"/>
  <c r="E430" i="8"/>
  <c r="E425" i="8"/>
  <c r="E422" i="8"/>
  <c r="E417" i="8"/>
  <c r="E414" i="8"/>
  <c r="E409" i="8"/>
  <c r="E406" i="8"/>
  <c r="E401" i="8"/>
  <c r="E398" i="8"/>
  <c r="E393" i="8"/>
  <c r="E390" i="8"/>
  <c r="E385" i="8"/>
  <c r="E382" i="8"/>
  <c r="E377" i="8"/>
  <c r="E374" i="8"/>
  <c r="E369" i="8"/>
  <c r="E366" i="8"/>
  <c r="E361" i="8"/>
  <c r="E358" i="8"/>
  <c r="E353" i="8"/>
  <c r="E350" i="8"/>
  <c r="E345" i="8"/>
  <c r="E342" i="8"/>
  <c r="E337" i="8"/>
  <c r="E334" i="8"/>
  <c r="E327" i="8"/>
  <c r="E317" i="8"/>
  <c r="E312" i="8"/>
  <c r="E301" i="8"/>
  <c r="E296" i="8"/>
  <c r="E483" i="8"/>
  <c r="E480" i="8"/>
  <c r="E475" i="8"/>
  <c r="E472" i="8"/>
  <c r="E467" i="8"/>
  <c r="E464" i="8"/>
  <c r="E459" i="8"/>
  <c r="E456" i="8"/>
  <c r="E451" i="8"/>
  <c r="E448" i="8"/>
  <c r="E443" i="8"/>
  <c r="E440" i="8"/>
  <c r="E435" i="8"/>
  <c r="E432" i="8"/>
  <c r="E427" i="8"/>
  <c r="E424" i="8"/>
  <c r="E419" i="8"/>
  <c r="E416" i="8"/>
  <c r="E411" i="8"/>
  <c r="E408" i="8"/>
  <c r="E403" i="8"/>
  <c r="E400" i="8"/>
  <c r="E395" i="8"/>
  <c r="E392" i="8"/>
  <c r="E387" i="8"/>
  <c r="E384" i="8"/>
  <c r="E379" i="8"/>
  <c r="E376" i="8"/>
  <c r="E371" i="8"/>
  <c r="E368" i="8"/>
  <c r="E363" i="8"/>
  <c r="E360" i="8"/>
  <c r="E355" i="8"/>
  <c r="E352" i="8"/>
  <c r="E347" i="8"/>
  <c r="E344" i="8"/>
  <c r="E339" i="8"/>
  <c r="E336" i="8"/>
  <c r="E333" i="8"/>
  <c r="E330" i="8"/>
  <c r="E326" i="8"/>
  <c r="E315" i="8"/>
  <c r="E310" i="8"/>
  <c r="E299" i="8"/>
  <c r="E294" i="8"/>
  <c r="E485" i="8"/>
  <c r="E482" i="8"/>
  <c r="E477" i="8"/>
  <c r="E474" i="8"/>
  <c r="E469" i="8"/>
  <c r="E466" i="8"/>
  <c r="E461" i="8"/>
  <c r="E458" i="8"/>
  <c r="E453" i="8"/>
  <c r="E450" i="8"/>
  <c r="E445" i="8"/>
  <c r="E442" i="8"/>
  <c r="E437" i="8"/>
  <c r="E434" i="8"/>
  <c r="E429" i="8"/>
  <c r="E426" i="8"/>
  <c r="E421" i="8"/>
  <c r="E418" i="8"/>
  <c r="E413" i="8"/>
  <c r="E410" i="8"/>
  <c r="E405" i="8"/>
  <c r="E402" i="8"/>
  <c r="E397" i="8"/>
  <c r="E394" i="8"/>
  <c r="E389" i="8"/>
  <c r="E386" i="8"/>
  <c r="E381" i="8"/>
  <c r="E378" i="8"/>
  <c r="E373" i="8"/>
  <c r="E370" i="8"/>
  <c r="E365" i="8"/>
  <c r="E362" i="8"/>
  <c r="E357" i="8"/>
  <c r="E354" i="8"/>
  <c r="E349" i="8"/>
  <c r="E346" i="8"/>
  <c r="E341" i="8"/>
  <c r="E338" i="8"/>
  <c r="E325" i="8"/>
  <c r="E320" i="8"/>
  <c r="E309" i="8"/>
  <c r="E304" i="8"/>
  <c r="E282" i="8"/>
  <c r="E322" i="8"/>
  <c r="E319" i="8"/>
  <c r="E314" i="8"/>
  <c r="E311" i="8"/>
  <c r="E306" i="8"/>
  <c r="E303" i="8"/>
  <c r="E298" i="8"/>
  <c r="E295" i="8"/>
  <c r="E286" i="8"/>
  <c r="E332" i="8"/>
  <c r="E329" i="8"/>
  <c r="E324" i="8"/>
  <c r="E321" i="8"/>
  <c r="E316" i="8"/>
  <c r="E313" i="8"/>
  <c r="E308" i="8"/>
  <c r="E305" i="8"/>
  <c r="E300" i="8"/>
  <c r="E297" i="8"/>
  <c r="E290" i="8"/>
  <c r="E274" i="8"/>
  <c r="E288" i="8"/>
  <c r="E280" i="8"/>
  <c r="E292" i="8"/>
  <c r="E284" i="8"/>
  <c r="E276" i="8"/>
  <c r="E272" i="8"/>
  <c r="E270" i="8"/>
  <c r="E268" i="8"/>
  <c r="E266" i="8"/>
  <c r="E264" i="8"/>
  <c r="E262" i="8"/>
  <c r="E260" i="8"/>
  <c r="E258" i="8"/>
  <c r="E256" i="8"/>
  <c r="E254" i="8"/>
  <c r="E252" i="8"/>
  <c r="E250" i="8"/>
  <c r="E248" i="8"/>
  <c r="E246" i="8"/>
  <c r="E244" i="8"/>
  <c r="E242" i="8"/>
  <c r="E240" i="8"/>
  <c r="E238" i="8"/>
  <c r="E236" i="8"/>
  <c r="E234" i="8"/>
  <c r="E232" i="8"/>
  <c r="E230" i="8"/>
  <c r="E228" i="8"/>
  <c r="E226" i="8"/>
  <c r="E224" i="8"/>
  <c r="E222" i="8"/>
  <c r="E220" i="8"/>
  <c r="E218" i="8"/>
  <c r="E216" i="8"/>
  <c r="E214" i="8"/>
  <c r="E212" i="8"/>
  <c r="E210" i="8"/>
  <c r="E208" i="8"/>
  <c r="E206" i="8"/>
  <c r="E204" i="8"/>
  <c r="E202" i="8"/>
  <c r="E200" i="8"/>
  <c r="E198" i="8"/>
  <c r="E196" i="8"/>
  <c r="E194" i="8"/>
  <c r="E192" i="8"/>
  <c r="E190" i="8"/>
  <c r="E188" i="8"/>
  <c r="E186" i="8"/>
  <c r="E184" i="8"/>
  <c r="E182" i="8"/>
  <c r="E180" i="8"/>
  <c r="E178" i="8"/>
  <c r="E176" i="8"/>
  <c r="E174" i="8"/>
  <c r="E172" i="8"/>
  <c r="E170" i="8"/>
  <c r="E168" i="8"/>
  <c r="E166" i="8"/>
  <c r="E164" i="8"/>
  <c r="E162" i="8"/>
  <c r="E160" i="8"/>
  <c r="E158" i="8"/>
  <c r="E156" i="8"/>
  <c r="E154" i="8"/>
  <c r="E152" i="8"/>
  <c r="E150" i="8"/>
  <c r="E148" i="8"/>
  <c r="E146" i="8"/>
  <c r="E144" i="8"/>
  <c r="E142" i="8"/>
  <c r="E140" i="8"/>
  <c r="E138" i="8"/>
  <c r="E136" i="8"/>
  <c r="E134" i="8"/>
  <c r="E132" i="8"/>
  <c r="E130" i="8"/>
  <c r="E128" i="8"/>
  <c r="E126" i="8"/>
  <c r="E124" i="8"/>
  <c r="E122" i="8"/>
  <c r="E120" i="8"/>
  <c r="E118" i="8"/>
  <c r="E116" i="8"/>
  <c r="E114" i="8"/>
  <c r="E112" i="8"/>
  <c r="E110" i="8"/>
  <c r="E108" i="8"/>
  <c r="E106" i="8"/>
  <c r="E104" i="8"/>
  <c r="E102" i="8"/>
  <c r="E100" i="8"/>
  <c r="E98" i="8"/>
  <c r="E96" i="8"/>
  <c r="E94" i="8"/>
  <c r="E92" i="8"/>
  <c r="E90" i="8"/>
  <c r="E88" i="8"/>
  <c r="E86" i="8"/>
  <c r="E84" i="8"/>
  <c r="E82" i="8"/>
  <c r="E80" i="8"/>
  <c r="E78" i="8"/>
  <c r="E76" i="8"/>
  <c r="E74" i="8"/>
  <c r="E72" i="8"/>
  <c r="E70" i="8"/>
  <c r="E68" i="8"/>
  <c r="E66" i="8"/>
  <c r="E64" i="8"/>
  <c r="E62" i="8"/>
  <c r="E60" i="8"/>
  <c r="E58" i="8"/>
  <c r="E56" i="8"/>
  <c r="E54" i="8"/>
  <c r="E52" i="8"/>
  <c r="E50" i="8"/>
  <c r="E48" i="8"/>
  <c r="E46" i="8"/>
  <c r="E44" i="8"/>
  <c r="E42" i="8"/>
  <c r="E293" i="8"/>
  <c r="E291" i="8"/>
  <c r="E289" i="8"/>
  <c r="E287" i="8"/>
  <c r="E285" i="8"/>
  <c r="E283" i="8"/>
  <c r="E281" i="8"/>
  <c r="E279" i="8"/>
  <c r="E277" i="8"/>
  <c r="E275" i="8"/>
  <c r="E273" i="8"/>
  <c r="E271" i="8"/>
  <c r="E269" i="8"/>
  <c r="E267" i="8"/>
  <c r="E265" i="8"/>
  <c r="E263" i="8"/>
  <c r="E261" i="8"/>
  <c r="E259" i="8"/>
  <c r="E257" i="8"/>
  <c r="E255" i="8"/>
  <c r="E253" i="8"/>
  <c r="E251" i="8"/>
  <c r="E249" i="8"/>
  <c r="E247" i="8"/>
  <c r="E245" i="8"/>
  <c r="E243" i="8"/>
  <c r="E241" i="8"/>
  <c r="E239" i="8"/>
  <c r="E237" i="8"/>
  <c r="E235" i="8"/>
  <c r="E233" i="8"/>
  <c r="E231" i="8"/>
  <c r="E229" i="8"/>
  <c r="E227" i="8"/>
  <c r="E225" i="8"/>
  <c r="E223" i="8"/>
  <c r="E221" i="8"/>
  <c r="E219" i="8"/>
  <c r="E217" i="8"/>
  <c r="E215" i="8"/>
  <c r="E213" i="8"/>
  <c r="E211" i="8"/>
  <c r="E209" i="8"/>
  <c r="E207" i="8"/>
  <c r="E205" i="8"/>
  <c r="E203" i="8"/>
  <c r="E201" i="8"/>
  <c r="E199" i="8"/>
  <c r="E197" i="8"/>
  <c r="E195" i="8"/>
  <c r="E193" i="8"/>
  <c r="E191" i="8"/>
  <c r="E189" i="8"/>
  <c r="E187" i="8"/>
  <c r="E185" i="8"/>
  <c r="E183" i="8"/>
  <c r="E181" i="8"/>
  <c r="E179" i="8"/>
  <c r="E177" i="8"/>
  <c r="E175" i="8"/>
  <c r="E173" i="8"/>
  <c r="E171" i="8"/>
  <c r="E169" i="8"/>
  <c r="E167" i="8"/>
  <c r="E165" i="8"/>
  <c r="E163" i="8"/>
  <c r="E161" i="8"/>
  <c r="E159" i="8"/>
  <c r="E157" i="8"/>
  <c r="E155" i="8"/>
  <c r="E153" i="8"/>
  <c r="E151" i="8"/>
  <c r="E149" i="8"/>
  <c r="E147" i="8"/>
  <c r="E145" i="8"/>
  <c r="E143" i="8"/>
  <c r="E141" i="8"/>
  <c r="E139" i="8"/>
  <c r="E137" i="8"/>
  <c r="E135" i="8"/>
  <c r="E133" i="8"/>
  <c r="E131" i="8"/>
  <c r="E129" i="8"/>
  <c r="E127" i="8"/>
  <c r="E125" i="8"/>
  <c r="E123" i="8"/>
  <c r="E121" i="8"/>
  <c r="E119" i="8"/>
  <c r="E117" i="8"/>
  <c r="E115" i="8"/>
  <c r="E113" i="8"/>
  <c r="E111" i="8"/>
  <c r="E109" i="8"/>
  <c r="E107" i="8"/>
  <c r="E105" i="8"/>
  <c r="E103" i="8"/>
  <c r="E101" i="8"/>
  <c r="E99" i="8"/>
  <c r="E97" i="8"/>
  <c r="E95" i="8"/>
  <c r="E93" i="8"/>
  <c r="E91" i="8"/>
  <c r="E89" i="8"/>
  <c r="E87" i="8"/>
  <c r="E85" i="8"/>
  <c r="E83" i="8"/>
  <c r="E81" i="8"/>
  <c r="E79" i="8"/>
  <c r="E77" i="8"/>
  <c r="E75" i="8"/>
  <c r="E73" i="8"/>
  <c r="E71" i="8"/>
  <c r="E69" i="8"/>
  <c r="E67" i="8"/>
  <c r="E65" i="8"/>
  <c r="E63" i="8"/>
  <c r="E61" i="8"/>
  <c r="E59" i="8"/>
  <c r="E57" i="8"/>
  <c r="E55" i="8"/>
  <c r="E53" i="8"/>
  <c r="E51" i="8"/>
  <c r="E49" i="8"/>
  <c r="E47" i="8"/>
  <c r="E45" i="8"/>
  <c r="E43" i="8"/>
  <c r="E41" i="8"/>
  <c r="E40" i="8"/>
  <c r="B4" i="1"/>
  <c r="B6" i="1"/>
  <c r="B8" i="1"/>
  <c r="B4" i="15"/>
  <c r="B5" i="15"/>
  <c r="B7" i="15"/>
  <c r="B8" i="15"/>
  <c r="B10" i="15"/>
  <c r="B300" i="25" l="1"/>
  <c r="B299" i="25"/>
  <c r="B298" i="25"/>
  <c r="B297" i="25"/>
  <c r="B296" i="25"/>
  <c r="B295" i="25"/>
  <c r="B294" i="25"/>
  <c r="B293" i="25"/>
  <c r="B292" i="25"/>
  <c r="B291" i="25"/>
  <c r="B290" i="25"/>
  <c r="B289" i="25"/>
  <c r="B288" i="25"/>
  <c r="B287" i="25"/>
  <c r="B286" i="25"/>
  <c r="B285" i="25"/>
  <c r="B284" i="25"/>
  <c r="B283" i="25"/>
  <c r="B282" i="25"/>
  <c r="B281" i="25"/>
  <c r="B280" i="25"/>
  <c r="B279" i="25"/>
  <c r="B278" i="25"/>
  <c r="B277" i="25"/>
  <c r="B276" i="25"/>
  <c r="B275" i="25"/>
  <c r="B274" i="25"/>
  <c r="B273" i="25"/>
  <c r="B272" i="25"/>
  <c r="B271" i="25"/>
  <c r="B270" i="25"/>
  <c r="B269" i="25"/>
  <c r="B268" i="25"/>
  <c r="B267" i="25"/>
  <c r="B266" i="25"/>
  <c r="B265" i="25"/>
  <c r="B264" i="25"/>
  <c r="B263" i="25"/>
  <c r="B262" i="25"/>
  <c r="B261" i="25"/>
  <c r="B260" i="25"/>
  <c r="B259" i="25"/>
  <c r="B258" i="25"/>
  <c r="B257" i="25"/>
  <c r="B256" i="25"/>
  <c r="B255" i="25"/>
  <c r="B254" i="25"/>
  <c r="B253" i="25"/>
  <c r="B252" i="25"/>
  <c r="B251" i="25"/>
  <c r="B250" i="25"/>
  <c r="B249" i="25"/>
  <c r="B248" i="25"/>
  <c r="B247" i="25"/>
  <c r="B246" i="25"/>
  <c r="B245" i="25"/>
  <c r="B244" i="25"/>
  <c r="B243" i="25"/>
  <c r="B242" i="25"/>
  <c r="B241" i="25"/>
  <c r="B240" i="25"/>
  <c r="B239" i="25"/>
  <c r="B238" i="25"/>
  <c r="B237" i="25"/>
  <c r="B236" i="25"/>
  <c r="B235" i="25"/>
  <c r="B234" i="25"/>
  <c r="B233" i="25"/>
  <c r="B232" i="25"/>
  <c r="B231" i="25"/>
  <c r="B230" i="25"/>
  <c r="B229" i="25"/>
  <c r="B228" i="25"/>
  <c r="B227" i="25"/>
  <c r="B226" i="25"/>
  <c r="B225" i="25"/>
  <c r="B224" i="25"/>
  <c r="B223" i="25"/>
  <c r="B222" i="25"/>
  <c r="B221" i="25"/>
  <c r="B220" i="25"/>
  <c r="B219" i="25"/>
  <c r="B218" i="25"/>
  <c r="B217" i="25"/>
  <c r="B216" i="25"/>
  <c r="B215" i="25"/>
  <c r="B214" i="25"/>
  <c r="B213" i="25"/>
  <c r="B212" i="25"/>
  <c r="B211" i="25"/>
  <c r="B210" i="25"/>
  <c r="B209" i="25"/>
  <c r="B208" i="25"/>
  <c r="B207" i="25"/>
  <c r="B206" i="25"/>
  <c r="B205" i="25"/>
  <c r="B204" i="25"/>
  <c r="B203" i="25"/>
  <c r="B202" i="25"/>
  <c r="B201" i="25"/>
  <c r="B200" i="25"/>
  <c r="B199" i="25"/>
  <c r="B198" i="25"/>
  <c r="B197" i="25"/>
  <c r="B196" i="25"/>
  <c r="B195" i="25"/>
  <c r="B194" i="25"/>
  <c r="B193" i="25"/>
  <c r="B192" i="25"/>
  <c r="B191" i="25"/>
  <c r="B190" i="25"/>
  <c r="B189" i="25"/>
  <c r="B188" i="25"/>
  <c r="B187" i="25"/>
  <c r="B186" i="25"/>
  <c r="B185" i="25"/>
  <c r="B184" i="25"/>
  <c r="B183" i="25"/>
  <c r="B182" i="25"/>
  <c r="B181" i="25"/>
  <c r="B180" i="25"/>
  <c r="B179" i="25"/>
  <c r="B178" i="25"/>
  <c r="B177" i="25"/>
  <c r="B176" i="25"/>
  <c r="B175" i="25"/>
  <c r="B174" i="25"/>
  <c r="B173" i="25"/>
  <c r="B172" i="25"/>
  <c r="B171" i="25"/>
  <c r="B170" i="25"/>
  <c r="B169" i="25"/>
  <c r="B168" i="25"/>
  <c r="B167" i="25"/>
  <c r="B166" i="25"/>
  <c r="B165" i="25"/>
  <c r="B164" i="25"/>
  <c r="B163" i="25"/>
  <c r="B162" i="25"/>
  <c r="B161" i="25"/>
  <c r="B160" i="25"/>
  <c r="B159" i="25"/>
  <c r="B158" i="25"/>
  <c r="B157" i="25"/>
  <c r="B156" i="25"/>
  <c r="B155" i="25"/>
  <c r="B154" i="25"/>
  <c r="B153" i="25"/>
  <c r="B152" i="25"/>
  <c r="B151" i="25"/>
  <c r="B150" i="25"/>
  <c r="B149" i="25"/>
  <c r="B148" i="25"/>
  <c r="B147" i="25"/>
  <c r="B146" i="25"/>
  <c r="B145" i="25"/>
  <c r="B144" i="25"/>
  <c r="B143" i="25"/>
  <c r="B142" i="25"/>
  <c r="B141" i="25"/>
  <c r="B140" i="25"/>
  <c r="B139" i="25"/>
  <c r="B138" i="25"/>
  <c r="B137" i="25"/>
  <c r="B136" i="25"/>
  <c r="B135" i="25"/>
  <c r="B134" i="25"/>
  <c r="B133" i="25"/>
  <c r="B132" i="25"/>
  <c r="B131" i="25"/>
  <c r="B130" i="25"/>
  <c r="B129" i="25"/>
  <c r="B128" i="25"/>
  <c r="B127" i="25"/>
  <c r="B126" i="25"/>
  <c r="B125" i="25"/>
  <c r="B124" i="25"/>
  <c r="B123" i="25"/>
  <c r="B122" i="25"/>
  <c r="B121" i="25"/>
  <c r="B120" i="25"/>
  <c r="B119" i="25"/>
  <c r="B118" i="25"/>
  <c r="B117" i="25"/>
  <c r="B116" i="25"/>
  <c r="B115" i="25"/>
  <c r="B114" i="25"/>
  <c r="B113" i="25"/>
  <c r="B112" i="25"/>
  <c r="B111" i="25"/>
  <c r="B110" i="25"/>
  <c r="B109" i="25"/>
  <c r="B108" i="25"/>
  <c r="B107" i="25"/>
  <c r="B106" i="25"/>
  <c r="B105" i="25"/>
  <c r="B104" i="25"/>
  <c r="B103" i="25"/>
  <c r="B102" i="25"/>
  <c r="B101" i="25"/>
  <c r="B100" i="25"/>
  <c r="B99" i="25"/>
  <c r="B98" i="25"/>
  <c r="B97" i="25"/>
  <c r="B96" i="25"/>
  <c r="B95" i="25"/>
  <c r="B94" i="25"/>
  <c r="B93" i="25"/>
  <c r="B92" i="25"/>
  <c r="B91" i="25"/>
  <c r="B90" i="25"/>
  <c r="B89" i="25"/>
  <c r="B88" i="25"/>
  <c r="B87" i="25"/>
  <c r="B86" i="25"/>
  <c r="B85" i="25"/>
  <c r="B84" i="25"/>
  <c r="B83" i="25"/>
  <c r="B82" i="25"/>
  <c r="B81" i="25"/>
  <c r="B80" i="25"/>
  <c r="B79" i="25"/>
  <c r="B78" i="25"/>
  <c r="B77" i="25"/>
  <c r="B76" i="25"/>
  <c r="B75" i="25"/>
  <c r="B74" i="25"/>
  <c r="B73" i="25"/>
  <c r="B72" i="25"/>
  <c r="B71" i="25"/>
  <c r="B70" i="25"/>
  <c r="B69" i="25"/>
  <c r="B68" i="25"/>
  <c r="B67" i="25"/>
  <c r="B66" i="25"/>
  <c r="B65" i="25"/>
  <c r="B64" i="25"/>
  <c r="B63" i="25"/>
  <c r="B62" i="25"/>
  <c r="B61" i="25"/>
  <c r="B60" i="25"/>
  <c r="B59" i="25"/>
  <c r="B58" i="25"/>
  <c r="B57" i="25"/>
  <c r="B56" i="25"/>
  <c r="B55" i="25"/>
  <c r="B54" i="25"/>
  <c r="B53" i="25"/>
  <c r="B52" i="25"/>
  <c r="B51" i="25"/>
  <c r="B50" i="25"/>
  <c r="B49" i="25"/>
  <c r="B48" i="25"/>
  <c r="B47" i="25"/>
  <c r="B46" i="25"/>
  <c r="B45" i="25"/>
  <c r="B44" i="25"/>
  <c r="B43" i="25"/>
  <c r="B42" i="25"/>
  <c r="B41" i="25"/>
  <c r="B40" i="25"/>
  <c r="B39" i="25"/>
  <c r="B38" i="25"/>
  <c r="B37" i="25"/>
  <c r="B36" i="25"/>
  <c r="B35" i="25"/>
  <c r="B34" i="25"/>
  <c r="B33" i="25"/>
  <c r="B32" i="25"/>
  <c r="B31" i="25"/>
  <c r="B30" i="25"/>
  <c r="B29" i="25"/>
  <c r="B28" i="25"/>
  <c r="B27" i="25"/>
  <c r="B26" i="25"/>
  <c r="B25" i="25"/>
  <c r="B24" i="25"/>
  <c r="B23" i="25"/>
  <c r="B22" i="25"/>
  <c r="B21" i="25"/>
  <c r="B20" i="25"/>
  <c r="B19" i="25"/>
  <c r="B18" i="25"/>
  <c r="B17" i="25"/>
  <c r="B16" i="25"/>
  <c r="B15" i="25"/>
  <c r="B14" i="25"/>
  <c r="B13" i="25"/>
  <c r="B12" i="25"/>
  <c r="B11" i="25"/>
  <c r="B10" i="25"/>
  <c r="B300" i="24"/>
  <c r="B299" i="24"/>
  <c r="B298" i="24"/>
  <c r="B297" i="24"/>
  <c r="B296" i="24"/>
  <c r="B295" i="24"/>
  <c r="B294" i="24"/>
  <c r="B293" i="24"/>
  <c r="B292" i="24"/>
  <c r="B291" i="24"/>
  <c r="B290" i="24"/>
  <c r="B289" i="24"/>
  <c r="B288" i="24"/>
  <c r="B287" i="24"/>
  <c r="B286" i="24"/>
  <c r="B285" i="24"/>
  <c r="B284" i="24"/>
  <c r="B283" i="24"/>
  <c r="B282" i="24"/>
  <c r="B281" i="24"/>
  <c r="B280" i="24"/>
  <c r="B279" i="24"/>
  <c r="B278" i="24"/>
  <c r="B277" i="24"/>
  <c r="B276" i="24"/>
  <c r="B275" i="24"/>
  <c r="B274" i="24"/>
  <c r="B273" i="24"/>
  <c r="B272" i="24"/>
  <c r="B271" i="24"/>
  <c r="B270" i="24"/>
  <c r="B269" i="24"/>
  <c r="B268" i="24"/>
  <c r="B267" i="24"/>
  <c r="B266" i="24"/>
  <c r="B265" i="24"/>
  <c r="B264" i="24"/>
  <c r="B263" i="24"/>
  <c r="B262" i="24"/>
  <c r="B261" i="24"/>
  <c r="B260" i="24"/>
  <c r="B259" i="24"/>
  <c r="B258" i="24"/>
  <c r="B257" i="24"/>
  <c r="B256" i="24"/>
  <c r="B255" i="24"/>
  <c r="B254" i="24"/>
  <c r="B253" i="24"/>
  <c r="B252" i="24"/>
  <c r="B251" i="24"/>
  <c r="B250" i="24"/>
  <c r="B249" i="24"/>
  <c r="B248" i="24"/>
  <c r="B247" i="24"/>
  <c r="B246" i="24"/>
  <c r="B245" i="24"/>
  <c r="B244" i="24"/>
  <c r="B243" i="24"/>
  <c r="B242" i="24"/>
  <c r="B241" i="24"/>
  <c r="B240" i="24"/>
  <c r="B239" i="24"/>
  <c r="B238" i="24"/>
  <c r="B237" i="24"/>
  <c r="B236" i="24"/>
  <c r="B235" i="24"/>
  <c r="B234" i="24"/>
  <c r="B233" i="24"/>
  <c r="B232" i="24"/>
  <c r="B231" i="24"/>
  <c r="B230" i="24"/>
  <c r="B229" i="24"/>
  <c r="B228" i="24"/>
  <c r="B227" i="24"/>
  <c r="B226" i="24"/>
  <c r="B225" i="24"/>
  <c r="B224" i="24"/>
  <c r="B223" i="24"/>
  <c r="B222" i="24"/>
  <c r="B221" i="24"/>
  <c r="B220" i="24"/>
  <c r="B219" i="24"/>
  <c r="B218" i="24"/>
  <c r="B217" i="24"/>
  <c r="B216" i="24"/>
  <c r="B215" i="24"/>
  <c r="B214" i="24"/>
  <c r="B213" i="24"/>
  <c r="B212" i="24"/>
  <c r="B211" i="24"/>
  <c r="B210" i="24"/>
  <c r="B209" i="24"/>
  <c r="B208" i="24"/>
  <c r="B207" i="24"/>
  <c r="B206" i="24"/>
  <c r="B205" i="24"/>
  <c r="B204" i="24"/>
  <c r="B203" i="24"/>
  <c r="B202" i="24"/>
  <c r="B201" i="24"/>
  <c r="B200" i="24"/>
  <c r="B199" i="24"/>
  <c r="B198" i="24"/>
  <c r="B197" i="24"/>
  <c r="B196" i="24"/>
  <c r="B195" i="24"/>
  <c r="B194" i="24"/>
  <c r="B193" i="24"/>
  <c r="B192" i="24"/>
  <c r="B191" i="24"/>
  <c r="B190" i="24"/>
  <c r="B189" i="24"/>
  <c r="B188" i="24"/>
  <c r="B187" i="24"/>
  <c r="B186" i="24"/>
  <c r="B185" i="24"/>
  <c r="B184" i="24"/>
  <c r="B183" i="24"/>
  <c r="B182" i="24"/>
  <c r="B181" i="24"/>
  <c r="B180" i="24"/>
  <c r="B179" i="24"/>
  <c r="B178" i="24"/>
  <c r="B177" i="24"/>
  <c r="B176" i="24"/>
  <c r="B175" i="24"/>
  <c r="B174" i="24"/>
  <c r="B173" i="24"/>
  <c r="B172" i="24"/>
  <c r="B171" i="24"/>
  <c r="B170" i="24"/>
  <c r="B169" i="24"/>
  <c r="B168" i="24"/>
  <c r="B167" i="24"/>
  <c r="B166" i="24"/>
  <c r="B165" i="24"/>
  <c r="B164" i="24"/>
  <c r="B163" i="24"/>
  <c r="B162" i="24"/>
  <c r="B161" i="24"/>
  <c r="B160" i="24"/>
  <c r="B159" i="24"/>
  <c r="B158" i="24"/>
  <c r="B157" i="24"/>
  <c r="B156" i="24"/>
  <c r="B155" i="24"/>
  <c r="B154" i="24"/>
  <c r="B153" i="24"/>
  <c r="B152" i="24"/>
  <c r="B151" i="24"/>
  <c r="B150" i="24"/>
  <c r="B149" i="24"/>
  <c r="B148" i="24"/>
  <c r="B147" i="24"/>
  <c r="B146" i="24"/>
  <c r="B145" i="24"/>
  <c r="B144" i="24"/>
  <c r="B143" i="24"/>
  <c r="B142" i="24"/>
  <c r="B141" i="24"/>
  <c r="B140" i="24"/>
  <c r="B139" i="24"/>
  <c r="B138" i="24"/>
  <c r="B137" i="24"/>
  <c r="B136" i="24"/>
  <c r="B135" i="24"/>
  <c r="B134" i="24"/>
  <c r="B133" i="24"/>
  <c r="B132" i="24"/>
  <c r="B131" i="24"/>
  <c r="B130" i="24"/>
  <c r="B129" i="24"/>
  <c r="B128" i="24"/>
  <c r="B127" i="24"/>
  <c r="B126" i="24"/>
  <c r="B125" i="24"/>
  <c r="B124" i="24"/>
  <c r="B123" i="24"/>
  <c r="B122" i="24"/>
  <c r="B121" i="24"/>
  <c r="B120" i="24"/>
  <c r="B119" i="24"/>
  <c r="B118" i="24"/>
  <c r="B117" i="24"/>
  <c r="B116" i="24"/>
  <c r="B115" i="24"/>
  <c r="B114" i="24"/>
  <c r="B113" i="24"/>
  <c r="B112" i="24"/>
  <c r="B111" i="24"/>
  <c r="B110" i="24"/>
  <c r="B109" i="24"/>
  <c r="B108" i="24"/>
  <c r="B107" i="24"/>
  <c r="B106" i="24"/>
  <c r="B105" i="24"/>
  <c r="B104" i="24"/>
  <c r="B103" i="24"/>
  <c r="B102" i="24"/>
  <c r="B101" i="24"/>
  <c r="B100" i="24"/>
  <c r="B99" i="24"/>
  <c r="B98" i="24"/>
  <c r="B97" i="24"/>
  <c r="B96" i="24"/>
  <c r="B95" i="24"/>
  <c r="B94" i="24"/>
  <c r="B93" i="24"/>
  <c r="B92" i="24"/>
  <c r="B91" i="24"/>
  <c r="B90" i="24"/>
  <c r="B89" i="24"/>
  <c r="B88" i="24"/>
  <c r="B87" i="24"/>
  <c r="B86" i="24"/>
  <c r="B85" i="24"/>
  <c r="B84" i="24"/>
  <c r="B83" i="24"/>
  <c r="B82" i="24"/>
  <c r="B81" i="24"/>
  <c r="B80" i="24"/>
  <c r="B79" i="24"/>
  <c r="B78" i="24"/>
  <c r="B77" i="24"/>
  <c r="B76" i="24"/>
  <c r="B75" i="24"/>
  <c r="B74" i="24"/>
  <c r="B73" i="24"/>
  <c r="B72" i="24"/>
  <c r="B71" i="24"/>
  <c r="B70" i="24"/>
  <c r="B69" i="24"/>
  <c r="B68" i="24"/>
  <c r="B67" i="24"/>
  <c r="B66" i="24"/>
  <c r="B65" i="24"/>
  <c r="B64" i="24"/>
  <c r="B63" i="24"/>
  <c r="B62" i="24"/>
  <c r="B61" i="24"/>
  <c r="B60" i="24"/>
  <c r="B59" i="24"/>
  <c r="B58" i="24"/>
  <c r="B57" i="24"/>
  <c r="B56" i="24"/>
  <c r="B55" i="24"/>
  <c r="B54" i="24"/>
  <c r="B53" i="24"/>
  <c r="B52" i="24"/>
  <c r="B51" i="24"/>
  <c r="B50" i="24"/>
  <c r="B49" i="24"/>
  <c r="B48" i="24"/>
  <c r="B47" i="24"/>
  <c r="B46" i="24"/>
  <c r="B45" i="24"/>
  <c r="B44" i="24"/>
  <c r="B43" i="24"/>
  <c r="B42" i="24"/>
  <c r="B41" i="24"/>
  <c r="B40" i="24"/>
  <c r="B39" i="24"/>
  <c r="B38" i="24"/>
  <c r="B37" i="24"/>
  <c r="B36" i="24"/>
  <c r="B35" i="24"/>
  <c r="B34" i="24"/>
  <c r="B33" i="24"/>
  <c r="B32" i="24"/>
  <c r="B31" i="24"/>
  <c r="B30" i="24"/>
  <c r="B29" i="24"/>
  <c r="B28" i="24"/>
  <c r="B27" i="24"/>
  <c r="B26" i="24"/>
  <c r="B25" i="24"/>
  <c r="B24" i="24"/>
  <c r="B23" i="24"/>
  <c r="B22" i="24"/>
  <c r="B21" i="24"/>
  <c r="B20" i="24"/>
  <c r="B19" i="24"/>
  <c r="B18" i="24"/>
  <c r="B17" i="24"/>
  <c r="B16" i="24"/>
  <c r="B15" i="24"/>
  <c r="B14" i="24"/>
  <c r="B13" i="24"/>
  <c r="B12" i="24"/>
  <c r="B11" i="24"/>
  <c r="B10" i="24"/>
  <c r="B300" i="23"/>
  <c r="B299" i="23"/>
  <c r="B298" i="23"/>
  <c r="B297" i="23"/>
  <c r="B296" i="23"/>
  <c r="B295" i="23"/>
  <c r="B294" i="23"/>
  <c r="B293" i="23"/>
  <c r="B292" i="23"/>
  <c r="B291" i="23"/>
  <c r="B290" i="23"/>
  <c r="B289" i="23"/>
  <c r="B288" i="23"/>
  <c r="B287" i="23"/>
  <c r="B286" i="23"/>
  <c r="B285" i="23"/>
  <c r="B284" i="23"/>
  <c r="B283" i="23"/>
  <c r="B282" i="23"/>
  <c r="B281" i="23"/>
  <c r="B280" i="23"/>
  <c r="B279" i="23"/>
  <c r="B278" i="23"/>
  <c r="B277" i="23"/>
  <c r="B276" i="23"/>
  <c r="B275" i="23"/>
  <c r="B274" i="23"/>
  <c r="B273" i="23"/>
  <c r="B272" i="23"/>
  <c r="B271" i="23"/>
  <c r="B270" i="23"/>
  <c r="B269" i="23"/>
  <c r="B268" i="23"/>
  <c r="B267" i="23"/>
  <c r="B266" i="23"/>
  <c r="B265" i="23"/>
  <c r="B264" i="23"/>
  <c r="B263" i="23"/>
  <c r="B262" i="23"/>
  <c r="B261" i="23"/>
  <c r="B260" i="23"/>
  <c r="B259" i="23"/>
  <c r="B258" i="23"/>
  <c r="B257" i="23"/>
  <c r="B256" i="23"/>
  <c r="B255" i="23"/>
  <c r="B254" i="23"/>
  <c r="B253" i="23"/>
  <c r="B252" i="23"/>
  <c r="B251" i="23"/>
  <c r="B250" i="23"/>
  <c r="B249" i="23"/>
  <c r="B248" i="23"/>
  <c r="B247" i="23"/>
  <c r="B246" i="23"/>
  <c r="B245" i="23"/>
  <c r="B244" i="23"/>
  <c r="B243" i="23"/>
  <c r="B242" i="23"/>
  <c r="B241" i="23"/>
  <c r="B240" i="23"/>
  <c r="B239" i="23"/>
  <c r="B238" i="23"/>
  <c r="B237" i="23"/>
  <c r="B236" i="23"/>
  <c r="B235" i="23"/>
  <c r="B234" i="23"/>
  <c r="B233" i="23"/>
  <c r="B232" i="23"/>
  <c r="B231" i="23"/>
  <c r="B230" i="23"/>
  <c r="B229" i="23"/>
  <c r="B228" i="23"/>
  <c r="B227" i="23"/>
  <c r="B226" i="23"/>
  <c r="B225" i="23"/>
  <c r="B224" i="23"/>
  <c r="B223" i="23"/>
  <c r="B222" i="23"/>
  <c r="B221" i="23"/>
  <c r="B220" i="23"/>
  <c r="B219" i="23"/>
  <c r="B218" i="23"/>
  <c r="B217" i="23"/>
  <c r="B216" i="23"/>
  <c r="B215" i="23"/>
  <c r="B214" i="23"/>
  <c r="B213" i="23"/>
  <c r="B212" i="23"/>
  <c r="B211" i="23"/>
  <c r="B210" i="23"/>
  <c r="B209" i="23"/>
  <c r="B208" i="23"/>
  <c r="B207" i="23"/>
  <c r="B206" i="23"/>
  <c r="B205" i="23"/>
  <c r="B204" i="23"/>
  <c r="B203" i="23"/>
  <c r="B202" i="23"/>
  <c r="B201" i="23"/>
  <c r="B200" i="23"/>
  <c r="B199" i="23"/>
  <c r="B198" i="23"/>
  <c r="B197" i="23"/>
  <c r="B196" i="23"/>
  <c r="B195" i="23"/>
  <c r="B194" i="23"/>
  <c r="B193" i="23"/>
  <c r="B192" i="23"/>
  <c r="B191" i="23"/>
  <c r="B190" i="23"/>
  <c r="B189" i="23"/>
  <c r="B188" i="23"/>
  <c r="B187" i="23"/>
  <c r="B186" i="23"/>
  <c r="B185" i="23"/>
  <c r="B184" i="23"/>
  <c r="B183" i="23"/>
  <c r="B182" i="23"/>
  <c r="B181" i="23"/>
  <c r="B180" i="23"/>
  <c r="B179" i="23"/>
  <c r="B178" i="23"/>
  <c r="B177" i="23"/>
  <c r="B176" i="23"/>
  <c r="B175" i="23"/>
  <c r="B174" i="23"/>
  <c r="B173" i="23"/>
  <c r="B172" i="23"/>
  <c r="B171" i="23"/>
  <c r="B170" i="23"/>
  <c r="B169" i="23"/>
  <c r="B168" i="23"/>
  <c r="B167" i="23"/>
  <c r="B166" i="23"/>
  <c r="B165" i="23"/>
  <c r="B164" i="23"/>
  <c r="B163" i="23"/>
  <c r="B162" i="23"/>
  <c r="B161" i="23"/>
  <c r="B160" i="23"/>
  <c r="B159" i="23"/>
  <c r="B158" i="23"/>
  <c r="B157" i="23"/>
  <c r="B156" i="23"/>
  <c r="B155" i="23"/>
  <c r="B154" i="23"/>
  <c r="B153" i="23"/>
  <c r="B152" i="23"/>
  <c r="B151" i="23"/>
  <c r="B150" i="23"/>
  <c r="B149" i="23"/>
  <c r="B148" i="23"/>
  <c r="B147" i="23"/>
  <c r="B146" i="23"/>
  <c r="B145" i="23"/>
  <c r="B144" i="23"/>
  <c r="B143" i="23"/>
  <c r="B142" i="23"/>
  <c r="B141" i="23"/>
  <c r="B140" i="23"/>
  <c r="B139" i="23"/>
  <c r="B138" i="23"/>
  <c r="B137" i="23"/>
  <c r="B136" i="23"/>
  <c r="B135" i="23"/>
  <c r="B134" i="23"/>
  <c r="B133" i="23"/>
  <c r="B132" i="23"/>
  <c r="B131" i="23"/>
  <c r="B130" i="23"/>
  <c r="B129" i="23"/>
  <c r="B128" i="23"/>
  <c r="B127" i="23"/>
  <c r="B126" i="23"/>
  <c r="B125" i="23"/>
  <c r="B124" i="23"/>
  <c r="B123" i="23"/>
  <c r="B122" i="23"/>
  <c r="B121" i="23"/>
  <c r="B120" i="23"/>
  <c r="B119" i="23"/>
  <c r="B118" i="23"/>
  <c r="B117" i="23"/>
  <c r="B116" i="23"/>
  <c r="B115" i="23"/>
  <c r="B114" i="23"/>
  <c r="B113" i="23"/>
  <c r="B112" i="23"/>
  <c r="B111" i="23"/>
  <c r="B110" i="23"/>
  <c r="B109" i="23"/>
  <c r="B108" i="23"/>
  <c r="B107" i="23"/>
  <c r="B106" i="23"/>
  <c r="B105" i="23"/>
  <c r="B104" i="23"/>
  <c r="B103" i="23"/>
  <c r="B102" i="23"/>
  <c r="B101" i="23"/>
  <c r="B100" i="23"/>
  <c r="B99" i="23"/>
  <c r="B98" i="23"/>
  <c r="B97" i="23"/>
  <c r="B96" i="23"/>
  <c r="B95" i="23"/>
  <c r="B94" i="23"/>
  <c r="B93" i="23"/>
  <c r="B92" i="23"/>
  <c r="B91" i="23"/>
  <c r="B90" i="23"/>
  <c r="B89" i="23"/>
  <c r="B88" i="23"/>
  <c r="B87" i="23"/>
  <c r="B86" i="23"/>
  <c r="B85" i="23"/>
  <c r="B84" i="23"/>
  <c r="B83" i="23"/>
  <c r="B82" i="23"/>
  <c r="B81" i="23"/>
  <c r="B80" i="23"/>
  <c r="B79" i="23"/>
  <c r="B78" i="23"/>
  <c r="B77" i="23"/>
  <c r="B76" i="23"/>
  <c r="B75" i="23"/>
  <c r="B74" i="23"/>
  <c r="B73" i="23"/>
  <c r="B72" i="23"/>
  <c r="B71" i="23"/>
  <c r="B70" i="23"/>
  <c r="B69" i="23"/>
  <c r="B68" i="23"/>
  <c r="B67" i="23"/>
  <c r="B66" i="23"/>
  <c r="B65" i="23"/>
  <c r="B64" i="23"/>
  <c r="B63" i="23"/>
  <c r="B62" i="23"/>
  <c r="B61" i="23"/>
  <c r="B60" i="23"/>
  <c r="B59" i="23"/>
  <c r="B58" i="23"/>
  <c r="B57" i="23"/>
  <c r="B56" i="23"/>
  <c r="B55" i="23"/>
  <c r="B54" i="23"/>
  <c r="B53" i="23"/>
  <c r="B52" i="23"/>
  <c r="B51" i="23"/>
  <c r="B50" i="23"/>
  <c r="B49" i="23"/>
  <c r="B48" i="23"/>
  <c r="B47" i="23"/>
  <c r="B46" i="23"/>
  <c r="B45" i="23"/>
  <c r="B44" i="23"/>
  <c r="B43" i="23"/>
  <c r="B42" i="23"/>
  <c r="B41" i="23"/>
  <c r="B40" i="23"/>
  <c r="B39" i="23"/>
  <c r="B38" i="23"/>
  <c r="B37" i="23"/>
  <c r="B36" i="23"/>
  <c r="B35" i="23"/>
  <c r="B34" i="23"/>
  <c r="B33" i="23"/>
  <c r="B32" i="23"/>
  <c r="B31" i="23"/>
  <c r="B30" i="23"/>
  <c r="B29" i="23"/>
  <c r="B28" i="23"/>
  <c r="B27" i="23"/>
  <c r="B26" i="23"/>
  <c r="B25" i="23"/>
  <c r="B24" i="23"/>
  <c r="B23" i="23"/>
  <c r="B22" i="23"/>
  <c r="B21" i="23"/>
  <c r="B20" i="23"/>
  <c r="B19" i="23"/>
  <c r="B18" i="23"/>
  <c r="B17" i="23"/>
  <c r="B16" i="23"/>
  <c r="B15" i="23"/>
  <c r="B14" i="23"/>
  <c r="B13" i="23"/>
  <c r="B12" i="23"/>
  <c r="B11" i="23"/>
  <c r="B10" i="23"/>
  <c r="B300" i="22"/>
  <c r="B299" i="22"/>
  <c r="B298" i="22"/>
  <c r="B297" i="22"/>
  <c r="B296" i="22"/>
  <c r="B295" i="22"/>
  <c r="B294" i="22"/>
  <c r="B293" i="22"/>
  <c r="B292" i="22"/>
  <c r="B291" i="22"/>
  <c r="B290" i="22"/>
  <c r="B289" i="22"/>
  <c r="B288" i="22"/>
  <c r="B287" i="22"/>
  <c r="B286" i="22"/>
  <c r="B285" i="22"/>
  <c r="B284" i="22"/>
  <c r="B283" i="22"/>
  <c r="B282" i="22"/>
  <c r="B281" i="22"/>
  <c r="B280" i="22"/>
  <c r="B279" i="22"/>
  <c r="B278" i="22"/>
  <c r="B277" i="22"/>
  <c r="B276" i="22"/>
  <c r="B275" i="22"/>
  <c r="B274" i="22"/>
  <c r="B273" i="22"/>
  <c r="B272" i="22"/>
  <c r="B271" i="22"/>
  <c r="B270" i="22"/>
  <c r="B269" i="22"/>
  <c r="B268" i="22"/>
  <c r="B267" i="22"/>
  <c r="B266" i="22"/>
  <c r="B265" i="22"/>
  <c r="B264" i="22"/>
  <c r="B263" i="22"/>
  <c r="B262" i="22"/>
  <c r="B261" i="22"/>
  <c r="B260" i="22"/>
  <c r="B259" i="22"/>
  <c r="B258" i="22"/>
  <c r="B257" i="22"/>
  <c r="B256" i="22"/>
  <c r="B255" i="22"/>
  <c r="B254" i="22"/>
  <c r="B253" i="22"/>
  <c r="B252" i="22"/>
  <c r="B251" i="22"/>
  <c r="B250" i="22"/>
  <c r="B249" i="22"/>
  <c r="B248" i="22"/>
  <c r="B247" i="22"/>
  <c r="B246" i="22"/>
  <c r="B245" i="22"/>
  <c r="B244" i="22"/>
  <c r="B243" i="22"/>
  <c r="B242" i="22"/>
  <c r="B241" i="22"/>
  <c r="B240" i="22"/>
  <c r="B239" i="22"/>
  <c r="B238" i="22"/>
  <c r="B237" i="22"/>
  <c r="B236" i="22"/>
  <c r="B235" i="22"/>
  <c r="B234" i="22"/>
  <c r="B233" i="22"/>
  <c r="B232" i="22"/>
  <c r="B231" i="22"/>
  <c r="B230" i="22"/>
  <c r="B229" i="22"/>
  <c r="B228" i="22"/>
  <c r="B227" i="22"/>
  <c r="B226" i="22"/>
  <c r="B225" i="22"/>
  <c r="B224" i="22"/>
  <c r="B223" i="22"/>
  <c r="B222" i="22"/>
  <c r="B221" i="22"/>
  <c r="B220" i="22"/>
  <c r="B219" i="22"/>
  <c r="B218" i="22"/>
  <c r="B217" i="22"/>
  <c r="B216" i="22"/>
  <c r="B215" i="22"/>
  <c r="B214" i="22"/>
  <c r="B213" i="22"/>
  <c r="B212" i="22"/>
  <c r="B211" i="22"/>
  <c r="B210" i="22"/>
  <c r="B209" i="22"/>
  <c r="B208" i="22"/>
  <c r="B207" i="22"/>
  <c r="B206" i="22"/>
  <c r="B205" i="22"/>
  <c r="B204" i="22"/>
  <c r="B203" i="22"/>
  <c r="B202" i="22"/>
  <c r="B201" i="22"/>
  <c r="B200" i="22"/>
  <c r="B199" i="22"/>
  <c r="B198" i="22"/>
  <c r="B197" i="22"/>
  <c r="B196" i="22"/>
  <c r="B195" i="22"/>
  <c r="B194" i="22"/>
  <c r="B193" i="22"/>
  <c r="B192" i="22"/>
  <c r="B191" i="22"/>
  <c r="B190" i="22"/>
  <c r="B189" i="22"/>
  <c r="B188" i="22"/>
  <c r="B187" i="22"/>
  <c r="B186" i="22"/>
  <c r="B185" i="22"/>
  <c r="B184" i="22"/>
  <c r="B183" i="22"/>
  <c r="B182" i="22"/>
  <c r="B181" i="22"/>
  <c r="B180" i="22"/>
  <c r="B179" i="22"/>
  <c r="B178" i="22"/>
  <c r="B177" i="22"/>
  <c r="B176" i="22"/>
  <c r="B175" i="22"/>
  <c r="B174" i="22"/>
  <c r="B173" i="22"/>
  <c r="B172" i="22"/>
  <c r="B171" i="22"/>
  <c r="B170" i="22"/>
  <c r="B169" i="22"/>
  <c r="B168" i="22"/>
  <c r="B167" i="22"/>
  <c r="B166" i="22"/>
  <c r="B165" i="22"/>
  <c r="B164" i="22"/>
  <c r="B163" i="22"/>
  <c r="B162" i="22"/>
  <c r="B161" i="22"/>
  <c r="B160" i="22"/>
  <c r="B159" i="22"/>
  <c r="B158" i="22"/>
  <c r="B157" i="22"/>
  <c r="B156" i="22"/>
  <c r="B155" i="22"/>
  <c r="B154" i="22"/>
  <c r="B153" i="22"/>
  <c r="B152" i="22"/>
  <c r="B151" i="22"/>
  <c r="B150" i="22"/>
  <c r="B149" i="22"/>
  <c r="B148" i="22"/>
  <c r="B147" i="22"/>
  <c r="B146" i="22"/>
  <c r="B145" i="22"/>
  <c r="B144" i="22"/>
  <c r="B143" i="22"/>
  <c r="B142" i="22"/>
  <c r="B141" i="22"/>
  <c r="B140" i="22"/>
  <c r="B139" i="22"/>
  <c r="B138" i="22"/>
  <c r="B137" i="22"/>
  <c r="B136" i="22"/>
  <c r="B135" i="22"/>
  <c r="B134" i="22"/>
  <c r="B133" i="22"/>
  <c r="B132" i="22"/>
  <c r="B131" i="22"/>
  <c r="B130" i="22"/>
  <c r="B129" i="22"/>
  <c r="B128" i="22"/>
  <c r="B127" i="22"/>
  <c r="B126" i="22"/>
  <c r="B125" i="22"/>
  <c r="B124" i="22"/>
  <c r="B123" i="22"/>
  <c r="B122" i="22"/>
  <c r="B121" i="22"/>
  <c r="B120" i="22"/>
  <c r="B119" i="22"/>
  <c r="B118" i="22"/>
  <c r="B117" i="22"/>
  <c r="B116" i="22"/>
  <c r="B115" i="22"/>
  <c r="B114" i="22"/>
  <c r="B113" i="22"/>
  <c r="B112" i="22"/>
  <c r="B111" i="22"/>
  <c r="B110" i="22"/>
  <c r="B109" i="22"/>
  <c r="B108" i="22"/>
  <c r="B107" i="22"/>
  <c r="B106" i="22"/>
  <c r="B105" i="22"/>
  <c r="B104" i="22"/>
  <c r="B103" i="22"/>
  <c r="B102" i="22"/>
  <c r="B101" i="22"/>
  <c r="B100" i="22"/>
  <c r="B99" i="22"/>
  <c r="B98" i="22"/>
  <c r="B97" i="22"/>
  <c r="B96" i="22"/>
  <c r="B95" i="22"/>
  <c r="B94" i="22"/>
  <c r="B93" i="22"/>
  <c r="B92" i="22"/>
  <c r="B91" i="22"/>
  <c r="B90" i="22"/>
  <c r="B89" i="22"/>
  <c r="B88" i="22"/>
  <c r="B87" i="22"/>
  <c r="B86" i="22"/>
  <c r="B85" i="22"/>
  <c r="B84" i="22"/>
  <c r="B83" i="22"/>
  <c r="B82" i="22"/>
  <c r="B81" i="22"/>
  <c r="B80" i="22"/>
  <c r="B79" i="22"/>
  <c r="B78" i="22"/>
  <c r="B77" i="22"/>
  <c r="B76" i="22"/>
  <c r="B75" i="22"/>
  <c r="B74" i="22"/>
  <c r="B73" i="22"/>
  <c r="B72" i="22"/>
  <c r="B71" i="22"/>
  <c r="B70" i="22"/>
  <c r="B69" i="22"/>
  <c r="B68" i="22"/>
  <c r="B67" i="22"/>
  <c r="B66" i="22"/>
  <c r="B65" i="22"/>
  <c r="B64" i="22"/>
  <c r="B63" i="22"/>
  <c r="B62" i="22"/>
  <c r="B61" i="22"/>
  <c r="B60" i="22"/>
  <c r="B59" i="22"/>
  <c r="B58" i="22"/>
  <c r="B57" i="22"/>
  <c r="B56" i="22"/>
  <c r="B55" i="22"/>
  <c r="B54" i="22"/>
  <c r="B53" i="22"/>
  <c r="B52" i="22"/>
  <c r="B51" i="22"/>
  <c r="B50" i="22"/>
  <c r="B49" i="22"/>
  <c r="B48" i="22"/>
  <c r="B47" i="22"/>
  <c r="B46" i="22"/>
  <c r="B45" i="22"/>
  <c r="B44" i="22"/>
  <c r="B43" i="22"/>
  <c r="B42" i="22"/>
  <c r="B41" i="22"/>
  <c r="B40" i="22"/>
  <c r="B39" i="22"/>
  <c r="B38" i="22"/>
  <c r="B37" i="22"/>
  <c r="B36" i="22"/>
  <c r="B35" i="22"/>
  <c r="B34" i="22"/>
  <c r="B33" i="22"/>
  <c r="B32" i="22"/>
  <c r="B31" i="22"/>
  <c r="B30" i="22"/>
  <c r="B29" i="22"/>
  <c r="B28" i="22"/>
  <c r="B27" i="22"/>
  <c r="B26" i="22"/>
  <c r="B25" i="22"/>
  <c r="B24" i="22"/>
  <c r="B23" i="22"/>
  <c r="B22" i="22"/>
  <c r="B21" i="22"/>
  <c r="B20" i="22"/>
  <c r="B19" i="22"/>
  <c r="B18" i="22"/>
  <c r="B17" i="22"/>
  <c r="B16" i="22"/>
  <c r="B15" i="22"/>
  <c r="B14" i="22"/>
  <c r="B13" i="22"/>
  <c r="B12" i="22"/>
  <c r="B11" i="22"/>
  <c r="B10" i="22"/>
  <c r="B300" i="21"/>
  <c r="B299" i="21"/>
  <c r="B298" i="21"/>
  <c r="B297" i="21"/>
  <c r="B296" i="21"/>
  <c r="B295" i="21"/>
  <c r="B294" i="21"/>
  <c r="B293" i="21"/>
  <c r="B292" i="21"/>
  <c r="B291" i="21"/>
  <c r="B290" i="21"/>
  <c r="B289" i="21"/>
  <c r="B288" i="21"/>
  <c r="B287" i="21"/>
  <c r="B286" i="21"/>
  <c r="B285" i="21"/>
  <c r="B284" i="21"/>
  <c r="B283" i="21"/>
  <c r="B282" i="21"/>
  <c r="B281" i="21"/>
  <c r="B280" i="21"/>
  <c r="B279" i="21"/>
  <c r="B278" i="21"/>
  <c r="B277" i="21"/>
  <c r="B276" i="21"/>
  <c r="B275" i="21"/>
  <c r="B274" i="21"/>
  <c r="B273" i="21"/>
  <c r="B272" i="21"/>
  <c r="B271" i="21"/>
  <c r="B270" i="21"/>
  <c r="B269" i="21"/>
  <c r="B268" i="21"/>
  <c r="B267" i="21"/>
  <c r="B266" i="21"/>
  <c r="B265" i="21"/>
  <c r="B264" i="21"/>
  <c r="B263" i="21"/>
  <c r="B262" i="21"/>
  <c r="B261" i="21"/>
  <c r="B260" i="21"/>
  <c r="B259" i="21"/>
  <c r="B258" i="21"/>
  <c r="B257" i="21"/>
  <c r="B256" i="21"/>
  <c r="B255" i="21"/>
  <c r="B254" i="21"/>
  <c r="B253" i="21"/>
  <c r="B252" i="21"/>
  <c r="B251" i="21"/>
  <c r="B250" i="21"/>
  <c r="B249" i="21"/>
  <c r="B248" i="21"/>
  <c r="B247" i="21"/>
  <c r="B246" i="21"/>
  <c r="B245" i="21"/>
  <c r="B244" i="21"/>
  <c r="B243" i="21"/>
  <c r="B242" i="21"/>
  <c r="B241" i="21"/>
  <c r="B240" i="21"/>
  <c r="B239" i="21"/>
  <c r="B238" i="21"/>
  <c r="B237" i="21"/>
  <c r="B236" i="21"/>
  <c r="B235" i="21"/>
  <c r="B234" i="21"/>
  <c r="B233" i="21"/>
  <c r="B232" i="21"/>
  <c r="B231" i="21"/>
  <c r="B230" i="21"/>
  <c r="B229" i="21"/>
  <c r="B228" i="21"/>
  <c r="B227" i="21"/>
  <c r="B226" i="21"/>
  <c r="B225" i="21"/>
  <c r="B224" i="21"/>
  <c r="B223" i="21"/>
  <c r="B222" i="21"/>
  <c r="B221" i="21"/>
  <c r="B220" i="21"/>
  <c r="B219" i="21"/>
  <c r="B218" i="21"/>
  <c r="B217" i="21"/>
  <c r="B216" i="21"/>
  <c r="B215" i="21"/>
  <c r="B214" i="21"/>
  <c r="B213" i="21"/>
  <c r="B212" i="21"/>
  <c r="B211" i="21"/>
  <c r="B210" i="21"/>
  <c r="B209" i="21"/>
  <c r="B208" i="21"/>
  <c r="B207" i="21"/>
  <c r="B206" i="21"/>
  <c r="B205" i="21"/>
  <c r="B204" i="21"/>
  <c r="B203" i="21"/>
  <c r="B202" i="21"/>
  <c r="B201" i="21"/>
  <c r="B200" i="21"/>
  <c r="B199" i="21"/>
  <c r="B198" i="21"/>
  <c r="B197" i="21"/>
  <c r="B196" i="21"/>
  <c r="B195" i="21"/>
  <c r="B194" i="21"/>
  <c r="B193" i="21"/>
  <c r="B192" i="21"/>
  <c r="B191" i="21"/>
  <c r="B190" i="21"/>
  <c r="B189" i="21"/>
  <c r="B188" i="21"/>
  <c r="B187" i="21"/>
  <c r="B186" i="21"/>
  <c r="B185" i="21"/>
  <c r="B184" i="21"/>
  <c r="B183" i="21"/>
  <c r="B182" i="21"/>
  <c r="B181" i="21"/>
  <c r="B180" i="21"/>
  <c r="B179" i="21"/>
  <c r="B178" i="21"/>
  <c r="B177" i="21"/>
  <c r="B176" i="21"/>
  <c r="B175" i="21"/>
  <c r="B174" i="21"/>
  <c r="B173" i="21"/>
  <c r="B172" i="21"/>
  <c r="B171" i="21"/>
  <c r="B170" i="21"/>
  <c r="B169" i="21"/>
  <c r="B168" i="21"/>
  <c r="B167" i="21"/>
  <c r="B166" i="21"/>
  <c r="B165" i="21"/>
  <c r="B164" i="21"/>
  <c r="B163" i="21"/>
  <c r="B162" i="21"/>
  <c r="B161" i="21"/>
  <c r="B160" i="21"/>
  <c r="B159" i="21"/>
  <c r="B158" i="21"/>
  <c r="B157" i="21"/>
  <c r="B156" i="21"/>
  <c r="B155" i="21"/>
  <c r="B154" i="21"/>
  <c r="B153" i="21"/>
  <c r="B152" i="21"/>
  <c r="B151" i="21"/>
  <c r="B150" i="21"/>
  <c r="B149" i="21"/>
  <c r="B148" i="21"/>
  <c r="B147" i="21"/>
  <c r="B146" i="21"/>
  <c r="B145" i="21"/>
  <c r="B144" i="21"/>
  <c r="B143" i="21"/>
  <c r="B142" i="21"/>
  <c r="B141" i="21"/>
  <c r="B140" i="21"/>
  <c r="B139" i="21"/>
  <c r="B138" i="21"/>
  <c r="B137" i="21"/>
  <c r="B136" i="21"/>
  <c r="B135" i="21"/>
  <c r="B134" i="21"/>
  <c r="B133" i="21"/>
  <c r="B132" i="21"/>
  <c r="B131" i="21"/>
  <c r="B130" i="21"/>
  <c r="B129" i="21"/>
  <c r="B128" i="21"/>
  <c r="B127" i="21"/>
  <c r="B126" i="21"/>
  <c r="B125" i="21"/>
  <c r="B124" i="21"/>
  <c r="B123" i="21"/>
  <c r="B122" i="21"/>
  <c r="B121" i="21"/>
  <c r="B120" i="21"/>
  <c r="B119" i="21"/>
  <c r="B118" i="21"/>
  <c r="B117" i="21"/>
  <c r="B116" i="21"/>
  <c r="B115" i="21"/>
  <c r="B114" i="21"/>
  <c r="B113" i="21"/>
  <c r="B112" i="21"/>
  <c r="B111" i="21"/>
  <c r="B110" i="21"/>
  <c r="B109" i="21"/>
  <c r="B108" i="21"/>
  <c r="B107" i="21"/>
  <c r="B106" i="21"/>
  <c r="B105" i="21"/>
  <c r="B104" i="21"/>
  <c r="B103" i="21"/>
  <c r="B102" i="21"/>
  <c r="B101" i="21"/>
  <c r="B100" i="21"/>
  <c r="B99" i="21"/>
  <c r="B98" i="21"/>
  <c r="B97" i="21"/>
  <c r="B96" i="21"/>
  <c r="B95" i="21"/>
  <c r="B94" i="21"/>
  <c r="B93" i="21"/>
  <c r="B92" i="21"/>
  <c r="B91" i="21"/>
  <c r="B90" i="21"/>
  <c r="B89" i="21"/>
  <c r="B88" i="21"/>
  <c r="B87" i="21"/>
  <c r="B86" i="21"/>
  <c r="B85" i="21"/>
  <c r="B84" i="21"/>
  <c r="B83" i="21"/>
  <c r="B82" i="21"/>
  <c r="B81" i="21"/>
  <c r="B80" i="21"/>
  <c r="B79" i="21"/>
  <c r="B78" i="21"/>
  <c r="B77" i="21"/>
  <c r="B76" i="21"/>
  <c r="B75" i="21"/>
  <c r="B74" i="21"/>
  <c r="B73" i="21"/>
  <c r="B72" i="21"/>
  <c r="B71" i="21"/>
  <c r="B70" i="21"/>
  <c r="B69" i="21"/>
  <c r="B68" i="21"/>
  <c r="B67" i="21"/>
  <c r="B66" i="21"/>
  <c r="B65" i="21"/>
  <c r="B64" i="21"/>
  <c r="B63" i="21"/>
  <c r="B62" i="21"/>
  <c r="B61" i="21"/>
  <c r="B60" i="21"/>
  <c r="B59" i="21"/>
  <c r="B58" i="21"/>
  <c r="B57" i="21"/>
  <c r="B56" i="21"/>
  <c r="B55" i="21"/>
  <c r="B54" i="21"/>
  <c r="B53" i="21"/>
  <c r="B52" i="21"/>
  <c r="B51" i="21"/>
  <c r="B50" i="21"/>
  <c r="B49" i="21"/>
  <c r="B48" i="21"/>
  <c r="B47" i="21"/>
  <c r="B46" i="21"/>
  <c r="B45" i="21"/>
  <c r="B44" i="21"/>
  <c r="B43" i="21"/>
  <c r="B42" i="21"/>
  <c r="B41" i="21"/>
  <c r="B40" i="21"/>
  <c r="B39" i="21"/>
  <c r="B38" i="21"/>
  <c r="B37" i="21"/>
  <c r="B36" i="21"/>
  <c r="B35" i="21"/>
  <c r="B34" i="21"/>
  <c r="B33" i="21"/>
  <c r="B32" i="21"/>
  <c r="B31" i="21"/>
  <c r="B30" i="21"/>
  <c r="B29" i="21"/>
  <c r="B28" i="21"/>
  <c r="B27" i="21"/>
  <c r="B26" i="21"/>
  <c r="B25" i="21"/>
  <c r="B24" i="21"/>
  <c r="B23" i="21"/>
  <c r="B22" i="21"/>
  <c r="B21" i="21"/>
  <c r="B20" i="21"/>
  <c r="B19" i="21"/>
  <c r="B18" i="21"/>
  <c r="B17" i="21"/>
  <c r="B16" i="21"/>
  <c r="B15" i="21"/>
  <c r="B14" i="21"/>
  <c r="B13" i="21"/>
  <c r="B12" i="21"/>
  <c r="B11" i="21"/>
  <c r="B10" i="21"/>
  <c r="B300" i="20"/>
  <c r="B299" i="20"/>
  <c r="B298" i="20"/>
  <c r="B297" i="20"/>
  <c r="B296" i="20"/>
  <c r="B295" i="20"/>
  <c r="B294" i="20"/>
  <c r="B293" i="20"/>
  <c r="B292" i="20"/>
  <c r="B291" i="20"/>
  <c r="B290" i="20"/>
  <c r="B289" i="20"/>
  <c r="B288" i="20"/>
  <c r="B287" i="20"/>
  <c r="B286" i="20"/>
  <c r="B285" i="20"/>
  <c r="B284" i="20"/>
  <c r="B283" i="20"/>
  <c r="B282" i="20"/>
  <c r="B281" i="20"/>
  <c r="B280" i="20"/>
  <c r="B279" i="20"/>
  <c r="B278" i="20"/>
  <c r="B277" i="20"/>
  <c r="B276" i="20"/>
  <c r="B275" i="20"/>
  <c r="B274" i="20"/>
  <c r="B273" i="20"/>
  <c r="B272" i="20"/>
  <c r="B271" i="20"/>
  <c r="B270" i="20"/>
  <c r="B269" i="20"/>
  <c r="B268" i="20"/>
  <c r="B267" i="20"/>
  <c r="B266" i="20"/>
  <c r="B265" i="20"/>
  <c r="B264" i="20"/>
  <c r="B263" i="20"/>
  <c r="B262" i="20"/>
  <c r="B261" i="20"/>
  <c r="B260" i="20"/>
  <c r="B259" i="20"/>
  <c r="B258" i="20"/>
  <c r="B257" i="20"/>
  <c r="B256" i="20"/>
  <c r="B255" i="20"/>
  <c r="B254" i="20"/>
  <c r="B253" i="20"/>
  <c r="B252" i="20"/>
  <c r="B251" i="20"/>
  <c r="B250" i="20"/>
  <c r="B249" i="20"/>
  <c r="B248" i="20"/>
  <c r="B247" i="20"/>
  <c r="B246" i="20"/>
  <c r="B245" i="20"/>
  <c r="B244" i="20"/>
  <c r="B243" i="20"/>
  <c r="B242" i="20"/>
  <c r="B241" i="20"/>
  <c r="B240" i="20"/>
  <c r="B239" i="20"/>
  <c r="B238" i="20"/>
  <c r="B237" i="20"/>
  <c r="B236" i="20"/>
  <c r="B235" i="20"/>
  <c r="B234" i="20"/>
  <c r="B233" i="20"/>
  <c r="B232" i="20"/>
  <c r="B231" i="20"/>
  <c r="B230" i="20"/>
  <c r="B229" i="20"/>
  <c r="B228" i="20"/>
  <c r="B227" i="20"/>
  <c r="B226" i="20"/>
  <c r="B225" i="20"/>
  <c r="B224" i="20"/>
  <c r="B223" i="20"/>
  <c r="B222" i="20"/>
  <c r="B221" i="20"/>
  <c r="B220" i="20"/>
  <c r="B219" i="20"/>
  <c r="B218" i="20"/>
  <c r="B217" i="20"/>
  <c r="B216" i="20"/>
  <c r="B215" i="20"/>
  <c r="B214" i="20"/>
  <c r="B213" i="20"/>
  <c r="B212" i="20"/>
  <c r="B211" i="20"/>
  <c r="B210" i="20"/>
  <c r="B209" i="20"/>
  <c r="B208" i="20"/>
  <c r="B207" i="20"/>
  <c r="B206" i="20"/>
  <c r="B205" i="20"/>
  <c r="B204" i="20"/>
  <c r="B203" i="20"/>
  <c r="B202" i="20"/>
  <c r="B201" i="20"/>
  <c r="B200" i="20"/>
  <c r="B199" i="20"/>
  <c r="B198" i="20"/>
  <c r="B197" i="20"/>
  <c r="B196" i="20"/>
  <c r="B195" i="20"/>
  <c r="B194" i="20"/>
  <c r="B193" i="20"/>
  <c r="B192" i="20"/>
  <c r="B191" i="20"/>
  <c r="B190" i="20"/>
  <c r="B189" i="20"/>
  <c r="B188" i="20"/>
  <c r="B187" i="20"/>
  <c r="B186" i="20"/>
  <c r="B185" i="20"/>
  <c r="B184" i="20"/>
  <c r="B183" i="20"/>
  <c r="B182" i="20"/>
  <c r="B181" i="20"/>
  <c r="B180" i="20"/>
  <c r="B179" i="20"/>
  <c r="B178" i="20"/>
  <c r="B177" i="20"/>
  <c r="B176" i="20"/>
  <c r="B175" i="20"/>
  <c r="B174" i="20"/>
  <c r="B173" i="20"/>
  <c r="B172" i="20"/>
  <c r="B171" i="20"/>
  <c r="B170" i="20"/>
  <c r="B169" i="20"/>
  <c r="B168" i="20"/>
  <c r="B167" i="20"/>
  <c r="B166" i="20"/>
  <c r="B165" i="20"/>
  <c r="B164" i="20"/>
  <c r="B163" i="20"/>
  <c r="B162" i="20"/>
  <c r="B161" i="20"/>
  <c r="B160" i="20"/>
  <c r="B159" i="20"/>
  <c r="B158" i="20"/>
  <c r="B157" i="20"/>
  <c r="B156" i="20"/>
  <c r="B155" i="20"/>
  <c r="B154" i="20"/>
  <c r="B153" i="20"/>
  <c r="B152" i="20"/>
  <c r="B151" i="20"/>
  <c r="B150" i="20"/>
  <c r="B149" i="20"/>
  <c r="B148" i="20"/>
  <c r="B147" i="20"/>
  <c r="B146" i="20"/>
  <c r="B145" i="20"/>
  <c r="B144" i="20"/>
  <c r="B143" i="20"/>
  <c r="B142" i="20"/>
  <c r="B141" i="20"/>
  <c r="B140" i="20"/>
  <c r="B139" i="20"/>
  <c r="B138" i="20"/>
  <c r="B137" i="20"/>
  <c r="B136" i="20"/>
  <c r="B135" i="20"/>
  <c r="B134" i="20"/>
  <c r="B133" i="20"/>
  <c r="B132" i="20"/>
  <c r="B131" i="20"/>
  <c r="B130" i="20"/>
  <c r="B129" i="20"/>
  <c r="B128" i="20"/>
  <c r="B127" i="20"/>
  <c r="B126" i="20"/>
  <c r="B125" i="20"/>
  <c r="B124" i="20"/>
  <c r="B123" i="20"/>
  <c r="B122" i="20"/>
  <c r="B121" i="20"/>
  <c r="B120" i="20"/>
  <c r="B119" i="20"/>
  <c r="B118" i="20"/>
  <c r="B117" i="20"/>
  <c r="B116" i="20"/>
  <c r="B115" i="20"/>
  <c r="B114" i="20"/>
  <c r="B113" i="20"/>
  <c r="B112" i="20"/>
  <c r="B111" i="20"/>
  <c r="B110" i="20"/>
  <c r="B109" i="20"/>
  <c r="B108" i="20"/>
  <c r="B107" i="20"/>
  <c r="B106" i="20"/>
  <c r="B105" i="20"/>
  <c r="B104" i="20"/>
  <c r="B103" i="20"/>
  <c r="B102" i="20"/>
  <c r="B101" i="20"/>
  <c r="B100" i="20"/>
  <c r="B99" i="20"/>
  <c r="B98" i="20"/>
  <c r="B97" i="20"/>
  <c r="B96" i="20"/>
  <c r="B95" i="20"/>
  <c r="B94" i="20"/>
  <c r="B93" i="20"/>
  <c r="B92" i="20"/>
  <c r="B91" i="20"/>
  <c r="B90" i="20"/>
  <c r="B89" i="20"/>
  <c r="B88" i="20"/>
  <c r="B87" i="20"/>
  <c r="B86" i="20"/>
  <c r="B85" i="20"/>
  <c r="B84" i="20"/>
  <c r="B83" i="20"/>
  <c r="B82" i="20"/>
  <c r="B81" i="20"/>
  <c r="B80" i="20"/>
  <c r="B79" i="20"/>
  <c r="B78" i="20"/>
  <c r="B77" i="20"/>
  <c r="B76" i="20"/>
  <c r="B75" i="20"/>
  <c r="B74" i="20"/>
  <c r="B73" i="20"/>
  <c r="B72" i="20"/>
  <c r="B71" i="20"/>
  <c r="B70" i="20"/>
  <c r="B69" i="20"/>
  <c r="B68" i="20"/>
  <c r="B67" i="20"/>
  <c r="B66" i="20"/>
  <c r="B65" i="20"/>
  <c r="B64" i="20"/>
  <c r="B63" i="20"/>
  <c r="B62" i="20"/>
  <c r="B61" i="20"/>
  <c r="B60" i="20"/>
  <c r="B59" i="20"/>
  <c r="B58" i="20"/>
  <c r="B57" i="20"/>
  <c r="B56" i="20"/>
  <c r="B55" i="20"/>
  <c r="B54" i="20"/>
  <c r="B53" i="20"/>
  <c r="B52" i="20"/>
  <c r="B51" i="20"/>
  <c r="B50" i="20"/>
  <c r="B49" i="20"/>
  <c r="B48" i="20"/>
  <c r="B47" i="20"/>
  <c r="B46" i="20"/>
  <c r="B45" i="20"/>
  <c r="B44" i="20"/>
  <c r="B43" i="20"/>
  <c r="B42" i="20"/>
  <c r="B41" i="20"/>
  <c r="B40" i="20"/>
  <c r="B39" i="20"/>
  <c r="B38" i="20"/>
  <c r="B37" i="20"/>
  <c r="B36" i="20"/>
  <c r="B35" i="20"/>
  <c r="B34" i="20"/>
  <c r="B33" i="20"/>
  <c r="B32" i="20"/>
  <c r="B31" i="20"/>
  <c r="B30" i="20"/>
  <c r="B29" i="20"/>
  <c r="B28" i="20"/>
  <c r="B27" i="20"/>
  <c r="B26" i="20"/>
  <c r="B25" i="20"/>
  <c r="B24" i="20"/>
  <c r="B23" i="20"/>
  <c r="B22" i="20"/>
  <c r="B21" i="20"/>
  <c r="B20" i="20"/>
  <c r="B19" i="20"/>
  <c r="B18" i="20"/>
  <c r="B17" i="20"/>
  <c r="B16" i="20"/>
  <c r="B15" i="20"/>
  <c r="B14" i="20"/>
  <c r="B13" i="20"/>
  <c r="B12" i="20"/>
  <c r="B11" i="20"/>
  <c r="B10" i="20"/>
  <c r="B300" i="19"/>
  <c r="B299" i="19"/>
  <c r="B298" i="19"/>
  <c r="B297" i="19"/>
  <c r="B296" i="19"/>
  <c r="B295" i="19"/>
  <c r="B294" i="19"/>
  <c r="B293" i="19"/>
  <c r="B292" i="19"/>
  <c r="B291" i="19"/>
  <c r="B290" i="19"/>
  <c r="B289" i="19"/>
  <c r="B288" i="19"/>
  <c r="B287" i="19"/>
  <c r="B286" i="19"/>
  <c r="B285" i="19"/>
  <c r="B284" i="19"/>
  <c r="B283" i="19"/>
  <c r="B282" i="19"/>
  <c r="B281" i="19"/>
  <c r="B280" i="19"/>
  <c r="B279" i="19"/>
  <c r="B278" i="19"/>
  <c r="B277" i="19"/>
  <c r="B276" i="19"/>
  <c r="B275" i="19"/>
  <c r="B274" i="19"/>
  <c r="B273" i="19"/>
  <c r="B272" i="19"/>
  <c r="B271" i="19"/>
  <c r="B270" i="19"/>
  <c r="B269" i="19"/>
  <c r="B268" i="19"/>
  <c r="B267" i="19"/>
  <c r="B266" i="19"/>
  <c r="B265" i="19"/>
  <c r="B264" i="19"/>
  <c r="B263" i="19"/>
  <c r="B262" i="19"/>
  <c r="B261" i="19"/>
  <c r="B260" i="19"/>
  <c r="B259" i="19"/>
  <c r="B258" i="19"/>
  <c r="B257" i="19"/>
  <c r="B256" i="19"/>
  <c r="B255" i="19"/>
  <c r="B254" i="19"/>
  <c r="B253" i="19"/>
  <c r="B252" i="19"/>
  <c r="B251" i="19"/>
  <c r="B250" i="19"/>
  <c r="B249" i="19"/>
  <c r="B248" i="19"/>
  <c r="B247" i="19"/>
  <c r="B246" i="19"/>
  <c r="B245" i="19"/>
  <c r="B244" i="19"/>
  <c r="B243" i="19"/>
  <c r="B242" i="19"/>
  <c r="B241" i="19"/>
  <c r="B240" i="19"/>
  <c r="B239" i="19"/>
  <c r="B238" i="19"/>
  <c r="B237" i="19"/>
  <c r="B236" i="19"/>
  <c r="B235" i="19"/>
  <c r="B234" i="19"/>
  <c r="B233" i="19"/>
  <c r="B232" i="19"/>
  <c r="B231" i="19"/>
  <c r="B230" i="19"/>
  <c r="B229" i="19"/>
  <c r="B228" i="19"/>
  <c r="B227" i="19"/>
  <c r="B226" i="19"/>
  <c r="B225" i="19"/>
  <c r="B224" i="19"/>
  <c r="B223" i="19"/>
  <c r="B222" i="19"/>
  <c r="B221" i="19"/>
  <c r="B220" i="19"/>
  <c r="B219" i="19"/>
  <c r="B218" i="19"/>
  <c r="B217" i="19"/>
  <c r="B216" i="19"/>
  <c r="B215" i="19"/>
  <c r="B214" i="19"/>
  <c r="B213" i="19"/>
  <c r="B212" i="19"/>
  <c r="B211" i="19"/>
  <c r="B210" i="19"/>
  <c r="B209" i="19"/>
  <c r="B208" i="19"/>
  <c r="B207" i="19"/>
  <c r="B206" i="19"/>
  <c r="B205" i="19"/>
  <c r="B204" i="19"/>
  <c r="B203" i="19"/>
  <c r="B202" i="19"/>
  <c r="B201" i="19"/>
  <c r="B200" i="19"/>
  <c r="B199" i="19"/>
  <c r="B198" i="19"/>
  <c r="B197" i="19"/>
  <c r="B196" i="19"/>
  <c r="B195" i="19"/>
  <c r="B194" i="19"/>
  <c r="B193" i="19"/>
  <c r="B192" i="19"/>
  <c r="B191" i="19"/>
  <c r="B190" i="19"/>
  <c r="B189" i="19"/>
  <c r="B188" i="19"/>
  <c r="B187" i="19"/>
  <c r="B186" i="19"/>
  <c r="B185" i="19"/>
  <c r="B184" i="19"/>
  <c r="B183" i="19"/>
  <c r="B182" i="19"/>
  <c r="B181" i="19"/>
  <c r="B180" i="19"/>
  <c r="B179" i="19"/>
  <c r="B178" i="19"/>
  <c r="B177" i="19"/>
  <c r="B176" i="19"/>
  <c r="B175" i="19"/>
  <c r="B174" i="19"/>
  <c r="B173" i="19"/>
  <c r="B172" i="19"/>
  <c r="B171" i="19"/>
  <c r="B170" i="19"/>
  <c r="B169" i="19"/>
  <c r="B168" i="19"/>
  <c r="B167" i="19"/>
  <c r="B166" i="19"/>
  <c r="B165" i="19"/>
  <c r="B164" i="19"/>
  <c r="B163" i="19"/>
  <c r="B162" i="19"/>
  <c r="B161" i="19"/>
  <c r="B160" i="19"/>
  <c r="B159" i="19"/>
  <c r="B158" i="19"/>
  <c r="B157" i="19"/>
  <c r="B156" i="19"/>
  <c r="B155" i="19"/>
  <c r="B154" i="19"/>
  <c r="B153" i="19"/>
  <c r="B152" i="19"/>
  <c r="B151" i="19"/>
  <c r="B150" i="19"/>
  <c r="B149" i="19"/>
  <c r="B148" i="19"/>
  <c r="B147" i="19"/>
  <c r="B146" i="19"/>
  <c r="B145" i="19"/>
  <c r="B144" i="19"/>
  <c r="B143" i="19"/>
  <c r="B142" i="19"/>
  <c r="B141" i="19"/>
  <c r="B140" i="19"/>
  <c r="B139" i="19"/>
  <c r="B138" i="19"/>
  <c r="B137" i="19"/>
  <c r="B136" i="19"/>
  <c r="B135" i="19"/>
  <c r="B134" i="19"/>
  <c r="B133" i="19"/>
  <c r="B132" i="19"/>
  <c r="B131" i="19"/>
  <c r="B130" i="19"/>
  <c r="B129" i="19"/>
  <c r="B128" i="19"/>
  <c r="B127" i="19"/>
  <c r="B126" i="19"/>
  <c r="B125" i="19"/>
  <c r="B124" i="19"/>
  <c r="B123" i="19"/>
  <c r="B122" i="19"/>
  <c r="B121" i="19"/>
  <c r="B120" i="19"/>
  <c r="B119" i="19"/>
  <c r="B118" i="19"/>
  <c r="B117" i="19"/>
  <c r="B116" i="19"/>
  <c r="B115" i="19"/>
  <c r="B114" i="19"/>
  <c r="B113" i="19"/>
  <c r="B112" i="19"/>
  <c r="B111" i="19"/>
  <c r="B110" i="19"/>
  <c r="B109" i="19"/>
  <c r="B108" i="19"/>
  <c r="B107" i="19"/>
  <c r="B106" i="19"/>
  <c r="B105" i="19"/>
  <c r="B104" i="19"/>
  <c r="B103" i="19"/>
  <c r="B102" i="19"/>
  <c r="B101" i="19"/>
  <c r="B100" i="19"/>
  <c r="B99" i="19"/>
  <c r="B98" i="19"/>
  <c r="B97" i="19"/>
  <c r="B96" i="19"/>
  <c r="B95" i="19"/>
  <c r="B94" i="19"/>
  <c r="B93" i="19"/>
  <c r="B92" i="19"/>
  <c r="B91" i="19"/>
  <c r="B90" i="19"/>
  <c r="B89" i="19"/>
  <c r="B88" i="19"/>
  <c r="B87" i="19"/>
  <c r="B86" i="19"/>
  <c r="B85" i="19"/>
  <c r="B84" i="19"/>
  <c r="B83" i="19"/>
  <c r="B82" i="19"/>
  <c r="B81" i="19"/>
  <c r="B80" i="19"/>
  <c r="B79" i="19"/>
  <c r="B78" i="19"/>
  <c r="B77" i="19"/>
  <c r="B76" i="19"/>
  <c r="B75" i="19"/>
  <c r="B74" i="19"/>
  <c r="B73" i="19"/>
  <c r="B72" i="19"/>
  <c r="B71" i="19"/>
  <c r="B70" i="19"/>
  <c r="B69" i="19"/>
  <c r="B68" i="19"/>
  <c r="B67" i="19"/>
  <c r="B66" i="19"/>
  <c r="B65" i="19"/>
  <c r="B64" i="19"/>
  <c r="B63" i="19"/>
  <c r="B62" i="19"/>
  <c r="B61" i="19"/>
  <c r="B60" i="19"/>
  <c r="B59" i="19"/>
  <c r="B58" i="19"/>
  <c r="B57" i="19"/>
  <c r="B56" i="19"/>
  <c r="B55" i="19"/>
  <c r="B54" i="19"/>
  <c r="B53" i="19"/>
  <c r="B52" i="19"/>
  <c r="B51" i="19"/>
  <c r="B50" i="19"/>
  <c r="B49" i="19"/>
  <c r="B48" i="19"/>
  <c r="B47" i="19"/>
  <c r="B46" i="19"/>
  <c r="B45" i="19"/>
  <c r="B44" i="19"/>
  <c r="B43" i="19"/>
  <c r="B42" i="19"/>
  <c r="B41" i="19"/>
  <c r="B40" i="19"/>
  <c r="B39" i="19"/>
  <c r="B38" i="19"/>
  <c r="B37" i="19"/>
  <c r="B36" i="19"/>
  <c r="B35" i="19"/>
  <c r="B34" i="19"/>
  <c r="B33" i="19"/>
  <c r="B32" i="19"/>
  <c r="B31" i="19"/>
  <c r="B30" i="19"/>
  <c r="B29" i="19"/>
  <c r="B28" i="19"/>
  <c r="B27" i="19"/>
  <c r="B26" i="19"/>
  <c r="B25" i="19"/>
  <c r="B24" i="19"/>
  <c r="B23" i="19"/>
  <c r="B22" i="19"/>
  <c r="B21" i="19"/>
  <c r="B20" i="19"/>
  <c r="B19" i="19"/>
  <c r="B18" i="19"/>
  <c r="B17" i="19"/>
  <c r="B16" i="19"/>
  <c r="B15" i="19"/>
  <c r="B14" i="19"/>
  <c r="B13" i="19"/>
  <c r="B12" i="19"/>
  <c r="B11" i="19"/>
  <c r="B10" i="19"/>
  <c r="B300" i="18"/>
  <c r="B299" i="18"/>
  <c r="B298" i="18"/>
  <c r="B297" i="18"/>
  <c r="B296" i="18"/>
  <c r="B295" i="18"/>
  <c r="B294" i="18"/>
  <c r="B293" i="18"/>
  <c r="B292" i="18"/>
  <c r="B291" i="18"/>
  <c r="B290" i="18"/>
  <c r="B289" i="18"/>
  <c r="B288" i="18"/>
  <c r="B287" i="18"/>
  <c r="B286" i="18"/>
  <c r="B285" i="18"/>
  <c r="B284" i="18"/>
  <c r="B283" i="18"/>
  <c r="B282" i="18"/>
  <c r="B281" i="18"/>
  <c r="B280" i="18"/>
  <c r="B279" i="18"/>
  <c r="B278" i="18"/>
  <c r="B277" i="18"/>
  <c r="B276" i="18"/>
  <c r="B275" i="18"/>
  <c r="B274" i="18"/>
  <c r="B273" i="18"/>
  <c r="B272" i="18"/>
  <c r="B271" i="18"/>
  <c r="B270" i="18"/>
  <c r="B269" i="18"/>
  <c r="B268" i="18"/>
  <c r="B267" i="18"/>
  <c r="B266" i="18"/>
  <c r="B265" i="18"/>
  <c r="B264" i="18"/>
  <c r="B263" i="18"/>
  <c r="B262" i="18"/>
  <c r="B261" i="18"/>
  <c r="B260" i="18"/>
  <c r="B259" i="18"/>
  <c r="B258" i="18"/>
  <c r="B257" i="18"/>
  <c r="B256" i="18"/>
  <c r="B255" i="18"/>
  <c r="B254" i="18"/>
  <c r="B253" i="18"/>
  <c r="B252" i="18"/>
  <c r="B251" i="18"/>
  <c r="B250" i="18"/>
  <c r="B249" i="18"/>
  <c r="B248" i="18"/>
  <c r="B247" i="18"/>
  <c r="B246" i="18"/>
  <c r="B245" i="18"/>
  <c r="B244" i="18"/>
  <c r="B243" i="18"/>
  <c r="B242" i="18"/>
  <c r="B241" i="18"/>
  <c r="B240" i="18"/>
  <c r="B239" i="18"/>
  <c r="B238" i="18"/>
  <c r="B237" i="18"/>
  <c r="B236" i="18"/>
  <c r="B235" i="18"/>
  <c r="B234" i="18"/>
  <c r="B233" i="18"/>
  <c r="B232" i="18"/>
  <c r="B231" i="18"/>
  <c r="B230" i="18"/>
  <c r="B229" i="18"/>
  <c r="B228" i="18"/>
  <c r="B227" i="18"/>
  <c r="B226" i="18"/>
  <c r="B225" i="18"/>
  <c r="B224" i="18"/>
  <c r="B223" i="18"/>
  <c r="B222" i="18"/>
  <c r="B221" i="18"/>
  <c r="B220" i="18"/>
  <c r="B219" i="18"/>
  <c r="B218" i="18"/>
  <c r="B217" i="18"/>
  <c r="B216" i="18"/>
  <c r="B215" i="18"/>
  <c r="B214" i="18"/>
  <c r="B213" i="18"/>
  <c r="B212" i="18"/>
  <c r="B211" i="18"/>
  <c r="B210" i="18"/>
  <c r="B209" i="18"/>
  <c r="B208" i="18"/>
  <c r="B207" i="18"/>
  <c r="B206" i="18"/>
  <c r="B205" i="18"/>
  <c r="B204" i="18"/>
  <c r="B203" i="18"/>
  <c r="B202" i="18"/>
  <c r="B201" i="18"/>
  <c r="B200" i="18"/>
  <c r="B199" i="18"/>
  <c r="B198" i="18"/>
  <c r="B197" i="18"/>
  <c r="B196" i="18"/>
  <c r="B195" i="18"/>
  <c r="B194" i="18"/>
  <c r="B193" i="18"/>
  <c r="B192" i="18"/>
  <c r="B191" i="18"/>
  <c r="B190" i="18"/>
  <c r="B189" i="18"/>
  <c r="B188" i="18"/>
  <c r="B187" i="18"/>
  <c r="B186" i="18"/>
  <c r="B185" i="18"/>
  <c r="B184" i="18"/>
  <c r="B183" i="18"/>
  <c r="B182" i="18"/>
  <c r="B181" i="18"/>
  <c r="B180" i="18"/>
  <c r="B179" i="18"/>
  <c r="B178" i="18"/>
  <c r="B177" i="18"/>
  <c r="B176" i="18"/>
  <c r="B175" i="18"/>
  <c r="B174" i="18"/>
  <c r="B173" i="18"/>
  <c r="B172" i="18"/>
  <c r="B171" i="18"/>
  <c r="B170" i="18"/>
  <c r="B169" i="18"/>
  <c r="B168" i="18"/>
  <c r="B167" i="18"/>
  <c r="B166" i="18"/>
  <c r="B165" i="18"/>
  <c r="B164" i="18"/>
  <c r="B163" i="18"/>
  <c r="B162" i="18"/>
  <c r="B161" i="18"/>
  <c r="B160" i="18"/>
  <c r="B159" i="18"/>
  <c r="B158" i="18"/>
  <c r="B157" i="18"/>
  <c r="B156" i="18"/>
  <c r="B155" i="18"/>
  <c r="B154" i="18"/>
  <c r="B153" i="18"/>
  <c r="B152" i="18"/>
  <c r="B151" i="18"/>
  <c r="B150" i="18"/>
  <c r="B149" i="18"/>
  <c r="B148" i="18"/>
  <c r="B147" i="18"/>
  <c r="B146" i="18"/>
  <c r="B145" i="18"/>
  <c r="B144" i="18"/>
  <c r="B143" i="18"/>
  <c r="B142" i="18"/>
  <c r="B141" i="18"/>
  <c r="B140" i="18"/>
  <c r="B139" i="18"/>
  <c r="B138" i="18"/>
  <c r="B137" i="18"/>
  <c r="B136" i="18"/>
  <c r="B135" i="18"/>
  <c r="B134" i="18"/>
  <c r="B133" i="18"/>
  <c r="B132" i="18"/>
  <c r="B131" i="18"/>
  <c r="B130" i="18"/>
  <c r="B129" i="18"/>
  <c r="B128" i="18"/>
  <c r="B127" i="18"/>
  <c r="B126" i="18"/>
  <c r="B125" i="18"/>
  <c r="B124" i="18"/>
  <c r="B123" i="18"/>
  <c r="B122" i="18"/>
  <c r="B121" i="18"/>
  <c r="B120" i="18"/>
  <c r="B119" i="18"/>
  <c r="B118" i="18"/>
  <c r="B117" i="18"/>
  <c r="B116" i="18"/>
  <c r="B115" i="18"/>
  <c r="B114" i="18"/>
  <c r="B113" i="18"/>
  <c r="B112" i="18"/>
  <c r="B111" i="18"/>
  <c r="B110" i="18"/>
  <c r="B109" i="18"/>
  <c r="B108" i="18"/>
  <c r="B107" i="18"/>
  <c r="B106" i="18"/>
  <c r="B105" i="18"/>
  <c r="B104" i="18"/>
  <c r="B103" i="18"/>
  <c r="B102" i="18"/>
  <c r="B101" i="18"/>
  <c r="B100" i="18"/>
  <c r="B99" i="18"/>
  <c r="B98" i="18"/>
  <c r="B97" i="18"/>
  <c r="B96" i="18"/>
  <c r="B95" i="18"/>
  <c r="B94" i="18"/>
  <c r="B93" i="18"/>
  <c r="B92" i="18"/>
  <c r="B91" i="18"/>
  <c r="B90" i="18"/>
  <c r="B89" i="18"/>
  <c r="B88" i="18"/>
  <c r="B87" i="18"/>
  <c r="B86" i="18"/>
  <c r="B85" i="18"/>
  <c r="B84" i="18"/>
  <c r="B83" i="18"/>
  <c r="B82" i="18"/>
  <c r="B81" i="18"/>
  <c r="B80" i="18"/>
  <c r="B79" i="18"/>
  <c r="B78" i="18"/>
  <c r="B77" i="18"/>
  <c r="B76" i="18"/>
  <c r="B75" i="18"/>
  <c r="B74" i="18"/>
  <c r="B73" i="18"/>
  <c r="B72" i="18"/>
  <c r="B71" i="18"/>
  <c r="B70" i="18"/>
  <c r="B69" i="18"/>
  <c r="B68" i="18"/>
  <c r="B67" i="18"/>
  <c r="B66" i="18"/>
  <c r="B65" i="18"/>
  <c r="B64" i="18"/>
  <c r="B63" i="18"/>
  <c r="B62" i="18"/>
  <c r="B61" i="18"/>
  <c r="B60" i="18"/>
  <c r="B59" i="18"/>
  <c r="B58" i="18"/>
  <c r="B57" i="18"/>
  <c r="B56" i="18"/>
  <c r="B55" i="18"/>
  <c r="B54" i="18"/>
  <c r="B53" i="18"/>
  <c r="B52" i="18"/>
  <c r="B51" i="18"/>
  <c r="B50" i="18"/>
  <c r="B49" i="18"/>
  <c r="B48" i="18"/>
  <c r="B47" i="18"/>
  <c r="B46" i="18"/>
  <c r="B45" i="18"/>
  <c r="B44" i="18"/>
  <c r="B43" i="18"/>
  <c r="B42" i="18"/>
  <c r="B41" i="18"/>
  <c r="B40" i="18"/>
  <c r="B39" i="18"/>
  <c r="B38" i="18"/>
  <c r="B37" i="18"/>
  <c r="B36" i="18"/>
  <c r="B35" i="18"/>
  <c r="B34" i="18"/>
  <c r="B33" i="18"/>
  <c r="B32" i="18"/>
  <c r="B31" i="18"/>
  <c r="B30" i="18"/>
  <c r="B29" i="18"/>
  <c r="B28" i="18"/>
  <c r="B27" i="18"/>
  <c r="B26" i="18"/>
  <c r="B25" i="18"/>
  <c r="B24" i="18"/>
  <c r="B23" i="18"/>
  <c r="B22" i="18"/>
  <c r="B21" i="18"/>
  <c r="B20" i="18"/>
  <c r="B19" i="18"/>
  <c r="B18" i="18"/>
  <c r="B17" i="18"/>
  <c r="B16" i="18"/>
  <c r="B15" i="18"/>
  <c r="B14" i="18"/>
  <c r="B13" i="18"/>
  <c r="B12" i="18"/>
  <c r="B11" i="18"/>
  <c r="B10" i="18"/>
  <c r="B300" i="17"/>
  <c r="B299" i="17"/>
  <c r="B298" i="17"/>
  <c r="B297" i="17"/>
  <c r="B296" i="17"/>
  <c r="B295" i="17"/>
  <c r="B294" i="17"/>
  <c r="B293" i="17"/>
  <c r="B292" i="17"/>
  <c r="B291" i="17"/>
  <c r="B290" i="17"/>
  <c r="B289" i="17"/>
  <c r="B288" i="17"/>
  <c r="B287" i="17"/>
  <c r="B286" i="17"/>
  <c r="B285" i="17"/>
  <c r="B284" i="17"/>
  <c r="B283" i="17"/>
  <c r="B282" i="17"/>
  <c r="B281" i="17"/>
  <c r="B280" i="17"/>
  <c r="B279" i="17"/>
  <c r="B278" i="17"/>
  <c r="B277" i="17"/>
  <c r="B276" i="17"/>
  <c r="B275" i="17"/>
  <c r="B274" i="17"/>
  <c r="B273" i="17"/>
  <c r="B272" i="17"/>
  <c r="B271" i="17"/>
  <c r="B270" i="17"/>
  <c r="B269" i="17"/>
  <c r="B268" i="17"/>
  <c r="B267" i="17"/>
  <c r="B266" i="17"/>
  <c r="B265" i="17"/>
  <c r="B264" i="17"/>
  <c r="B263" i="17"/>
  <c r="B262" i="17"/>
  <c r="B261" i="17"/>
  <c r="B260" i="17"/>
  <c r="B259" i="17"/>
  <c r="B258" i="17"/>
  <c r="B257" i="17"/>
  <c r="B256" i="17"/>
  <c r="B255" i="17"/>
  <c r="B254" i="17"/>
  <c r="B253" i="17"/>
  <c r="B252" i="17"/>
  <c r="B251" i="17"/>
  <c r="B250" i="17"/>
  <c r="B249" i="17"/>
  <c r="B248" i="17"/>
  <c r="B247" i="17"/>
  <c r="B246" i="17"/>
  <c r="B245" i="17"/>
  <c r="B244" i="17"/>
  <c r="B243" i="17"/>
  <c r="B242" i="17"/>
  <c r="B241" i="17"/>
  <c r="B240" i="17"/>
  <c r="B239" i="17"/>
  <c r="B238" i="17"/>
  <c r="B237" i="17"/>
  <c r="B236" i="17"/>
  <c r="B235" i="17"/>
  <c r="B234" i="17"/>
  <c r="B233" i="17"/>
  <c r="B232" i="17"/>
  <c r="B231" i="17"/>
  <c r="B230" i="17"/>
  <c r="B229" i="17"/>
  <c r="B228" i="17"/>
  <c r="B227" i="17"/>
  <c r="B226" i="17"/>
  <c r="B225" i="17"/>
  <c r="B224" i="17"/>
  <c r="B223" i="17"/>
  <c r="B222" i="17"/>
  <c r="B221" i="17"/>
  <c r="B220" i="17"/>
  <c r="B219" i="17"/>
  <c r="B218" i="17"/>
  <c r="B217" i="17"/>
  <c r="B216" i="17"/>
  <c r="B215" i="17"/>
  <c r="B214" i="17"/>
  <c r="B213" i="17"/>
  <c r="B212" i="17"/>
  <c r="B211" i="17"/>
  <c r="B210" i="17"/>
  <c r="B209" i="17"/>
  <c r="B208" i="17"/>
  <c r="B207" i="17"/>
  <c r="B206" i="17"/>
  <c r="B205" i="17"/>
  <c r="B204" i="17"/>
  <c r="B203" i="17"/>
  <c r="B202" i="17"/>
  <c r="B201" i="17"/>
  <c r="B200" i="17"/>
  <c r="B199" i="17"/>
  <c r="B198" i="17"/>
  <c r="B197" i="17"/>
  <c r="B196" i="17"/>
  <c r="B195" i="17"/>
  <c r="B194" i="17"/>
  <c r="B193" i="17"/>
  <c r="B192" i="17"/>
  <c r="B191" i="17"/>
  <c r="B190" i="17"/>
  <c r="B189" i="17"/>
  <c r="B188" i="17"/>
  <c r="B187" i="17"/>
  <c r="B186" i="17"/>
  <c r="B185" i="17"/>
  <c r="B184" i="17"/>
  <c r="B183" i="17"/>
  <c r="B182" i="17"/>
  <c r="B181" i="17"/>
  <c r="B180" i="17"/>
  <c r="B179" i="17"/>
  <c r="B178" i="17"/>
  <c r="B177" i="17"/>
  <c r="B176" i="17"/>
  <c r="B175" i="17"/>
  <c r="B174" i="17"/>
  <c r="B173" i="17"/>
  <c r="B172" i="17"/>
  <c r="B171" i="17"/>
  <c r="B170" i="17"/>
  <c r="B169" i="17"/>
  <c r="B168" i="17"/>
  <c r="B167" i="17"/>
  <c r="B166" i="17"/>
  <c r="B165" i="17"/>
  <c r="B164" i="17"/>
  <c r="B163" i="17"/>
  <c r="B162" i="17"/>
  <c r="B161" i="17"/>
  <c r="B160" i="17"/>
  <c r="B159" i="17"/>
  <c r="B158" i="17"/>
  <c r="B157" i="17"/>
  <c r="B156" i="17"/>
  <c r="B155" i="17"/>
  <c r="B154" i="17"/>
  <c r="B153" i="17"/>
  <c r="B152" i="17"/>
  <c r="B151" i="17"/>
  <c r="B150" i="17"/>
  <c r="B149" i="17"/>
  <c r="B148" i="17"/>
  <c r="B147" i="17"/>
  <c r="B146" i="17"/>
  <c r="B145" i="17"/>
  <c r="B144" i="17"/>
  <c r="B143" i="17"/>
  <c r="B142" i="17"/>
  <c r="B141" i="17"/>
  <c r="B140" i="17"/>
  <c r="B139" i="17"/>
  <c r="B138" i="17"/>
  <c r="B137" i="17"/>
  <c r="B136" i="17"/>
  <c r="B135" i="17"/>
  <c r="B134" i="17"/>
  <c r="B133" i="17"/>
  <c r="B132" i="17"/>
  <c r="B131" i="17"/>
  <c r="B130" i="17"/>
  <c r="B129" i="17"/>
  <c r="B128" i="17"/>
  <c r="B127" i="17"/>
  <c r="B126" i="17"/>
  <c r="B125" i="17"/>
  <c r="B124" i="17"/>
  <c r="B123" i="17"/>
  <c r="B122" i="17"/>
  <c r="B121" i="17"/>
  <c r="B120" i="17"/>
  <c r="B119" i="17"/>
  <c r="B118" i="17"/>
  <c r="B117" i="17"/>
  <c r="B116" i="17"/>
  <c r="B115" i="17"/>
  <c r="B114" i="17"/>
  <c r="B113" i="17"/>
  <c r="B112" i="17"/>
  <c r="B111" i="17"/>
  <c r="B110" i="17"/>
  <c r="B109" i="17"/>
  <c r="B108" i="17"/>
  <c r="B107" i="17"/>
  <c r="B106" i="17"/>
  <c r="B105" i="17"/>
  <c r="B104" i="17"/>
  <c r="B103" i="17"/>
  <c r="B102" i="17"/>
  <c r="B101" i="17"/>
  <c r="B100" i="17"/>
  <c r="B99" i="17"/>
  <c r="B98" i="17"/>
  <c r="B97" i="17"/>
  <c r="B96" i="17"/>
  <c r="B95" i="17"/>
  <c r="B94" i="17"/>
  <c r="B93" i="17"/>
  <c r="B92" i="17"/>
  <c r="B91" i="17"/>
  <c r="B90" i="17"/>
  <c r="B89" i="17"/>
  <c r="B88" i="17"/>
  <c r="B87" i="17"/>
  <c r="B86" i="17"/>
  <c r="B85" i="17"/>
  <c r="B84" i="17"/>
  <c r="B83" i="17"/>
  <c r="B82" i="17"/>
  <c r="B81" i="17"/>
  <c r="B80" i="17"/>
  <c r="B79" i="17"/>
  <c r="B78" i="17"/>
  <c r="B77" i="17"/>
  <c r="B76" i="17"/>
  <c r="B75" i="17"/>
  <c r="B74" i="17"/>
  <c r="B73" i="17"/>
  <c r="B72" i="17"/>
  <c r="B71" i="17"/>
  <c r="B70" i="17"/>
  <c r="B69" i="17"/>
  <c r="B68" i="17"/>
  <c r="B67" i="17"/>
  <c r="B66" i="17"/>
  <c r="B65" i="17"/>
  <c r="B64" i="17"/>
  <c r="B63" i="17"/>
  <c r="B62" i="17"/>
  <c r="B61" i="17"/>
  <c r="B60" i="17"/>
  <c r="B59" i="17"/>
  <c r="B58" i="17"/>
  <c r="B57" i="17"/>
  <c r="B56" i="17"/>
  <c r="B55" i="17"/>
  <c r="B54" i="17"/>
  <c r="B53" i="17"/>
  <c r="B52" i="17"/>
  <c r="B51" i="17"/>
  <c r="B50" i="17"/>
  <c r="B49" i="17"/>
  <c r="B48" i="17"/>
  <c r="B47" i="17"/>
  <c r="B46" i="17"/>
  <c r="B45" i="17"/>
  <c r="B44" i="17"/>
  <c r="B43" i="17"/>
  <c r="B42" i="17"/>
  <c r="B41" i="17"/>
  <c r="B40" i="17"/>
  <c r="B39" i="17"/>
  <c r="B38" i="17"/>
  <c r="B37" i="17"/>
  <c r="B36" i="17"/>
  <c r="B35" i="17"/>
  <c r="B34" i="17"/>
  <c r="B33" i="17"/>
  <c r="B32" i="17"/>
  <c r="B31" i="17"/>
  <c r="B30" i="17"/>
  <c r="B29" i="17"/>
  <c r="B28" i="17"/>
  <c r="B27" i="17"/>
  <c r="B26" i="17"/>
  <c r="B25" i="17"/>
  <c r="B24" i="17"/>
  <c r="B23" i="17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300" i="16"/>
  <c r="B299" i="16"/>
  <c r="B298" i="16"/>
  <c r="B297" i="16"/>
  <c r="B296" i="16"/>
  <c r="B295" i="16"/>
  <c r="B294" i="16"/>
  <c r="B293" i="16"/>
  <c r="B292" i="16"/>
  <c r="B291" i="16"/>
  <c r="B290" i="16"/>
  <c r="B289" i="16"/>
  <c r="B288" i="16"/>
  <c r="B287" i="16"/>
  <c r="B286" i="16"/>
  <c r="B285" i="16"/>
  <c r="B284" i="16"/>
  <c r="B283" i="16"/>
  <c r="B282" i="16"/>
  <c r="B281" i="16"/>
  <c r="B280" i="16"/>
  <c r="B279" i="16"/>
  <c r="B278" i="16"/>
  <c r="B277" i="16"/>
  <c r="B276" i="16"/>
  <c r="B275" i="16"/>
  <c r="B274" i="16"/>
  <c r="B273" i="16"/>
  <c r="B272" i="16"/>
  <c r="B271" i="16"/>
  <c r="B270" i="16"/>
  <c r="B269" i="16"/>
  <c r="B268" i="16"/>
  <c r="B267" i="16"/>
  <c r="B266" i="16"/>
  <c r="B265" i="16"/>
  <c r="B264" i="16"/>
  <c r="B263" i="16"/>
  <c r="B262" i="16"/>
  <c r="B261" i="16"/>
  <c r="B260" i="16"/>
  <c r="B259" i="16"/>
  <c r="B258" i="16"/>
  <c r="B257" i="16"/>
  <c r="B256" i="16"/>
  <c r="B255" i="16"/>
  <c r="B254" i="16"/>
  <c r="B253" i="16"/>
  <c r="B252" i="16"/>
  <c r="B251" i="16"/>
  <c r="B250" i="16"/>
  <c r="B249" i="16"/>
  <c r="B248" i="16"/>
  <c r="B247" i="16"/>
  <c r="B246" i="16"/>
  <c r="B245" i="16"/>
  <c r="B244" i="16"/>
  <c r="B243" i="16"/>
  <c r="B242" i="16"/>
  <c r="B241" i="16"/>
  <c r="B240" i="16"/>
  <c r="B239" i="16"/>
  <c r="B238" i="16"/>
  <c r="B237" i="16"/>
  <c r="B236" i="16"/>
  <c r="B235" i="16"/>
  <c r="B234" i="16"/>
  <c r="B233" i="16"/>
  <c r="B232" i="16"/>
  <c r="B231" i="16"/>
  <c r="B230" i="16"/>
  <c r="B229" i="16"/>
  <c r="B228" i="16"/>
  <c r="B227" i="16"/>
  <c r="B226" i="16"/>
  <c r="B225" i="16"/>
  <c r="B224" i="16"/>
  <c r="B223" i="16"/>
  <c r="B222" i="16"/>
  <c r="B221" i="16"/>
  <c r="B220" i="16"/>
  <c r="B219" i="16"/>
  <c r="B218" i="16"/>
  <c r="B217" i="16"/>
  <c r="B216" i="16"/>
  <c r="B215" i="16"/>
  <c r="B214" i="16"/>
  <c r="B213" i="16"/>
  <c r="B212" i="16"/>
  <c r="B211" i="16"/>
  <c r="B210" i="16"/>
  <c r="B209" i="16"/>
  <c r="B208" i="16"/>
  <c r="B207" i="16"/>
  <c r="B206" i="16"/>
  <c r="B205" i="16"/>
  <c r="B204" i="16"/>
  <c r="B203" i="16"/>
  <c r="B202" i="16"/>
  <c r="B201" i="16"/>
  <c r="B200" i="16"/>
  <c r="B199" i="16"/>
  <c r="B198" i="16"/>
  <c r="B197" i="16"/>
  <c r="B196" i="16"/>
  <c r="B195" i="16"/>
  <c r="B194" i="16"/>
  <c r="B193" i="16"/>
  <c r="B192" i="16"/>
  <c r="B191" i="16"/>
  <c r="B190" i="16"/>
  <c r="B189" i="16"/>
  <c r="B188" i="16"/>
  <c r="B187" i="16"/>
  <c r="B186" i="16"/>
  <c r="B185" i="16"/>
  <c r="B184" i="16"/>
  <c r="B183" i="16"/>
  <c r="B182" i="16"/>
  <c r="B181" i="16"/>
  <c r="B180" i="16"/>
  <c r="B179" i="16"/>
  <c r="B178" i="16"/>
  <c r="B177" i="16"/>
  <c r="B176" i="16"/>
  <c r="B175" i="16"/>
  <c r="B174" i="16"/>
  <c r="B173" i="16"/>
  <c r="B172" i="16"/>
  <c r="B171" i="16"/>
  <c r="B170" i="16"/>
  <c r="B169" i="16"/>
  <c r="B168" i="16"/>
  <c r="B167" i="16"/>
  <c r="B166" i="16"/>
  <c r="B165" i="16"/>
  <c r="B164" i="16"/>
  <c r="B163" i="16"/>
  <c r="B162" i="16"/>
  <c r="B161" i="16"/>
  <c r="B160" i="16"/>
  <c r="B159" i="16"/>
  <c r="B158" i="16"/>
  <c r="B157" i="16"/>
  <c r="B156" i="16"/>
  <c r="B155" i="16"/>
  <c r="B154" i="16"/>
  <c r="B153" i="16"/>
  <c r="B152" i="16"/>
  <c r="B151" i="16"/>
  <c r="B150" i="16"/>
  <c r="B149" i="16"/>
  <c r="B148" i="16"/>
  <c r="B147" i="16"/>
  <c r="B146" i="16"/>
  <c r="B145" i="16"/>
  <c r="B144" i="16"/>
  <c r="B143" i="16"/>
  <c r="B142" i="16"/>
  <c r="B141" i="16"/>
  <c r="B140" i="16"/>
  <c r="B139" i="16"/>
  <c r="B138" i="16"/>
  <c r="B137" i="16"/>
  <c r="B136" i="16"/>
  <c r="B135" i="16"/>
  <c r="B134" i="16"/>
  <c r="B133" i="16"/>
  <c r="B132" i="16"/>
  <c r="B131" i="16"/>
  <c r="B130" i="16"/>
  <c r="B129" i="16"/>
  <c r="B128" i="16"/>
  <c r="B127" i="16"/>
  <c r="B126" i="16"/>
  <c r="B125" i="16"/>
  <c r="B124" i="16"/>
  <c r="B123" i="16"/>
  <c r="B122" i="16"/>
  <c r="B121" i="16"/>
  <c r="B120" i="16"/>
  <c r="B119" i="16"/>
  <c r="B118" i="16"/>
  <c r="B117" i="16"/>
  <c r="B116" i="16"/>
  <c r="B115" i="16"/>
  <c r="B114" i="16"/>
  <c r="B113" i="16"/>
  <c r="B112" i="16"/>
  <c r="B111" i="16"/>
  <c r="B110" i="16"/>
  <c r="B109" i="16"/>
  <c r="B108" i="16"/>
  <c r="B107" i="16"/>
  <c r="B106" i="16"/>
  <c r="B105" i="16"/>
  <c r="B104" i="16"/>
  <c r="B103" i="16"/>
  <c r="B102" i="16"/>
  <c r="B101" i="16"/>
  <c r="B100" i="16"/>
  <c r="B99" i="16"/>
  <c r="B98" i="16"/>
  <c r="B97" i="16"/>
  <c r="B96" i="16"/>
  <c r="B95" i="16"/>
  <c r="B94" i="16"/>
  <c r="B93" i="16"/>
  <c r="B92" i="16"/>
  <c r="B91" i="16"/>
  <c r="B90" i="16"/>
  <c r="B89" i="16"/>
  <c r="B88" i="16"/>
  <c r="B87" i="16"/>
  <c r="B86" i="16"/>
  <c r="B85" i="16"/>
  <c r="B84" i="16"/>
  <c r="B83" i="16"/>
  <c r="B82" i="16"/>
  <c r="B81" i="16"/>
  <c r="B80" i="16"/>
  <c r="B79" i="16"/>
  <c r="B78" i="16"/>
  <c r="B77" i="16"/>
  <c r="B76" i="16"/>
  <c r="B75" i="16"/>
  <c r="B74" i="16"/>
  <c r="B73" i="16"/>
  <c r="B72" i="16"/>
  <c r="B71" i="16"/>
  <c r="B70" i="16"/>
  <c r="B69" i="16"/>
  <c r="B68" i="16"/>
  <c r="B67" i="16"/>
  <c r="B66" i="16"/>
  <c r="B65" i="16"/>
  <c r="B64" i="16"/>
  <c r="B63" i="16"/>
  <c r="B62" i="16"/>
  <c r="B61" i="16"/>
  <c r="B60" i="16"/>
  <c r="B59" i="16"/>
  <c r="B58" i="16"/>
  <c r="B57" i="16"/>
  <c r="B56" i="16"/>
  <c r="B55" i="16"/>
  <c r="B54" i="16"/>
  <c r="B53" i="16"/>
  <c r="B52" i="16"/>
  <c r="B51" i="16"/>
  <c r="B50" i="16"/>
  <c r="B49" i="16"/>
  <c r="B48" i="16"/>
  <c r="B47" i="16"/>
  <c r="B46" i="16"/>
  <c r="B45" i="16"/>
  <c r="B44" i="16"/>
  <c r="B43" i="16"/>
  <c r="B42" i="16"/>
  <c r="B41" i="16"/>
  <c r="B40" i="16"/>
  <c r="B39" i="16"/>
  <c r="B38" i="16"/>
  <c r="B37" i="16"/>
  <c r="B36" i="16"/>
  <c r="B35" i="16"/>
  <c r="B34" i="16"/>
  <c r="B33" i="16"/>
  <c r="B32" i="16"/>
  <c r="B31" i="16"/>
  <c r="B30" i="16"/>
  <c r="B29" i="16"/>
  <c r="B28" i="16"/>
  <c r="B27" i="16"/>
  <c r="B26" i="16"/>
  <c r="B25" i="16"/>
  <c r="B24" i="16"/>
  <c r="B23" i="16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300" i="15"/>
  <c r="B299" i="15"/>
  <c r="B298" i="15"/>
  <c r="B297" i="15"/>
  <c r="B296" i="15"/>
  <c r="B295" i="15"/>
  <c r="B294" i="15"/>
  <c r="B293" i="15"/>
  <c r="B292" i="15"/>
  <c r="B291" i="15"/>
  <c r="B290" i="15"/>
  <c r="B289" i="15"/>
  <c r="B288" i="15"/>
  <c r="B287" i="15"/>
  <c r="B286" i="15"/>
  <c r="B285" i="15"/>
  <c r="B284" i="15"/>
  <c r="B283" i="15"/>
  <c r="B282" i="15"/>
  <c r="B281" i="15"/>
  <c r="B280" i="15"/>
  <c r="B279" i="15"/>
  <c r="B278" i="15"/>
  <c r="B277" i="15"/>
  <c r="B276" i="15"/>
  <c r="B275" i="15"/>
  <c r="B274" i="15"/>
  <c r="B273" i="15"/>
  <c r="B272" i="15"/>
  <c r="B271" i="15"/>
  <c r="B270" i="15"/>
  <c r="B269" i="15"/>
  <c r="B268" i="15"/>
  <c r="B267" i="15"/>
  <c r="B266" i="15"/>
  <c r="B265" i="15"/>
  <c r="B264" i="15"/>
  <c r="B263" i="15"/>
  <c r="B262" i="15"/>
  <c r="B261" i="15"/>
  <c r="B260" i="15"/>
  <c r="B259" i="15"/>
  <c r="B258" i="15"/>
  <c r="B257" i="15"/>
  <c r="B256" i="15"/>
  <c r="B255" i="15"/>
  <c r="B254" i="15"/>
  <c r="B253" i="15"/>
  <c r="B252" i="15"/>
  <c r="B251" i="15"/>
  <c r="B250" i="15"/>
  <c r="B249" i="15"/>
  <c r="B248" i="15"/>
  <c r="B247" i="15"/>
  <c r="B246" i="15"/>
  <c r="B245" i="15"/>
  <c r="B244" i="15"/>
  <c r="B243" i="15"/>
  <c r="B242" i="15"/>
  <c r="B241" i="15"/>
  <c r="B240" i="15"/>
  <c r="B239" i="15"/>
  <c r="B238" i="15"/>
  <c r="B237" i="15"/>
  <c r="B236" i="15"/>
  <c r="B235" i="15"/>
  <c r="B234" i="15"/>
  <c r="B233" i="15"/>
  <c r="B232" i="15"/>
  <c r="B231" i="15"/>
  <c r="B230" i="15"/>
  <c r="B229" i="15"/>
  <c r="B228" i="15"/>
  <c r="B227" i="15"/>
  <c r="B226" i="15"/>
  <c r="B225" i="15"/>
  <c r="B224" i="15"/>
  <c r="B223" i="15"/>
  <c r="B222" i="15"/>
  <c r="B221" i="15"/>
  <c r="B220" i="15"/>
  <c r="B219" i="15"/>
  <c r="B218" i="15"/>
  <c r="B217" i="15"/>
  <c r="B216" i="15"/>
  <c r="B215" i="15"/>
  <c r="B214" i="15"/>
  <c r="B213" i="15"/>
  <c r="B212" i="15"/>
  <c r="B211" i="15"/>
  <c r="B210" i="15"/>
  <c r="B209" i="15"/>
  <c r="B208" i="15"/>
  <c r="B207" i="15"/>
  <c r="B206" i="15"/>
  <c r="B205" i="15"/>
  <c r="B204" i="15"/>
  <c r="B203" i="15"/>
  <c r="B202" i="15"/>
  <c r="B201" i="15"/>
  <c r="B200" i="15"/>
  <c r="B199" i="15"/>
  <c r="B198" i="15"/>
  <c r="B197" i="15"/>
  <c r="B196" i="15"/>
  <c r="B195" i="15"/>
  <c r="B194" i="15"/>
  <c r="B193" i="15"/>
  <c r="B192" i="15"/>
  <c r="B191" i="15"/>
  <c r="B190" i="15"/>
  <c r="B189" i="15"/>
  <c r="B188" i="15"/>
  <c r="B187" i="15"/>
  <c r="B186" i="15"/>
  <c r="B185" i="15"/>
  <c r="B184" i="15"/>
  <c r="B183" i="15"/>
  <c r="B182" i="15"/>
  <c r="B181" i="15"/>
  <c r="B180" i="15"/>
  <c r="B179" i="15"/>
  <c r="B178" i="15"/>
  <c r="B177" i="15"/>
  <c r="B176" i="15"/>
  <c r="B175" i="15"/>
  <c r="B174" i="15"/>
  <c r="B173" i="15"/>
  <c r="B172" i="15"/>
  <c r="B171" i="15"/>
  <c r="B170" i="15"/>
  <c r="B169" i="15"/>
  <c r="B168" i="15"/>
  <c r="B167" i="15"/>
  <c r="B166" i="15"/>
  <c r="B165" i="15"/>
  <c r="B164" i="15"/>
  <c r="B163" i="15"/>
  <c r="B162" i="15"/>
  <c r="B161" i="15"/>
  <c r="B160" i="15"/>
  <c r="B159" i="15"/>
  <c r="B158" i="15"/>
  <c r="B157" i="15"/>
  <c r="B156" i="15"/>
  <c r="B155" i="15"/>
  <c r="B154" i="15"/>
  <c r="B153" i="15"/>
  <c r="B152" i="15"/>
  <c r="B151" i="15"/>
  <c r="B150" i="15"/>
  <c r="B149" i="15"/>
  <c r="B148" i="15"/>
  <c r="B147" i="15"/>
  <c r="B146" i="15"/>
  <c r="B145" i="15"/>
  <c r="B144" i="15"/>
  <c r="B143" i="15"/>
  <c r="B142" i="15"/>
  <c r="B141" i="15"/>
  <c r="B140" i="15"/>
  <c r="B139" i="15"/>
  <c r="B138" i="15"/>
  <c r="B137" i="15"/>
  <c r="B136" i="15"/>
  <c r="B135" i="15"/>
  <c r="B134" i="15"/>
  <c r="B133" i="15"/>
  <c r="B132" i="15"/>
  <c r="B131" i="15"/>
  <c r="B130" i="15"/>
  <c r="B129" i="15"/>
  <c r="B128" i="15"/>
  <c r="B127" i="15"/>
  <c r="B126" i="15"/>
  <c r="B125" i="15"/>
  <c r="B124" i="15"/>
  <c r="B123" i="15"/>
  <c r="B122" i="15"/>
  <c r="B121" i="15"/>
  <c r="B120" i="15"/>
  <c r="B119" i="15"/>
  <c r="B118" i="15"/>
  <c r="B117" i="15"/>
  <c r="B116" i="15"/>
  <c r="B115" i="15"/>
  <c r="B114" i="15"/>
  <c r="B113" i="15"/>
  <c r="B112" i="15"/>
  <c r="B111" i="15"/>
  <c r="B110" i="15"/>
  <c r="B109" i="15"/>
  <c r="B108" i="15"/>
  <c r="B107" i="15"/>
  <c r="B106" i="15"/>
  <c r="B105" i="15"/>
  <c r="B104" i="15"/>
  <c r="B103" i="15"/>
  <c r="B102" i="15"/>
  <c r="B101" i="15"/>
  <c r="B100" i="15"/>
  <c r="B99" i="15"/>
  <c r="B98" i="15"/>
  <c r="B97" i="15"/>
  <c r="B96" i="15"/>
  <c r="B95" i="15"/>
  <c r="B92" i="15"/>
  <c r="B90" i="15"/>
  <c r="B87" i="15"/>
  <c r="B88" i="15" s="1"/>
  <c r="B85" i="15"/>
  <c r="B83" i="15"/>
  <c r="B80" i="15"/>
  <c r="B81" i="15" s="1"/>
  <c r="B79" i="15"/>
  <c r="B76" i="15"/>
  <c r="B77" i="15" s="1"/>
  <c r="B74" i="15"/>
  <c r="B72" i="15"/>
  <c r="B68" i="15"/>
  <c r="B69" i="15" s="1"/>
  <c r="B66" i="15"/>
  <c r="B65" i="15"/>
  <c r="B62" i="15"/>
  <c r="B63" i="15" s="1"/>
  <c r="B61" i="15"/>
  <c r="B59" i="15"/>
  <c r="B56" i="15"/>
  <c r="B57" i="15" s="1"/>
  <c r="B55" i="15"/>
  <c r="B49" i="15"/>
  <c r="B50" i="15" s="1"/>
  <c r="B47" i="15"/>
  <c r="B46" i="15"/>
  <c r="B45" i="15"/>
  <c r="B42" i="15"/>
  <c r="B43" i="15" s="1"/>
  <c r="B41" i="15"/>
  <c r="B40" i="15"/>
  <c r="B38" i="15"/>
  <c r="B36" i="15"/>
  <c r="B31" i="15"/>
  <c r="B32" i="15" s="1"/>
  <c r="B33" i="15" s="1"/>
  <c r="B34" i="15" s="1"/>
  <c r="B27" i="15"/>
  <c r="B21" i="15"/>
  <c r="B22" i="15" s="1"/>
  <c r="B23" i="15" s="1"/>
  <c r="B17" i="15"/>
  <c r="B18" i="15" s="1"/>
  <c r="B19" i="15" s="1"/>
  <c r="B14" i="15"/>
  <c r="B13" i="15"/>
  <c r="B11" i="15"/>
  <c r="B70" i="15" l="1"/>
  <c r="B9" i="1"/>
  <c r="B11" i="1"/>
  <c r="B12" i="1"/>
  <c r="B14" i="1"/>
  <c r="B15" i="1"/>
  <c r="B21" i="1"/>
  <c r="B23" i="1"/>
  <c r="B26" i="1"/>
  <c r="B27" i="1"/>
  <c r="B29" i="1"/>
  <c r="B30" i="1"/>
  <c r="B32" i="1"/>
  <c r="B34" i="1"/>
  <c r="B35" i="1" s="1"/>
  <c r="B36" i="1" s="1"/>
  <c r="B37" i="1" s="1"/>
  <c r="B40" i="1"/>
  <c r="B41" i="1"/>
  <c r="B44" i="1"/>
  <c r="B45" i="1"/>
  <c r="B46" i="1" s="1"/>
  <c r="B50" i="1"/>
  <c r="B52" i="1"/>
  <c r="B55" i="1"/>
  <c r="B56" i="1" s="1"/>
  <c r="B61" i="1"/>
  <c r="B62" i="1" s="1"/>
  <c r="B65" i="1"/>
  <c r="B67" i="1"/>
  <c r="B68" i="1"/>
  <c r="B69" i="1"/>
  <c r="B70" i="1"/>
  <c r="B73" i="1"/>
  <c r="B74" i="1"/>
  <c r="B76" i="1"/>
  <c r="B77" i="1"/>
  <c r="B79" i="1"/>
  <c r="B81" i="1"/>
  <c r="B82" i="1"/>
  <c r="B83" i="1"/>
  <c r="B87" i="1"/>
  <c r="B88" i="1"/>
  <c r="B92" i="1"/>
  <c r="B95" i="1"/>
  <c r="B96" i="1"/>
  <c r="B97" i="1"/>
  <c r="B98" i="1"/>
  <c r="B99" i="1" s="1"/>
  <c r="B103" i="1"/>
  <c r="B113" i="1"/>
  <c r="B116" i="1"/>
  <c r="B122" i="1"/>
  <c r="B126" i="1"/>
  <c r="B128" i="1"/>
  <c r="B129" i="1"/>
  <c r="B131" i="1"/>
  <c r="B132" i="1" s="1"/>
  <c r="B134" i="1"/>
  <c r="B137" i="1"/>
  <c r="B139" i="1"/>
  <c r="B140" i="1" s="1"/>
  <c r="B143" i="1"/>
  <c r="B144" i="1"/>
  <c r="B145" i="1" s="1"/>
  <c r="B146" i="1" s="1"/>
  <c r="B147" i="1" s="1"/>
  <c r="B156" i="1"/>
  <c r="B157" i="1" s="1"/>
  <c r="B159" i="1"/>
  <c r="B162" i="1"/>
  <c r="B164" i="1"/>
  <c r="B165" i="1" s="1"/>
  <c r="B166" i="1" s="1"/>
  <c r="B167" i="1" s="1"/>
  <c r="B168" i="1" s="1"/>
  <c r="B170" i="1"/>
  <c r="B171" i="1" s="1"/>
  <c r="B172" i="1" s="1"/>
  <c r="B173" i="1" s="1"/>
  <c r="B178" i="1"/>
  <c r="B180" i="1"/>
  <c r="B182" i="1"/>
  <c r="B184" i="1"/>
  <c r="B185" i="1" s="1"/>
  <c r="B188" i="1"/>
  <c r="B190" i="1"/>
  <c r="B192" i="1"/>
  <c r="B193" i="1" s="1"/>
  <c r="B194" i="1" s="1"/>
  <c r="B197" i="1"/>
  <c r="B198" i="1"/>
  <c r="B199" i="1" s="1"/>
  <c r="B201" i="1"/>
  <c r="B202" i="1" s="1"/>
  <c r="B209" i="1"/>
  <c r="B210" i="1"/>
  <c r="B211" i="1" s="1"/>
  <c r="B212" i="1" s="1"/>
  <c r="B213" i="1" s="1"/>
  <c r="B215" i="1"/>
  <c r="B216" i="1" s="1"/>
  <c r="B217" i="1" s="1"/>
  <c r="B218" i="1" s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47" i="1" l="1"/>
  <c r="B57" i="1"/>
  <c r="B38" i="1"/>
  <c r="B84" i="1"/>
  <c r="B16" i="1"/>
  <c r="B17" i="1" s="1"/>
  <c r="B18" i="1" s="1"/>
  <c r="B19" i="1" s="1"/>
  <c r="G5" i="8"/>
  <c r="B58" i="1" l="1"/>
  <c r="B48" i="1"/>
</calcChain>
</file>

<file path=xl/sharedStrings.xml><?xml version="1.0" encoding="utf-8"?>
<sst xmlns="http://schemas.openxmlformats.org/spreadsheetml/2006/main" count="7660" uniqueCount="1100">
  <si>
    <t>N° BON VERT/BLEU</t>
  </si>
  <si>
    <t>DATE</t>
  </si>
  <si>
    <t>N° EXP</t>
  </si>
  <si>
    <t>NOM FRS</t>
  </si>
  <si>
    <t>N° CDE/N° B.L</t>
  </si>
  <si>
    <t xml:space="preserve">C </t>
  </si>
  <si>
    <t>Date de facturation</t>
  </si>
  <si>
    <t>No Facture</t>
  </si>
  <si>
    <t>B.L.</t>
  </si>
  <si>
    <t>Nature</t>
  </si>
  <si>
    <t>Montant TTC</t>
  </si>
  <si>
    <t>DATE LIVRAISON</t>
  </si>
  <si>
    <t>JANVIER</t>
  </si>
  <si>
    <t>FEVRIER</t>
  </si>
  <si>
    <t>MARS</t>
  </si>
  <si>
    <t>AVRIL</t>
  </si>
  <si>
    <t>CTRL+SHIFT+ENTER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</si>
  <si>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</si>
  <si>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</si>
  <si>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</si>
  <si>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</si>
  <si>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</si>
  <si>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</si>
  <si>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</si>
  <si>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</si>
  <si>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POUR VALIDER LA FORMULE</t>
  </si>
  <si>
    <t>Fournisseur</t>
  </si>
  <si>
    <t>No Commande</t>
  </si>
  <si>
    <t>No Fact. Fourn.</t>
  </si>
  <si>
    <t>B.L. Fourn.</t>
  </si>
  <si>
    <t>Type</t>
  </si>
  <si>
    <t>Origine</t>
  </si>
  <si>
    <t>Montant HT</t>
  </si>
  <si>
    <t>Activité</t>
  </si>
  <si>
    <t>GT</t>
  </si>
  <si>
    <t>Dématérialisée</t>
  </si>
  <si>
    <t>Pointage</t>
  </si>
  <si>
    <t>Contrôle</t>
  </si>
  <si>
    <t>A</t>
  </si>
  <si>
    <t>PAPILLONS</t>
  </si>
  <si>
    <t>DDS</t>
  </si>
  <si>
    <t>MAITRE JACQUES</t>
  </si>
  <si>
    <t>BTLEC</t>
  </si>
  <si>
    <t>SCA</t>
  </si>
  <si>
    <t>AQUAMARK</t>
  </si>
  <si>
    <t>LACTALIS</t>
  </si>
  <si>
    <t>AGROBIOTHERS</t>
  </si>
  <si>
    <t>FERME DE LA MADIERE</t>
  </si>
  <si>
    <t>TESA</t>
  </si>
  <si>
    <t>TIVOLY</t>
  </si>
  <si>
    <t>NESPOLI</t>
  </si>
  <si>
    <t>TRIGANO</t>
  </si>
  <si>
    <t>BIRAMBEAU</t>
  </si>
  <si>
    <t>PHILIPS</t>
  </si>
  <si>
    <t>COPELA</t>
  </si>
  <si>
    <t>VIGNERONS TRADITIONS</t>
  </si>
  <si>
    <t>NEODIF</t>
  </si>
  <si>
    <t>SANS BON</t>
  </si>
  <si>
    <t>05125349</t>
  </si>
  <si>
    <t>52</t>
  </si>
  <si>
    <t>RAM</t>
  </si>
  <si>
    <t>95-AVOIR MENSUEL RISTOURNE</t>
  </si>
  <si>
    <t>0002, 0057</t>
  </si>
  <si>
    <t>Faux</t>
  </si>
  <si>
    <t>Art. comm. à facturer</t>
  </si>
  <si>
    <t>LIQUIDES, SURGELES</t>
  </si>
  <si>
    <t>Rist et serv detail gamme</t>
  </si>
  <si>
    <t>Reversement par avoirs mensuels</t>
  </si>
  <si>
    <t>05125348</t>
  </si>
  <si>
    <t>0001, 0002, 0003, 0006, 0041, 0043, 0044, 0050, 0051, 0052, 0054, 0055, 0056, 0057, 0059</t>
  </si>
  <si>
    <t>AlIMENTAIRE, LIQUIDES, D. P. H., TEXTILE/PUERICULT</t>
  </si>
  <si>
    <t>05125347</t>
  </si>
  <si>
    <t>0001, 0002, 0003, 0043, 0057</t>
  </si>
  <si>
    <t>Article grossiste</t>
  </si>
  <si>
    <t>AlIMENTAIRE, LIQUIDES, D. P. H., MENAGER - BRICOLA</t>
  </si>
  <si>
    <t>05123750</t>
  </si>
  <si>
    <t>90</t>
  </si>
  <si>
    <t>COT</t>
  </si>
  <si>
    <t>Activit‚ cotisation</t>
  </si>
  <si>
    <t>0000</t>
  </si>
  <si>
    <t>GT non renseigné.</t>
  </si>
  <si>
    <t>cotisation</t>
  </si>
  <si>
    <t>Cotisation</t>
  </si>
  <si>
    <t>05123749</t>
  </si>
  <si>
    <t>05123662</t>
  </si>
  <si>
    <t>16</t>
  </si>
  <si>
    <t>FEL</t>
  </si>
  <si>
    <t>19-4eme et 5eme gammes F&amp;L</t>
  </si>
  <si>
    <t>0000, 0051</t>
  </si>
  <si>
    <t>GT non renseigné., FRUITS ET LEGUMES</t>
  </si>
  <si>
    <t>regul automatiques</t>
  </si>
  <si>
    <t>Fruits et légumes</t>
  </si>
  <si>
    <t>05123661</t>
  </si>
  <si>
    <t>05123660</t>
  </si>
  <si>
    <t>05123082</t>
  </si>
  <si>
    <t>CFM</t>
  </si>
  <si>
    <t>03-SURGELES</t>
  </si>
  <si>
    <t>0057</t>
  </si>
  <si>
    <t>Type facture non défini.</t>
  </si>
  <si>
    <t>SURGELES</t>
  </si>
  <si>
    <t>Reddition compte sur stock magasin</t>
  </si>
  <si>
    <t>05123081</t>
  </si>
  <si>
    <t>70-Lahaye</t>
  </si>
  <si>
    <t>0002</t>
  </si>
  <si>
    <t>Art. comm. réparti à fact.</t>
  </si>
  <si>
    <t>LIQUIDES</t>
  </si>
  <si>
    <t>Code Nature indéterminé.</t>
  </si>
  <si>
    <t>05123080</t>
  </si>
  <si>
    <t>05123079</t>
  </si>
  <si>
    <t>02-CHARC/SAURISS/BOUCH/VOL</t>
  </si>
  <si>
    <t>0056</t>
  </si>
  <si>
    <t>CHARCUTERIE</t>
  </si>
  <si>
    <t>05123078</t>
  </si>
  <si>
    <t>05123077</t>
  </si>
  <si>
    <t>05123076</t>
  </si>
  <si>
    <t>51-ULTRA FRAIS (DANONE)</t>
  </si>
  <si>
    <t>0050</t>
  </si>
  <si>
    <t>ULTRA FRAIS</t>
  </si>
  <si>
    <t>05123075</t>
  </si>
  <si>
    <t>05123074</t>
  </si>
  <si>
    <t>41-Groupages/Prospect PGC</t>
  </si>
  <si>
    <t>0001</t>
  </si>
  <si>
    <t>AlIMENTAIRE</t>
  </si>
  <si>
    <t>05123073</t>
  </si>
  <si>
    <t>05123072</t>
  </si>
  <si>
    <t>0003</t>
  </si>
  <si>
    <t>D. P. H.</t>
  </si>
  <si>
    <t>05123071</t>
  </si>
  <si>
    <t>05123070</t>
  </si>
  <si>
    <t>05123069</t>
  </si>
  <si>
    <t>05123068</t>
  </si>
  <si>
    <t>05123067</t>
  </si>
  <si>
    <t>05123066</t>
  </si>
  <si>
    <t>18-PATISSERIE INDUSTRIELLE</t>
  </si>
  <si>
    <t>05123065</t>
  </si>
  <si>
    <t>05123064</t>
  </si>
  <si>
    <t>12-FRAIS CREMERIE</t>
  </si>
  <si>
    <t>0050, 0052</t>
  </si>
  <si>
    <t>ULTRA FRAIS, CREMERIE</t>
  </si>
  <si>
    <t>05123063</t>
  </si>
  <si>
    <t>05123062</t>
  </si>
  <si>
    <t>0052</t>
  </si>
  <si>
    <t>CREMERIE</t>
  </si>
  <si>
    <t>05123061</t>
  </si>
  <si>
    <t>0050, 0053</t>
  </si>
  <si>
    <t>ULTRA FRAIS, PATISSERIE SURGELE</t>
  </si>
  <si>
    <t>05123060</t>
  </si>
  <si>
    <t>05123059</t>
  </si>
  <si>
    <t>05123058</t>
  </si>
  <si>
    <t>05123057</t>
  </si>
  <si>
    <t>05123056</t>
  </si>
  <si>
    <t>05123055</t>
  </si>
  <si>
    <t>05123054</t>
  </si>
  <si>
    <t>05123053</t>
  </si>
  <si>
    <t>05123052</t>
  </si>
  <si>
    <t>05123051</t>
  </si>
  <si>
    <t>05123050</t>
  </si>
  <si>
    <t>0056, 0059</t>
  </si>
  <si>
    <t>CHARCUTERIE, SAURISSERIE</t>
  </si>
  <si>
    <t>05123049</t>
  </si>
  <si>
    <t>05123048</t>
  </si>
  <si>
    <t>05123047</t>
  </si>
  <si>
    <t>05123046</t>
  </si>
  <si>
    <t>05123045</t>
  </si>
  <si>
    <t>0055</t>
  </si>
  <si>
    <t>volailles</t>
  </si>
  <si>
    <t>05123044</t>
  </si>
  <si>
    <t>0054, 0055</t>
  </si>
  <si>
    <t>BOUCHERIE, volailles</t>
  </si>
  <si>
    <t>05123043</t>
  </si>
  <si>
    <t>05123042</t>
  </si>
  <si>
    <t>05121518</t>
  </si>
  <si>
    <t>00170106, 00170107, 00179006</t>
  </si>
  <si>
    <t>04</t>
  </si>
  <si>
    <t>Vrai</t>
  </si>
  <si>
    <t>Remontées entrepôt</t>
  </si>
  <si>
    <t>05121517</t>
  </si>
  <si>
    <t>00170107</t>
  </si>
  <si>
    <t>05121516</t>
  </si>
  <si>
    <t>00170023, 00170109, 00170111, 00170302, 00170303, 00179005</t>
  </si>
  <si>
    <t>08-BAZAR SAISONNIER</t>
  </si>
  <si>
    <t>0043, 0044</t>
  </si>
  <si>
    <t>MENAGER - BRICOLAGE, JARDIN - CAMPING</t>
  </si>
  <si>
    <t>05121515</t>
  </si>
  <si>
    <t>00170107, 00170301, 00170302</t>
  </si>
  <si>
    <t>07-TEXTILES CHAUSSURES</t>
  </si>
  <si>
    <t>0006</t>
  </si>
  <si>
    <t>TEXTILE/PUERICULTURE</t>
  </si>
  <si>
    <t>05121514</t>
  </si>
  <si>
    <t>00170106, 00171111</t>
  </si>
  <si>
    <t>0053, 0057</t>
  </si>
  <si>
    <t>PATISSERIE SURGELE, SURGELES</t>
  </si>
  <si>
    <t>05121247</t>
  </si>
  <si>
    <t>18</t>
  </si>
  <si>
    <t>39-PGC</t>
  </si>
  <si>
    <t>0080</t>
  </si>
  <si>
    <t>emballages consignes</t>
  </si>
  <si>
    <t>Saisie emballages</t>
  </si>
  <si>
    <t>05121246</t>
  </si>
  <si>
    <t>01-Permanent BAZAR TEXTILE</t>
  </si>
  <si>
    <t>05120569</t>
  </si>
  <si>
    <t>06038362</t>
  </si>
  <si>
    <t>05120557</t>
  </si>
  <si>
    <t>14</t>
  </si>
  <si>
    <t>CTM</t>
  </si>
  <si>
    <t>0053</t>
  </si>
  <si>
    <t>PATISSERIE SURGELE</t>
  </si>
  <si>
    <t>Contremarques</t>
  </si>
  <si>
    <t>Contremarqués</t>
  </si>
  <si>
    <t>05120312</t>
  </si>
  <si>
    <t>05119472</t>
  </si>
  <si>
    <t>05119413</t>
  </si>
  <si>
    <t>11</t>
  </si>
  <si>
    <t>Saisie facturation diverse</t>
  </si>
  <si>
    <t>05119412</t>
  </si>
  <si>
    <t>05119411</t>
  </si>
  <si>
    <t>05119115</t>
  </si>
  <si>
    <t>06037229</t>
  </si>
  <si>
    <t>05119053</t>
  </si>
  <si>
    <t>0054</t>
  </si>
  <si>
    <t>BOUCHERIE</t>
  </si>
  <si>
    <t>05119023</t>
  </si>
  <si>
    <t>0043</t>
  </si>
  <si>
    <t>MENAGER - BRICOLAGE</t>
  </si>
  <si>
    <t>05118972</t>
  </si>
  <si>
    <t>05118917</t>
  </si>
  <si>
    <t>06037155</t>
  </si>
  <si>
    <t>0044</t>
  </si>
  <si>
    <t>JARDIN - CAMPING</t>
  </si>
  <si>
    <t>05118916</t>
  </si>
  <si>
    <t>05118628</t>
  </si>
  <si>
    <t>06036810</t>
  </si>
  <si>
    <t>05118627</t>
  </si>
  <si>
    <t>0041, 0042, 0044</t>
  </si>
  <si>
    <t>RENT.CLASS-HIFI-PAPET-LIVR, NOEL - CADEAUX, JARDIN</t>
  </si>
  <si>
    <t>05118626</t>
  </si>
  <si>
    <t>05118174</t>
  </si>
  <si>
    <t>06036681</t>
  </si>
  <si>
    <t>05117350</t>
  </si>
  <si>
    <t>05117306</t>
  </si>
  <si>
    <t>06035098</t>
  </si>
  <si>
    <t>05116843</t>
  </si>
  <si>
    <t>13</t>
  </si>
  <si>
    <t>reddition de compte DDS</t>
  </si>
  <si>
    <t>05115683</t>
  </si>
  <si>
    <t>06033575</t>
  </si>
  <si>
    <t>05115580</t>
  </si>
  <si>
    <t>06033555</t>
  </si>
  <si>
    <t>05115541</t>
  </si>
  <si>
    <t>05115080</t>
  </si>
  <si>
    <t>06032976</t>
  </si>
  <si>
    <t>0001, 0003</t>
  </si>
  <si>
    <t>AlIMENTAIRE, D. P. H.</t>
  </si>
  <si>
    <t>05115079</t>
  </si>
  <si>
    <t>13-FLUX PGC</t>
  </si>
  <si>
    <t>0001, 0010</t>
  </si>
  <si>
    <t>AlIMENTAIRE, EMBALLAGES</t>
  </si>
  <si>
    <t>05115078</t>
  </si>
  <si>
    <t>0010</t>
  </si>
  <si>
    <t>EMBALLAGES</t>
  </si>
  <si>
    <t>05114360</t>
  </si>
  <si>
    <t>06032753</t>
  </si>
  <si>
    <t>0053, 0056, 0057</t>
  </si>
  <si>
    <t>PATISSERIE SURGELE, CHARCUTERIE, SURGELES</t>
  </si>
  <si>
    <t>05113332</t>
  </si>
  <si>
    <t>06031797</t>
  </si>
  <si>
    <t>05113331</t>
  </si>
  <si>
    <t>05113300</t>
  </si>
  <si>
    <t>06031827</t>
  </si>
  <si>
    <t>05113299</t>
  </si>
  <si>
    <t>05113298</t>
  </si>
  <si>
    <t>0041, 0043</t>
  </si>
  <si>
    <t>RENT.CLASS-HIFI-PAPET-LIVR, MENAGER - BRICOLAGE</t>
  </si>
  <si>
    <t>05113181</t>
  </si>
  <si>
    <t>06031309</t>
  </si>
  <si>
    <t>05113180</t>
  </si>
  <si>
    <t>06031276</t>
  </si>
  <si>
    <t>0054, 0055, 0060</t>
  </si>
  <si>
    <t>BOUCHERIE, volailles, ROTISSERIE</t>
  </si>
  <si>
    <t>05112701</t>
  </si>
  <si>
    <t>06031678</t>
  </si>
  <si>
    <t>05112700</t>
  </si>
  <si>
    <t>0052, 0053</t>
  </si>
  <si>
    <t>CREMERIE, PATISSERIE SURGELE</t>
  </si>
  <si>
    <t>05112673</t>
  </si>
  <si>
    <t>14-FRUITS SECS</t>
  </si>
  <si>
    <t>0051</t>
  </si>
  <si>
    <t>FRUITS ET LEGUMES</t>
  </si>
  <si>
    <t>05112672</t>
  </si>
  <si>
    <t>09-FLEURS ET PLANTES</t>
  </si>
  <si>
    <t>0058</t>
  </si>
  <si>
    <t>FLEURS ET PLANTES</t>
  </si>
  <si>
    <t>05112671</t>
  </si>
  <si>
    <t>05-FRUITS ET LEGUMES</t>
  </si>
  <si>
    <t>05112631</t>
  </si>
  <si>
    <t>06031666</t>
  </si>
  <si>
    <t>05112630</t>
  </si>
  <si>
    <t>0050, 0052, 0053</t>
  </si>
  <si>
    <t>ULTRA FRAIS, CREMERIE, PATISSERIE SURGELE</t>
  </si>
  <si>
    <t>05112629</t>
  </si>
  <si>
    <t>0054, 0055, 0056, 0059</t>
  </si>
  <si>
    <t>BOUCHERIE, volailles, CHARCUTERIE, SAURISSERIE</t>
  </si>
  <si>
    <t>05112604</t>
  </si>
  <si>
    <t>05112603</t>
  </si>
  <si>
    <t>05112542</t>
  </si>
  <si>
    <t>05112328</t>
  </si>
  <si>
    <t>05112327</t>
  </si>
  <si>
    <t>05112326</t>
  </si>
  <si>
    <t>05112325</t>
  </si>
  <si>
    <t>05112324</t>
  </si>
  <si>
    <t>05112323</t>
  </si>
  <si>
    <t>05112322</t>
  </si>
  <si>
    <t>05112321</t>
  </si>
  <si>
    <t>05112320</t>
  </si>
  <si>
    <t>05112319</t>
  </si>
  <si>
    <t>0059</t>
  </si>
  <si>
    <t>SAURISSERIE</t>
  </si>
  <si>
    <t>05112318</t>
  </si>
  <si>
    <t>05112012</t>
  </si>
  <si>
    <t>05112011</t>
  </si>
  <si>
    <t>05111728</t>
  </si>
  <si>
    <t>05111727</t>
  </si>
  <si>
    <t>05111693</t>
  </si>
  <si>
    <t>05111692</t>
  </si>
  <si>
    <t>05111691</t>
  </si>
  <si>
    <t>05111545</t>
  </si>
  <si>
    <t>06030727</t>
  </si>
  <si>
    <t>05111103</t>
  </si>
  <si>
    <t>06030581</t>
  </si>
  <si>
    <t>05111102</t>
  </si>
  <si>
    <t>05111101</t>
  </si>
  <si>
    <t>05111100</t>
  </si>
  <si>
    <t>05111099</t>
  </si>
  <si>
    <t>0054, 0055, 0056</t>
  </si>
  <si>
    <t>BOUCHERIE, volailles, CHARCUTERIE</t>
  </si>
  <si>
    <t>05111098</t>
  </si>
  <si>
    <t>05111081</t>
  </si>
  <si>
    <t>05111080</t>
  </si>
  <si>
    <t>05110218</t>
  </si>
  <si>
    <t>06030318</t>
  </si>
  <si>
    <t>05118996</t>
  </si>
  <si>
    <t>05111965</t>
  </si>
  <si>
    <t>06030175</t>
  </si>
  <si>
    <t>05110924</t>
  </si>
  <si>
    <t>05110649</t>
  </si>
  <si>
    <t>05110648</t>
  </si>
  <si>
    <t>05110647</t>
  </si>
  <si>
    <t>05110646</t>
  </si>
  <si>
    <t>05110645</t>
  </si>
  <si>
    <t>05110644</t>
  </si>
  <si>
    <t>05110643</t>
  </si>
  <si>
    <t>05110642</t>
  </si>
  <si>
    <t>05110641</t>
  </si>
  <si>
    <t>05110640</t>
  </si>
  <si>
    <t>05110639</t>
  </si>
  <si>
    <t>05110638</t>
  </si>
  <si>
    <t>05110637</t>
  </si>
  <si>
    <t>05110636</t>
  </si>
  <si>
    <t>05110635</t>
  </si>
  <si>
    <t>05110634</t>
  </si>
  <si>
    <t>05110278</t>
  </si>
  <si>
    <t>05109981</t>
  </si>
  <si>
    <t>06029906</t>
  </si>
  <si>
    <t>05109957</t>
  </si>
  <si>
    <t>06029882</t>
  </si>
  <si>
    <t>05109840</t>
  </si>
  <si>
    <t>06029748</t>
  </si>
  <si>
    <t>05109839</t>
  </si>
  <si>
    <t>05109838</t>
  </si>
  <si>
    <t>05109837</t>
  </si>
  <si>
    <t>0010, 0043</t>
  </si>
  <si>
    <t>EMBALLAGES, MENAGER - BRICOLAGE</t>
  </si>
  <si>
    <t>05109430</t>
  </si>
  <si>
    <t>06029623</t>
  </si>
  <si>
    <t>05109429</t>
  </si>
  <si>
    <t>0055, 0056</t>
  </si>
  <si>
    <t>volailles, CHARCUTERIE</t>
  </si>
  <si>
    <t>05109428</t>
  </si>
  <si>
    <t>05109400</t>
  </si>
  <si>
    <t>05109399</t>
  </si>
  <si>
    <t>05109398</t>
  </si>
  <si>
    <t>05109263</t>
  </si>
  <si>
    <t>06029439</t>
  </si>
  <si>
    <t>05109262</t>
  </si>
  <si>
    <t>06029389</t>
  </si>
  <si>
    <t>05108500</t>
  </si>
  <si>
    <t>06028241</t>
  </si>
  <si>
    <t>05108810</t>
  </si>
  <si>
    <t>06028817</t>
  </si>
  <si>
    <t>05108809</t>
  </si>
  <si>
    <t>0055, 0056, 0059</t>
  </si>
  <si>
    <t>volailles, CHARCUTERIE, SAURISSERIE</t>
  </si>
  <si>
    <t>05108720</t>
  </si>
  <si>
    <t>06028771</t>
  </si>
  <si>
    <t>05108719</t>
  </si>
  <si>
    <t>05108718</t>
  </si>
  <si>
    <t>05108717</t>
  </si>
  <si>
    <t>05108716</t>
  </si>
  <si>
    <t>0001, 0003, 0044</t>
  </si>
  <si>
    <t>AlIMENTAIRE, D. P. H., JARDIN - CAMPING</t>
  </si>
  <si>
    <t>05108692</t>
  </si>
  <si>
    <t>05108691</t>
  </si>
  <si>
    <t>05108581</t>
  </si>
  <si>
    <t>06028312</t>
  </si>
  <si>
    <t>05108540</t>
  </si>
  <si>
    <t>06028258</t>
  </si>
  <si>
    <t>05108678</t>
  </si>
  <si>
    <t>05108644</t>
  </si>
  <si>
    <t>05108624</t>
  </si>
  <si>
    <t>06026073, 06027282</t>
  </si>
  <si>
    <t>05108087</t>
  </si>
  <si>
    <t>05107421</t>
  </si>
  <si>
    <t>06027050, 06027056</t>
  </si>
  <si>
    <t>05107420</t>
  </si>
  <si>
    <t>06027050</t>
  </si>
  <si>
    <t>05107419</t>
  </si>
  <si>
    <t>05107404</t>
  </si>
  <si>
    <t>05107403</t>
  </si>
  <si>
    <t>06027056</t>
  </si>
  <si>
    <t>05107402</t>
  </si>
  <si>
    <t>05107241</t>
  </si>
  <si>
    <t>06026612</t>
  </si>
  <si>
    <t>05107184</t>
  </si>
  <si>
    <t>06026580</t>
  </si>
  <si>
    <t>05107160</t>
  </si>
  <si>
    <t>06026562</t>
  </si>
  <si>
    <t>05107159</t>
  </si>
  <si>
    <t>05107068</t>
  </si>
  <si>
    <t>06026546</t>
  </si>
  <si>
    <t>05107067</t>
  </si>
  <si>
    <t>05107066</t>
  </si>
  <si>
    <t>0001, 0003, 0044, 0052</t>
  </si>
  <si>
    <t>AlIMENTAIRE, D. P. H., JARDIN - CAMPING, CREMERIE</t>
  </si>
  <si>
    <t>05108623</t>
  </si>
  <si>
    <t>06026456</t>
  </si>
  <si>
    <t>05108622</t>
  </si>
  <si>
    <t>05106594</t>
  </si>
  <si>
    <t>06025471</t>
  </si>
  <si>
    <t>05106593</t>
  </si>
  <si>
    <t>05106555</t>
  </si>
  <si>
    <t>05106445</t>
  </si>
  <si>
    <t>05106433</t>
  </si>
  <si>
    <t>06025489</t>
  </si>
  <si>
    <t>05106432</t>
  </si>
  <si>
    <t>05106431</t>
  </si>
  <si>
    <t>05106430</t>
  </si>
  <si>
    <t>05106429</t>
  </si>
  <si>
    <t>05106428</t>
  </si>
  <si>
    <t>0001, 0002, 0010, 0041, 0043, 0044</t>
  </si>
  <si>
    <t>AlIMENTAIRE, LIQUIDES, EMBALLAGES, RENT.CLASS-HIFI</t>
  </si>
  <si>
    <t>05106297</t>
  </si>
  <si>
    <t>06025415</t>
  </si>
  <si>
    <t>05106296</t>
  </si>
  <si>
    <t>05106295</t>
  </si>
  <si>
    <t>05106294</t>
  </si>
  <si>
    <t>05106293</t>
  </si>
  <si>
    <t>05106217</t>
  </si>
  <si>
    <t>06025399</t>
  </si>
  <si>
    <t>05106171</t>
  </si>
  <si>
    <t>06025317</t>
  </si>
  <si>
    <t>05105709</t>
  </si>
  <si>
    <t>06025127</t>
  </si>
  <si>
    <t>05105708</t>
  </si>
  <si>
    <t>06025110, 06025127, 06025150</t>
  </si>
  <si>
    <t>05105707</t>
  </si>
  <si>
    <t>06025110</t>
  </si>
  <si>
    <t>05105706</t>
  </si>
  <si>
    <t>06025110, 06025127</t>
  </si>
  <si>
    <t>05105705</t>
  </si>
  <si>
    <t>05105689</t>
  </si>
  <si>
    <t>05105688</t>
  </si>
  <si>
    <t>06025127, 06025150</t>
  </si>
  <si>
    <t>05105277</t>
  </si>
  <si>
    <t>06024751</t>
  </si>
  <si>
    <t>05111570</t>
  </si>
  <si>
    <t>05111569</t>
  </si>
  <si>
    <t>05105558</t>
  </si>
  <si>
    <t>05105557</t>
  </si>
  <si>
    <t>05105463</t>
  </si>
  <si>
    <t>05105462</t>
  </si>
  <si>
    <t>05104862</t>
  </si>
  <si>
    <t>06024187</t>
  </si>
  <si>
    <t>05104861</t>
  </si>
  <si>
    <t>05104860</t>
  </si>
  <si>
    <t>05104859</t>
  </si>
  <si>
    <t>05104858</t>
  </si>
  <si>
    <t>05104857</t>
  </si>
  <si>
    <t>05104777</t>
  </si>
  <si>
    <t>06024159</t>
  </si>
  <si>
    <t>05104776</t>
  </si>
  <si>
    <t>0001, 0043</t>
  </si>
  <si>
    <t>AlIMENTAIRE, MENAGER - BRICOLAGE</t>
  </si>
  <si>
    <t>05104276</t>
  </si>
  <si>
    <t>06024029</t>
  </si>
  <si>
    <t>05104275</t>
  </si>
  <si>
    <t>06023992</t>
  </si>
  <si>
    <t>05104274</t>
  </si>
  <si>
    <t>05104244</t>
  </si>
  <si>
    <t>05104243</t>
  </si>
  <si>
    <t>05104242</t>
  </si>
  <si>
    <t>05104241</t>
  </si>
  <si>
    <t>06024029, 06024036</t>
  </si>
  <si>
    <t>05104052</t>
  </si>
  <si>
    <t>06023508</t>
  </si>
  <si>
    <t>05103980</t>
  </si>
  <si>
    <t>06023464</t>
  </si>
  <si>
    <t>05103878</t>
  </si>
  <si>
    <t>06023406</t>
  </si>
  <si>
    <t>05103877</t>
  </si>
  <si>
    <t>05103876</t>
  </si>
  <si>
    <t>0001, 0010, 0041, 0043, 0044</t>
  </si>
  <si>
    <t>AlIMENTAIRE, EMBALLAGES, RENT.CLASS-HIFI-PAPET-LIV</t>
  </si>
  <si>
    <t>C0129357</t>
  </si>
  <si>
    <t>06023360</t>
  </si>
  <si>
    <t>ALC</t>
  </si>
  <si>
    <t>04-ALCOOLS</t>
  </si>
  <si>
    <t>0000, 0002</t>
  </si>
  <si>
    <t>GT non renseigné., LIQUIDES</t>
  </si>
  <si>
    <t>Alcool</t>
  </si>
  <si>
    <t>C0129356</t>
  </si>
  <si>
    <t>05115393</t>
  </si>
  <si>
    <t>05104137</t>
  </si>
  <si>
    <t>05103665</t>
  </si>
  <si>
    <t>05103664</t>
  </si>
  <si>
    <t>05103663</t>
  </si>
  <si>
    <t>05103588</t>
  </si>
  <si>
    <t>05103437</t>
  </si>
  <si>
    <t>06022785</t>
  </si>
  <si>
    <t>05103333</t>
  </si>
  <si>
    <t>06022620</t>
  </si>
  <si>
    <t>0012, 0041, 0043</t>
  </si>
  <si>
    <t>QUALITE HYGIENE, RENT.CLASS-HIFI-PAPET-LIVR, MENAG</t>
  </si>
  <si>
    <t>05103332</t>
  </si>
  <si>
    <t>05103233</t>
  </si>
  <si>
    <t>06019078</t>
  </si>
  <si>
    <t>06-DEPOT EAUX MINERALES</t>
  </si>
  <si>
    <t>05103190</t>
  </si>
  <si>
    <t>06021745</t>
  </si>
  <si>
    <t>05103189</t>
  </si>
  <si>
    <t>0001, 0003, 0043, 0044</t>
  </si>
  <si>
    <t>AlIMENTAIRE, D. P. H., MENAGER - BRICOLAGE, JARDIN</t>
  </si>
  <si>
    <t>05102745</t>
  </si>
  <si>
    <t>06022313</t>
  </si>
  <si>
    <t>05102744</t>
  </si>
  <si>
    <t>05102743</t>
  </si>
  <si>
    <t>05102720</t>
  </si>
  <si>
    <t>05102719</t>
  </si>
  <si>
    <t>05102718</t>
  </si>
  <si>
    <t>05102518</t>
  </si>
  <si>
    <t>06021986</t>
  </si>
  <si>
    <t>05102261</t>
  </si>
  <si>
    <t>05101995</t>
  </si>
  <si>
    <t>06019944</t>
  </si>
  <si>
    <t>05101994</t>
  </si>
  <si>
    <t>05101993</t>
  </si>
  <si>
    <t>05101514</t>
  </si>
  <si>
    <t>06021145</t>
  </si>
  <si>
    <t>05101513</t>
  </si>
  <si>
    <t>05101512</t>
  </si>
  <si>
    <t>05101475</t>
  </si>
  <si>
    <t>05101474</t>
  </si>
  <si>
    <t>05101473</t>
  </si>
  <si>
    <t>05101472</t>
  </si>
  <si>
    <t>05101361</t>
  </si>
  <si>
    <t>06020845</t>
  </si>
  <si>
    <t>05101320</t>
  </si>
  <si>
    <t>06020815</t>
  </si>
  <si>
    <t>05100824</t>
  </si>
  <si>
    <t>06020458</t>
  </si>
  <si>
    <t>05100823</t>
  </si>
  <si>
    <t>05100797</t>
  </si>
  <si>
    <t>05100779</t>
  </si>
  <si>
    <t>06020440</t>
  </si>
  <si>
    <t>05100778</t>
  </si>
  <si>
    <t>05100777</t>
  </si>
  <si>
    <t>05100776</t>
  </si>
  <si>
    <t>05100775</t>
  </si>
  <si>
    <t>05100774</t>
  </si>
  <si>
    <t>05100773</t>
  </si>
  <si>
    <t>05100772</t>
  </si>
  <si>
    <t>05100752</t>
  </si>
  <si>
    <t>05100751</t>
  </si>
  <si>
    <t>05100636</t>
  </si>
  <si>
    <t>06020016</t>
  </si>
  <si>
    <t>05100595</t>
  </si>
  <si>
    <t>06019974</t>
  </si>
  <si>
    <t>05100697</t>
  </si>
  <si>
    <t>06019961</t>
  </si>
  <si>
    <t>05100696</t>
  </si>
  <si>
    <t>06019333</t>
  </si>
  <si>
    <t>05100695</t>
  </si>
  <si>
    <t>05100694</t>
  </si>
  <si>
    <t>05100383</t>
  </si>
  <si>
    <t>06019606</t>
  </si>
  <si>
    <t>05100382</t>
  </si>
  <si>
    <t>05100135</t>
  </si>
  <si>
    <t>06019099</t>
  </si>
  <si>
    <t>05100134</t>
  </si>
  <si>
    <t>05100133</t>
  </si>
  <si>
    <t>06019099, 06019115</t>
  </si>
  <si>
    <t>0001, 0002, 0003</t>
  </si>
  <si>
    <t>AlIMENTAIRE, LIQUIDES, D. P. H.</t>
  </si>
  <si>
    <t>05100132</t>
  </si>
  <si>
    <t>06017553, 06017808</t>
  </si>
  <si>
    <t>05100026</t>
  </si>
  <si>
    <t>05100025</t>
  </si>
  <si>
    <t>05099967</t>
  </si>
  <si>
    <t>05099256</t>
  </si>
  <si>
    <t>06018853</t>
  </si>
  <si>
    <t>05099255</t>
  </si>
  <si>
    <t>05099235</t>
  </si>
  <si>
    <t>05099217</t>
  </si>
  <si>
    <t>06018848</t>
  </si>
  <si>
    <t>05099216</t>
  </si>
  <si>
    <t>05099215</t>
  </si>
  <si>
    <t>05099214</t>
  </si>
  <si>
    <t>05099193</t>
  </si>
  <si>
    <t>05099192</t>
  </si>
  <si>
    <t>05099038</t>
  </si>
  <si>
    <t>06018426</t>
  </si>
  <si>
    <t>05098911</t>
  </si>
  <si>
    <t>06018371</t>
  </si>
  <si>
    <t>05099138</t>
  </si>
  <si>
    <t>05099093</t>
  </si>
  <si>
    <t>06018325</t>
  </si>
  <si>
    <t>05099092</t>
  </si>
  <si>
    <t>06017532</t>
  </si>
  <si>
    <t>05098718</t>
  </si>
  <si>
    <t>06017891</t>
  </si>
  <si>
    <t>05098717</t>
  </si>
  <si>
    <t>05098716</t>
  </si>
  <si>
    <t>05098715</t>
  </si>
  <si>
    <t>05098660</t>
  </si>
  <si>
    <t>06017838</t>
  </si>
  <si>
    <t>05098659</t>
  </si>
  <si>
    <t>06017838, 06017882</t>
  </si>
  <si>
    <t>05098628</t>
  </si>
  <si>
    <t>06017872</t>
  </si>
  <si>
    <t>05098450</t>
  </si>
  <si>
    <t>06017776</t>
  </si>
  <si>
    <t>05098364</t>
  </si>
  <si>
    <t>06017592</t>
  </si>
  <si>
    <t>05098315</t>
  </si>
  <si>
    <t>06017707</t>
  </si>
  <si>
    <t>05097835</t>
  </si>
  <si>
    <t>06017387</t>
  </si>
  <si>
    <t>05097834</t>
  </si>
  <si>
    <t>05097833</t>
  </si>
  <si>
    <t>05097813</t>
  </si>
  <si>
    <t>05097729</t>
  </si>
  <si>
    <t>06017380</t>
  </si>
  <si>
    <t>05097728</t>
  </si>
  <si>
    <t>05097727</t>
  </si>
  <si>
    <t>05097702</t>
  </si>
  <si>
    <t>05097486</t>
  </si>
  <si>
    <t>06017108</t>
  </si>
  <si>
    <t>05097485</t>
  </si>
  <si>
    <t>05097484</t>
  </si>
  <si>
    <t>05097483</t>
  </si>
  <si>
    <t>05097436</t>
  </si>
  <si>
    <t>06017116</t>
  </si>
  <si>
    <t>C0129213</t>
  </si>
  <si>
    <t>06017064</t>
  </si>
  <si>
    <t>C0129212</t>
  </si>
  <si>
    <t>05097682</t>
  </si>
  <si>
    <t>05097681</t>
  </si>
  <si>
    <t>05097638</t>
  </si>
  <si>
    <t>05097257</t>
  </si>
  <si>
    <t>05097256</t>
  </si>
  <si>
    <t>05097255</t>
  </si>
  <si>
    <t>05097192</t>
  </si>
  <si>
    <t>05097094</t>
  </si>
  <si>
    <t>06016545</t>
  </si>
  <si>
    <t>05097093</t>
  </si>
  <si>
    <t>05097092</t>
  </si>
  <si>
    <t>05096983</t>
  </si>
  <si>
    <t>06016501</t>
  </si>
  <si>
    <t>05096982</t>
  </si>
  <si>
    <t>0003, 0010, 0041, 0043, 0044</t>
  </si>
  <si>
    <t>D. P. H., EMBALLAGES, RENT.CLASS-HIFI-PAPET-LIVR,</t>
  </si>
  <si>
    <t>05096878</t>
  </si>
  <si>
    <t>06016533</t>
  </si>
  <si>
    <t>05096877</t>
  </si>
  <si>
    <t>05096876</t>
  </si>
  <si>
    <t>05096875</t>
  </si>
  <si>
    <t>05096874</t>
  </si>
  <si>
    <t>05096249</t>
  </si>
  <si>
    <t>06016272</t>
  </si>
  <si>
    <t>05096248</t>
  </si>
  <si>
    <t>05096226</t>
  </si>
  <si>
    <t>05096225</t>
  </si>
  <si>
    <t>05096224</t>
  </si>
  <si>
    <t>05096208</t>
  </si>
  <si>
    <t>06016260</t>
  </si>
  <si>
    <t>05096207</t>
  </si>
  <si>
    <t>05096206</t>
  </si>
  <si>
    <t>05096205</t>
  </si>
  <si>
    <t>05096204</t>
  </si>
  <si>
    <t>05096177</t>
  </si>
  <si>
    <t>05096077</t>
  </si>
  <si>
    <t>06015817</t>
  </si>
  <si>
    <t>05095959</t>
  </si>
  <si>
    <t>06015803</t>
  </si>
  <si>
    <t>05095934</t>
  </si>
  <si>
    <t>06015738</t>
  </si>
  <si>
    <t>05095933</t>
  </si>
  <si>
    <t>05095932</t>
  </si>
  <si>
    <t>0001, 0002, 0003, 0041, 0043, 0044</t>
  </si>
  <si>
    <t>AlIMENTAIRE, LIQUIDES, D. P. H., RENT.CLASS-HIFI-P</t>
  </si>
  <si>
    <t>05096078</t>
  </si>
  <si>
    <t>06015711</t>
  </si>
  <si>
    <t>05095287</t>
  </si>
  <si>
    <t>06014411</t>
  </si>
  <si>
    <t>0001, 0044</t>
  </si>
  <si>
    <t>AlIMENTAIRE, JARDIN - CAMPING</t>
  </si>
  <si>
    <t>05095229</t>
  </si>
  <si>
    <t>06014973</t>
  </si>
  <si>
    <t>05095228</t>
  </si>
  <si>
    <t>05094711</t>
  </si>
  <si>
    <t>06014844</t>
  </si>
  <si>
    <t>05094710</t>
  </si>
  <si>
    <t>05094709</t>
  </si>
  <si>
    <t>05094692</t>
  </si>
  <si>
    <t>05094691</t>
  </si>
  <si>
    <t>05094497</t>
  </si>
  <si>
    <t>06014462</t>
  </si>
  <si>
    <t>05094636</t>
  </si>
  <si>
    <t>05094588</t>
  </si>
  <si>
    <t>05094328</t>
  </si>
  <si>
    <t>06014213</t>
  </si>
  <si>
    <t>05094327</t>
  </si>
  <si>
    <t>0041</t>
  </si>
  <si>
    <t>RENT.CLASS-HIFI-PAPET-LIVR</t>
  </si>
  <si>
    <t>05094326</t>
  </si>
  <si>
    <t>05094325</t>
  </si>
  <si>
    <t>05094289</t>
  </si>
  <si>
    <t>06014241</t>
  </si>
  <si>
    <t>05094288</t>
  </si>
  <si>
    <t>05094287</t>
  </si>
  <si>
    <t>05094286</t>
  </si>
  <si>
    <t>0010, 0012, 0041, 0043, 0044</t>
  </si>
  <si>
    <t>EMBALLAGES, QUALITE HYGIENE, RENT.CLASS-HIFI-PAPET</t>
  </si>
  <si>
    <t>05094130</t>
  </si>
  <si>
    <t>06013984</t>
  </si>
  <si>
    <t>05093571</t>
  </si>
  <si>
    <t>06013423</t>
  </si>
  <si>
    <t>05093570</t>
  </si>
  <si>
    <t>05093569</t>
  </si>
  <si>
    <t>05093537</t>
  </si>
  <si>
    <t>05093536</t>
  </si>
  <si>
    <t>05093535</t>
  </si>
  <si>
    <t>05093320</t>
  </si>
  <si>
    <t>06013084</t>
  </si>
  <si>
    <t>05093319</t>
  </si>
  <si>
    <t>06013046</t>
  </si>
  <si>
    <t>05092803</t>
  </si>
  <si>
    <t>06012781</t>
  </si>
  <si>
    <t>05092802</t>
  </si>
  <si>
    <t>05092784</t>
  </si>
  <si>
    <t>05092751</t>
  </si>
  <si>
    <t>06012769</t>
  </si>
  <si>
    <t>05092750</t>
  </si>
  <si>
    <t>05092749</t>
  </si>
  <si>
    <t>05092748</t>
  </si>
  <si>
    <t>05092747</t>
  </si>
  <si>
    <t>0001, 0002, 0003, 0043</t>
  </si>
  <si>
    <t>05092717</t>
  </si>
  <si>
    <t>05092648</t>
  </si>
  <si>
    <t>06012312</t>
  </si>
  <si>
    <t>05092585</t>
  </si>
  <si>
    <t>06012269</t>
  </si>
  <si>
    <t>05092649</t>
  </si>
  <si>
    <t>06012250</t>
  </si>
  <si>
    <t>05092647</t>
  </si>
  <si>
    <t>05091888</t>
  </si>
  <si>
    <t>06011360</t>
  </si>
  <si>
    <t>05091887</t>
  </si>
  <si>
    <t>05091212</t>
  </si>
  <si>
    <t>06011156</t>
  </si>
  <si>
    <t>05091211</t>
  </si>
  <si>
    <t>06011172</t>
  </si>
  <si>
    <t>05091183</t>
  </si>
  <si>
    <t>05091182</t>
  </si>
  <si>
    <t>05091163</t>
  </si>
  <si>
    <t>06011158</t>
  </si>
  <si>
    <t>05091162</t>
  </si>
  <si>
    <t>05091142</t>
  </si>
  <si>
    <t>05090903</t>
  </si>
  <si>
    <t>06010739</t>
  </si>
  <si>
    <t>05090902</t>
  </si>
  <si>
    <t>06010879</t>
  </si>
  <si>
    <t>05090708</t>
  </si>
  <si>
    <t>06010491</t>
  </si>
  <si>
    <t>05090707</t>
  </si>
  <si>
    <t>0001, 0002</t>
  </si>
  <si>
    <t>AlIMENTAIRE, LIQUIDES</t>
  </si>
  <si>
    <t>05091045</t>
  </si>
  <si>
    <t>05090999</t>
  </si>
  <si>
    <t>05090665</t>
  </si>
  <si>
    <t>05090635</t>
  </si>
  <si>
    <t>05090411</t>
  </si>
  <si>
    <t>06010274</t>
  </si>
  <si>
    <t>05090410</t>
  </si>
  <si>
    <t>05090409</t>
  </si>
  <si>
    <t>05090408</t>
  </si>
  <si>
    <t>0010, 0041, 0043, 0044</t>
  </si>
  <si>
    <t>EMBALLAGES, RENT.CLASS-HIFI-PAPET-LIVR, MENAGER -</t>
  </si>
  <si>
    <t>05090407</t>
  </si>
  <si>
    <t>05090406</t>
  </si>
  <si>
    <t>05090365</t>
  </si>
  <si>
    <t>06010251</t>
  </si>
  <si>
    <t>05090364</t>
  </si>
  <si>
    <t>05090363</t>
  </si>
  <si>
    <t>0001, 0003, 0010, 0041, 0043, 0044</t>
  </si>
  <si>
    <t>AlIMENTAIRE, D. P. H., EMBALLAGES, RENT.CLASS-HIFI</t>
  </si>
  <si>
    <t>05090212</t>
  </si>
  <si>
    <t>05090211</t>
  </si>
  <si>
    <t>05090191</t>
  </si>
  <si>
    <t>05090000</t>
  </si>
  <si>
    <t>06010124</t>
  </si>
  <si>
    <t>05089504</t>
  </si>
  <si>
    <t>06009772, 06009817</t>
  </si>
  <si>
    <t>05089503</t>
  </si>
  <si>
    <t>05089502</t>
  </si>
  <si>
    <t>06009772</t>
  </si>
  <si>
    <t>05089501</t>
  </si>
  <si>
    <t>05089475</t>
  </si>
  <si>
    <t>06009817</t>
  </si>
  <si>
    <t>05089442</t>
  </si>
  <si>
    <t>06009787</t>
  </si>
  <si>
    <t>05089441</t>
  </si>
  <si>
    <t>05089440</t>
  </si>
  <si>
    <t>05089422</t>
  </si>
  <si>
    <t>05089421</t>
  </si>
  <si>
    <t>05089256</t>
  </si>
  <si>
    <t>06009421</t>
  </si>
  <si>
    <t>C0129083</t>
  </si>
  <si>
    <t>06009326</t>
  </si>
  <si>
    <t>C0129082</t>
  </si>
  <si>
    <t>05094199</t>
  </si>
  <si>
    <t>05094180</t>
  </si>
  <si>
    <t>05089338</t>
  </si>
  <si>
    <t>06009369</t>
  </si>
  <si>
    <t>05089337</t>
  </si>
  <si>
    <t>05089050</t>
  </si>
  <si>
    <t>05089049</t>
  </si>
  <si>
    <t>05088966</t>
  </si>
  <si>
    <t>90654886</t>
  </si>
  <si>
    <t>05088932</t>
  </si>
  <si>
    <t>06008988</t>
  </si>
  <si>
    <t>0001, 0003, 0043</t>
  </si>
  <si>
    <t>AlIMENTAIRE, D. P. H., MENAGER - BRICOLAGE</t>
  </si>
  <si>
    <t>05088931</t>
  </si>
  <si>
    <t>0001, 0003, 0010</t>
  </si>
  <si>
    <t>AlIMENTAIRE, D. P. H., EMBALLAGES</t>
  </si>
  <si>
    <t>05088930</t>
  </si>
  <si>
    <t>05088929</t>
  </si>
  <si>
    <t>0010, 0041, 0043</t>
  </si>
  <si>
    <t>05088928</t>
  </si>
  <si>
    <t>05088927</t>
  </si>
  <si>
    <t>05088862</t>
  </si>
  <si>
    <t>06008971</t>
  </si>
  <si>
    <t>05088861</t>
  </si>
  <si>
    <t>05088860</t>
  </si>
  <si>
    <t>05088859</t>
  </si>
  <si>
    <t>05088858</t>
  </si>
  <si>
    <t>05088132</t>
  </si>
  <si>
    <t>06008684</t>
  </si>
  <si>
    <t>05088131</t>
  </si>
  <si>
    <t>05088104</t>
  </si>
  <si>
    <t>05088030</t>
  </si>
  <si>
    <t>06008656</t>
  </si>
  <si>
    <t>05088029</t>
  </si>
  <si>
    <t>05088028</t>
  </si>
  <si>
    <t>05088027</t>
  </si>
  <si>
    <t>05088004</t>
  </si>
  <si>
    <t>05088003</t>
  </si>
  <si>
    <t>05087796</t>
  </si>
  <si>
    <t>06008330</t>
  </si>
  <si>
    <t>05087795</t>
  </si>
  <si>
    <t>06008190</t>
  </si>
  <si>
    <t>05087973</t>
  </si>
  <si>
    <t>05087972</t>
  </si>
  <si>
    <t>05087971</t>
  </si>
  <si>
    <t>05087378</t>
  </si>
  <si>
    <t>06007596</t>
  </si>
  <si>
    <t>05087338</t>
  </si>
  <si>
    <t>05087088</t>
  </si>
  <si>
    <t>06007473</t>
  </si>
  <si>
    <t>05087061</t>
  </si>
  <si>
    <t>06007385</t>
  </si>
  <si>
    <t>05087060</t>
  </si>
  <si>
    <t>05087059</t>
  </si>
  <si>
    <t>05086598</t>
  </si>
  <si>
    <t>06007247</t>
  </si>
  <si>
    <t>05086597</t>
  </si>
  <si>
    <t>05086596</t>
  </si>
  <si>
    <t>05086595</t>
  </si>
  <si>
    <t>05086594</t>
  </si>
  <si>
    <t>05086593</t>
  </si>
  <si>
    <t>0010, 0043, 0044</t>
  </si>
  <si>
    <t>EMBALLAGES, MENAGER - BRICOLAGE, JARDIN - CAMPING</t>
  </si>
  <si>
    <t>05086592</t>
  </si>
  <si>
    <t>05086574</t>
  </si>
  <si>
    <t>05086352</t>
  </si>
  <si>
    <t>06006827</t>
  </si>
  <si>
    <t>05094179</t>
  </si>
  <si>
    <t>05086440</t>
  </si>
  <si>
    <t>05086405</t>
  </si>
  <si>
    <t>05085939</t>
  </si>
  <si>
    <t>06006447</t>
  </si>
  <si>
    <t>05085938</t>
  </si>
  <si>
    <t>05085937</t>
  </si>
  <si>
    <t>05085936</t>
  </si>
  <si>
    <t>05085935</t>
  </si>
  <si>
    <t>05085934</t>
  </si>
  <si>
    <t>05085787</t>
  </si>
  <si>
    <t>06006359</t>
  </si>
  <si>
    <t>05085786</t>
  </si>
  <si>
    <t>05085772</t>
  </si>
  <si>
    <t>06006378</t>
  </si>
  <si>
    <t>05085430</t>
  </si>
  <si>
    <t>06006222</t>
  </si>
  <si>
    <t>05085429</t>
  </si>
  <si>
    <t>05085428</t>
  </si>
  <si>
    <t>05085427</t>
  </si>
  <si>
    <t>05085426</t>
  </si>
  <si>
    <t>05085392</t>
  </si>
  <si>
    <t>05085391</t>
  </si>
  <si>
    <t>05085390</t>
  </si>
  <si>
    <t>05085273</t>
  </si>
  <si>
    <t>06006188</t>
  </si>
  <si>
    <t>05085229</t>
  </si>
  <si>
    <t>06005906</t>
  </si>
  <si>
    <t>05085188</t>
  </si>
  <si>
    <t>06005825</t>
  </si>
  <si>
    <t>05084688</t>
  </si>
  <si>
    <t>06005513</t>
  </si>
  <si>
    <t>05084687</t>
  </si>
  <si>
    <t>05084665</t>
  </si>
  <si>
    <t>05084649</t>
  </si>
  <si>
    <t>06005504</t>
  </si>
  <si>
    <t>05084648</t>
  </si>
  <si>
    <t>05084647</t>
  </si>
  <si>
    <t>05084646</t>
  </si>
  <si>
    <t>05084645</t>
  </si>
  <si>
    <t>05084614</t>
  </si>
  <si>
    <t>05084613</t>
  </si>
  <si>
    <t>05084490</t>
  </si>
  <si>
    <t>06005233</t>
  </si>
  <si>
    <t>05084430</t>
  </si>
  <si>
    <t>06005039</t>
  </si>
  <si>
    <t>05084491</t>
  </si>
  <si>
    <t>06004998</t>
  </si>
  <si>
    <t>05084489</t>
  </si>
  <si>
    <t>05084488</t>
  </si>
  <si>
    <t>06004794</t>
  </si>
  <si>
    <t>05083846</t>
  </si>
  <si>
    <t>06004383</t>
  </si>
  <si>
    <t>05083209</t>
  </si>
  <si>
    <t>06004138, 06004164</t>
  </si>
  <si>
    <t>05083208</t>
  </si>
  <si>
    <t>06004164</t>
  </si>
  <si>
    <t>05083185</t>
  </si>
  <si>
    <t>05083167</t>
  </si>
  <si>
    <t>06003862</t>
  </si>
  <si>
    <t>05083166</t>
  </si>
  <si>
    <t>05083165</t>
  </si>
  <si>
    <t>05083151</t>
  </si>
  <si>
    <t>05083150</t>
  </si>
  <si>
    <t>05083149</t>
  </si>
  <si>
    <t>05082756</t>
  </si>
  <si>
    <t>06003613</t>
  </si>
  <si>
    <t>05082693</t>
  </si>
  <si>
    <t>06003575</t>
  </si>
  <si>
    <t>05082655</t>
  </si>
  <si>
    <t>06003534</t>
  </si>
  <si>
    <t>05082511</t>
  </si>
  <si>
    <t>06003425</t>
  </si>
  <si>
    <t>05082510</t>
  </si>
  <si>
    <t>06003425, 06003521</t>
  </si>
  <si>
    <t>05082509</t>
  </si>
  <si>
    <t>06003000</t>
  </si>
  <si>
    <t>05082335</t>
  </si>
  <si>
    <t>06003055</t>
  </si>
  <si>
    <t>05082334</t>
  </si>
  <si>
    <t>05082333</t>
  </si>
  <si>
    <t>05082283</t>
  </si>
  <si>
    <t>06003092</t>
  </si>
  <si>
    <t>05082221</t>
  </si>
  <si>
    <t>06003021</t>
  </si>
  <si>
    <t>05082220</t>
  </si>
  <si>
    <t>05082219</t>
  </si>
  <si>
    <t>05082218</t>
  </si>
  <si>
    <t>05082131</t>
  </si>
  <si>
    <t>06002992</t>
  </si>
  <si>
    <t>05081885</t>
  </si>
  <si>
    <t>06002865</t>
  </si>
  <si>
    <t>05081427</t>
  </si>
  <si>
    <t>06002634, 06002681</t>
  </si>
  <si>
    <t>05081426</t>
  </si>
  <si>
    <t>06002634</t>
  </si>
  <si>
    <t>05081425</t>
  </si>
  <si>
    <t>06002681</t>
  </si>
  <si>
    <t>05081424</t>
  </si>
  <si>
    <t>05081400</t>
  </si>
  <si>
    <t>05081328</t>
  </si>
  <si>
    <t>06002633</t>
  </si>
  <si>
    <t>05081327</t>
  </si>
  <si>
    <t>05081326</t>
  </si>
  <si>
    <t>05081307</t>
  </si>
  <si>
    <t>05081306</t>
  </si>
  <si>
    <t>05079336</t>
  </si>
  <si>
    <t>06002335</t>
  </si>
  <si>
    <t>05079311</t>
  </si>
  <si>
    <t>06002330</t>
  </si>
  <si>
    <t>05079310</t>
  </si>
  <si>
    <t>05079309</t>
  </si>
  <si>
    <t>05079308</t>
  </si>
  <si>
    <t>05079307</t>
  </si>
  <si>
    <t>05079306</t>
  </si>
  <si>
    <t>05079186</t>
  </si>
  <si>
    <t>06002299</t>
  </si>
  <si>
    <t>05079185</t>
  </si>
  <si>
    <t>0001, 0002, 0043, 0044</t>
  </si>
  <si>
    <t>AlIMENTAIRE, LIQUIDES, MENAGER - BRICOLAGE, JARDIN</t>
  </si>
  <si>
    <t>C0128952</t>
  </si>
  <si>
    <t>06001734</t>
  </si>
  <si>
    <t>C0128950</t>
  </si>
  <si>
    <t>06001693</t>
  </si>
  <si>
    <t>05078554</t>
  </si>
  <si>
    <t>06001240</t>
  </si>
  <si>
    <t>05078553</t>
  </si>
  <si>
    <t>05078552</t>
  </si>
  <si>
    <t>05078551</t>
  </si>
  <si>
    <t>05078494</t>
  </si>
  <si>
    <t>06001271</t>
  </si>
  <si>
    <t>05078493</t>
  </si>
  <si>
    <t>05078492</t>
  </si>
  <si>
    <t>05078491</t>
  </si>
  <si>
    <t>05077805</t>
  </si>
  <si>
    <t>06001080</t>
  </si>
  <si>
    <t>05077804</t>
  </si>
  <si>
    <t>05077768</t>
  </si>
  <si>
    <t>05077733</t>
  </si>
  <si>
    <t>06001043</t>
  </si>
  <si>
    <t>05077732</t>
  </si>
  <si>
    <t>05077698</t>
  </si>
  <si>
    <t>05077697</t>
  </si>
  <si>
    <t>05077583</t>
  </si>
  <si>
    <t>06000678</t>
  </si>
  <si>
    <t>05077582</t>
  </si>
  <si>
    <t>06000637</t>
  </si>
  <si>
    <t>05077213</t>
  </si>
  <si>
    <t>90652219</t>
  </si>
  <si>
    <t>05077184</t>
  </si>
  <si>
    <t>06000074</t>
  </si>
  <si>
    <t>05077183</t>
  </si>
  <si>
    <t>05077182</t>
  </si>
  <si>
    <t>05077181</t>
  </si>
  <si>
    <t>05077180</t>
  </si>
  <si>
    <t>05077099</t>
  </si>
  <si>
    <t>05999811</t>
  </si>
  <si>
    <t>05077098</t>
  </si>
  <si>
    <t>05999811, 06000056</t>
  </si>
  <si>
    <t>05075975</t>
  </si>
  <si>
    <t>05999544</t>
  </si>
  <si>
    <t>05075974</t>
  </si>
  <si>
    <t>05075973</t>
  </si>
  <si>
    <t>05075947</t>
  </si>
  <si>
    <t>05075946</t>
  </si>
  <si>
    <t>05075800</t>
  </si>
  <si>
    <t>05999206</t>
  </si>
  <si>
    <t>05075717</t>
  </si>
  <si>
    <t>05999156</t>
  </si>
  <si>
    <t>05075716</t>
  </si>
  <si>
    <t>05075621</t>
  </si>
  <si>
    <t>05998971</t>
  </si>
  <si>
    <t>0001, 0003, 0052</t>
  </si>
  <si>
    <t>AlIMENTAIRE, D. P. H., CREMERIE</t>
  </si>
  <si>
    <t>05075494</t>
  </si>
  <si>
    <t>05998826</t>
  </si>
  <si>
    <t>05075358</t>
  </si>
  <si>
    <t>05998894</t>
  </si>
  <si>
    <t>05075195</t>
  </si>
  <si>
    <t>05998628</t>
  </si>
  <si>
    <t>0001, 0002, 0052</t>
  </si>
  <si>
    <t>AlIMENTAIRE, LIQUIDES, CREMERIE</t>
  </si>
  <si>
    <t>05074831</t>
  </si>
  <si>
    <t>05998445</t>
  </si>
  <si>
    <t>6027050
6027056</t>
  </si>
  <si>
    <t>6025110
6025127</t>
  </si>
  <si>
    <t>6019099
6019115</t>
  </si>
  <si>
    <t>6017553
6017808</t>
  </si>
  <si>
    <t>6017838
6017882</t>
  </si>
  <si>
    <t>6009772
6009817</t>
  </si>
  <si>
    <t>6004138
6004164</t>
  </si>
  <si>
    <t>6003425
6003521</t>
  </si>
  <si>
    <t>6002634
6002681</t>
  </si>
  <si>
    <t>5999811
6000056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</si>
</sst>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1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7" fillId="0" borderId="0" xfId="0" applyFont="1" applyAlignment="1">
      <alignment horizontal="center" vertical="center"/>
    </xf>
    <xf numFmtId="0" fontId="0" fillId="0" borderId="0" xfId="0" applyFont="1"/>
    <xf numFmtId="0" fontId="8" fillId="2" borderId="8" xfId="0" applyNumberFormat="1" applyFont="1" applyFill="1" applyBorder="1" applyAlignment="1" applyProtection="1">
      <alignment horizontal="center" vertical="center" wrapText="1"/>
    </xf>
    <xf numFmtId="0" fontId="8" fillId="4" borderId="8" xfId="0" applyNumberFormat="1" applyFont="1" applyFill="1" applyBorder="1" applyAlignment="1" applyProtection="1">
      <alignment horizontal="center" vertical="center" wrapText="1"/>
    </xf>
    <xf numFmtId="0" fontId="8" fillId="4" borderId="9" xfId="0" applyNumberFormat="1" applyFont="1" applyFill="1" applyBorder="1" applyAlignment="1" applyProtection="1">
      <alignment horizontal="center" vertical="center" wrapText="1"/>
    </xf>
    <xf numFmtId="0" fontId="8" fillId="2" borderId="9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9" fillId="2" borderId="9" xfId="0" applyNumberFormat="1" applyFont="1" applyFill="1" applyBorder="1" applyAlignment="1" applyProtection="1">
      <alignment horizontal="center" vertical="center" wrapText="1"/>
    </xf>
    <xf numFmtId="0" fontId="9" fillId="2" borderId="9" xfId="0" applyNumberFormat="1" applyFont="1" applyFill="1" applyBorder="1" applyAlignment="1" applyProtection="1">
      <alignment horizontal="center" vertical="center" wrapText="1"/>
    </xf>
    <xf numFmtId="14" fontId="0" fillId="0" borderId="9" xfId="0" applyNumberFormat="1" applyFont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9" fillId="2" borderId="9" xfId="0" applyNumberFormat="1" applyFont="1" applyFill="1" applyBorder="1" applyAlignment="1" applyProtection="1">
      <alignment horizontal="right" vertical="center" wrapText="1"/>
    </xf>
    <xf numFmtId="0" fontId="0" fillId="0" borderId="9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9" xfId="0" applyNumberFormat="1" applyFont="1" applyBorder="1" applyAlignment="1">
      <alignment horizontal="right" vertical="center"/>
    </xf>
    <xf numFmtId="0" fontId="0" fillId="0" borderId="0" xfId="0" applyNumberFormat="1" applyFont="1" applyAlignment="1">
      <alignment horizontal="right" vertical="center"/>
    </xf>
    <xf numFmtId="0" fontId="0" fillId="0" borderId="9" xfId="0" applyNumberFormat="1" applyFont="1" applyBorder="1" applyAlignment="1">
      <alignment horizontal="right" vertical="center" wrapText="1"/>
    </xf>
    <xf numFmtId="0" fontId="7" fillId="0" borderId="0" xfId="0" applyFont="1" applyFill="1" applyAlignment="1">
      <alignment horizontal="left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0" fillId="0" borderId="0" xfId="0" applyFont="1" applyAlignment="1">
      <alignment horizontal="center" vertical="center" wrapText="1"/>
    </xf>
    <xf numFmtId="0" fontId="0" fillId="6" borderId="0" xfId="0" applyFont="1" applyFill="1" applyAlignment="1">
      <alignment horizontal="center" vertical="center"/>
    </xf>
    <xf numFmtId="14" fontId="10" fillId="0" borderId="9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/>
    <xf numFmtId="0" fontId="11" fillId="5" borderId="8" xfId="0" applyNumberFormat="1" applyFont="1" applyFill="1" applyBorder="1" applyAlignment="1" applyProtection="1">
      <alignment horizontal="left" vertical="top" wrapText="1"/>
    </xf>
    <xf numFmtId="14" fontId="11" fillId="5" borderId="8" xfId="0" applyNumberFormat="1" applyFont="1" applyFill="1" applyBorder="1" applyAlignment="1" applyProtection="1">
      <alignment horizontal="left" vertical="top" wrapText="1"/>
    </xf>
    <xf numFmtId="0" fontId="11" fillId="5" borderId="8" xfId="0" applyNumberFormat="1" applyFont="1" applyFill="1" applyBorder="1" applyAlignment="1" applyProtection="1">
      <alignment horizontal="right" vertical="top" wrapText="1"/>
    </xf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2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9" fillId="4" borderId="9" xfId="0" applyNumberFormat="1" applyFont="1" applyFill="1" applyBorder="1" applyAlignment="1" applyProtection="1">
      <alignment horizontal="right" vertical="center" wrapText="1"/>
    </xf>
    <xf numFmtId="14" fontId="0" fillId="4" borderId="5" xfId="0" applyNumberFormat="1" applyFill="1" applyBorder="1"/>
    <xf numFmtId="0" fontId="0" fillId="4" borderId="5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0</xdr:row>
      <xdr:rowOff>45720</xdr:rowOff>
    </xdr:from>
    <xdr:to>
      <xdr:col>7</xdr:col>
      <xdr:colOff>396240</xdr:colOff>
      <xdr:row>0</xdr:row>
      <xdr:rowOff>312420</xdr:rowOff>
    </xdr:to>
    <xdr:sp macro="[0]!Livraison" textlink="">
      <xdr:nvSpPr>
        <xdr:cNvPr id="3" name="Rectangle 2"/>
        <xdr:cNvSpPr/>
      </xdr:nvSpPr>
      <xdr:spPr>
        <a:xfrm>
          <a:off x="4442460" y="45720"/>
          <a:ext cx="1569720" cy="266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LIVRAISON</a:t>
          </a:r>
          <a:endParaRPr lang="fr-FR" sz="1400"/>
        </a:p>
      </xdr:txBody>
    </xdr:sp>
    <xdr:clientData/>
  </xdr:twoCellAnchor>
  <xdr:oneCellAnchor>
    <xdr:from>
      <xdr:col>11</xdr:col>
      <xdr:colOff>72390</xdr:colOff>
      <xdr:row>17</xdr:row>
      <xdr:rowOff>152400</xdr:rowOff>
    </xdr:from>
    <xdr:ext cx="6342506" cy="609013"/>
    <xdr:sp macro="" textlink="">
      <xdr:nvSpPr>
        <xdr:cNvPr id="2" name="ZoneTexte 1"/>
        <xdr:cNvSpPr txBox="1"/>
      </xdr:nvSpPr>
      <xdr:spPr>
        <a:xfrm>
          <a:off x="9302115" y="3409950"/>
          <a:ext cx="6342506" cy="60901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Sur ce fichier, la cellule M2 nommée</a:t>
          </a:r>
          <a:r>
            <a:rPr lang="fr-FR" sz="1100" baseline="0"/>
            <a:t> An contient la liste déroulante des années 2017 et suivantes</a:t>
          </a:r>
        </a:p>
        <a:p>
          <a:r>
            <a:rPr lang="fr-FR" sz="1100" baseline="0"/>
            <a:t>Si, sur le même fichier, tu installes les 12 feuilles nommées JANVIER 2018, FEVRIER 2018, etc...</a:t>
          </a:r>
        </a:p>
        <a:p>
          <a:r>
            <a:rPr lang="fr-FR" sz="1100" baseline="0"/>
            <a:t>Tu pourras avec cette nouvelle formule sélectionner ton année 2018 en M1 et obtenir le résultat pour 2018</a:t>
          </a:r>
          <a:endParaRPr lang="fr-FR" sz="1100"/>
        </a:p>
      </xdr:txBody>
    </xdr:sp>
    <xdr:clientData/>
  </xdr:oneCellAnchor>
  <xdr:oneCellAnchor>
    <xdr:from>
      <xdr:col>5</xdr:col>
      <xdr:colOff>594360</xdr:colOff>
      <xdr:row>30</xdr:row>
      <xdr:rowOff>83820</xdr:rowOff>
    </xdr:from>
    <xdr:ext cx="184731" cy="264560"/>
    <xdr:sp macro="" textlink="">
      <xdr:nvSpPr>
        <xdr:cNvPr id="4" name="ZoneTexte 3"/>
        <xdr:cNvSpPr txBox="1"/>
      </xdr:nvSpPr>
      <xdr:spPr>
        <a:xfrm>
          <a:off x="4259580" y="575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419100</xdr:colOff>
      <xdr:row>28</xdr:row>
      <xdr:rowOff>38100</xdr:rowOff>
    </xdr:from>
    <xdr:to>
      <xdr:col>8</xdr:col>
      <xdr:colOff>556260</xdr:colOff>
      <xdr:row>32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84320" y="5341620"/>
          <a:ext cx="3581400" cy="6934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m'explique, pour le bon de livraison 6030581 il est bien inscrit en date du 31/01/2017 (1), cependant dans la recherche il est en N/A.(2)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54"/>
  <sheetViews>
    <sheetView topLeftCell="A187" workbookViewId="0">
      <selection activeCell="C201" sqref="C201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4414062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>
        <v>30921</v>
      </c>
      <c r="B3" s="1">
        <v>42737</v>
      </c>
      <c r="C3" s="2">
        <v>5997139</v>
      </c>
    </row>
    <row r="4" spans="1:6" ht="14.4" customHeight="1" x14ac:dyDescent="0.3">
      <c r="A4" s="19"/>
      <c r="B4" s="1">
        <f t="shared" ref="B4:B68" si="0">IF(ISBLANK(C3),"",IF(ISBLANK(A4),B3,""))</f>
        <v>42737</v>
      </c>
      <c r="C4" s="2">
        <v>5997125</v>
      </c>
    </row>
    <row r="5" spans="1:6" ht="14.4" customHeight="1" x14ac:dyDescent="0.3">
      <c r="A5" s="4">
        <v>30924</v>
      </c>
      <c r="B5" s="1">
        <v>42738</v>
      </c>
      <c r="C5" s="2">
        <v>5999540</v>
      </c>
    </row>
    <row r="6" spans="1:6" ht="14.4" customHeight="1" x14ac:dyDescent="0.3">
      <c r="B6" s="1">
        <f t="shared" si="0"/>
        <v>42738</v>
      </c>
      <c r="C6" s="2">
        <v>5999544</v>
      </c>
    </row>
    <row r="7" spans="1:6" ht="14.4" customHeight="1" x14ac:dyDescent="0.3">
      <c r="A7" s="4">
        <v>30923</v>
      </c>
      <c r="B7" s="1">
        <v>42737</v>
      </c>
      <c r="C7" s="6">
        <v>5998447</v>
      </c>
    </row>
    <row r="8" spans="1:6" ht="14.4" customHeight="1" x14ac:dyDescent="0.3">
      <c r="B8" s="1">
        <f t="shared" si="0"/>
        <v>42737</v>
      </c>
      <c r="C8" s="6">
        <v>5998456</v>
      </c>
    </row>
    <row r="9" spans="1:6" ht="14.4" customHeight="1" x14ac:dyDescent="0.3">
      <c r="B9" s="1">
        <f t="shared" si="0"/>
        <v>42737</v>
      </c>
      <c r="C9" s="6">
        <v>5998445</v>
      </c>
    </row>
    <row r="10" spans="1:6" ht="14.4" customHeight="1" x14ac:dyDescent="0.3">
      <c r="A10" s="20">
        <v>30925</v>
      </c>
      <c r="B10" s="1">
        <v>42738</v>
      </c>
      <c r="C10" s="6">
        <v>5999156</v>
      </c>
      <c r="D10" s="7"/>
      <c r="E10" s="9"/>
      <c r="F10" s="10"/>
    </row>
    <row r="11" spans="1:6" ht="14.4" customHeight="1" x14ac:dyDescent="0.3">
      <c r="A11" s="20"/>
      <c r="B11" s="1">
        <f t="shared" si="0"/>
        <v>42738</v>
      </c>
      <c r="C11" s="8">
        <v>5998971</v>
      </c>
      <c r="D11" s="7"/>
      <c r="E11" s="9"/>
      <c r="F11" s="10"/>
    </row>
    <row r="12" spans="1:6" ht="14.4" customHeight="1" x14ac:dyDescent="0.3">
      <c r="A12" s="20"/>
      <c r="B12" s="1">
        <f t="shared" si="0"/>
        <v>42738</v>
      </c>
      <c r="C12" s="8">
        <v>5998971</v>
      </c>
      <c r="D12" s="7"/>
      <c r="E12" s="9"/>
      <c r="F12" s="10"/>
    </row>
    <row r="13" spans="1:6" ht="14.4" customHeight="1" x14ac:dyDescent="0.3">
      <c r="A13" s="20">
        <v>30929</v>
      </c>
      <c r="B13" s="1">
        <v>42740</v>
      </c>
      <c r="C13" s="8">
        <v>6002330</v>
      </c>
      <c r="D13" s="7"/>
      <c r="E13" s="9"/>
      <c r="F13" s="10"/>
    </row>
    <row r="14" spans="1:6" ht="14.4" customHeight="1" x14ac:dyDescent="0.3">
      <c r="A14" s="20"/>
      <c r="B14" s="1">
        <f t="shared" si="0"/>
        <v>42740</v>
      </c>
      <c r="C14" s="8">
        <v>6001693</v>
      </c>
      <c r="D14" s="7"/>
      <c r="E14" s="9"/>
      <c r="F14" s="10"/>
    </row>
    <row r="15" spans="1:6" ht="14.4" customHeight="1" x14ac:dyDescent="0.3">
      <c r="A15" s="20"/>
      <c r="B15" s="1">
        <f t="shared" si="0"/>
        <v>42740</v>
      </c>
      <c r="C15" s="8">
        <v>6001734</v>
      </c>
      <c r="D15" s="7"/>
      <c r="E15" s="9"/>
      <c r="F15" s="10"/>
    </row>
    <row r="16" spans="1:6" ht="14.4" customHeight="1" x14ac:dyDescent="0.3">
      <c r="A16" s="20"/>
      <c r="B16" s="1">
        <f t="shared" si="0"/>
        <v>42740</v>
      </c>
      <c r="C16" s="8">
        <v>6000607</v>
      </c>
      <c r="D16" s="7"/>
      <c r="E16" s="9"/>
      <c r="F16" s="10"/>
    </row>
    <row r="17" spans="1:6" ht="14.4" customHeight="1" x14ac:dyDescent="0.3">
      <c r="A17" s="9"/>
      <c r="B17" s="1">
        <f t="shared" si="0"/>
        <v>42740</v>
      </c>
      <c r="C17" s="8">
        <v>6002302</v>
      </c>
      <c r="D17" s="7"/>
      <c r="E17" s="9"/>
      <c r="F17" s="10"/>
    </row>
    <row r="18" spans="1:6" ht="14.4" customHeight="1" x14ac:dyDescent="0.3">
      <c r="A18" s="9"/>
      <c r="B18" s="1">
        <f t="shared" si="0"/>
        <v>42740</v>
      </c>
      <c r="C18" s="8">
        <v>6002318</v>
      </c>
      <c r="D18" s="7"/>
      <c r="E18" s="9"/>
      <c r="F18" s="10"/>
    </row>
    <row r="19" spans="1:6" x14ac:dyDescent="0.3">
      <c r="A19" s="9"/>
      <c r="B19" s="1">
        <f t="shared" si="0"/>
        <v>42740</v>
      </c>
      <c r="C19" s="8">
        <v>6002299</v>
      </c>
      <c r="D19" s="58"/>
      <c r="E19" s="9"/>
      <c r="F19" s="10"/>
    </row>
    <row r="20" spans="1:6" x14ac:dyDescent="0.3">
      <c r="A20" s="9">
        <v>30928</v>
      </c>
      <c r="B20" s="1">
        <v>42739</v>
      </c>
      <c r="C20" s="6">
        <v>6001077</v>
      </c>
      <c r="D20" s="58"/>
      <c r="E20" s="9"/>
      <c r="F20" s="10"/>
    </row>
    <row r="21" spans="1:6" x14ac:dyDescent="0.3">
      <c r="A21" s="9"/>
      <c r="B21" s="1">
        <f t="shared" si="0"/>
        <v>42739</v>
      </c>
      <c r="C21" s="6">
        <v>6001080</v>
      </c>
      <c r="D21" s="58"/>
      <c r="E21" s="9"/>
      <c r="F21" s="10"/>
    </row>
    <row r="22" spans="1:6" x14ac:dyDescent="0.3">
      <c r="A22" s="9">
        <v>30927</v>
      </c>
      <c r="B22" s="1">
        <v>42738</v>
      </c>
      <c r="C22" s="8">
        <v>6000074</v>
      </c>
      <c r="D22" s="58"/>
      <c r="E22" s="9"/>
      <c r="F22" s="10"/>
    </row>
    <row r="23" spans="1:6" ht="14.4" customHeight="1" x14ac:dyDescent="0.3">
      <c r="A23" s="9"/>
      <c r="B23" s="1">
        <f t="shared" si="0"/>
        <v>42738</v>
      </c>
      <c r="C23" s="8">
        <v>5999811</v>
      </c>
      <c r="D23" s="7"/>
      <c r="E23" s="11"/>
      <c r="F23" s="10"/>
    </row>
    <row r="24" spans="1:6" ht="14.4" customHeight="1" x14ac:dyDescent="0.3">
      <c r="A24" s="9">
        <v>30926</v>
      </c>
      <c r="B24" s="1">
        <v>42738</v>
      </c>
      <c r="C24" s="6">
        <v>5999877</v>
      </c>
      <c r="D24" s="7"/>
      <c r="E24" s="9"/>
      <c r="F24" s="10"/>
    </row>
    <row r="25" spans="1:6" ht="14.4" customHeight="1" x14ac:dyDescent="0.3">
      <c r="A25" s="9">
        <v>30930</v>
      </c>
      <c r="B25" s="1">
        <v>42739</v>
      </c>
      <c r="C25" s="6">
        <v>6001255</v>
      </c>
      <c r="D25" s="7"/>
      <c r="E25" s="9"/>
      <c r="F25" s="10"/>
    </row>
    <row r="26" spans="1:6" ht="14.4" customHeight="1" x14ac:dyDescent="0.3">
      <c r="A26" s="20"/>
      <c r="B26" s="1">
        <f t="shared" si="0"/>
        <v>42739</v>
      </c>
      <c r="C26" s="2">
        <v>6001240</v>
      </c>
      <c r="D26" s="7"/>
      <c r="E26" s="9"/>
      <c r="F26" s="10"/>
    </row>
    <row r="27" spans="1:6" ht="14.4" customHeight="1" x14ac:dyDescent="0.3">
      <c r="A27" s="20"/>
      <c r="B27" s="1">
        <f t="shared" si="0"/>
        <v>42739</v>
      </c>
      <c r="C27" s="2">
        <v>6001271</v>
      </c>
      <c r="D27" s="7"/>
      <c r="E27" s="9"/>
      <c r="F27" s="10"/>
    </row>
    <row r="28" spans="1:6" ht="14.4" customHeight="1" x14ac:dyDescent="0.3">
      <c r="A28" s="20">
        <v>30931</v>
      </c>
      <c r="B28" s="1">
        <v>42740</v>
      </c>
      <c r="C28" s="2">
        <v>6002681</v>
      </c>
      <c r="D28" s="7"/>
      <c r="E28" s="9"/>
      <c r="F28" s="10"/>
    </row>
    <row r="29" spans="1:6" ht="14.4" customHeight="1" x14ac:dyDescent="0.3">
      <c r="A29" s="20"/>
      <c r="B29" s="1">
        <f t="shared" si="0"/>
        <v>42740</v>
      </c>
      <c r="C29" s="2">
        <v>6002634</v>
      </c>
      <c r="D29" s="7"/>
      <c r="E29" s="9"/>
      <c r="F29" s="10"/>
    </row>
    <row r="30" spans="1:6" ht="14.4" customHeight="1" x14ac:dyDescent="0.3">
      <c r="B30" s="1">
        <f t="shared" si="0"/>
        <v>42740</v>
      </c>
      <c r="C30" s="2">
        <v>6002632</v>
      </c>
      <c r="D30" s="7"/>
      <c r="E30" s="9"/>
      <c r="F30" s="10"/>
    </row>
    <row r="31" spans="1:6" ht="14.4" customHeight="1" x14ac:dyDescent="0.3">
      <c r="A31" s="4">
        <v>30933</v>
      </c>
      <c r="B31" s="1">
        <v>42740</v>
      </c>
      <c r="C31" s="2">
        <v>6003055</v>
      </c>
      <c r="D31" s="7"/>
      <c r="E31" s="9"/>
      <c r="F31" s="10"/>
    </row>
    <row r="32" spans="1:6" ht="14.4" customHeight="1" x14ac:dyDescent="0.3">
      <c r="B32" s="1">
        <f t="shared" si="0"/>
        <v>42740</v>
      </c>
      <c r="C32" s="6">
        <v>6003021</v>
      </c>
      <c r="D32" s="7"/>
      <c r="E32" s="9"/>
      <c r="F32" s="10"/>
    </row>
    <row r="33" spans="1:6" ht="14.4" customHeight="1" x14ac:dyDescent="0.3">
      <c r="A33" s="4">
        <v>30934</v>
      </c>
      <c r="B33" s="1">
        <v>42741</v>
      </c>
      <c r="C33" s="6">
        <v>6004164</v>
      </c>
      <c r="D33" s="7"/>
      <c r="E33" s="9"/>
      <c r="F33" s="10"/>
    </row>
    <row r="34" spans="1:6" ht="14.4" customHeight="1" x14ac:dyDescent="0.3">
      <c r="A34" s="20"/>
      <c r="B34" s="1">
        <f t="shared" si="0"/>
        <v>42741</v>
      </c>
      <c r="C34" s="6">
        <v>6004138</v>
      </c>
      <c r="D34" s="7"/>
      <c r="E34" s="9"/>
      <c r="F34" s="10"/>
    </row>
    <row r="35" spans="1:6" ht="14.4" customHeight="1" x14ac:dyDescent="0.3">
      <c r="A35" s="20"/>
      <c r="B35" s="1">
        <f t="shared" si="0"/>
        <v>42741</v>
      </c>
      <c r="C35" s="6">
        <v>6004166</v>
      </c>
      <c r="D35" s="7"/>
      <c r="E35" s="9"/>
      <c r="F35" s="10"/>
    </row>
    <row r="36" spans="1:6" ht="14.4" customHeight="1" x14ac:dyDescent="0.3">
      <c r="A36" s="20"/>
      <c r="B36" s="1">
        <f t="shared" si="0"/>
        <v>42741</v>
      </c>
      <c r="C36" s="8">
        <v>6004137</v>
      </c>
      <c r="D36" s="7"/>
      <c r="E36" s="9"/>
      <c r="F36" s="10"/>
    </row>
    <row r="37" spans="1:6" ht="14.4" customHeight="1" x14ac:dyDescent="0.3">
      <c r="A37" s="9"/>
      <c r="B37" s="1">
        <f t="shared" si="0"/>
        <v>42741</v>
      </c>
      <c r="C37" s="8">
        <v>6003862</v>
      </c>
      <c r="D37" s="7"/>
      <c r="E37" s="9"/>
      <c r="F37" s="10"/>
    </row>
    <row r="38" spans="1:6" ht="14.4" customHeight="1" x14ac:dyDescent="0.3">
      <c r="A38" s="9"/>
      <c r="B38" s="1">
        <f t="shared" si="0"/>
        <v>42741</v>
      </c>
      <c r="C38" s="8" t="s">
        <v>40</v>
      </c>
      <c r="D38" s="7" t="s">
        <v>41</v>
      </c>
      <c r="E38" s="9">
        <v>2367830</v>
      </c>
      <c r="F38" s="10"/>
    </row>
    <row r="39" spans="1:6" ht="14.4" customHeight="1" x14ac:dyDescent="0.3">
      <c r="A39" s="9">
        <v>30935</v>
      </c>
      <c r="B39" s="1">
        <v>42741</v>
      </c>
      <c r="C39" s="8">
        <v>6003425</v>
      </c>
      <c r="D39" s="7"/>
      <c r="E39" s="9"/>
      <c r="F39" s="10"/>
    </row>
    <row r="40" spans="1:6" ht="14.4" customHeight="1" x14ac:dyDescent="0.3">
      <c r="A40" s="9"/>
      <c r="B40" s="1">
        <f t="shared" si="0"/>
        <v>42741</v>
      </c>
      <c r="C40" s="8">
        <v>6003521</v>
      </c>
      <c r="D40" s="7"/>
      <c r="E40" s="9"/>
      <c r="F40" s="10"/>
    </row>
    <row r="41" spans="1:6" ht="14.4" customHeight="1" x14ac:dyDescent="0.3">
      <c r="A41" s="9"/>
      <c r="B41" s="1">
        <f t="shared" si="0"/>
        <v>42741</v>
      </c>
      <c r="C41" s="8">
        <v>6003534</v>
      </c>
      <c r="D41" s="7"/>
      <c r="E41" s="9"/>
      <c r="F41" s="10"/>
    </row>
    <row r="42" spans="1:6" ht="14.4" customHeight="1" x14ac:dyDescent="0.3">
      <c r="A42" s="20">
        <v>30932</v>
      </c>
      <c r="B42" s="1">
        <v>42740</v>
      </c>
      <c r="C42" s="8" t="s">
        <v>40</v>
      </c>
      <c r="D42" s="7" t="s">
        <v>42</v>
      </c>
      <c r="E42" s="9">
        <v>157728</v>
      </c>
      <c r="F42" s="10"/>
    </row>
    <row r="43" spans="1:6" ht="14.4" customHeight="1" x14ac:dyDescent="0.3">
      <c r="A43" s="20">
        <v>30936</v>
      </c>
      <c r="B43" s="1">
        <v>42742</v>
      </c>
      <c r="C43" s="8">
        <v>6005511</v>
      </c>
      <c r="D43" s="7"/>
      <c r="E43" s="9"/>
      <c r="F43" s="10"/>
    </row>
    <row r="44" spans="1:6" ht="14.4" customHeight="1" x14ac:dyDescent="0.3">
      <c r="A44" s="20"/>
      <c r="B44" s="1">
        <f t="shared" si="0"/>
        <v>42742</v>
      </c>
      <c r="C44" s="8">
        <v>6005513</v>
      </c>
      <c r="D44" s="7"/>
      <c r="E44" s="9"/>
      <c r="F44" s="10"/>
    </row>
    <row r="45" spans="1:6" ht="14.4" customHeight="1" x14ac:dyDescent="0.3">
      <c r="A45" s="20"/>
      <c r="B45" s="1">
        <f t="shared" si="0"/>
        <v>42742</v>
      </c>
      <c r="C45" s="8" t="s">
        <v>40</v>
      </c>
      <c r="D45" s="7" t="s">
        <v>41</v>
      </c>
      <c r="E45" s="9">
        <v>2368578</v>
      </c>
      <c r="F45" s="10"/>
    </row>
    <row r="46" spans="1:6" ht="14.4" customHeight="1" x14ac:dyDescent="0.3">
      <c r="A46" s="20"/>
      <c r="B46" s="1">
        <f t="shared" si="0"/>
        <v>42742</v>
      </c>
      <c r="C46" s="8">
        <v>6002633</v>
      </c>
      <c r="D46" s="7"/>
      <c r="E46" s="9"/>
      <c r="F46" s="10"/>
    </row>
    <row r="47" spans="1:6" ht="14.4" customHeight="1" x14ac:dyDescent="0.3">
      <c r="A47" s="20"/>
      <c r="B47" s="1">
        <f t="shared" si="0"/>
        <v>42742</v>
      </c>
      <c r="C47" s="8">
        <v>6001043</v>
      </c>
      <c r="D47" s="7"/>
      <c r="E47" s="9"/>
      <c r="F47" s="10"/>
    </row>
    <row r="48" spans="1:6" ht="14.4" customHeight="1" x14ac:dyDescent="0.3">
      <c r="A48" s="20"/>
      <c r="B48" s="1">
        <f t="shared" si="0"/>
        <v>42742</v>
      </c>
      <c r="C48" s="8">
        <v>6005504</v>
      </c>
      <c r="D48" s="7"/>
      <c r="E48" s="9"/>
      <c r="F48" s="10"/>
    </row>
    <row r="49" spans="1:8" ht="14.4" customHeight="1" x14ac:dyDescent="0.3">
      <c r="A49" s="20">
        <v>30937</v>
      </c>
      <c r="B49" s="1">
        <v>42744</v>
      </c>
      <c r="C49" s="12">
        <v>6004996</v>
      </c>
      <c r="D49" s="7"/>
      <c r="E49" s="9"/>
      <c r="F49" s="10"/>
    </row>
    <row r="50" spans="1:8" ht="14.4" customHeight="1" x14ac:dyDescent="0.3">
      <c r="A50" s="20"/>
      <c r="B50" s="1">
        <f t="shared" si="0"/>
        <v>42744</v>
      </c>
      <c r="C50" s="8">
        <v>6004998</v>
      </c>
      <c r="D50" s="7"/>
      <c r="E50" s="9"/>
      <c r="F50" s="10"/>
    </row>
    <row r="51" spans="1:8" ht="14.4" customHeight="1" x14ac:dyDescent="0.3">
      <c r="A51" s="20">
        <v>30938</v>
      </c>
      <c r="B51" s="1">
        <v>42744</v>
      </c>
      <c r="C51" s="8">
        <v>6006242</v>
      </c>
      <c r="D51" s="7"/>
      <c r="E51" s="9"/>
      <c r="F51" s="10"/>
      <c r="G51" s="24"/>
      <c r="H51" s="25"/>
    </row>
    <row r="52" spans="1:8" ht="14.4" customHeight="1" x14ac:dyDescent="0.3">
      <c r="A52" s="20"/>
      <c r="B52" s="1">
        <f t="shared" si="0"/>
        <v>42744</v>
      </c>
      <c r="C52" s="8">
        <v>6006222</v>
      </c>
      <c r="D52" s="7"/>
      <c r="E52" s="9"/>
      <c r="F52" s="10"/>
    </row>
    <row r="53" spans="1:8" ht="14.4" customHeight="1" x14ac:dyDescent="0.3">
      <c r="A53" s="20">
        <v>30939</v>
      </c>
      <c r="B53" s="1">
        <v>42744</v>
      </c>
      <c r="C53" s="13" t="s">
        <v>40</v>
      </c>
      <c r="D53" s="7" t="s">
        <v>43</v>
      </c>
      <c r="E53" s="9">
        <v>74255021</v>
      </c>
      <c r="F53" s="10"/>
    </row>
    <row r="54" spans="1:8" ht="14.4" customHeight="1" x14ac:dyDescent="0.3">
      <c r="A54" s="20">
        <v>30940</v>
      </c>
      <c r="B54" s="1">
        <v>42744</v>
      </c>
      <c r="C54" s="8">
        <v>6006378</v>
      </c>
      <c r="D54" s="7"/>
      <c r="E54" s="9"/>
      <c r="F54" s="10"/>
    </row>
    <row r="55" spans="1:8" ht="14.4" customHeight="1" x14ac:dyDescent="0.3">
      <c r="A55" s="20"/>
      <c r="B55" s="1">
        <f t="shared" si="0"/>
        <v>42744</v>
      </c>
      <c r="C55" s="8">
        <v>6002865</v>
      </c>
      <c r="D55" s="7"/>
      <c r="E55" s="9"/>
      <c r="F55" s="10"/>
    </row>
    <row r="56" spans="1:8" ht="14.4" customHeight="1" x14ac:dyDescent="0.3">
      <c r="A56" s="20"/>
      <c r="B56" s="1">
        <f t="shared" si="0"/>
        <v>42744</v>
      </c>
      <c r="C56" s="8">
        <v>6003092</v>
      </c>
      <c r="D56" s="7"/>
      <c r="E56" s="9"/>
      <c r="F56" s="10"/>
    </row>
    <row r="57" spans="1:8" ht="14.4" customHeight="1" x14ac:dyDescent="0.3">
      <c r="A57" s="20"/>
      <c r="B57" s="1">
        <f t="shared" si="0"/>
        <v>42744</v>
      </c>
      <c r="C57" s="8">
        <v>6006447</v>
      </c>
      <c r="D57" s="7"/>
      <c r="E57" s="9"/>
      <c r="F57" s="10"/>
    </row>
    <row r="58" spans="1:8" ht="14.4" customHeight="1" x14ac:dyDescent="0.3">
      <c r="A58" s="20"/>
      <c r="B58" s="1">
        <f t="shared" si="0"/>
        <v>42744</v>
      </c>
      <c r="C58" s="8">
        <v>6006359</v>
      </c>
      <c r="D58" s="7"/>
      <c r="E58" s="9"/>
      <c r="F58" s="10"/>
    </row>
    <row r="59" spans="1:8" ht="14.4" customHeight="1" x14ac:dyDescent="0.3">
      <c r="A59" s="20">
        <v>36961</v>
      </c>
      <c r="B59" s="1">
        <v>42739</v>
      </c>
      <c r="C59" s="8" t="s">
        <v>40</v>
      </c>
      <c r="D59" s="7" t="s">
        <v>44</v>
      </c>
      <c r="E59" s="9">
        <v>80118872</v>
      </c>
      <c r="F59" s="10"/>
    </row>
    <row r="60" spans="1:8" ht="14.4" customHeight="1" x14ac:dyDescent="0.3">
      <c r="A60" s="20">
        <v>30922</v>
      </c>
      <c r="B60" s="1">
        <v>42737</v>
      </c>
      <c r="C60" s="8">
        <v>5998628</v>
      </c>
      <c r="D60" s="7"/>
      <c r="E60" s="9"/>
      <c r="F60" s="10"/>
    </row>
    <row r="61" spans="1:8" ht="14.4" customHeight="1" x14ac:dyDescent="0.3">
      <c r="A61" s="20"/>
      <c r="B61" s="1">
        <f t="shared" si="0"/>
        <v>42737</v>
      </c>
      <c r="C61" s="8">
        <v>5998658</v>
      </c>
      <c r="D61" s="7"/>
      <c r="E61" s="9"/>
      <c r="F61" s="10"/>
    </row>
    <row r="62" spans="1:8" ht="14.4" customHeight="1" x14ac:dyDescent="0.3">
      <c r="A62" s="20"/>
      <c r="B62" s="1">
        <f t="shared" si="0"/>
        <v>42737</v>
      </c>
      <c r="C62" s="8">
        <v>5998826</v>
      </c>
      <c r="D62" s="7"/>
      <c r="E62" s="9"/>
      <c r="F62" s="10"/>
    </row>
    <row r="63" spans="1:8" ht="14.4" customHeight="1" x14ac:dyDescent="0.3">
      <c r="A63" s="9">
        <v>121373</v>
      </c>
      <c r="B63" s="1">
        <v>42745</v>
      </c>
      <c r="C63" s="8">
        <v>6007596</v>
      </c>
      <c r="D63" s="7"/>
      <c r="E63" s="9"/>
      <c r="F63" s="10"/>
    </row>
    <row r="64" spans="1:8" ht="14.4" customHeight="1" x14ac:dyDescent="0.3">
      <c r="A64" s="9">
        <v>30944</v>
      </c>
      <c r="B64" s="1">
        <v>42746</v>
      </c>
      <c r="C64" s="8">
        <v>6008988</v>
      </c>
      <c r="D64" s="7"/>
      <c r="E64" s="9"/>
      <c r="F64" s="10"/>
    </row>
    <row r="65" spans="1:6" ht="14.4" customHeight="1" x14ac:dyDescent="0.3">
      <c r="A65" s="9"/>
      <c r="B65" s="1">
        <f t="shared" si="0"/>
        <v>42746</v>
      </c>
      <c r="C65" s="8">
        <v>6008971</v>
      </c>
      <c r="D65" s="7"/>
      <c r="E65" s="9"/>
      <c r="F65" s="10"/>
    </row>
    <row r="66" spans="1:6" ht="14.4" customHeight="1" x14ac:dyDescent="0.3">
      <c r="A66" s="9">
        <v>30945</v>
      </c>
      <c r="B66" s="1">
        <v>42747</v>
      </c>
      <c r="C66" s="8">
        <v>6009787</v>
      </c>
      <c r="D66" s="7"/>
      <c r="E66" s="9"/>
      <c r="F66" s="10"/>
    </row>
    <row r="67" spans="1:6" ht="14.4" customHeight="1" x14ac:dyDescent="0.3">
      <c r="A67" s="9"/>
      <c r="B67" s="1">
        <f t="shared" si="0"/>
        <v>42747</v>
      </c>
      <c r="C67" s="8">
        <v>6008656</v>
      </c>
      <c r="D67" s="7"/>
      <c r="E67" s="9"/>
      <c r="F67" s="14"/>
    </row>
    <row r="68" spans="1:6" ht="14.4" customHeight="1" x14ac:dyDescent="0.3">
      <c r="A68" s="9"/>
      <c r="B68" s="1">
        <f t="shared" si="0"/>
        <v>42747</v>
      </c>
      <c r="C68" s="8">
        <v>6009771</v>
      </c>
      <c r="D68" s="7"/>
      <c r="E68" s="9"/>
      <c r="F68" s="10"/>
    </row>
    <row r="69" spans="1:6" ht="14.4" customHeight="1" x14ac:dyDescent="0.3">
      <c r="A69" s="20"/>
      <c r="B69" s="1">
        <f t="shared" ref="B69:B132" si="1">IF(ISBLANK(C68),"",IF(ISBLANK(A69),B68,""))</f>
        <v>42747</v>
      </c>
      <c r="C69" s="8">
        <v>6009817</v>
      </c>
      <c r="D69" s="7"/>
      <c r="E69" s="9"/>
      <c r="F69" s="10"/>
    </row>
    <row r="70" spans="1:6" ht="14.4" customHeight="1" x14ac:dyDescent="0.3">
      <c r="A70" s="9"/>
      <c r="B70" s="1">
        <f t="shared" si="1"/>
        <v>42747</v>
      </c>
      <c r="C70" s="8">
        <v>6009772</v>
      </c>
      <c r="D70" s="7"/>
      <c r="E70" s="9"/>
      <c r="F70" s="10"/>
    </row>
    <row r="71" spans="1:6" ht="14.4" customHeight="1" x14ac:dyDescent="0.3">
      <c r="A71" s="9">
        <v>30946</v>
      </c>
      <c r="B71" s="1">
        <v>42747</v>
      </c>
      <c r="C71" s="6">
        <v>6009369</v>
      </c>
      <c r="D71" s="7"/>
      <c r="E71" s="9"/>
      <c r="F71" s="10"/>
    </row>
    <row r="72" spans="1:6" ht="14.4" customHeight="1" x14ac:dyDescent="0.3">
      <c r="A72" s="20">
        <v>30948</v>
      </c>
      <c r="B72" s="1">
        <v>42747</v>
      </c>
      <c r="C72" s="8">
        <v>6009331</v>
      </c>
      <c r="D72" s="7"/>
      <c r="E72" s="9"/>
      <c r="F72" s="10"/>
    </row>
    <row r="73" spans="1:6" ht="14.4" customHeight="1" x14ac:dyDescent="0.3">
      <c r="A73" s="20"/>
      <c r="B73" s="1">
        <f t="shared" si="1"/>
        <v>42747</v>
      </c>
      <c r="C73" s="8">
        <v>6009376</v>
      </c>
      <c r="D73" s="7"/>
      <c r="E73" s="9"/>
      <c r="F73" s="10"/>
    </row>
    <row r="74" spans="1:6" ht="14.4" customHeight="1" x14ac:dyDescent="0.3">
      <c r="A74" s="20"/>
      <c r="B74" s="1">
        <f t="shared" si="1"/>
        <v>42747</v>
      </c>
      <c r="C74" s="8">
        <v>6009026</v>
      </c>
      <c r="D74" s="7"/>
      <c r="E74" s="9"/>
      <c r="F74" s="10"/>
    </row>
    <row r="75" spans="1:6" ht="14.4" customHeight="1" x14ac:dyDescent="0.3">
      <c r="A75" s="20">
        <v>30949</v>
      </c>
      <c r="B75" s="1">
        <v>42747</v>
      </c>
      <c r="C75" s="8">
        <v>6009326</v>
      </c>
      <c r="D75" s="7"/>
      <c r="E75" s="9"/>
      <c r="F75" s="10"/>
    </row>
    <row r="76" spans="1:6" ht="14.4" customHeight="1" x14ac:dyDescent="0.3">
      <c r="A76" s="20"/>
      <c r="B76" s="1">
        <f t="shared" si="1"/>
        <v>42747</v>
      </c>
      <c r="C76" s="8">
        <v>6010251</v>
      </c>
      <c r="D76" s="7"/>
      <c r="E76" s="9"/>
      <c r="F76" s="10"/>
    </row>
    <row r="77" spans="1:6" ht="14.4" customHeight="1" x14ac:dyDescent="0.3">
      <c r="A77" s="20"/>
      <c r="B77" s="1">
        <f t="shared" si="1"/>
        <v>42747</v>
      </c>
      <c r="C77" s="8">
        <v>6010274</v>
      </c>
      <c r="D77" s="7"/>
      <c r="E77" s="9"/>
      <c r="F77" s="10"/>
    </row>
    <row r="78" spans="1:6" ht="14.4" customHeight="1" x14ac:dyDescent="0.3">
      <c r="A78" s="20">
        <v>30941</v>
      </c>
      <c r="B78" s="1">
        <v>42745</v>
      </c>
      <c r="C78" s="8">
        <v>6007473</v>
      </c>
      <c r="D78" s="7"/>
      <c r="E78" s="9"/>
      <c r="F78" s="10"/>
    </row>
    <row r="79" spans="1:6" ht="14.4" customHeight="1" x14ac:dyDescent="0.3">
      <c r="A79" s="20"/>
      <c r="B79" s="1">
        <f t="shared" si="1"/>
        <v>42745</v>
      </c>
      <c r="C79" s="8">
        <v>6007385</v>
      </c>
      <c r="D79" s="7"/>
      <c r="E79" s="9"/>
      <c r="F79" s="10"/>
    </row>
    <row r="80" spans="1:6" ht="14.4" customHeight="1" x14ac:dyDescent="0.3">
      <c r="A80" s="21">
        <v>30942</v>
      </c>
      <c r="B80" s="1">
        <v>42745</v>
      </c>
      <c r="C80" s="6">
        <v>6007244</v>
      </c>
      <c r="D80" s="7"/>
      <c r="E80" s="9"/>
      <c r="F80" s="10"/>
    </row>
    <row r="81" spans="1:6" ht="14.4" customHeight="1" x14ac:dyDescent="0.3">
      <c r="A81" s="20"/>
      <c r="B81" s="1">
        <f t="shared" si="1"/>
        <v>42745</v>
      </c>
      <c r="C81" s="8">
        <v>6007247</v>
      </c>
      <c r="D81" s="7"/>
      <c r="E81" s="9"/>
      <c r="F81" s="10"/>
    </row>
    <row r="82" spans="1:6" ht="14.4" customHeight="1" x14ac:dyDescent="0.3">
      <c r="A82" s="20"/>
      <c r="B82" s="1">
        <f t="shared" si="1"/>
        <v>42745</v>
      </c>
      <c r="C82" s="6">
        <v>6006188</v>
      </c>
      <c r="D82" s="7"/>
      <c r="E82" s="9"/>
      <c r="F82" s="10"/>
    </row>
    <row r="83" spans="1:6" ht="14.4" customHeight="1" x14ac:dyDescent="0.3">
      <c r="A83" s="20"/>
      <c r="B83" s="1">
        <f t="shared" si="1"/>
        <v>42745</v>
      </c>
      <c r="C83" s="8">
        <v>6008684</v>
      </c>
      <c r="D83" s="7"/>
      <c r="E83" s="9"/>
      <c r="F83" s="10"/>
    </row>
    <row r="84" spans="1:6" ht="14.4" customHeight="1" x14ac:dyDescent="0.3">
      <c r="A84" s="20"/>
      <c r="B84" s="1">
        <f t="shared" si="1"/>
        <v>42745</v>
      </c>
      <c r="C84" s="8">
        <v>6008674</v>
      </c>
      <c r="D84" s="7"/>
      <c r="E84" s="9"/>
      <c r="F84" s="10"/>
    </row>
    <row r="85" spans="1:6" ht="14.4" customHeight="1" x14ac:dyDescent="0.3">
      <c r="A85" s="20">
        <v>37092</v>
      </c>
      <c r="B85" s="1">
        <v>42747</v>
      </c>
      <c r="C85" s="8" t="s">
        <v>40</v>
      </c>
      <c r="D85" s="7" t="s">
        <v>45</v>
      </c>
      <c r="E85" s="9">
        <v>51700757</v>
      </c>
      <c r="F85" s="10"/>
    </row>
    <row r="86" spans="1:6" ht="14.4" customHeight="1" x14ac:dyDescent="0.3">
      <c r="A86" s="20">
        <v>30950</v>
      </c>
      <c r="B86" s="1">
        <v>42748</v>
      </c>
      <c r="C86" s="8">
        <v>6011158</v>
      </c>
      <c r="D86" s="7"/>
      <c r="E86" s="9"/>
      <c r="F86" s="10"/>
    </row>
    <row r="87" spans="1:6" ht="14.4" customHeight="1" x14ac:dyDescent="0.3">
      <c r="A87" s="22"/>
      <c r="B87" s="1">
        <f t="shared" si="1"/>
        <v>42748</v>
      </c>
      <c r="C87" s="8">
        <v>6011152</v>
      </c>
      <c r="D87" s="7"/>
      <c r="E87" s="9"/>
      <c r="F87" s="10"/>
    </row>
    <row r="88" spans="1:6" ht="14.4" customHeight="1" x14ac:dyDescent="0.3">
      <c r="A88" s="9"/>
      <c r="B88" s="1">
        <f t="shared" si="1"/>
        <v>42748</v>
      </c>
      <c r="C88" s="8">
        <v>6011156</v>
      </c>
      <c r="D88" s="7"/>
      <c r="E88" s="9"/>
      <c r="F88" s="10"/>
    </row>
    <row r="89" spans="1:6" ht="14.4" customHeight="1" x14ac:dyDescent="0.3">
      <c r="A89" s="9">
        <v>30947</v>
      </c>
      <c r="B89" s="1">
        <v>42747</v>
      </c>
      <c r="C89" s="8" t="s">
        <v>40</v>
      </c>
      <c r="D89" s="7" t="s">
        <v>42</v>
      </c>
      <c r="E89" s="9">
        <v>158102</v>
      </c>
      <c r="F89" s="10"/>
    </row>
    <row r="90" spans="1:6" ht="14.4" customHeight="1" x14ac:dyDescent="0.3">
      <c r="A90" s="9">
        <v>37038</v>
      </c>
      <c r="B90" s="1">
        <v>42745</v>
      </c>
      <c r="C90" s="8" t="s">
        <v>40</v>
      </c>
      <c r="D90" s="7" t="s">
        <v>46</v>
      </c>
      <c r="E90" s="9">
        <v>36529301</v>
      </c>
      <c r="F90" s="10"/>
    </row>
    <row r="91" spans="1:6" ht="14.4" customHeight="1" x14ac:dyDescent="0.3">
      <c r="A91" s="9">
        <v>30951</v>
      </c>
      <c r="B91" s="1">
        <v>42748</v>
      </c>
      <c r="C91" s="6">
        <v>6011360</v>
      </c>
      <c r="D91" s="7"/>
      <c r="E91" s="9"/>
      <c r="F91" s="10"/>
    </row>
    <row r="92" spans="1:6" ht="14.4" customHeight="1" x14ac:dyDescent="0.3">
      <c r="A92" s="9"/>
      <c r="B92" s="1">
        <f t="shared" si="1"/>
        <v>42748</v>
      </c>
      <c r="C92" s="6">
        <v>6010491</v>
      </c>
      <c r="D92" s="7"/>
      <c r="E92" s="9"/>
      <c r="F92" s="10"/>
    </row>
    <row r="93" spans="1:6" ht="14.4" customHeight="1" x14ac:dyDescent="0.3">
      <c r="A93" s="9">
        <v>30932</v>
      </c>
      <c r="B93" s="1">
        <v>42740</v>
      </c>
      <c r="C93" s="6" t="s">
        <v>40</v>
      </c>
      <c r="D93" s="7" t="s">
        <v>42</v>
      </c>
      <c r="E93" s="9">
        <v>157728</v>
      </c>
      <c r="F93" s="10"/>
    </row>
    <row r="94" spans="1:6" ht="14.4" customHeight="1" x14ac:dyDescent="0.3">
      <c r="A94" s="9">
        <v>30952</v>
      </c>
      <c r="B94" s="1">
        <v>42383</v>
      </c>
      <c r="C94" s="8">
        <v>6012781</v>
      </c>
      <c r="D94" s="7"/>
      <c r="E94" s="9"/>
      <c r="F94" s="10"/>
    </row>
    <row r="95" spans="1:6" ht="14.4" customHeight="1" x14ac:dyDescent="0.3">
      <c r="A95" s="9"/>
      <c r="B95" s="1">
        <f t="shared" si="1"/>
        <v>42383</v>
      </c>
      <c r="C95" s="8">
        <v>6012779</v>
      </c>
      <c r="D95" s="7"/>
      <c r="E95" s="9"/>
      <c r="F95" s="10"/>
    </row>
    <row r="96" spans="1:6" ht="14.4" customHeight="1" x14ac:dyDescent="0.3">
      <c r="A96" s="9"/>
      <c r="B96" s="1">
        <f t="shared" si="1"/>
        <v>42383</v>
      </c>
      <c r="C96" s="8">
        <v>6012784</v>
      </c>
      <c r="D96" s="7"/>
      <c r="E96" s="9"/>
      <c r="F96" s="10"/>
    </row>
    <row r="97" spans="1:6" ht="14.4" customHeight="1" x14ac:dyDescent="0.3">
      <c r="A97" s="9"/>
      <c r="B97" s="1">
        <f t="shared" si="1"/>
        <v>42383</v>
      </c>
      <c r="C97" s="8">
        <v>6012769</v>
      </c>
      <c r="D97" s="7"/>
      <c r="E97" s="9"/>
      <c r="F97" s="10"/>
    </row>
    <row r="98" spans="1:6" ht="14.4" customHeight="1" x14ac:dyDescent="0.3">
      <c r="A98" s="9"/>
      <c r="B98" s="1">
        <f t="shared" si="1"/>
        <v>42383</v>
      </c>
      <c r="C98" s="6">
        <v>6012769</v>
      </c>
      <c r="D98" s="7"/>
      <c r="E98" s="9"/>
      <c r="F98" s="10"/>
    </row>
    <row r="99" spans="1:6" ht="14.4" customHeight="1" x14ac:dyDescent="0.3">
      <c r="A99" s="9"/>
      <c r="B99" s="1">
        <f t="shared" si="1"/>
        <v>42383</v>
      </c>
      <c r="C99" s="8" t="s">
        <v>40</v>
      </c>
      <c r="D99" s="7" t="s">
        <v>41</v>
      </c>
      <c r="E99" s="9">
        <v>2372574</v>
      </c>
      <c r="F99" s="10"/>
    </row>
    <row r="100" spans="1:6" x14ac:dyDescent="0.3">
      <c r="A100" s="9">
        <v>30955</v>
      </c>
      <c r="B100" s="1">
        <v>42751</v>
      </c>
      <c r="C100" s="8">
        <v>6012244</v>
      </c>
      <c r="D100" s="15"/>
      <c r="E100" s="9"/>
      <c r="F100" s="10"/>
    </row>
    <row r="101" spans="1:6" ht="14.4" customHeight="1" x14ac:dyDescent="0.3">
      <c r="A101" s="9">
        <v>30954</v>
      </c>
      <c r="B101" s="1">
        <v>42751</v>
      </c>
      <c r="C101" s="6">
        <v>6012250</v>
      </c>
      <c r="D101" s="7"/>
      <c r="E101" s="9"/>
      <c r="F101" s="10"/>
    </row>
    <row r="102" spans="1:6" ht="14.4" customHeight="1" x14ac:dyDescent="0.3">
      <c r="A102" s="9">
        <v>30953</v>
      </c>
      <c r="B102" s="1">
        <v>42751</v>
      </c>
      <c r="C102" s="16">
        <v>6013442</v>
      </c>
      <c r="D102" s="7"/>
      <c r="E102" s="9"/>
      <c r="F102" s="10"/>
    </row>
    <row r="103" spans="1:6" ht="14.4" customHeight="1" x14ac:dyDescent="0.3">
      <c r="A103" s="9"/>
      <c r="B103" s="1">
        <f t="shared" si="1"/>
        <v>42751</v>
      </c>
      <c r="C103" s="6">
        <v>6013423</v>
      </c>
      <c r="D103" s="7"/>
      <c r="E103" s="9"/>
      <c r="F103" s="10"/>
    </row>
    <row r="104" spans="1:6" ht="14.4" customHeight="1" x14ac:dyDescent="0.3">
      <c r="A104" s="9">
        <v>35094</v>
      </c>
      <c r="B104" s="1">
        <v>42748</v>
      </c>
      <c r="C104" s="6" t="s">
        <v>40</v>
      </c>
      <c r="D104" s="7" t="s">
        <v>47</v>
      </c>
      <c r="E104" s="9">
        <v>30</v>
      </c>
      <c r="F104" s="10"/>
    </row>
    <row r="105" spans="1:6" ht="14.4" customHeight="1" x14ac:dyDescent="0.3">
      <c r="A105" s="9">
        <v>36945</v>
      </c>
      <c r="B105" s="1">
        <v>42738</v>
      </c>
      <c r="C105" s="6" t="s">
        <v>40</v>
      </c>
      <c r="D105" s="7" t="s">
        <v>48</v>
      </c>
      <c r="E105" s="9">
        <v>35708261</v>
      </c>
      <c r="F105" s="10"/>
    </row>
    <row r="106" spans="1:6" ht="14.4" customHeight="1" x14ac:dyDescent="0.3">
      <c r="A106" s="9">
        <v>37031</v>
      </c>
      <c r="B106" s="1">
        <v>42744</v>
      </c>
      <c r="C106" s="6" t="s">
        <v>40</v>
      </c>
      <c r="D106" s="7" t="s">
        <v>49</v>
      </c>
      <c r="E106" s="9">
        <v>20689931</v>
      </c>
      <c r="F106" s="10"/>
    </row>
    <row r="107" spans="1:6" ht="14.4" customHeight="1" x14ac:dyDescent="0.3">
      <c r="A107" s="9">
        <v>37032</v>
      </c>
      <c r="B107" s="1">
        <v>42744</v>
      </c>
      <c r="C107" s="6" t="s">
        <v>40</v>
      </c>
      <c r="D107" s="7" t="s">
        <v>50</v>
      </c>
      <c r="E107" s="9">
        <v>915542</v>
      </c>
      <c r="F107" s="10"/>
    </row>
    <row r="108" spans="1:6" ht="14.4" customHeight="1" x14ac:dyDescent="0.3">
      <c r="A108" s="9">
        <v>37037</v>
      </c>
      <c r="B108" s="1">
        <v>42745</v>
      </c>
      <c r="C108" s="6" t="s">
        <v>40</v>
      </c>
      <c r="D108" s="7" t="s">
        <v>51</v>
      </c>
      <c r="E108" s="9">
        <v>10671195</v>
      </c>
      <c r="F108" s="10"/>
    </row>
    <row r="109" spans="1:6" ht="14.4" customHeight="1" x14ac:dyDescent="0.3">
      <c r="A109" s="9">
        <v>36998</v>
      </c>
      <c r="B109" s="1">
        <v>42740</v>
      </c>
      <c r="C109" s="6" t="s">
        <v>40</v>
      </c>
      <c r="D109" s="7" t="s">
        <v>52</v>
      </c>
      <c r="E109" s="9">
        <v>12731671</v>
      </c>
      <c r="F109" s="10"/>
    </row>
    <row r="110" spans="1:6" ht="14.4" customHeight="1" x14ac:dyDescent="0.3">
      <c r="A110" s="20">
        <v>37080</v>
      </c>
      <c r="B110" s="1">
        <v>42746</v>
      </c>
      <c r="C110" s="6" t="s">
        <v>40</v>
      </c>
      <c r="D110" s="7" t="s">
        <v>53</v>
      </c>
      <c r="E110" s="9">
        <v>23011488</v>
      </c>
      <c r="F110" s="10"/>
    </row>
    <row r="111" spans="1:6" ht="14.4" customHeight="1" x14ac:dyDescent="0.3">
      <c r="A111" s="20">
        <v>37116</v>
      </c>
      <c r="B111" s="1">
        <v>42747</v>
      </c>
      <c r="C111" s="6" t="s">
        <v>40</v>
      </c>
      <c r="D111" s="7" t="s">
        <v>53</v>
      </c>
      <c r="E111" s="9">
        <v>23011519</v>
      </c>
      <c r="F111" s="10"/>
    </row>
    <row r="112" spans="1:6" ht="14.4" customHeight="1" x14ac:dyDescent="0.3">
      <c r="A112" s="20">
        <v>30957</v>
      </c>
      <c r="B112" s="1">
        <v>42752</v>
      </c>
      <c r="C112" s="6">
        <v>6014973</v>
      </c>
      <c r="D112" s="7"/>
      <c r="E112" s="9"/>
      <c r="F112" s="10"/>
    </row>
    <row r="113" spans="1:6" ht="14.4" customHeight="1" x14ac:dyDescent="0.3">
      <c r="A113" s="20"/>
      <c r="B113" s="1">
        <f t="shared" si="1"/>
        <v>42752</v>
      </c>
      <c r="C113" s="6">
        <v>6014411</v>
      </c>
      <c r="D113" s="7"/>
      <c r="E113" s="11"/>
      <c r="F113" s="10"/>
    </row>
    <row r="114" spans="1:6" ht="14.4" customHeight="1" x14ac:dyDescent="0.3">
      <c r="A114" s="20">
        <v>30964</v>
      </c>
      <c r="B114" s="1">
        <v>42753</v>
      </c>
      <c r="C114" s="8">
        <v>6015711</v>
      </c>
      <c r="D114" s="7"/>
      <c r="E114" s="9"/>
      <c r="F114" s="10"/>
    </row>
    <row r="115" spans="1:6" ht="14.4" customHeight="1" x14ac:dyDescent="0.3">
      <c r="A115" s="20">
        <v>30956</v>
      </c>
      <c r="B115" s="1">
        <v>42751</v>
      </c>
      <c r="C115" s="8">
        <v>6014213</v>
      </c>
      <c r="D115" s="7"/>
      <c r="E115" s="9"/>
      <c r="F115" s="10"/>
    </row>
    <row r="116" spans="1:6" ht="14.4" customHeight="1" x14ac:dyDescent="0.3">
      <c r="A116" s="20"/>
      <c r="B116" s="1">
        <f t="shared" si="1"/>
        <v>42751</v>
      </c>
      <c r="C116" s="8">
        <v>6014241</v>
      </c>
      <c r="D116" s="7"/>
      <c r="E116" s="9"/>
      <c r="F116" s="10"/>
    </row>
    <row r="117" spans="1:6" ht="14.4" customHeight="1" x14ac:dyDescent="0.3">
      <c r="A117" s="20">
        <v>30969</v>
      </c>
      <c r="B117" s="1">
        <v>42754</v>
      </c>
      <c r="C117" s="8">
        <v>6017380</v>
      </c>
      <c r="D117" s="7"/>
      <c r="E117" s="9"/>
      <c r="F117" s="10"/>
    </row>
    <row r="118" spans="1:6" ht="14.4" customHeight="1" x14ac:dyDescent="0.3">
      <c r="A118" s="9">
        <v>30968</v>
      </c>
      <c r="B118" s="1">
        <v>42754</v>
      </c>
      <c r="C118" s="8">
        <v>6017386</v>
      </c>
      <c r="D118" s="7"/>
      <c r="E118" s="9"/>
      <c r="F118" s="10"/>
    </row>
    <row r="119" spans="1:6" ht="14.4" customHeight="1" x14ac:dyDescent="0.3">
      <c r="A119" s="9">
        <v>30967</v>
      </c>
      <c r="B119" s="1">
        <v>42754</v>
      </c>
      <c r="C119" s="8">
        <v>6017387</v>
      </c>
      <c r="D119" s="7"/>
      <c r="E119" s="9"/>
      <c r="F119" s="10"/>
    </row>
    <row r="120" spans="1:6" ht="14.4" customHeight="1" x14ac:dyDescent="0.3">
      <c r="A120" s="9">
        <v>30963</v>
      </c>
      <c r="B120" s="1">
        <v>42752</v>
      </c>
      <c r="C120" s="8">
        <v>6014840</v>
      </c>
      <c r="D120" s="7"/>
      <c r="E120" s="9"/>
      <c r="F120" s="10"/>
    </row>
    <row r="121" spans="1:6" ht="14.4" customHeight="1" x14ac:dyDescent="0.3">
      <c r="A121" s="9">
        <v>30962</v>
      </c>
      <c r="B121" s="1">
        <v>42753</v>
      </c>
      <c r="C121" s="8">
        <v>6016272</v>
      </c>
      <c r="D121" s="7"/>
      <c r="E121" s="9"/>
      <c r="F121" s="10"/>
    </row>
    <row r="122" spans="1:6" ht="14.4" customHeight="1" x14ac:dyDescent="0.3">
      <c r="A122" s="9"/>
      <c r="B122" s="1">
        <f t="shared" si="1"/>
        <v>42753</v>
      </c>
      <c r="C122" s="8" t="s">
        <v>40</v>
      </c>
      <c r="D122" s="7" t="s">
        <v>41</v>
      </c>
      <c r="E122" s="9">
        <v>2374462</v>
      </c>
      <c r="F122" s="10"/>
    </row>
    <row r="123" spans="1:6" ht="14.4" customHeight="1" x14ac:dyDescent="0.3">
      <c r="A123" s="9">
        <v>30961</v>
      </c>
      <c r="B123" s="1">
        <v>42753</v>
      </c>
      <c r="C123" s="8">
        <v>6016270</v>
      </c>
      <c r="D123" s="7"/>
      <c r="E123" s="9"/>
      <c r="F123" s="10"/>
    </row>
    <row r="124" spans="1:6" ht="14.4" customHeight="1" x14ac:dyDescent="0.3">
      <c r="A124" s="9">
        <v>30960</v>
      </c>
      <c r="B124" s="1">
        <v>42753</v>
      </c>
      <c r="C124" s="8">
        <v>6016260</v>
      </c>
      <c r="D124" s="7"/>
      <c r="E124" s="9"/>
      <c r="F124" s="10"/>
    </row>
    <row r="125" spans="1:6" ht="14.4" customHeight="1" x14ac:dyDescent="0.3">
      <c r="A125" s="9">
        <v>30959</v>
      </c>
      <c r="B125" s="1">
        <v>42752</v>
      </c>
      <c r="C125" s="8">
        <v>6014844</v>
      </c>
      <c r="D125" s="7"/>
      <c r="E125" s="9"/>
      <c r="F125" s="10"/>
    </row>
    <row r="126" spans="1:6" ht="14.4" customHeight="1" x14ac:dyDescent="0.3">
      <c r="A126" s="9"/>
      <c r="B126" s="1">
        <f t="shared" si="1"/>
        <v>42752</v>
      </c>
      <c r="C126" s="8">
        <v>6014870</v>
      </c>
      <c r="D126" s="7"/>
      <c r="E126" s="9"/>
      <c r="F126" s="10"/>
    </row>
    <row r="127" spans="1:6" ht="14.4" customHeight="1" x14ac:dyDescent="0.3">
      <c r="A127" s="23">
        <v>30958</v>
      </c>
      <c r="B127" s="1">
        <v>42753</v>
      </c>
      <c r="C127" s="6">
        <v>6015647</v>
      </c>
      <c r="D127" s="7"/>
      <c r="E127" s="9"/>
      <c r="F127" s="10"/>
    </row>
    <row r="128" spans="1:6" ht="14.4" customHeight="1" x14ac:dyDescent="0.3">
      <c r="A128" s="9"/>
      <c r="B128" s="1">
        <f t="shared" si="1"/>
        <v>42753</v>
      </c>
      <c r="C128" s="8">
        <v>6015759</v>
      </c>
      <c r="D128" s="7"/>
      <c r="E128" s="9"/>
      <c r="F128" s="10"/>
    </row>
    <row r="129" spans="1:6" ht="14.4" customHeight="1" x14ac:dyDescent="0.3">
      <c r="A129" s="9"/>
      <c r="B129" s="1">
        <f t="shared" si="1"/>
        <v>42753</v>
      </c>
      <c r="C129" s="8">
        <v>6015738</v>
      </c>
      <c r="D129" s="7"/>
      <c r="E129" s="9"/>
      <c r="F129" s="10"/>
    </row>
    <row r="130" spans="1:6" ht="14.4" customHeight="1" x14ac:dyDescent="0.3">
      <c r="A130" s="9">
        <v>30965</v>
      </c>
      <c r="B130" s="1">
        <v>42753</v>
      </c>
      <c r="C130" s="8">
        <v>6016533</v>
      </c>
      <c r="D130" s="7"/>
      <c r="E130" s="9"/>
      <c r="F130" s="10"/>
    </row>
    <row r="131" spans="1:6" ht="14.4" customHeight="1" x14ac:dyDescent="0.3">
      <c r="A131" s="20"/>
      <c r="B131" s="1">
        <f t="shared" si="1"/>
        <v>42753</v>
      </c>
      <c r="C131" s="8">
        <v>6016545</v>
      </c>
      <c r="D131" s="17"/>
      <c r="E131" s="9"/>
      <c r="F131" s="10"/>
    </row>
    <row r="132" spans="1:6" ht="14.4" customHeight="1" x14ac:dyDescent="0.3">
      <c r="A132" s="20"/>
      <c r="B132" s="1">
        <f t="shared" si="1"/>
        <v>42753</v>
      </c>
      <c r="C132" s="8">
        <v>6016501</v>
      </c>
      <c r="D132" s="7"/>
      <c r="E132" s="9"/>
      <c r="F132" s="10"/>
    </row>
    <row r="133" spans="1:6" ht="14.4" customHeight="1" x14ac:dyDescent="0.3">
      <c r="A133" s="20">
        <v>30973</v>
      </c>
      <c r="B133" s="1">
        <v>42754</v>
      </c>
      <c r="C133" s="8">
        <v>6017891</v>
      </c>
      <c r="D133" s="7"/>
      <c r="E133" s="9"/>
      <c r="F133" s="10"/>
    </row>
    <row r="134" spans="1:6" ht="14.4" customHeight="1" x14ac:dyDescent="0.3">
      <c r="A134" s="20"/>
      <c r="B134" s="1">
        <f t="shared" ref="B134:B194" si="2">IF(ISBLANK(C133),"",IF(ISBLANK(A134),B133,""))</f>
        <v>42754</v>
      </c>
      <c r="C134" s="8">
        <v>6017838</v>
      </c>
      <c r="D134" s="7"/>
      <c r="E134" s="9"/>
      <c r="F134" s="10"/>
    </row>
    <row r="135" spans="1:6" ht="14.4" customHeight="1" x14ac:dyDescent="0.3">
      <c r="A135" s="20">
        <v>30970</v>
      </c>
      <c r="B135" s="1">
        <v>42754</v>
      </c>
      <c r="C135" s="8">
        <v>6017532</v>
      </c>
      <c r="D135" s="7"/>
      <c r="E135" s="9"/>
      <c r="F135" s="10"/>
    </row>
    <row r="136" spans="1:6" ht="14.4" customHeight="1" x14ac:dyDescent="0.3">
      <c r="A136" s="20">
        <v>30972</v>
      </c>
      <c r="B136" s="1">
        <v>42754</v>
      </c>
      <c r="C136" s="8">
        <v>6017552</v>
      </c>
      <c r="D136" s="7"/>
      <c r="E136" s="9"/>
      <c r="F136" s="10"/>
    </row>
    <row r="137" spans="1:6" ht="14.4" customHeight="1" x14ac:dyDescent="0.3">
      <c r="A137" s="20"/>
      <c r="B137" s="1">
        <f t="shared" si="2"/>
        <v>42754</v>
      </c>
      <c r="C137" s="8">
        <v>6017106</v>
      </c>
      <c r="D137" s="7"/>
      <c r="E137" s="9"/>
      <c r="F137" s="10"/>
    </row>
    <row r="138" spans="1:6" ht="14.4" customHeight="1" x14ac:dyDescent="0.3">
      <c r="A138" s="20">
        <v>30971</v>
      </c>
      <c r="B138" s="1">
        <v>42754</v>
      </c>
      <c r="C138" s="8">
        <v>6017108</v>
      </c>
      <c r="D138" s="7"/>
      <c r="E138" s="9"/>
      <c r="F138" s="10"/>
    </row>
    <row r="139" spans="1:6" ht="14.4" customHeight="1" x14ac:dyDescent="0.3">
      <c r="A139" s="20"/>
      <c r="B139" s="1">
        <f t="shared" si="2"/>
        <v>42754</v>
      </c>
      <c r="C139" s="8">
        <v>6017592</v>
      </c>
      <c r="D139" s="7"/>
      <c r="E139" s="9"/>
      <c r="F139" s="10"/>
    </row>
    <row r="140" spans="1:6" ht="14.4" customHeight="1" x14ac:dyDescent="0.3">
      <c r="A140" s="20"/>
      <c r="B140" s="1">
        <f t="shared" si="2"/>
        <v>42754</v>
      </c>
      <c r="C140" s="8">
        <v>6017064</v>
      </c>
      <c r="D140" s="7"/>
      <c r="E140" s="9"/>
      <c r="F140" s="10"/>
    </row>
    <row r="141" spans="1:6" ht="14.4" customHeight="1" x14ac:dyDescent="0.3">
      <c r="A141" s="20">
        <v>30977</v>
      </c>
      <c r="B141" s="1">
        <v>42755</v>
      </c>
      <c r="C141" s="8">
        <v>6018325</v>
      </c>
      <c r="D141" s="7"/>
      <c r="E141" s="9"/>
      <c r="F141" s="10"/>
    </row>
    <row r="142" spans="1:6" ht="14.4" customHeight="1" x14ac:dyDescent="0.3">
      <c r="A142" s="20">
        <v>30978</v>
      </c>
      <c r="B142" s="1">
        <v>42755</v>
      </c>
      <c r="C142" s="8">
        <v>6019217</v>
      </c>
      <c r="D142" s="7"/>
      <c r="E142" s="9"/>
      <c r="F142" s="10"/>
    </row>
    <row r="143" spans="1:6" ht="14.4" customHeight="1" x14ac:dyDescent="0.3">
      <c r="A143" s="9"/>
      <c r="B143" s="1">
        <f t="shared" si="2"/>
        <v>42755</v>
      </c>
      <c r="C143" s="8">
        <v>6019094</v>
      </c>
      <c r="D143" s="7"/>
      <c r="E143" s="9"/>
      <c r="F143" s="10"/>
    </row>
    <row r="144" spans="1:6" ht="14.4" customHeight="1" x14ac:dyDescent="0.3">
      <c r="A144" s="9"/>
      <c r="B144" s="1">
        <f t="shared" si="2"/>
        <v>42755</v>
      </c>
      <c r="C144" s="8">
        <v>6019333</v>
      </c>
      <c r="D144" s="7"/>
      <c r="E144" s="9"/>
      <c r="F144" s="10"/>
    </row>
    <row r="145" spans="1:6" ht="14.4" customHeight="1" x14ac:dyDescent="0.3">
      <c r="A145" s="9"/>
      <c r="B145" s="1">
        <f t="shared" si="2"/>
        <v>42755</v>
      </c>
      <c r="C145" s="8">
        <v>6019099</v>
      </c>
      <c r="D145" s="7"/>
      <c r="E145" s="9"/>
      <c r="F145" s="10"/>
    </row>
    <row r="146" spans="1:6" ht="14.4" customHeight="1" x14ac:dyDescent="0.3">
      <c r="A146" s="9"/>
      <c r="B146" s="1">
        <f t="shared" si="2"/>
        <v>42755</v>
      </c>
      <c r="C146" s="8">
        <v>6017553</v>
      </c>
      <c r="D146" s="7"/>
      <c r="E146" s="9"/>
      <c r="F146" s="10"/>
    </row>
    <row r="147" spans="1:6" ht="14.4" customHeight="1" x14ac:dyDescent="0.3">
      <c r="A147" s="20"/>
      <c r="B147" s="1">
        <f t="shared" si="2"/>
        <v>42755</v>
      </c>
      <c r="C147" s="8">
        <v>6017808</v>
      </c>
      <c r="D147" s="7"/>
      <c r="E147" s="9"/>
      <c r="F147" s="10"/>
    </row>
    <row r="148" spans="1:6" ht="14.4" customHeight="1" x14ac:dyDescent="0.3">
      <c r="A148" s="20">
        <v>30976</v>
      </c>
      <c r="B148" s="1">
        <v>42755</v>
      </c>
      <c r="C148" s="8">
        <v>6018851</v>
      </c>
      <c r="D148" s="7"/>
      <c r="E148" s="9"/>
      <c r="F148" s="10"/>
    </row>
    <row r="149" spans="1:6" ht="14.4" customHeight="1" x14ac:dyDescent="0.3">
      <c r="A149" s="20">
        <v>30975</v>
      </c>
      <c r="B149" s="1">
        <v>42755</v>
      </c>
      <c r="C149" s="8">
        <v>6018848</v>
      </c>
      <c r="D149" s="7"/>
      <c r="E149" s="9"/>
      <c r="F149" s="10"/>
    </row>
    <row r="150" spans="1:6" ht="14.4" customHeight="1" x14ac:dyDescent="0.3">
      <c r="A150" s="20">
        <v>30974</v>
      </c>
      <c r="B150" s="1">
        <v>42755</v>
      </c>
      <c r="C150" s="8">
        <v>6018853</v>
      </c>
      <c r="D150" s="7"/>
      <c r="E150" s="9"/>
      <c r="F150" s="10"/>
    </row>
    <row r="151" spans="1:6" ht="14.4" customHeight="1" x14ac:dyDescent="0.3">
      <c r="A151" s="20">
        <v>30966</v>
      </c>
      <c r="B151" s="1">
        <v>42753</v>
      </c>
      <c r="C151" s="8" t="s">
        <v>40</v>
      </c>
      <c r="D151" s="7" t="s">
        <v>42</v>
      </c>
      <c r="E151" s="9">
        <v>158447</v>
      </c>
      <c r="F151" s="10"/>
    </row>
    <row r="152" spans="1:6" ht="14.4" customHeight="1" x14ac:dyDescent="0.3">
      <c r="A152" s="20">
        <v>30981</v>
      </c>
      <c r="B152" s="1">
        <v>42756</v>
      </c>
      <c r="C152" s="8">
        <v>6020457</v>
      </c>
      <c r="D152" s="7"/>
      <c r="E152" s="9"/>
      <c r="F152" s="10"/>
    </row>
    <row r="153" spans="1:6" ht="14.4" customHeight="1" x14ac:dyDescent="0.3">
      <c r="A153" s="20">
        <v>30980</v>
      </c>
      <c r="B153" s="1">
        <v>42756</v>
      </c>
      <c r="C153" s="8">
        <v>6020458</v>
      </c>
      <c r="D153" s="7"/>
      <c r="E153" s="9"/>
      <c r="F153" s="10"/>
    </row>
    <row r="154" spans="1:6" ht="14.4" customHeight="1" x14ac:dyDescent="0.3">
      <c r="A154" s="20">
        <v>30979</v>
      </c>
      <c r="B154" s="1">
        <v>42756</v>
      </c>
      <c r="C154" s="8">
        <v>6020440</v>
      </c>
      <c r="D154" s="7"/>
      <c r="E154" s="9"/>
      <c r="F154" s="10"/>
    </row>
    <row r="155" spans="1:6" ht="14.4" customHeight="1" x14ac:dyDescent="0.3">
      <c r="A155" s="20">
        <v>30982</v>
      </c>
      <c r="B155" s="1">
        <v>42758</v>
      </c>
      <c r="C155" s="8">
        <v>6021145</v>
      </c>
      <c r="D155" s="7"/>
      <c r="E155" s="9"/>
      <c r="F155" s="10"/>
    </row>
    <row r="156" spans="1:6" ht="14.4" customHeight="1" x14ac:dyDescent="0.3">
      <c r="A156" s="20"/>
      <c r="B156" s="1">
        <f t="shared" si="2"/>
        <v>42758</v>
      </c>
      <c r="C156" s="8" t="s">
        <v>40</v>
      </c>
      <c r="D156" s="7" t="s">
        <v>41</v>
      </c>
      <c r="E156" s="9">
        <v>2377019</v>
      </c>
      <c r="F156" s="10"/>
    </row>
    <row r="157" spans="1:6" ht="14.4" customHeight="1" x14ac:dyDescent="0.3">
      <c r="A157" s="20"/>
      <c r="B157" s="1">
        <f t="shared" si="2"/>
        <v>42758</v>
      </c>
      <c r="C157" s="8">
        <v>6021175</v>
      </c>
      <c r="D157" s="7"/>
      <c r="E157" s="9"/>
      <c r="F157" s="10"/>
    </row>
    <row r="158" spans="1:6" ht="14.4" customHeight="1" x14ac:dyDescent="0.3">
      <c r="A158" s="20">
        <v>30983</v>
      </c>
      <c r="B158" s="1">
        <v>42758</v>
      </c>
      <c r="C158" s="8">
        <v>6019961</v>
      </c>
      <c r="D158" s="7"/>
      <c r="E158" s="9"/>
      <c r="F158" s="10"/>
    </row>
    <row r="159" spans="1:6" ht="14.4" customHeight="1" x14ac:dyDescent="0.3">
      <c r="A159" s="20"/>
      <c r="B159" s="1">
        <f t="shared" si="2"/>
        <v>42758</v>
      </c>
      <c r="C159" s="8">
        <v>6019936</v>
      </c>
      <c r="D159" s="7"/>
      <c r="E159" s="9"/>
      <c r="F159" s="10"/>
    </row>
    <row r="160" spans="1:6" ht="14.4" customHeight="1" x14ac:dyDescent="0.3">
      <c r="A160" s="20">
        <v>30984</v>
      </c>
      <c r="B160" s="1">
        <v>42758</v>
      </c>
      <c r="C160" s="8">
        <v>6019944</v>
      </c>
      <c r="D160" s="7"/>
      <c r="E160" s="9"/>
      <c r="F160" s="10"/>
    </row>
    <row r="161" spans="1:6" ht="14.4" customHeight="1" x14ac:dyDescent="0.3">
      <c r="A161" s="9">
        <v>30993</v>
      </c>
      <c r="B161" s="1">
        <v>42759</v>
      </c>
      <c r="C161" s="8">
        <v>6022312</v>
      </c>
      <c r="D161" s="7"/>
      <c r="E161" s="9"/>
      <c r="F161" s="10"/>
    </row>
    <row r="162" spans="1:6" ht="14.4" customHeight="1" x14ac:dyDescent="0.3">
      <c r="A162" s="9"/>
      <c r="B162" s="1">
        <f t="shared" si="2"/>
        <v>42759</v>
      </c>
      <c r="C162" s="8">
        <v>6022313</v>
      </c>
      <c r="D162" s="7"/>
      <c r="E162" s="9"/>
      <c r="F162" s="10"/>
    </row>
    <row r="163" spans="1:6" ht="14.4" customHeight="1" x14ac:dyDescent="0.3">
      <c r="A163" s="9">
        <v>30997</v>
      </c>
      <c r="B163" s="1">
        <v>42760</v>
      </c>
      <c r="C163" s="8">
        <v>6024029</v>
      </c>
      <c r="D163" s="7"/>
      <c r="E163" s="9"/>
      <c r="F163" s="10"/>
    </row>
    <row r="164" spans="1:6" ht="14.4" customHeight="1" x14ac:dyDescent="0.3">
      <c r="A164" s="9"/>
      <c r="B164" s="1">
        <f t="shared" si="2"/>
        <v>42760</v>
      </c>
      <c r="C164" s="8">
        <v>6023992</v>
      </c>
      <c r="D164" s="7"/>
      <c r="E164" s="9"/>
      <c r="F164" s="10"/>
    </row>
    <row r="165" spans="1:6" ht="14.4" customHeight="1" x14ac:dyDescent="0.3">
      <c r="A165" s="9"/>
      <c r="B165" s="1">
        <f t="shared" si="2"/>
        <v>42760</v>
      </c>
      <c r="C165" s="8" t="s">
        <v>40</v>
      </c>
      <c r="D165" s="7" t="s">
        <v>41</v>
      </c>
      <c r="E165" s="9">
        <v>2378319</v>
      </c>
      <c r="F165" s="10"/>
    </row>
    <row r="166" spans="1:6" ht="14.4" customHeight="1" x14ac:dyDescent="0.3">
      <c r="A166" s="9"/>
      <c r="B166" s="1">
        <f t="shared" si="2"/>
        <v>42760</v>
      </c>
      <c r="C166" s="8">
        <v>6024011</v>
      </c>
      <c r="D166" s="7"/>
      <c r="E166" s="9"/>
      <c r="F166" s="10"/>
    </row>
    <row r="167" spans="1:6" ht="14.4" customHeight="1" x14ac:dyDescent="0.3">
      <c r="A167" s="20"/>
      <c r="B167" s="1">
        <f t="shared" si="2"/>
        <v>42760</v>
      </c>
      <c r="C167" s="8">
        <v>6024029</v>
      </c>
      <c r="D167" s="7"/>
      <c r="E167" s="9"/>
      <c r="F167" s="10"/>
    </row>
    <row r="168" spans="1:6" ht="14.4" customHeight="1" x14ac:dyDescent="0.3">
      <c r="A168" s="20"/>
      <c r="B168" s="1">
        <f t="shared" si="2"/>
        <v>42760</v>
      </c>
      <c r="C168" s="8">
        <v>6024036</v>
      </c>
      <c r="D168" s="7"/>
      <c r="E168" s="9"/>
      <c r="F168" s="10"/>
    </row>
    <row r="169" spans="1:6" ht="14.4" customHeight="1" x14ac:dyDescent="0.3">
      <c r="A169" s="20">
        <v>30998</v>
      </c>
      <c r="B169" s="1">
        <v>42760</v>
      </c>
      <c r="C169" s="8">
        <v>6023445</v>
      </c>
      <c r="D169" s="7"/>
      <c r="E169" s="9"/>
      <c r="F169" s="10"/>
    </row>
    <row r="170" spans="1:6" ht="14.4" customHeight="1" x14ac:dyDescent="0.3">
      <c r="A170" s="20"/>
      <c r="B170" s="1">
        <f t="shared" si="2"/>
        <v>42760</v>
      </c>
      <c r="C170" s="8">
        <v>6022985</v>
      </c>
      <c r="D170" s="7"/>
      <c r="E170" s="9"/>
      <c r="F170" s="10"/>
    </row>
    <row r="171" spans="1:6" ht="14.4" customHeight="1" x14ac:dyDescent="0.3">
      <c r="A171" s="20"/>
      <c r="B171" s="1">
        <f t="shared" si="2"/>
        <v>42760</v>
      </c>
      <c r="C171" s="8">
        <v>6023403</v>
      </c>
      <c r="D171" s="7"/>
      <c r="E171" s="9"/>
      <c r="F171" s="10"/>
    </row>
    <row r="172" spans="1:6" ht="14.4" customHeight="1" x14ac:dyDescent="0.3">
      <c r="A172" s="20"/>
      <c r="B172" s="1">
        <f t="shared" si="2"/>
        <v>42760</v>
      </c>
      <c r="C172" s="2">
        <v>6023406</v>
      </c>
      <c r="D172" s="7"/>
      <c r="E172" s="9"/>
      <c r="F172" s="10"/>
    </row>
    <row r="173" spans="1:6" ht="14.4" customHeight="1" x14ac:dyDescent="0.3">
      <c r="A173" s="20"/>
      <c r="B173" s="1">
        <f t="shared" si="2"/>
        <v>42760</v>
      </c>
      <c r="C173" s="2">
        <v>6023360</v>
      </c>
      <c r="D173" s="7"/>
      <c r="E173" s="9"/>
      <c r="F173" s="10"/>
    </row>
    <row r="174" spans="1:6" ht="14.4" customHeight="1" x14ac:dyDescent="0.3">
      <c r="A174" s="20">
        <v>30996</v>
      </c>
      <c r="B174" s="1">
        <v>42759</v>
      </c>
      <c r="C174" s="2">
        <v>6021745</v>
      </c>
      <c r="D174" s="7"/>
      <c r="E174" s="9"/>
      <c r="F174" s="10"/>
    </row>
    <row r="175" spans="1:6" ht="14.4" customHeight="1" x14ac:dyDescent="0.3">
      <c r="A175" s="20">
        <v>31000</v>
      </c>
      <c r="B175" s="1">
        <v>42760</v>
      </c>
      <c r="C175" s="2" t="s">
        <v>40</v>
      </c>
      <c r="D175" s="3" t="s">
        <v>42</v>
      </c>
      <c r="E175" s="4">
        <v>158808</v>
      </c>
    </row>
    <row r="176" spans="1:6" ht="14.4" customHeight="1" x14ac:dyDescent="0.3">
      <c r="A176" s="4">
        <v>31008</v>
      </c>
      <c r="B176" s="1">
        <v>42762</v>
      </c>
      <c r="C176" s="2">
        <v>6027282</v>
      </c>
    </row>
    <row r="177" spans="1:3" ht="14.4" customHeight="1" x14ac:dyDescent="0.3">
      <c r="A177" s="4">
        <v>31010</v>
      </c>
      <c r="B177" s="1">
        <v>42765</v>
      </c>
      <c r="C177" s="2">
        <v>6028241</v>
      </c>
    </row>
    <row r="178" spans="1:3" ht="14.4" customHeight="1" x14ac:dyDescent="0.3">
      <c r="B178" s="1">
        <f t="shared" si="2"/>
        <v>42765</v>
      </c>
      <c r="C178" s="2">
        <v>6029748</v>
      </c>
    </row>
    <row r="179" spans="1:3" ht="14.4" customHeight="1" x14ac:dyDescent="0.3">
      <c r="A179" s="4">
        <v>31009</v>
      </c>
      <c r="B179" s="1">
        <v>42765</v>
      </c>
      <c r="C179" s="2">
        <v>6029637</v>
      </c>
    </row>
    <row r="180" spans="1:3" ht="14.4" customHeight="1" x14ac:dyDescent="0.3">
      <c r="B180" s="1">
        <f t="shared" si="2"/>
        <v>42765</v>
      </c>
      <c r="C180" s="2">
        <v>6029623</v>
      </c>
    </row>
    <row r="181" spans="1:3" x14ac:dyDescent="0.3">
      <c r="A181" s="4">
        <v>31002</v>
      </c>
      <c r="B181" s="1">
        <v>42761</v>
      </c>
      <c r="C181" s="2">
        <v>6025471</v>
      </c>
    </row>
    <row r="182" spans="1:3" x14ac:dyDescent="0.3">
      <c r="B182" s="1">
        <f t="shared" si="2"/>
        <v>42761</v>
      </c>
      <c r="C182" s="2">
        <v>6025415</v>
      </c>
    </row>
    <row r="183" spans="1:3" x14ac:dyDescent="0.3">
      <c r="A183" s="4">
        <v>31003</v>
      </c>
      <c r="B183" s="1">
        <v>42761</v>
      </c>
      <c r="C183" s="18">
        <v>6025504</v>
      </c>
    </row>
    <row r="184" spans="1:3" x14ac:dyDescent="0.3">
      <c r="B184" s="1">
        <f t="shared" si="2"/>
        <v>42761</v>
      </c>
      <c r="C184" s="2">
        <v>6026041</v>
      </c>
    </row>
    <row r="185" spans="1:3" x14ac:dyDescent="0.3">
      <c r="A185" s="19"/>
      <c r="B185" s="1">
        <f t="shared" si="2"/>
        <v>42761</v>
      </c>
      <c r="C185" s="2">
        <v>6025489</v>
      </c>
    </row>
    <row r="186" spans="1:3" x14ac:dyDescent="0.3">
      <c r="A186" s="19">
        <v>31004</v>
      </c>
      <c r="B186" s="1">
        <v>42761</v>
      </c>
      <c r="C186" s="5">
        <v>6026073</v>
      </c>
    </row>
    <row r="187" spans="1:3" x14ac:dyDescent="0.3">
      <c r="A187" s="19">
        <v>31005</v>
      </c>
      <c r="B187" s="1">
        <v>42762</v>
      </c>
      <c r="C187" s="2">
        <v>6026456</v>
      </c>
    </row>
    <row r="188" spans="1:3" x14ac:dyDescent="0.3">
      <c r="A188" s="19"/>
      <c r="B188" s="1">
        <f t="shared" si="2"/>
        <v>42762</v>
      </c>
      <c r="C188" s="2">
        <v>6026458</v>
      </c>
    </row>
    <row r="189" spans="1:3" x14ac:dyDescent="0.3">
      <c r="A189" s="19">
        <v>31006</v>
      </c>
      <c r="B189" s="1">
        <v>42762</v>
      </c>
      <c r="C189" s="2">
        <v>6026562</v>
      </c>
    </row>
    <row r="190" spans="1:3" x14ac:dyDescent="0.3">
      <c r="A190" s="19"/>
      <c r="B190" s="1">
        <f t="shared" si="2"/>
        <v>42762</v>
      </c>
      <c r="C190" s="2">
        <v>6026546</v>
      </c>
    </row>
    <row r="191" spans="1:3" x14ac:dyDescent="0.3">
      <c r="A191" s="19">
        <v>31007</v>
      </c>
      <c r="B191" s="1">
        <v>42762</v>
      </c>
      <c r="C191" s="2">
        <v>6027056</v>
      </c>
    </row>
    <row r="192" spans="1:3" x14ac:dyDescent="0.3">
      <c r="B192" s="1">
        <f t="shared" si="2"/>
        <v>42762</v>
      </c>
      <c r="C192" s="2">
        <v>6027045</v>
      </c>
    </row>
    <row r="193" spans="1:6" x14ac:dyDescent="0.3">
      <c r="B193" s="1">
        <f t="shared" si="2"/>
        <v>42762</v>
      </c>
      <c r="C193" s="2">
        <v>6027050</v>
      </c>
    </row>
    <row r="194" spans="1:6" x14ac:dyDescent="0.3">
      <c r="A194" s="19"/>
      <c r="B194" s="1">
        <f t="shared" si="2"/>
        <v>42762</v>
      </c>
      <c r="C194" s="2" t="s">
        <v>40</v>
      </c>
      <c r="D194" s="3" t="s">
        <v>41</v>
      </c>
      <c r="E194" s="4">
        <v>2379604</v>
      </c>
    </row>
    <row r="195" spans="1:6" x14ac:dyDescent="0.3">
      <c r="A195" s="19">
        <v>37374</v>
      </c>
      <c r="B195" s="1">
        <v>42762</v>
      </c>
      <c r="C195" s="2" t="s">
        <v>40</v>
      </c>
      <c r="D195" s="3" t="s">
        <v>54</v>
      </c>
      <c r="E195" s="4">
        <v>69065</v>
      </c>
    </row>
    <row r="196" spans="1:6" x14ac:dyDescent="0.3">
      <c r="A196" s="19">
        <v>31011</v>
      </c>
      <c r="B196" s="1">
        <v>42763</v>
      </c>
      <c r="C196" s="2">
        <v>6028823</v>
      </c>
    </row>
    <row r="197" spans="1:6" x14ac:dyDescent="0.3">
      <c r="A197" s="19"/>
      <c r="B197" s="1">
        <f t="shared" ref="B197:B260" si="3">IF(ISBLANK(C196),"",IF(ISBLANK(A197),B196,""))</f>
        <v>42763</v>
      </c>
      <c r="C197" s="6">
        <v>6028805</v>
      </c>
    </row>
    <row r="198" spans="1:6" x14ac:dyDescent="0.3">
      <c r="B198" s="1">
        <f t="shared" si="3"/>
        <v>42763</v>
      </c>
      <c r="C198" s="6">
        <v>6028817</v>
      </c>
    </row>
    <row r="199" spans="1:6" x14ac:dyDescent="0.3">
      <c r="B199" s="1">
        <f t="shared" si="3"/>
        <v>42763</v>
      </c>
      <c r="C199" s="6">
        <v>6028771</v>
      </c>
    </row>
    <row r="200" spans="1:6" x14ac:dyDescent="0.3">
      <c r="A200" s="4">
        <v>31012</v>
      </c>
      <c r="B200" s="1">
        <v>42766</v>
      </c>
      <c r="C200" s="6">
        <v>6030576</v>
      </c>
    </row>
    <row r="201" spans="1:6" x14ac:dyDescent="0.3">
      <c r="B201" s="69">
        <f t="shared" si="3"/>
        <v>42766</v>
      </c>
      <c r="C201" s="70">
        <v>6030581</v>
      </c>
      <c r="D201" s="7"/>
      <c r="E201" s="9"/>
      <c r="F201" s="10"/>
    </row>
    <row r="202" spans="1:6" x14ac:dyDescent="0.3">
      <c r="A202" s="20"/>
      <c r="B202" s="1">
        <f t="shared" si="3"/>
        <v>42766</v>
      </c>
      <c r="C202" s="8" t="s">
        <v>40</v>
      </c>
      <c r="D202" s="7" t="s">
        <v>41</v>
      </c>
      <c r="E202" s="9">
        <v>2381488</v>
      </c>
      <c r="F202" s="10"/>
    </row>
    <row r="203" spans="1:6" x14ac:dyDescent="0.3">
      <c r="A203" s="20">
        <v>37216</v>
      </c>
      <c r="B203" s="1">
        <v>42754</v>
      </c>
      <c r="C203" s="8" t="s">
        <v>40</v>
      </c>
      <c r="D203" s="7" t="s">
        <v>52</v>
      </c>
      <c r="E203" s="9">
        <v>1276255</v>
      </c>
      <c r="F203" s="10"/>
    </row>
    <row r="204" spans="1:6" x14ac:dyDescent="0.3">
      <c r="A204" s="9">
        <v>37355</v>
      </c>
      <c r="B204" s="1">
        <v>42756</v>
      </c>
      <c r="C204" s="8" t="s">
        <v>40</v>
      </c>
      <c r="D204" s="7" t="s">
        <v>53</v>
      </c>
      <c r="E204" s="9">
        <v>23011582</v>
      </c>
      <c r="F204" s="10"/>
    </row>
    <row r="205" spans="1:6" x14ac:dyDescent="0.3">
      <c r="A205" s="20">
        <v>37358</v>
      </c>
      <c r="B205" s="1">
        <v>42762</v>
      </c>
      <c r="C205" s="8" t="s">
        <v>40</v>
      </c>
      <c r="D205" s="7" t="s">
        <v>55</v>
      </c>
      <c r="E205" s="9">
        <v>37488201</v>
      </c>
      <c r="F205" s="10"/>
    </row>
    <row r="206" spans="1:6" x14ac:dyDescent="0.3">
      <c r="A206" s="20">
        <v>37215</v>
      </c>
      <c r="B206" s="1">
        <v>42754</v>
      </c>
      <c r="C206" s="8" t="s">
        <v>40</v>
      </c>
      <c r="D206" s="7" t="s">
        <v>53</v>
      </c>
      <c r="E206" s="9">
        <v>23011552</v>
      </c>
      <c r="F206" s="10"/>
    </row>
    <row r="207" spans="1:6" x14ac:dyDescent="0.3">
      <c r="A207" s="20">
        <v>37408</v>
      </c>
      <c r="B207" s="1">
        <v>42766</v>
      </c>
      <c r="C207" s="8" t="s">
        <v>40</v>
      </c>
      <c r="D207" s="7" t="s">
        <v>43</v>
      </c>
      <c r="E207" s="9">
        <v>87069047</v>
      </c>
      <c r="F207" s="10"/>
    </row>
    <row r="208" spans="1:6" x14ac:dyDescent="0.3">
      <c r="A208" s="20">
        <v>30999</v>
      </c>
      <c r="B208" s="1">
        <v>42760</v>
      </c>
      <c r="C208" s="8">
        <v>6024159</v>
      </c>
      <c r="D208" s="7"/>
      <c r="E208" s="9"/>
      <c r="F208" s="10"/>
    </row>
    <row r="209" spans="1:6" x14ac:dyDescent="0.3">
      <c r="A209" s="20"/>
      <c r="B209" s="1">
        <f t="shared" si="3"/>
        <v>42760</v>
      </c>
      <c r="C209" s="8">
        <v>6022785</v>
      </c>
      <c r="D209" s="7"/>
      <c r="E209" s="9"/>
      <c r="F209" s="10"/>
    </row>
    <row r="210" spans="1:6" x14ac:dyDescent="0.3">
      <c r="A210" s="9"/>
      <c r="B210" s="1">
        <f t="shared" si="3"/>
        <v>42760</v>
      </c>
      <c r="C210" s="6">
        <v>6024187</v>
      </c>
      <c r="D210" s="15"/>
      <c r="E210" s="9"/>
      <c r="F210" s="10"/>
    </row>
    <row r="211" spans="1:6" x14ac:dyDescent="0.3">
      <c r="A211" s="9"/>
      <c r="B211" s="1">
        <f t="shared" si="3"/>
        <v>42760</v>
      </c>
      <c r="C211" s="6">
        <v>6040665</v>
      </c>
      <c r="D211" s="15"/>
      <c r="E211" s="9"/>
      <c r="F211" s="10"/>
    </row>
    <row r="212" spans="1:6" x14ac:dyDescent="0.3">
      <c r="A212" s="9"/>
      <c r="B212" s="1">
        <f t="shared" si="3"/>
        <v>42760</v>
      </c>
      <c r="C212" s="8">
        <v>6041427</v>
      </c>
      <c r="D212" s="15"/>
      <c r="E212" s="9"/>
      <c r="F212" s="10"/>
    </row>
    <row r="213" spans="1:6" x14ac:dyDescent="0.3">
      <c r="A213" s="9"/>
      <c r="B213" s="1">
        <f t="shared" si="3"/>
        <v>42760</v>
      </c>
      <c r="C213" s="8">
        <v>6041379</v>
      </c>
      <c r="D213" s="15"/>
      <c r="E213" s="9"/>
      <c r="F213" s="10"/>
    </row>
    <row r="214" spans="1:6" x14ac:dyDescent="0.3">
      <c r="A214" s="9">
        <v>31001</v>
      </c>
      <c r="B214" s="1">
        <v>42761</v>
      </c>
      <c r="C214" s="6">
        <v>6025109</v>
      </c>
      <c r="D214" s="7"/>
      <c r="E214" s="11"/>
      <c r="F214" s="10"/>
    </row>
    <row r="215" spans="1:6" x14ac:dyDescent="0.3">
      <c r="A215" s="9"/>
      <c r="B215" s="1">
        <f t="shared" si="3"/>
        <v>42761</v>
      </c>
      <c r="C215" s="6">
        <v>6025110</v>
      </c>
      <c r="D215" s="7"/>
      <c r="E215" s="9"/>
      <c r="F215" s="10"/>
    </row>
    <row r="216" spans="1:6" x14ac:dyDescent="0.3">
      <c r="A216" s="9"/>
      <c r="B216" s="1">
        <f t="shared" si="3"/>
        <v>42761</v>
      </c>
      <c r="C216" s="8">
        <v>6025127</v>
      </c>
      <c r="D216" s="7"/>
      <c r="E216" s="9"/>
      <c r="F216" s="10"/>
    </row>
    <row r="217" spans="1:6" x14ac:dyDescent="0.3">
      <c r="A217" s="9"/>
      <c r="B217" s="1">
        <f t="shared" si="3"/>
        <v>42761</v>
      </c>
      <c r="C217" s="8">
        <v>6025150</v>
      </c>
      <c r="D217" s="7"/>
      <c r="E217" s="9"/>
      <c r="F217" s="10"/>
    </row>
    <row r="218" spans="1:6" x14ac:dyDescent="0.3">
      <c r="A218" s="9"/>
      <c r="B218" s="1">
        <f t="shared" si="3"/>
        <v>42761</v>
      </c>
      <c r="C218" s="8">
        <v>6025127</v>
      </c>
      <c r="D218" s="7"/>
      <c r="E218" s="11"/>
      <c r="F218" s="10"/>
    </row>
    <row r="219" spans="1:6" x14ac:dyDescent="0.3">
      <c r="A219" s="9">
        <v>37405</v>
      </c>
      <c r="B219" s="1">
        <v>42766</v>
      </c>
      <c r="C219" s="8" t="s">
        <v>40</v>
      </c>
      <c r="D219" s="7" t="s">
        <v>56</v>
      </c>
      <c r="E219" s="9">
        <v>17000378</v>
      </c>
      <c r="F219" s="10"/>
    </row>
    <row r="220" spans="1:6" x14ac:dyDescent="0.3">
      <c r="A220" s="9"/>
      <c r="B220" s="1">
        <f t="shared" si="3"/>
        <v>42766</v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ref="B261:B300" si="4">IF(ISBLANK(C260),"",IF(ISBLANK(A261),B260,""))</f>
        <v/>
      </c>
      <c r="C261" s="2"/>
      <c r="D261" s="3"/>
    </row>
    <row r="262" spans="2:4" x14ac:dyDescent="0.3">
      <c r="B262" s="1" t="str">
        <f t="shared" si="4"/>
        <v/>
      </c>
    </row>
    <row r="263" spans="2:4" x14ac:dyDescent="0.3">
      <c r="B263" s="1" t="str">
        <f t="shared" si="4"/>
        <v/>
      </c>
    </row>
    <row r="264" spans="2:4" x14ac:dyDescent="0.3">
      <c r="B264" s="1" t="str">
        <f t="shared" si="4"/>
        <v/>
      </c>
    </row>
    <row r="265" spans="2:4" x14ac:dyDescent="0.3">
      <c r="B265" s="1" t="str">
        <f t="shared" si="4"/>
        <v/>
      </c>
    </row>
    <row r="266" spans="2:4" x14ac:dyDescent="0.3">
      <c r="B266" s="1" t="str">
        <f t="shared" si="4"/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54"/>
  <sheetViews>
    <sheetView workbookViewId="0">
      <selection activeCell="C7" sqref="C7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9.6640625" style="3" bestFit="1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>
        <v>31016</v>
      </c>
      <c r="B3" s="1">
        <v>42767</v>
      </c>
      <c r="C3" s="2">
        <v>6031827</v>
      </c>
    </row>
    <row r="4" spans="1:6" ht="14.4" customHeight="1" x14ac:dyDescent="0.3">
      <c r="A4" s="19"/>
      <c r="B4" s="1">
        <f t="shared" ref="B4:B69" si="0">IF(ISBLANK(C3),"",IF(ISBLANK(A4),B3,""))</f>
        <v>42767</v>
      </c>
      <c r="C4" s="2">
        <v>6031797</v>
      </c>
    </row>
    <row r="5" spans="1:6" ht="14.4" customHeight="1" x14ac:dyDescent="0.3">
      <c r="B5" s="1">
        <f t="shared" si="0"/>
        <v>42767</v>
      </c>
      <c r="C5" s="2">
        <v>6025317</v>
      </c>
    </row>
    <row r="6" spans="1:6" ht="14.4" customHeight="1" x14ac:dyDescent="0.3">
      <c r="A6" s="4">
        <v>31013</v>
      </c>
      <c r="B6" s="1">
        <v>42767</v>
      </c>
      <c r="C6" s="2">
        <v>6031663</v>
      </c>
    </row>
    <row r="7" spans="1:6" ht="14.4" customHeight="1" x14ac:dyDescent="0.3">
      <c r="B7" s="1">
        <f t="shared" si="0"/>
        <v>42767</v>
      </c>
      <c r="C7" s="6">
        <v>6031666</v>
      </c>
    </row>
    <row r="8" spans="1:6" ht="14.4" customHeight="1" x14ac:dyDescent="0.3">
      <c r="B8" s="1">
        <f t="shared" si="0"/>
        <v>42767</v>
      </c>
      <c r="C8" s="2">
        <v>6031678</v>
      </c>
    </row>
    <row r="9" spans="1:6" ht="14.4" customHeight="1" x14ac:dyDescent="0.3">
      <c r="A9" s="4">
        <v>31014</v>
      </c>
      <c r="B9" s="1">
        <v>42768</v>
      </c>
      <c r="C9" s="6">
        <v>6032752</v>
      </c>
    </row>
    <row r="10" spans="1:6" ht="14.4" customHeight="1" x14ac:dyDescent="0.3">
      <c r="A10" s="20"/>
      <c r="B10" s="1">
        <f t="shared" si="0"/>
        <v>42768</v>
      </c>
      <c r="C10" s="6">
        <v>6032753</v>
      </c>
      <c r="D10" s="7"/>
      <c r="E10" s="9"/>
      <c r="F10" s="10"/>
    </row>
    <row r="11" spans="1:6" ht="14.4" customHeight="1" x14ac:dyDescent="0.3">
      <c r="A11" s="20"/>
      <c r="B11" s="1">
        <f t="shared" si="0"/>
        <v>42768</v>
      </c>
      <c r="C11" s="8">
        <v>6032760</v>
      </c>
      <c r="D11" s="7"/>
      <c r="E11" s="9"/>
      <c r="F11" s="10"/>
    </row>
    <row r="12" spans="1:6" ht="14.4" customHeight="1" x14ac:dyDescent="0.3">
      <c r="A12" s="20">
        <v>31015</v>
      </c>
      <c r="B12" s="1">
        <v>42768</v>
      </c>
      <c r="C12" s="8">
        <v>6032386</v>
      </c>
      <c r="D12" s="7"/>
      <c r="E12" s="9"/>
      <c r="F12" s="10"/>
    </row>
    <row r="13" spans="1:6" ht="14.4" customHeight="1" x14ac:dyDescent="0.3">
      <c r="A13" s="20"/>
      <c r="B13" s="1">
        <f t="shared" si="0"/>
        <v>42768</v>
      </c>
      <c r="C13" s="8">
        <v>6032237</v>
      </c>
      <c r="D13" s="7"/>
      <c r="E13" s="9"/>
      <c r="F13" s="10"/>
    </row>
    <row r="14" spans="1:6" ht="14.4" customHeight="1" x14ac:dyDescent="0.3">
      <c r="A14" s="20"/>
      <c r="B14" s="1">
        <f t="shared" si="0"/>
        <v>42768</v>
      </c>
      <c r="C14" s="8">
        <v>6032150</v>
      </c>
      <c r="D14" s="7"/>
      <c r="E14" s="9"/>
      <c r="F14" s="10"/>
    </row>
    <row r="15" spans="1:6" ht="14.4" customHeight="1" x14ac:dyDescent="0.3">
      <c r="A15" s="20">
        <v>31020</v>
      </c>
      <c r="B15" s="1">
        <v>42769</v>
      </c>
      <c r="C15" s="8">
        <v>6033145</v>
      </c>
      <c r="D15" s="7"/>
      <c r="E15" s="9"/>
      <c r="F15" s="10"/>
    </row>
    <row r="16" spans="1:6" ht="14.4" customHeight="1" x14ac:dyDescent="0.3">
      <c r="A16" s="20">
        <v>31019</v>
      </c>
      <c r="B16" s="1">
        <v>42769</v>
      </c>
      <c r="C16" s="8">
        <v>6034262</v>
      </c>
      <c r="D16" s="7"/>
      <c r="E16" s="9"/>
      <c r="F16" s="10"/>
    </row>
    <row r="17" spans="1:6" ht="14.4" customHeight="1" x14ac:dyDescent="0.3">
      <c r="A17" s="9"/>
      <c r="B17" s="1">
        <f t="shared" si="0"/>
        <v>42769</v>
      </c>
      <c r="C17" s="8">
        <v>6034268</v>
      </c>
      <c r="D17" s="7"/>
      <c r="E17" s="9"/>
      <c r="F17" s="10"/>
    </row>
    <row r="18" spans="1:6" ht="14.4" customHeight="1" x14ac:dyDescent="0.3">
      <c r="A18" s="9"/>
      <c r="B18" s="1">
        <f t="shared" si="0"/>
        <v>42769</v>
      </c>
      <c r="C18" s="8">
        <v>6034284</v>
      </c>
      <c r="D18" s="7"/>
      <c r="E18" s="9"/>
      <c r="F18" s="10"/>
    </row>
    <row r="19" spans="1:6" x14ac:dyDescent="0.3">
      <c r="A19" s="9"/>
      <c r="B19" s="1">
        <f t="shared" si="0"/>
        <v>42769</v>
      </c>
      <c r="C19" s="8" t="s">
        <v>40</v>
      </c>
      <c r="D19" s="52" t="s">
        <v>41</v>
      </c>
      <c r="E19" s="9">
        <v>2383688</v>
      </c>
      <c r="F19" s="10"/>
    </row>
    <row r="20" spans="1:6" x14ac:dyDescent="0.3">
      <c r="A20" s="9">
        <v>31017</v>
      </c>
      <c r="B20" s="1">
        <v>42768</v>
      </c>
      <c r="C20" s="6">
        <v>6032976</v>
      </c>
      <c r="D20" s="15"/>
      <c r="E20" s="9"/>
      <c r="F20" s="10"/>
    </row>
    <row r="21" spans="1:6" x14ac:dyDescent="0.3">
      <c r="A21" s="9"/>
      <c r="B21" s="1">
        <f t="shared" si="0"/>
        <v>42768</v>
      </c>
      <c r="C21" s="6">
        <v>6031756</v>
      </c>
      <c r="D21" s="15"/>
      <c r="E21" s="9"/>
      <c r="F21" s="10"/>
    </row>
    <row r="22" spans="1:6" x14ac:dyDescent="0.3">
      <c r="A22" s="9"/>
      <c r="B22" s="1">
        <f t="shared" si="0"/>
        <v>42768</v>
      </c>
      <c r="C22" s="8">
        <v>6032948</v>
      </c>
      <c r="D22" s="15"/>
      <c r="E22" s="9"/>
      <c r="F22" s="10"/>
    </row>
    <row r="23" spans="1:6" ht="14.4" customHeight="1" x14ac:dyDescent="0.3">
      <c r="A23" s="9"/>
      <c r="B23" s="1">
        <f t="shared" si="0"/>
        <v>42768</v>
      </c>
      <c r="C23" s="8">
        <v>6032153</v>
      </c>
      <c r="D23" s="7"/>
      <c r="E23" s="11"/>
      <c r="F23" s="10"/>
    </row>
    <row r="24" spans="1:6" ht="14.4" customHeight="1" x14ac:dyDescent="0.3">
      <c r="A24" s="9">
        <v>31018</v>
      </c>
      <c r="B24" s="1">
        <v>42768</v>
      </c>
      <c r="C24" s="6" t="s">
        <v>40</v>
      </c>
      <c r="D24" s="7" t="s">
        <v>42</v>
      </c>
      <c r="E24" s="9">
        <v>159135</v>
      </c>
      <c r="F24" s="10"/>
    </row>
    <row r="25" spans="1:6" ht="14.4" customHeight="1" x14ac:dyDescent="0.3">
      <c r="A25" s="9">
        <v>37463</v>
      </c>
      <c r="B25" s="1">
        <v>42769</v>
      </c>
      <c r="C25" s="6" t="s">
        <v>40</v>
      </c>
      <c r="D25" s="7" t="s">
        <v>52</v>
      </c>
      <c r="E25" s="9">
        <v>1278930</v>
      </c>
      <c r="F25" s="10"/>
    </row>
    <row r="26" spans="1:6" ht="14.4" customHeight="1" x14ac:dyDescent="0.3">
      <c r="A26" s="20">
        <v>31021</v>
      </c>
      <c r="B26" s="1">
        <v>42769</v>
      </c>
      <c r="C26" s="2">
        <v>6033575</v>
      </c>
      <c r="D26" s="7"/>
      <c r="E26" s="9"/>
      <c r="F26" s="10"/>
    </row>
    <row r="27" spans="1:6" ht="14.4" customHeight="1" x14ac:dyDescent="0.3">
      <c r="A27" s="20"/>
      <c r="B27" s="1">
        <f t="shared" si="0"/>
        <v>42769</v>
      </c>
      <c r="C27" s="2">
        <v>6033555</v>
      </c>
      <c r="D27" s="7"/>
      <c r="E27" s="9"/>
      <c r="F27" s="10"/>
    </row>
    <row r="28" spans="1:6" ht="14.4" customHeight="1" x14ac:dyDescent="0.3">
      <c r="A28" s="20">
        <v>31024</v>
      </c>
      <c r="B28" s="1">
        <v>42769</v>
      </c>
      <c r="C28" s="2">
        <v>6034419</v>
      </c>
      <c r="D28" s="7"/>
      <c r="E28" s="9"/>
      <c r="F28" s="10"/>
    </row>
    <row r="29" spans="1:6" ht="14.4" customHeight="1" x14ac:dyDescent="0.3">
      <c r="A29" s="20">
        <v>31023</v>
      </c>
      <c r="B29" s="1">
        <v>42769</v>
      </c>
      <c r="C29" s="2">
        <v>6034457</v>
      </c>
      <c r="D29" s="7"/>
      <c r="E29" s="9"/>
      <c r="F29" s="10"/>
    </row>
    <row r="30" spans="1:6" ht="14.4" customHeight="1" x14ac:dyDescent="0.3">
      <c r="A30" s="4">
        <v>31022</v>
      </c>
      <c r="B30" s="1">
        <v>42770</v>
      </c>
      <c r="C30" s="2">
        <v>6035957</v>
      </c>
      <c r="D30" s="7"/>
      <c r="E30" s="9"/>
      <c r="F30" s="10"/>
    </row>
    <row r="31" spans="1:6" ht="14.4" customHeight="1" x14ac:dyDescent="0.3">
      <c r="B31" s="1">
        <f t="shared" si="0"/>
        <v>42770</v>
      </c>
      <c r="C31" s="2">
        <v>6035941</v>
      </c>
      <c r="D31" s="7"/>
      <c r="E31" s="9"/>
      <c r="F31" s="10"/>
    </row>
    <row r="32" spans="1:6" ht="14.4" customHeight="1" x14ac:dyDescent="0.3">
      <c r="B32" s="1">
        <f t="shared" si="0"/>
        <v>42770</v>
      </c>
      <c r="C32" s="6">
        <v>6035958</v>
      </c>
      <c r="D32" s="7"/>
      <c r="E32" s="9"/>
      <c r="F32" s="10"/>
    </row>
    <row r="33" spans="1:6" ht="14.4" customHeight="1" x14ac:dyDescent="0.3">
      <c r="B33" s="1">
        <f t="shared" si="0"/>
        <v>42770</v>
      </c>
      <c r="C33" s="6">
        <v>6035892</v>
      </c>
      <c r="D33" s="7"/>
      <c r="E33" s="9"/>
      <c r="F33" s="10"/>
    </row>
    <row r="34" spans="1:6" ht="14.4" customHeight="1" x14ac:dyDescent="0.3">
      <c r="A34" s="20"/>
      <c r="B34" s="1">
        <f t="shared" si="0"/>
        <v>42770</v>
      </c>
      <c r="C34" s="6">
        <v>6034250</v>
      </c>
      <c r="D34" s="7"/>
      <c r="E34" s="9"/>
      <c r="F34" s="10"/>
    </row>
    <row r="35" spans="1:6" ht="14.4" customHeight="1" x14ac:dyDescent="0.3">
      <c r="A35" s="20">
        <v>31026</v>
      </c>
      <c r="B35" s="1">
        <v>42772</v>
      </c>
      <c r="C35" s="6">
        <v>6035098</v>
      </c>
      <c r="D35" s="7"/>
      <c r="E35" s="9"/>
      <c r="F35" s="10"/>
    </row>
    <row r="36" spans="1:6" ht="14.4" customHeight="1" x14ac:dyDescent="0.3">
      <c r="A36" s="20"/>
      <c r="B36" s="1">
        <f t="shared" si="0"/>
        <v>42772</v>
      </c>
      <c r="C36" s="8">
        <v>6035097</v>
      </c>
      <c r="D36" s="7"/>
      <c r="E36" s="9"/>
      <c r="F36" s="10"/>
    </row>
    <row r="37" spans="1:6" ht="14.4" customHeight="1" x14ac:dyDescent="0.3">
      <c r="A37" s="9">
        <v>31027</v>
      </c>
      <c r="B37" s="1">
        <v>42772</v>
      </c>
      <c r="C37" s="8">
        <v>6036704</v>
      </c>
      <c r="D37" s="7"/>
      <c r="E37" s="9"/>
      <c r="F37" s="10"/>
    </row>
    <row r="38" spans="1:6" ht="14.4" customHeight="1" x14ac:dyDescent="0.3">
      <c r="A38" s="9"/>
      <c r="B38" s="1">
        <f t="shared" si="0"/>
        <v>42772</v>
      </c>
      <c r="C38" s="8">
        <v>6036681</v>
      </c>
      <c r="D38" s="7"/>
      <c r="E38" s="9"/>
      <c r="F38" s="10"/>
    </row>
    <row r="39" spans="1:6" ht="14.4" customHeight="1" x14ac:dyDescent="0.3">
      <c r="A39" s="9">
        <v>31028</v>
      </c>
      <c r="B39" s="1">
        <v>42772</v>
      </c>
      <c r="C39" s="8">
        <v>6037155</v>
      </c>
      <c r="D39" s="7"/>
      <c r="E39" s="9"/>
      <c r="F39" s="10"/>
    </row>
    <row r="40" spans="1:6" ht="14.4" customHeight="1" x14ac:dyDescent="0.3">
      <c r="A40" s="9"/>
      <c r="B40" s="1">
        <f t="shared" si="0"/>
        <v>42772</v>
      </c>
      <c r="C40" s="8">
        <v>6036810</v>
      </c>
      <c r="D40" s="7"/>
      <c r="E40" s="9"/>
      <c r="F40" s="10"/>
    </row>
    <row r="41" spans="1:6" ht="14.4" customHeight="1" x14ac:dyDescent="0.3">
      <c r="A41" s="9"/>
      <c r="B41" s="1">
        <f t="shared" si="0"/>
        <v>42772</v>
      </c>
      <c r="C41" s="8">
        <v>6037125</v>
      </c>
      <c r="D41" s="7"/>
      <c r="E41" s="9"/>
      <c r="F41" s="10"/>
    </row>
    <row r="42" spans="1:6" ht="14.4" customHeight="1" x14ac:dyDescent="0.3">
      <c r="A42" s="20"/>
      <c r="B42" s="1">
        <f t="shared" si="0"/>
        <v>42772</v>
      </c>
      <c r="C42" s="8">
        <v>6037079</v>
      </c>
      <c r="D42" s="7"/>
      <c r="E42" s="9"/>
      <c r="F42" s="10"/>
    </row>
    <row r="43" spans="1:6" ht="14.4" customHeight="1" x14ac:dyDescent="0.3">
      <c r="A43" s="20"/>
      <c r="B43" s="1">
        <f t="shared" si="0"/>
        <v>42772</v>
      </c>
      <c r="C43" s="8">
        <v>6036809</v>
      </c>
      <c r="D43" s="7"/>
      <c r="E43" s="9"/>
      <c r="F43" s="10"/>
    </row>
    <row r="44" spans="1:6" ht="14.4" customHeight="1" x14ac:dyDescent="0.3">
      <c r="A44" s="20">
        <v>31040</v>
      </c>
      <c r="B44" s="1">
        <v>42776</v>
      </c>
      <c r="C44" s="8">
        <v>6042924</v>
      </c>
      <c r="D44" s="7"/>
      <c r="E44" s="9"/>
      <c r="F44" s="10"/>
    </row>
    <row r="45" spans="1:6" ht="14.4" customHeight="1" x14ac:dyDescent="0.3">
      <c r="A45" s="20"/>
      <c r="B45" s="1">
        <f t="shared" si="0"/>
        <v>42776</v>
      </c>
      <c r="C45" s="8">
        <v>6042954</v>
      </c>
      <c r="D45" s="7"/>
      <c r="E45" s="9"/>
      <c r="F45" s="10"/>
    </row>
    <row r="46" spans="1:6" ht="14.4" customHeight="1" x14ac:dyDescent="0.3">
      <c r="A46" s="20"/>
      <c r="B46" s="1">
        <f t="shared" si="0"/>
        <v>42776</v>
      </c>
      <c r="C46" s="8">
        <v>6042950</v>
      </c>
      <c r="D46" s="7"/>
      <c r="E46" s="9"/>
      <c r="F46" s="10"/>
    </row>
    <row r="47" spans="1:6" ht="14.4" customHeight="1" x14ac:dyDescent="0.3">
      <c r="A47" s="20"/>
      <c r="B47" s="1">
        <f t="shared" si="0"/>
        <v>42776</v>
      </c>
      <c r="C47" s="8">
        <v>6037064</v>
      </c>
      <c r="D47" s="7"/>
      <c r="E47" s="9"/>
      <c r="F47" s="10"/>
    </row>
    <row r="48" spans="1:6" ht="14.4" customHeight="1" x14ac:dyDescent="0.3">
      <c r="A48" s="20">
        <v>31039</v>
      </c>
      <c r="B48" s="1">
        <v>42776</v>
      </c>
      <c r="C48" s="8">
        <v>6042055</v>
      </c>
      <c r="D48" s="7"/>
      <c r="E48" s="9"/>
      <c r="F48" s="10"/>
    </row>
    <row r="49" spans="1:8" ht="14.4" customHeight="1" x14ac:dyDescent="0.3">
      <c r="A49" s="20"/>
      <c r="B49" s="1">
        <f t="shared" si="0"/>
        <v>42776</v>
      </c>
      <c r="C49" s="12">
        <v>6041954</v>
      </c>
      <c r="D49" s="7"/>
      <c r="E49" s="9"/>
      <c r="F49" s="10"/>
    </row>
    <row r="50" spans="1:8" ht="14.4" customHeight="1" x14ac:dyDescent="0.3">
      <c r="A50" s="20"/>
      <c r="B50" s="1">
        <f t="shared" si="0"/>
        <v>42776</v>
      </c>
      <c r="C50" s="8">
        <v>6042927</v>
      </c>
      <c r="D50" s="7"/>
      <c r="E50" s="9"/>
      <c r="F50" s="10"/>
    </row>
    <row r="51" spans="1:8" ht="14.4" customHeight="1" x14ac:dyDescent="0.3">
      <c r="A51" s="20">
        <v>31037</v>
      </c>
      <c r="B51" s="1">
        <v>42774</v>
      </c>
      <c r="C51" s="8" t="s">
        <v>40</v>
      </c>
      <c r="D51" s="7" t="s">
        <v>42</v>
      </c>
      <c r="E51" s="9">
        <v>159493</v>
      </c>
      <c r="F51" s="10"/>
      <c r="G51" s="24"/>
      <c r="H51" s="25"/>
    </row>
    <row r="52" spans="1:8" ht="14.4" customHeight="1" x14ac:dyDescent="0.3">
      <c r="A52" s="20">
        <v>37557</v>
      </c>
      <c r="B52" s="1">
        <v>42774</v>
      </c>
      <c r="C52" s="8" t="s">
        <v>40</v>
      </c>
      <c r="D52" s="7" t="s">
        <v>48</v>
      </c>
      <c r="E52" s="9">
        <v>35788363</v>
      </c>
      <c r="F52" s="10"/>
    </row>
    <row r="53" spans="1:8" ht="14.4" customHeight="1" x14ac:dyDescent="0.3">
      <c r="A53" s="20">
        <v>37556</v>
      </c>
      <c r="B53" s="1">
        <v>42774</v>
      </c>
      <c r="C53" s="13" t="s">
        <v>40</v>
      </c>
      <c r="D53" s="7" t="s">
        <v>50</v>
      </c>
      <c r="E53" s="9">
        <v>920742</v>
      </c>
      <c r="F53" s="10"/>
    </row>
    <row r="54" spans="1:8" ht="14.4" customHeight="1" x14ac:dyDescent="0.3">
      <c r="A54" s="20">
        <v>31038</v>
      </c>
      <c r="B54" s="1">
        <v>42776</v>
      </c>
      <c r="C54" s="8">
        <v>6042746</v>
      </c>
      <c r="D54" s="7"/>
      <c r="E54" s="9"/>
      <c r="F54" s="10"/>
    </row>
    <row r="55" spans="1:8" ht="14.4" customHeight="1" x14ac:dyDescent="0.3">
      <c r="A55" s="20"/>
      <c r="B55" s="1">
        <f t="shared" si="0"/>
        <v>42776</v>
      </c>
      <c r="C55" s="8">
        <v>6042780</v>
      </c>
      <c r="D55" s="7"/>
      <c r="E55" s="9"/>
      <c r="F55" s="10"/>
    </row>
    <row r="56" spans="1:8" ht="14.4" customHeight="1" x14ac:dyDescent="0.3">
      <c r="A56" s="20"/>
      <c r="B56" s="1">
        <f t="shared" si="0"/>
        <v>42776</v>
      </c>
      <c r="C56" s="8">
        <v>6042764</v>
      </c>
      <c r="D56" s="7"/>
      <c r="E56" s="9"/>
      <c r="F56" s="10"/>
    </row>
    <row r="57" spans="1:8" ht="14.4" customHeight="1" x14ac:dyDescent="0.3">
      <c r="A57" s="20"/>
      <c r="B57" s="1">
        <f t="shared" si="0"/>
        <v>42776</v>
      </c>
      <c r="C57" s="8">
        <v>6042727</v>
      </c>
      <c r="D57" s="7"/>
      <c r="E57" s="9"/>
      <c r="F57" s="10"/>
    </row>
    <row r="58" spans="1:8" ht="14.4" customHeight="1" x14ac:dyDescent="0.3">
      <c r="A58" s="20">
        <v>31035</v>
      </c>
      <c r="B58" s="1">
        <v>42775</v>
      </c>
      <c r="C58" s="8">
        <v>6040535</v>
      </c>
      <c r="D58" s="7"/>
      <c r="E58" s="9"/>
      <c r="F58" s="10"/>
    </row>
    <row r="59" spans="1:8" ht="14.4" customHeight="1" x14ac:dyDescent="0.3">
      <c r="A59" s="20"/>
      <c r="B59" s="1">
        <f t="shared" si="0"/>
        <v>42775</v>
      </c>
      <c r="C59" s="8">
        <v>6040529</v>
      </c>
      <c r="D59" s="7"/>
      <c r="E59" s="9"/>
      <c r="F59" s="10"/>
    </row>
    <row r="60" spans="1:8" ht="14.4" customHeight="1" x14ac:dyDescent="0.3">
      <c r="A60" s="20">
        <v>31034</v>
      </c>
      <c r="B60" s="1">
        <v>42774</v>
      </c>
      <c r="C60" s="8">
        <v>6039743</v>
      </c>
      <c r="D60" s="7"/>
      <c r="E60" s="9"/>
      <c r="F60" s="10"/>
    </row>
    <row r="61" spans="1:8" ht="14.4" customHeight="1" x14ac:dyDescent="0.3">
      <c r="A61" s="20"/>
      <c r="B61" s="1">
        <f t="shared" si="0"/>
        <v>42774</v>
      </c>
      <c r="C61" s="8">
        <v>6039752</v>
      </c>
      <c r="D61" s="7"/>
      <c r="E61" s="9"/>
      <c r="F61" s="10"/>
    </row>
    <row r="62" spans="1:8" ht="14.4" customHeight="1" x14ac:dyDescent="0.3">
      <c r="A62" s="20"/>
      <c r="B62" s="1">
        <f t="shared" si="0"/>
        <v>42774</v>
      </c>
      <c r="C62" s="8" t="s">
        <v>40</v>
      </c>
      <c r="D62" s="7" t="s">
        <v>41</v>
      </c>
      <c r="E62" s="9">
        <v>2386257</v>
      </c>
      <c r="F62" s="10"/>
    </row>
    <row r="63" spans="1:8" ht="14.4" customHeight="1" x14ac:dyDescent="0.3">
      <c r="A63" s="9"/>
      <c r="B63" s="1">
        <f t="shared" si="0"/>
        <v>42774</v>
      </c>
      <c r="C63" s="8">
        <v>6039713</v>
      </c>
      <c r="D63" s="7"/>
      <c r="E63" s="9"/>
      <c r="F63" s="10"/>
    </row>
    <row r="64" spans="1:8" ht="14.4" customHeight="1" x14ac:dyDescent="0.3">
      <c r="A64" s="9">
        <v>31033</v>
      </c>
      <c r="B64" s="1">
        <v>42774</v>
      </c>
      <c r="C64" s="8">
        <v>6041140</v>
      </c>
      <c r="D64" s="7"/>
      <c r="E64" s="9"/>
      <c r="F64" s="10"/>
    </row>
    <row r="65" spans="1:6" ht="14.4" customHeight="1" x14ac:dyDescent="0.3">
      <c r="A65" s="9"/>
      <c r="B65" s="1">
        <f t="shared" si="0"/>
        <v>42774</v>
      </c>
      <c r="C65" s="8">
        <v>6041141</v>
      </c>
      <c r="D65" s="7"/>
      <c r="E65" s="9"/>
      <c r="F65" s="10"/>
    </row>
    <row r="66" spans="1:6" ht="14.4" customHeight="1" x14ac:dyDescent="0.3">
      <c r="A66" s="9"/>
      <c r="B66" s="1">
        <f t="shared" si="0"/>
        <v>42774</v>
      </c>
      <c r="C66" s="8">
        <v>6041157</v>
      </c>
      <c r="D66" s="7"/>
      <c r="E66" s="9"/>
      <c r="F66" s="10"/>
    </row>
    <row r="67" spans="1:6" ht="14.4" customHeight="1" x14ac:dyDescent="0.3">
      <c r="A67" s="9">
        <v>31032</v>
      </c>
      <c r="B67" s="1">
        <v>42774</v>
      </c>
      <c r="C67" s="8">
        <v>6038759</v>
      </c>
      <c r="D67" s="7"/>
      <c r="E67" s="9"/>
      <c r="F67" s="14"/>
    </row>
    <row r="68" spans="1:6" ht="14.4" customHeight="1" x14ac:dyDescent="0.3">
      <c r="A68" s="9"/>
      <c r="B68" s="1">
        <f t="shared" si="0"/>
        <v>42774</v>
      </c>
      <c r="C68" s="8">
        <v>6038940</v>
      </c>
      <c r="D68" s="7"/>
      <c r="E68" s="9"/>
      <c r="F68" s="10"/>
    </row>
    <row r="69" spans="1:6" ht="14.4" customHeight="1" x14ac:dyDescent="0.3">
      <c r="A69" s="20"/>
      <c r="B69" s="1">
        <f t="shared" si="0"/>
        <v>42774</v>
      </c>
      <c r="C69" s="8">
        <v>6037229</v>
      </c>
      <c r="D69" s="7"/>
      <c r="E69" s="9"/>
      <c r="F69" s="10"/>
    </row>
    <row r="70" spans="1:6" ht="14.4" customHeight="1" x14ac:dyDescent="0.3">
      <c r="A70" s="9"/>
      <c r="B70" s="1">
        <f t="shared" ref="B70:B133" si="1">IF(ISBLANK(C69),"",IF(ISBLANK(A70),B69,""))</f>
        <v>42774</v>
      </c>
      <c r="C70" s="8">
        <v>6037634</v>
      </c>
      <c r="D70" s="7"/>
      <c r="E70" s="9"/>
      <c r="F70" s="10"/>
    </row>
    <row r="71" spans="1:6" ht="14.4" customHeight="1" x14ac:dyDescent="0.3">
      <c r="A71" s="9">
        <v>31031</v>
      </c>
      <c r="B71" s="1">
        <v>42773</v>
      </c>
      <c r="C71" s="6">
        <v>6038362</v>
      </c>
      <c r="D71" s="7"/>
      <c r="E71" s="9"/>
      <c r="F71" s="10"/>
    </row>
    <row r="72" spans="1:6" ht="14.4" customHeight="1" x14ac:dyDescent="0.3">
      <c r="A72" s="20"/>
      <c r="B72" s="1">
        <f t="shared" si="1"/>
        <v>42773</v>
      </c>
      <c r="C72" s="8">
        <v>6038527</v>
      </c>
      <c r="D72" s="7"/>
      <c r="E72" s="9"/>
      <c r="F72" s="10"/>
    </row>
    <row r="73" spans="1:6" ht="14.4" customHeight="1" x14ac:dyDescent="0.3">
      <c r="A73" s="20">
        <v>31030</v>
      </c>
      <c r="B73" s="1">
        <v>42773</v>
      </c>
      <c r="C73" s="8">
        <v>6038053</v>
      </c>
      <c r="D73" s="7"/>
      <c r="E73" s="9"/>
      <c r="F73" s="10"/>
    </row>
    <row r="74" spans="1:6" ht="14.4" customHeight="1" x14ac:dyDescent="0.3">
      <c r="A74" s="20"/>
      <c r="B74" s="1">
        <f t="shared" si="1"/>
        <v>42773</v>
      </c>
      <c r="C74" s="8">
        <v>6038055</v>
      </c>
      <c r="D74" s="7"/>
      <c r="E74" s="9"/>
      <c r="F74" s="10"/>
    </row>
    <row r="75" spans="1:6" ht="14.4" customHeight="1" x14ac:dyDescent="0.3">
      <c r="A75" s="20">
        <v>31036</v>
      </c>
      <c r="B75" s="1">
        <v>42775</v>
      </c>
      <c r="C75" s="8">
        <v>6039097</v>
      </c>
      <c r="D75" s="7"/>
      <c r="E75" s="9"/>
      <c r="F75" s="10"/>
    </row>
    <row r="76" spans="1:6" ht="14.4" customHeight="1" x14ac:dyDescent="0.3">
      <c r="A76" s="20"/>
      <c r="B76" s="1">
        <f t="shared" si="1"/>
        <v>42775</v>
      </c>
      <c r="C76" s="8">
        <v>6040424</v>
      </c>
      <c r="D76" s="7"/>
      <c r="E76" s="9"/>
      <c r="F76" s="10"/>
    </row>
    <row r="77" spans="1:6" ht="14.4" customHeight="1" x14ac:dyDescent="0.3">
      <c r="A77" s="20"/>
      <c r="B77" s="1">
        <f t="shared" si="1"/>
        <v>42775</v>
      </c>
      <c r="C77" s="8">
        <v>6040640</v>
      </c>
      <c r="D77" s="7"/>
      <c r="E77" s="9"/>
      <c r="F77" s="10"/>
    </row>
    <row r="78" spans="1:6" ht="14.4" customHeight="1" x14ac:dyDescent="0.3">
      <c r="A78" s="20">
        <v>31041</v>
      </c>
      <c r="B78" s="1">
        <v>42777</v>
      </c>
      <c r="C78" s="8">
        <v>6044232</v>
      </c>
      <c r="D78" s="7"/>
      <c r="E78" s="9"/>
      <c r="F78" s="10"/>
    </row>
    <row r="79" spans="1:6" ht="14.4" customHeight="1" x14ac:dyDescent="0.3">
      <c r="A79" s="20"/>
      <c r="B79" s="1">
        <f t="shared" si="1"/>
        <v>42777</v>
      </c>
      <c r="C79" s="8">
        <v>6044238</v>
      </c>
      <c r="D79" s="7"/>
      <c r="E79" s="9"/>
      <c r="F79" s="10"/>
    </row>
    <row r="80" spans="1:6" ht="14.4" customHeight="1" x14ac:dyDescent="0.3">
      <c r="A80" s="21"/>
      <c r="B80" s="1">
        <f t="shared" si="1"/>
        <v>42777</v>
      </c>
      <c r="C80" s="6" t="s">
        <v>40</v>
      </c>
      <c r="D80" s="7" t="s">
        <v>41</v>
      </c>
      <c r="E80" s="9">
        <v>2388459</v>
      </c>
      <c r="F80" s="10"/>
    </row>
    <row r="81" spans="1:6" ht="14.4" customHeight="1" x14ac:dyDescent="0.3">
      <c r="A81" s="20"/>
      <c r="B81" s="1">
        <f t="shared" si="1"/>
        <v>42777</v>
      </c>
      <c r="C81" s="8">
        <v>6044235</v>
      </c>
      <c r="D81" s="7"/>
      <c r="E81" s="9"/>
      <c r="F81" s="10"/>
    </row>
    <row r="82" spans="1:6" ht="14.4" customHeight="1" x14ac:dyDescent="0.3">
      <c r="A82" s="20">
        <v>31042</v>
      </c>
      <c r="B82" s="1">
        <v>42779</v>
      </c>
      <c r="C82" s="6">
        <v>6043681</v>
      </c>
      <c r="D82" s="7"/>
      <c r="E82" s="9"/>
      <c r="F82" s="10"/>
    </row>
    <row r="83" spans="1:6" ht="14.4" customHeight="1" x14ac:dyDescent="0.3">
      <c r="A83" s="20"/>
      <c r="B83" s="1">
        <f t="shared" si="1"/>
        <v>42779</v>
      </c>
      <c r="C83" s="8">
        <v>6043680</v>
      </c>
      <c r="D83" s="7"/>
      <c r="E83" s="9"/>
      <c r="F83" s="10"/>
    </row>
    <row r="84" spans="1:6" ht="14.4" customHeight="1" x14ac:dyDescent="0.3">
      <c r="A84" s="20">
        <v>31043</v>
      </c>
      <c r="B84" s="1">
        <v>42779</v>
      </c>
      <c r="C84" s="8">
        <v>6045436</v>
      </c>
      <c r="D84" s="7"/>
      <c r="E84" s="9"/>
      <c r="F84" s="10"/>
    </row>
    <row r="85" spans="1:6" ht="14.4" customHeight="1" x14ac:dyDescent="0.3">
      <c r="A85" s="20"/>
      <c r="B85" s="1">
        <f t="shared" si="1"/>
        <v>42779</v>
      </c>
      <c r="C85" s="8">
        <v>6045376</v>
      </c>
      <c r="D85" s="7"/>
      <c r="E85" s="9"/>
      <c r="F85" s="10"/>
    </row>
    <row r="86" spans="1:6" ht="14.4" customHeight="1" x14ac:dyDescent="0.3">
      <c r="A86" s="20">
        <v>31044</v>
      </c>
      <c r="B86" s="1">
        <v>42779</v>
      </c>
      <c r="C86" s="8">
        <v>6045054</v>
      </c>
      <c r="D86" s="7"/>
      <c r="E86" s="9"/>
      <c r="F86" s="10"/>
    </row>
    <row r="87" spans="1:6" ht="14.4" customHeight="1" x14ac:dyDescent="0.3">
      <c r="A87" s="22"/>
      <c r="B87" s="1">
        <f t="shared" si="1"/>
        <v>42779</v>
      </c>
      <c r="C87" s="8">
        <v>6045077</v>
      </c>
      <c r="D87" s="7"/>
      <c r="E87" s="9"/>
      <c r="F87" s="10"/>
    </row>
    <row r="88" spans="1:6" ht="14.4" customHeight="1" x14ac:dyDescent="0.3">
      <c r="A88" s="9"/>
      <c r="B88" s="1">
        <f t="shared" si="1"/>
        <v>42779</v>
      </c>
      <c r="C88" s="8">
        <v>6045026</v>
      </c>
      <c r="D88" s="7"/>
      <c r="E88" s="9"/>
      <c r="F88" s="10"/>
    </row>
    <row r="89" spans="1:6" ht="14.4" customHeight="1" x14ac:dyDescent="0.3">
      <c r="A89" s="9">
        <v>31045</v>
      </c>
      <c r="B89" s="1">
        <v>42780</v>
      </c>
      <c r="C89" s="8">
        <v>6046121</v>
      </c>
      <c r="D89" s="7"/>
      <c r="E89" s="9"/>
      <c r="F89" s="10"/>
    </row>
    <row r="90" spans="1:6" ht="14.4" customHeight="1" x14ac:dyDescent="0.3">
      <c r="A90" s="9"/>
      <c r="B90" s="1">
        <f t="shared" si="1"/>
        <v>42780</v>
      </c>
      <c r="C90" s="8">
        <v>6046117</v>
      </c>
      <c r="D90" s="7"/>
      <c r="E90" s="9"/>
      <c r="F90" s="10"/>
    </row>
    <row r="91" spans="1:6" ht="14.4" customHeight="1" x14ac:dyDescent="0.3">
      <c r="A91" s="9">
        <v>31046</v>
      </c>
      <c r="B91" s="1">
        <v>42780</v>
      </c>
      <c r="C91" s="6">
        <v>6045604</v>
      </c>
      <c r="D91" s="7"/>
      <c r="E91" s="9"/>
      <c r="F91" s="10"/>
    </row>
    <row r="92" spans="1:6" ht="14.4" customHeight="1" x14ac:dyDescent="0.3">
      <c r="A92" s="9"/>
      <c r="B92" s="1">
        <f t="shared" si="1"/>
        <v>42780</v>
      </c>
      <c r="C92" s="6">
        <v>6046221</v>
      </c>
      <c r="D92" s="7"/>
      <c r="E92" s="9"/>
      <c r="F92" s="10"/>
    </row>
    <row r="93" spans="1:6" ht="14.4" customHeight="1" x14ac:dyDescent="0.3">
      <c r="A93" s="9">
        <v>37526</v>
      </c>
      <c r="B93" s="1">
        <v>42772</v>
      </c>
      <c r="C93" s="6" t="s">
        <v>40</v>
      </c>
      <c r="D93" s="7" t="s">
        <v>46</v>
      </c>
      <c r="E93" s="9">
        <v>50352401</v>
      </c>
      <c r="F93" s="10"/>
    </row>
    <row r="94" spans="1:6" ht="14.4" customHeight="1" x14ac:dyDescent="0.3">
      <c r="A94" s="9" t="s">
        <v>57</v>
      </c>
      <c r="B94" s="1">
        <v>42781</v>
      </c>
      <c r="C94" s="8">
        <v>6047547</v>
      </c>
      <c r="D94" s="7"/>
      <c r="E94" s="9"/>
      <c r="F94" s="10"/>
    </row>
    <row r="95" spans="1:6" ht="14.4" customHeight="1" x14ac:dyDescent="0.3">
      <c r="A95" s="9"/>
      <c r="B95" s="1">
        <f t="shared" si="1"/>
        <v>42781</v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ref="B134:B197" si="2">IF(ISBLANK(C133),"",IF(ISBLANK(A134),B133,""))</f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2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2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2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si="2"/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ref="B198:B261" si="3">IF(ISBLANK(C197),"",IF(ISBLANK(A198),B197,""))</f>
        <v/>
      </c>
      <c r="C198" s="6"/>
    </row>
    <row r="199" spans="1:6" x14ac:dyDescent="0.3">
      <c r="B199" s="1" t="str">
        <f t="shared" si="3"/>
        <v/>
      </c>
      <c r="C199" s="6"/>
    </row>
    <row r="200" spans="1:6" x14ac:dyDescent="0.3">
      <c r="B200" s="1" t="str">
        <f t="shared" si="3"/>
        <v/>
      </c>
      <c r="C200" s="6"/>
    </row>
    <row r="201" spans="1:6" x14ac:dyDescent="0.3">
      <c r="B201" s="1" t="str">
        <f t="shared" si="3"/>
        <v/>
      </c>
      <c r="C201" s="8"/>
      <c r="D201" s="7"/>
      <c r="E201" s="9"/>
      <c r="F201" s="10"/>
    </row>
    <row r="202" spans="1:6" x14ac:dyDescent="0.3">
      <c r="A202" s="20"/>
      <c r="B202" s="1" t="str">
        <f t="shared" si="3"/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ref="B262:B300" si="4">IF(ISBLANK(C261),"",IF(ISBLANK(A262),B261,""))</f>
        <v/>
      </c>
    </row>
    <row r="263" spans="2:4" x14ac:dyDescent="0.3">
      <c r="B263" s="1" t="str">
        <f t="shared" si="4"/>
        <v/>
      </c>
    </row>
    <row r="264" spans="2:4" x14ac:dyDescent="0.3">
      <c r="B264" s="1" t="str">
        <f t="shared" si="4"/>
        <v/>
      </c>
    </row>
    <row r="265" spans="2:4" x14ac:dyDescent="0.3">
      <c r="B265" s="1" t="str">
        <f t="shared" si="4"/>
        <v/>
      </c>
    </row>
    <row r="266" spans="2:4" x14ac:dyDescent="0.3">
      <c r="B266" s="1" t="str">
        <f t="shared" si="4"/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6">
    <mergeCell ref="E1:F2"/>
    <mergeCell ref="D258:D260"/>
    <mergeCell ref="A1:A2"/>
    <mergeCell ref="B1:B2"/>
    <mergeCell ref="C1:C2"/>
    <mergeCell ref="D1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4"/>
  <sheetViews>
    <sheetView workbookViewId="0">
      <selection activeCell="B10" sqref="B10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69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ref="B70:B133" si="1">IF(ISBLANK(C69),"",IF(ISBLANK(A70),B69,""))</f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1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1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1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si="1"/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ref="B134:B197" si="2">IF(ISBLANK(C133),"",IF(ISBLANK(A134),B133,""))</f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2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2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2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si="2"/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ref="B198:B261" si="3">IF(ISBLANK(C197),"",IF(ISBLANK(A198),B197,""))</f>
        <v/>
      </c>
      <c r="C198" s="6"/>
    </row>
    <row r="199" spans="1:6" x14ac:dyDescent="0.3">
      <c r="B199" s="1" t="str">
        <f t="shared" si="3"/>
        <v/>
      </c>
      <c r="C199" s="6"/>
    </row>
    <row r="200" spans="1:6" x14ac:dyDescent="0.3">
      <c r="B200" s="1" t="str">
        <f t="shared" si="3"/>
        <v/>
      </c>
      <c r="C200" s="6"/>
    </row>
    <row r="201" spans="1:6" x14ac:dyDescent="0.3">
      <c r="B201" s="1" t="str">
        <f t="shared" si="3"/>
        <v/>
      </c>
      <c r="C201" s="8"/>
      <c r="D201" s="7"/>
      <c r="E201" s="9"/>
      <c r="F201" s="10"/>
    </row>
    <row r="202" spans="1:6" x14ac:dyDescent="0.3">
      <c r="A202" s="20"/>
      <c r="B202" s="1" t="str">
        <f t="shared" si="3"/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ref="B262:B300" si="4">IF(ISBLANK(C261),"",IF(ISBLANK(A262),B261,""))</f>
        <v/>
      </c>
    </row>
    <row r="263" spans="2:4" x14ac:dyDescent="0.3">
      <c r="B263" s="1" t="str">
        <f t="shared" si="4"/>
        <v/>
      </c>
    </row>
    <row r="264" spans="2:4" x14ac:dyDescent="0.3">
      <c r="B264" s="1" t="str">
        <f t="shared" si="4"/>
        <v/>
      </c>
    </row>
    <row r="265" spans="2:4" x14ac:dyDescent="0.3">
      <c r="B265" s="1" t="str">
        <f t="shared" si="4"/>
        <v/>
      </c>
    </row>
    <row r="266" spans="2:4" x14ac:dyDescent="0.3">
      <c r="B266" s="1" t="str">
        <f t="shared" si="4"/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354"/>
  <sheetViews>
    <sheetView workbookViewId="0">
      <selection activeCell="C9" sqref="C9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354"/>
  <sheetViews>
    <sheetView workbookViewId="0">
      <selection activeCell="I7" sqref="I7"/>
    </sheetView>
  </sheetViews>
  <sheetFormatPr baseColWidth="10" defaultRowHeight="14.4" x14ac:dyDescent="0.3"/>
  <cols>
    <col min="1" max="1" width="19.6640625" style="4" bestFit="1" customWidth="1"/>
    <col min="2" max="2" width="10.6640625" style="1" bestFit="1" customWidth="1"/>
    <col min="3" max="3" width="11.88671875" style="2" customWidth="1"/>
    <col min="4" max="4" width="13.44140625" style="3" customWidth="1"/>
    <col min="5" max="5" width="12" style="4" bestFit="1" customWidth="1"/>
    <col min="6" max="6" width="11.5546875" style="5"/>
    <col min="7" max="7" width="12.44140625" bestFit="1" customWidth="1"/>
    <col min="256" max="256" width="19.6640625" bestFit="1" customWidth="1"/>
    <col min="257" max="257" width="10.109375" bestFit="1" customWidth="1"/>
    <col min="258" max="258" width="11.88671875" customWidth="1"/>
    <col min="259" max="259" width="13.44140625" customWidth="1"/>
    <col min="260" max="260" width="12.44140625" customWidth="1"/>
    <col min="261" max="261" width="12" bestFit="1" customWidth="1"/>
    <col min="263" max="263" width="12.44140625" bestFit="1" customWidth="1"/>
    <col min="512" max="512" width="19.6640625" bestFit="1" customWidth="1"/>
    <col min="513" max="513" width="10.109375" bestFit="1" customWidth="1"/>
    <col min="514" max="514" width="11.88671875" customWidth="1"/>
    <col min="515" max="515" width="13.44140625" customWidth="1"/>
    <col min="516" max="516" width="12.44140625" customWidth="1"/>
    <col min="517" max="517" width="12" bestFit="1" customWidth="1"/>
    <col min="519" max="519" width="12.44140625" bestFit="1" customWidth="1"/>
    <col min="768" max="768" width="19.6640625" bestFit="1" customWidth="1"/>
    <col min="769" max="769" width="10.109375" bestFit="1" customWidth="1"/>
    <col min="770" max="770" width="11.88671875" customWidth="1"/>
    <col min="771" max="771" width="13.44140625" customWidth="1"/>
    <col min="772" max="772" width="12.44140625" customWidth="1"/>
    <col min="773" max="773" width="12" bestFit="1" customWidth="1"/>
    <col min="775" max="775" width="12.44140625" bestFit="1" customWidth="1"/>
    <col min="1024" max="1024" width="19.6640625" bestFit="1" customWidth="1"/>
    <col min="1025" max="1025" width="10.109375" bestFit="1" customWidth="1"/>
    <col min="1026" max="1026" width="11.88671875" customWidth="1"/>
    <col min="1027" max="1027" width="13.44140625" customWidth="1"/>
    <col min="1028" max="1028" width="12.44140625" customWidth="1"/>
    <col min="1029" max="1029" width="12" bestFit="1" customWidth="1"/>
    <col min="1031" max="1031" width="12.44140625" bestFit="1" customWidth="1"/>
    <col min="1280" max="1280" width="19.6640625" bestFit="1" customWidth="1"/>
    <col min="1281" max="1281" width="10.109375" bestFit="1" customWidth="1"/>
    <col min="1282" max="1282" width="11.88671875" customWidth="1"/>
    <col min="1283" max="1283" width="13.44140625" customWidth="1"/>
    <col min="1284" max="1284" width="12.44140625" customWidth="1"/>
    <col min="1285" max="1285" width="12" bestFit="1" customWidth="1"/>
    <col min="1287" max="1287" width="12.44140625" bestFit="1" customWidth="1"/>
    <col min="1536" max="1536" width="19.6640625" bestFit="1" customWidth="1"/>
    <col min="1537" max="1537" width="10.109375" bestFit="1" customWidth="1"/>
    <col min="1538" max="1538" width="11.88671875" customWidth="1"/>
    <col min="1539" max="1539" width="13.44140625" customWidth="1"/>
    <col min="1540" max="1540" width="12.44140625" customWidth="1"/>
    <col min="1541" max="1541" width="12" bestFit="1" customWidth="1"/>
    <col min="1543" max="1543" width="12.44140625" bestFit="1" customWidth="1"/>
    <col min="1792" max="1792" width="19.6640625" bestFit="1" customWidth="1"/>
    <col min="1793" max="1793" width="10.109375" bestFit="1" customWidth="1"/>
    <col min="1794" max="1794" width="11.88671875" customWidth="1"/>
    <col min="1795" max="1795" width="13.44140625" customWidth="1"/>
    <col min="1796" max="1796" width="12.44140625" customWidth="1"/>
    <col min="1797" max="1797" width="12" bestFit="1" customWidth="1"/>
    <col min="1799" max="1799" width="12.44140625" bestFit="1" customWidth="1"/>
    <col min="2048" max="2048" width="19.6640625" bestFit="1" customWidth="1"/>
    <col min="2049" max="2049" width="10.109375" bestFit="1" customWidth="1"/>
    <col min="2050" max="2050" width="11.88671875" customWidth="1"/>
    <col min="2051" max="2051" width="13.44140625" customWidth="1"/>
    <col min="2052" max="2052" width="12.44140625" customWidth="1"/>
    <col min="2053" max="2053" width="12" bestFit="1" customWidth="1"/>
    <col min="2055" max="2055" width="12.44140625" bestFit="1" customWidth="1"/>
    <col min="2304" max="2304" width="19.6640625" bestFit="1" customWidth="1"/>
    <col min="2305" max="2305" width="10.109375" bestFit="1" customWidth="1"/>
    <col min="2306" max="2306" width="11.88671875" customWidth="1"/>
    <col min="2307" max="2307" width="13.44140625" customWidth="1"/>
    <col min="2308" max="2308" width="12.44140625" customWidth="1"/>
    <col min="2309" max="2309" width="12" bestFit="1" customWidth="1"/>
    <col min="2311" max="2311" width="12.44140625" bestFit="1" customWidth="1"/>
    <col min="2560" max="2560" width="19.6640625" bestFit="1" customWidth="1"/>
    <col min="2561" max="2561" width="10.109375" bestFit="1" customWidth="1"/>
    <col min="2562" max="2562" width="11.88671875" customWidth="1"/>
    <col min="2563" max="2563" width="13.44140625" customWidth="1"/>
    <col min="2564" max="2564" width="12.44140625" customWidth="1"/>
    <col min="2565" max="2565" width="12" bestFit="1" customWidth="1"/>
    <col min="2567" max="2567" width="12.44140625" bestFit="1" customWidth="1"/>
    <col min="2816" max="2816" width="19.6640625" bestFit="1" customWidth="1"/>
    <col min="2817" max="2817" width="10.109375" bestFit="1" customWidth="1"/>
    <col min="2818" max="2818" width="11.88671875" customWidth="1"/>
    <col min="2819" max="2819" width="13.44140625" customWidth="1"/>
    <col min="2820" max="2820" width="12.44140625" customWidth="1"/>
    <col min="2821" max="2821" width="12" bestFit="1" customWidth="1"/>
    <col min="2823" max="2823" width="12.44140625" bestFit="1" customWidth="1"/>
    <col min="3072" max="3072" width="19.6640625" bestFit="1" customWidth="1"/>
    <col min="3073" max="3073" width="10.109375" bestFit="1" customWidth="1"/>
    <col min="3074" max="3074" width="11.88671875" customWidth="1"/>
    <col min="3075" max="3075" width="13.44140625" customWidth="1"/>
    <col min="3076" max="3076" width="12.44140625" customWidth="1"/>
    <col min="3077" max="3077" width="12" bestFit="1" customWidth="1"/>
    <col min="3079" max="3079" width="12.44140625" bestFit="1" customWidth="1"/>
    <col min="3328" max="3328" width="19.6640625" bestFit="1" customWidth="1"/>
    <col min="3329" max="3329" width="10.109375" bestFit="1" customWidth="1"/>
    <col min="3330" max="3330" width="11.88671875" customWidth="1"/>
    <col min="3331" max="3331" width="13.44140625" customWidth="1"/>
    <col min="3332" max="3332" width="12.44140625" customWidth="1"/>
    <col min="3333" max="3333" width="12" bestFit="1" customWidth="1"/>
    <col min="3335" max="3335" width="12.44140625" bestFit="1" customWidth="1"/>
    <col min="3584" max="3584" width="19.6640625" bestFit="1" customWidth="1"/>
    <col min="3585" max="3585" width="10.109375" bestFit="1" customWidth="1"/>
    <col min="3586" max="3586" width="11.88671875" customWidth="1"/>
    <col min="3587" max="3587" width="13.44140625" customWidth="1"/>
    <col min="3588" max="3588" width="12.44140625" customWidth="1"/>
    <col min="3589" max="3589" width="12" bestFit="1" customWidth="1"/>
    <col min="3591" max="3591" width="12.44140625" bestFit="1" customWidth="1"/>
    <col min="3840" max="3840" width="19.6640625" bestFit="1" customWidth="1"/>
    <col min="3841" max="3841" width="10.109375" bestFit="1" customWidth="1"/>
    <col min="3842" max="3842" width="11.88671875" customWidth="1"/>
    <col min="3843" max="3843" width="13.44140625" customWidth="1"/>
    <col min="3844" max="3844" width="12.44140625" customWidth="1"/>
    <col min="3845" max="3845" width="12" bestFit="1" customWidth="1"/>
    <col min="3847" max="3847" width="12.44140625" bestFit="1" customWidth="1"/>
    <col min="4096" max="4096" width="19.6640625" bestFit="1" customWidth="1"/>
    <col min="4097" max="4097" width="10.109375" bestFit="1" customWidth="1"/>
    <col min="4098" max="4098" width="11.88671875" customWidth="1"/>
    <col min="4099" max="4099" width="13.44140625" customWidth="1"/>
    <col min="4100" max="4100" width="12.44140625" customWidth="1"/>
    <col min="4101" max="4101" width="12" bestFit="1" customWidth="1"/>
    <col min="4103" max="4103" width="12.44140625" bestFit="1" customWidth="1"/>
    <col min="4352" max="4352" width="19.6640625" bestFit="1" customWidth="1"/>
    <col min="4353" max="4353" width="10.109375" bestFit="1" customWidth="1"/>
    <col min="4354" max="4354" width="11.88671875" customWidth="1"/>
    <col min="4355" max="4355" width="13.44140625" customWidth="1"/>
    <col min="4356" max="4356" width="12.44140625" customWidth="1"/>
    <col min="4357" max="4357" width="12" bestFit="1" customWidth="1"/>
    <col min="4359" max="4359" width="12.44140625" bestFit="1" customWidth="1"/>
    <col min="4608" max="4608" width="19.6640625" bestFit="1" customWidth="1"/>
    <col min="4609" max="4609" width="10.109375" bestFit="1" customWidth="1"/>
    <col min="4610" max="4610" width="11.88671875" customWidth="1"/>
    <col min="4611" max="4611" width="13.44140625" customWidth="1"/>
    <col min="4612" max="4612" width="12.44140625" customWidth="1"/>
    <col min="4613" max="4613" width="12" bestFit="1" customWidth="1"/>
    <col min="4615" max="4615" width="12.44140625" bestFit="1" customWidth="1"/>
    <col min="4864" max="4864" width="19.6640625" bestFit="1" customWidth="1"/>
    <col min="4865" max="4865" width="10.109375" bestFit="1" customWidth="1"/>
    <col min="4866" max="4866" width="11.88671875" customWidth="1"/>
    <col min="4867" max="4867" width="13.44140625" customWidth="1"/>
    <col min="4868" max="4868" width="12.44140625" customWidth="1"/>
    <col min="4869" max="4869" width="12" bestFit="1" customWidth="1"/>
    <col min="4871" max="4871" width="12.44140625" bestFit="1" customWidth="1"/>
    <col min="5120" max="5120" width="19.6640625" bestFit="1" customWidth="1"/>
    <col min="5121" max="5121" width="10.109375" bestFit="1" customWidth="1"/>
    <col min="5122" max="5122" width="11.88671875" customWidth="1"/>
    <col min="5123" max="5123" width="13.44140625" customWidth="1"/>
    <col min="5124" max="5124" width="12.44140625" customWidth="1"/>
    <col min="5125" max="5125" width="12" bestFit="1" customWidth="1"/>
    <col min="5127" max="5127" width="12.44140625" bestFit="1" customWidth="1"/>
    <col min="5376" max="5376" width="19.6640625" bestFit="1" customWidth="1"/>
    <col min="5377" max="5377" width="10.109375" bestFit="1" customWidth="1"/>
    <col min="5378" max="5378" width="11.88671875" customWidth="1"/>
    <col min="5379" max="5379" width="13.44140625" customWidth="1"/>
    <col min="5380" max="5380" width="12.44140625" customWidth="1"/>
    <col min="5381" max="5381" width="12" bestFit="1" customWidth="1"/>
    <col min="5383" max="5383" width="12.44140625" bestFit="1" customWidth="1"/>
    <col min="5632" max="5632" width="19.6640625" bestFit="1" customWidth="1"/>
    <col min="5633" max="5633" width="10.109375" bestFit="1" customWidth="1"/>
    <col min="5634" max="5634" width="11.88671875" customWidth="1"/>
    <col min="5635" max="5635" width="13.44140625" customWidth="1"/>
    <col min="5636" max="5636" width="12.44140625" customWidth="1"/>
    <col min="5637" max="5637" width="12" bestFit="1" customWidth="1"/>
    <col min="5639" max="5639" width="12.44140625" bestFit="1" customWidth="1"/>
    <col min="5888" max="5888" width="19.6640625" bestFit="1" customWidth="1"/>
    <col min="5889" max="5889" width="10.109375" bestFit="1" customWidth="1"/>
    <col min="5890" max="5890" width="11.88671875" customWidth="1"/>
    <col min="5891" max="5891" width="13.44140625" customWidth="1"/>
    <col min="5892" max="5892" width="12.44140625" customWidth="1"/>
    <col min="5893" max="5893" width="12" bestFit="1" customWidth="1"/>
    <col min="5895" max="5895" width="12.44140625" bestFit="1" customWidth="1"/>
    <col min="6144" max="6144" width="19.6640625" bestFit="1" customWidth="1"/>
    <col min="6145" max="6145" width="10.109375" bestFit="1" customWidth="1"/>
    <col min="6146" max="6146" width="11.88671875" customWidth="1"/>
    <col min="6147" max="6147" width="13.44140625" customWidth="1"/>
    <col min="6148" max="6148" width="12.44140625" customWidth="1"/>
    <col min="6149" max="6149" width="12" bestFit="1" customWidth="1"/>
    <col min="6151" max="6151" width="12.44140625" bestFit="1" customWidth="1"/>
    <col min="6400" max="6400" width="19.6640625" bestFit="1" customWidth="1"/>
    <col min="6401" max="6401" width="10.109375" bestFit="1" customWidth="1"/>
    <col min="6402" max="6402" width="11.88671875" customWidth="1"/>
    <col min="6403" max="6403" width="13.44140625" customWidth="1"/>
    <col min="6404" max="6404" width="12.44140625" customWidth="1"/>
    <col min="6405" max="6405" width="12" bestFit="1" customWidth="1"/>
    <col min="6407" max="6407" width="12.44140625" bestFit="1" customWidth="1"/>
    <col min="6656" max="6656" width="19.6640625" bestFit="1" customWidth="1"/>
    <col min="6657" max="6657" width="10.109375" bestFit="1" customWidth="1"/>
    <col min="6658" max="6658" width="11.88671875" customWidth="1"/>
    <col min="6659" max="6659" width="13.44140625" customWidth="1"/>
    <col min="6660" max="6660" width="12.44140625" customWidth="1"/>
    <col min="6661" max="6661" width="12" bestFit="1" customWidth="1"/>
    <col min="6663" max="6663" width="12.44140625" bestFit="1" customWidth="1"/>
    <col min="6912" max="6912" width="19.6640625" bestFit="1" customWidth="1"/>
    <col min="6913" max="6913" width="10.109375" bestFit="1" customWidth="1"/>
    <col min="6914" max="6914" width="11.88671875" customWidth="1"/>
    <col min="6915" max="6915" width="13.44140625" customWidth="1"/>
    <col min="6916" max="6916" width="12.44140625" customWidth="1"/>
    <col min="6917" max="6917" width="12" bestFit="1" customWidth="1"/>
    <col min="6919" max="6919" width="12.44140625" bestFit="1" customWidth="1"/>
    <col min="7168" max="7168" width="19.6640625" bestFit="1" customWidth="1"/>
    <col min="7169" max="7169" width="10.109375" bestFit="1" customWidth="1"/>
    <col min="7170" max="7170" width="11.88671875" customWidth="1"/>
    <col min="7171" max="7171" width="13.44140625" customWidth="1"/>
    <col min="7172" max="7172" width="12.44140625" customWidth="1"/>
    <col min="7173" max="7173" width="12" bestFit="1" customWidth="1"/>
    <col min="7175" max="7175" width="12.44140625" bestFit="1" customWidth="1"/>
    <col min="7424" max="7424" width="19.6640625" bestFit="1" customWidth="1"/>
    <col min="7425" max="7425" width="10.109375" bestFit="1" customWidth="1"/>
    <col min="7426" max="7426" width="11.88671875" customWidth="1"/>
    <col min="7427" max="7427" width="13.44140625" customWidth="1"/>
    <col min="7428" max="7428" width="12.44140625" customWidth="1"/>
    <col min="7429" max="7429" width="12" bestFit="1" customWidth="1"/>
    <col min="7431" max="7431" width="12.44140625" bestFit="1" customWidth="1"/>
    <col min="7680" max="7680" width="19.6640625" bestFit="1" customWidth="1"/>
    <col min="7681" max="7681" width="10.109375" bestFit="1" customWidth="1"/>
    <col min="7682" max="7682" width="11.88671875" customWidth="1"/>
    <col min="7683" max="7683" width="13.44140625" customWidth="1"/>
    <col min="7684" max="7684" width="12.44140625" customWidth="1"/>
    <col min="7685" max="7685" width="12" bestFit="1" customWidth="1"/>
    <col min="7687" max="7687" width="12.44140625" bestFit="1" customWidth="1"/>
    <col min="7936" max="7936" width="19.6640625" bestFit="1" customWidth="1"/>
    <col min="7937" max="7937" width="10.109375" bestFit="1" customWidth="1"/>
    <col min="7938" max="7938" width="11.88671875" customWidth="1"/>
    <col min="7939" max="7939" width="13.44140625" customWidth="1"/>
    <col min="7940" max="7940" width="12.44140625" customWidth="1"/>
    <col min="7941" max="7941" width="12" bestFit="1" customWidth="1"/>
    <col min="7943" max="7943" width="12.44140625" bestFit="1" customWidth="1"/>
    <col min="8192" max="8192" width="19.6640625" bestFit="1" customWidth="1"/>
    <col min="8193" max="8193" width="10.109375" bestFit="1" customWidth="1"/>
    <col min="8194" max="8194" width="11.88671875" customWidth="1"/>
    <col min="8195" max="8195" width="13.44140625" customWidth="1"/>
    <col min="8196" max="8196" width="12.44140625" customWidth="1"/>
    <col min="8197" max="8197" width="12" bestFit="1" customWidth="1"/>
    <col min="8199" max="8199" width="12.44140625" bestFit="1" customWidth="1"/>
    <col min="8448" max="8448" width="19.6640625" bestFit="1" customWidth="1"/>
    <col min="8449" max="8449" width="10.109375" bestFit="1" customWidth="1"/>
    <col min="8450" max="8450" width="11.88671875" customWidth="1"/>
    <col min="8451" max="8451" width="13.44140625" customWidth="1"/>
    <col min="8452" max="8452" width="12.44140625" customWidth="1"/>
    <col min="8453" max="8453" width="12" bestFit="1" customWidth="1"/>
    <col min="8455" max="8455" width="12.44140625" bestFit="1" customWidth="1"/>
    <col min="8704" max="8704" width="19.6640625" bestFit="1" customWidth="1"/>
    <col min="8705" max="8705" width="10.109375" bestFit="1" customWidth="1"/>
    <col min="8706" max="8706" width="11.88671875" customWidth="1"/>
    <col min="8707" max="8707" width="13.44140625" customWidth="1"/>
    <col min="8708" max="8708" width="12.44140625" customWidth="1"/>
    <col min="8709" max="8709" width="12" bestFit="1" customWidth="1"/>
    <col min="8711" max="8711" width="12.44140625" bestFit="1" customWidth="1"/>
    <col min="8960" max="8960" width="19.6640625" bestFit="1" customWidth="1"/>
    <col min="8961" max="8961" width="10.109375" bestFit="1" customWidth="1"/>
    <col min="8962" max="8962" width="11.88671875" customWidth="1"/>
    <col min="8963" max="8963" width="13.44140625" customWidth="1"/>
    <col min="8964" max="8964" width="12.44140625" customWidth="1"/>
    <col min="8965" max="8965" width="12" bestFit="1" customWidth="1"/>
    <col min="8967" max="8967" width="12.44140625" bestFit="1" customWidth="1"/>
    <col min="9216" max="9216" width="19.6640625" bestFit="1" customWidth="1"/>
    <col min="9217" max="9217" width="10.109375" bestFit="1" customWidth="1"/>
    <col min="9218" max="9218" width="11.88671875" customWidth="1"/>
    <col min="9219" max="9219" width="13.44140625" customWidth="1"/>
    <col min="9220" max="9220" width="12.44140625" customWidth="1"/>
    <col min="9221" max="9221" width="12" bestFit="1" customWidth="1"/>
    <col min="9223" max="9223" width="12.44140625" bestFit="1" customWidth="1"/>
    <col min="9472" max="9472" width="19.6640625" bestFit="1" customWidth="1"/>
    <col min="9473" max="9473" width="10.109375" bestFit="1" customWidth="1"/>
    <col min="9474" max="9474" width="11.88671875" customWidth="1"/>
    <col min="9475" max="9475" width="13.44140625" customWidth="1"/>
    <col min="9476" max="9476" width="12.44140625" customWidth="1"/>
    <col min="9477" max="9477" width="12" bestFit="1" customWidth="1"/>
    <col min="9479" max="9479" width="12.44140625" bestFit="1" customWidth="1"/>
    <col min="9728" max="9728" width="19.6640625" bestFit="1" customWidth="1"/>
    <col min="9729" max="9729" width="10.109375" bestFit="1" customWidth="1"/>
    <col min="9730" max="9730" width="11.88671875" customWidth="1"/>
    <col min="9731" max="9731" width="13.44140625" customWidth="1"/>
    <col min="9732" max="9732" width="12.44140625" customWidth="1"/>
    <col min="9733" max="9733" width="12" bestFit="1" customWidth="1"/>
    <col min="9735" max="9735" width="12.44140625" bestFit="1" customWidth="1"/>
    <col min="9984" max="9984" width="19.6640625" bestFit="1" customWidth="1"/>
    <col min="9985" max="9985" width="10.109375" bestFit="1" customWidth="1"/>
    <col min="9986" max="9986" width="11.88671875" customWidth="1"/>
    <col min="9987" max="9987" width="13.44140625" customWidth="1"/>
    <col min="9988" max="9988" width="12.44140625" customWidth="1"/>
    <col min="9989" max="9989" width="12" bestFit="1" customWidth="1"/>
    <col min="9991" max="9991" width="12.44140625" bestFit="1" customWidth="1"/>
    <col min="10240" max="10240" width="19.6640625" bestFit="1" customWidth="1"/>
    <col min="10241" max="10241" width="10.109375" bestFit="1" customWidth="1"/>
    <col min="10242" max="10242" width="11.88671875" customWidth="1"/>
    <col min="10243" max="10243" width="13.44140625" customWidth="1"/>
    <col min="10244" max="10244" width="12.44140625" customWidth="1"/>
    <col min="10245" max="10245" width="12" bestFit="1" customWidth="1"/>
    <col min="10247" max="10247" width="12.44140625" bestFit="1" customWidth="1"/>
    <col min="10496" max="10496" width="19.6640625" bestFit="1" customWidth="1"/>
    <col min="10497" max="10497" width="10.109375" bestFit="1" customWidth="1"/>
    <col min="10498" max="10498" width="11.88671875" customWidth="1"/>
    <col min="10499" max="10499" width="13.44140625" customWidth="1"/>
    <col min="10500" max="10500" width="12.44140625" customWidth="1"/>
    <col min="10501" max="10501" width="12" bestFit="1" customWidth="1"/>
    <col min="10503" max="10503" width="12.44140625" bestFit="1" customWidth="1"/>
    <col min="10752" max="10752" width="19.6640625" bestFit="1" customWidth="1"/>
    <col min="10753" max="10753" width="10.109375" bestFit="1" customWidth="1"/>
    <col min="10754" max="10754" width="11.88671875" customWidth="1"/>
    <col min="10755" max="10755" width="13.44140625" customWidth="1"/>
    <col min="10756" max="10756" width="12.44140625" customWidth="1"/>
    <col min="10757" max="10757" width="12" bestFit="1" customWidth="1"/>
    <col min="10759" max="10759" width="12.44140625" bestFit="1" customWidth="1"/>
    <col min="11008" max="11008" width="19.6640625" bestFit="1" customWidth="1"/>
    <col min="11009" max="11009" width="10.109375" bestFit="1" customWidth="1"/>
    <col min="11010" max="11010" width="11.88671875" customWidth="1"/>
    <col min="11011" max="11011" width="13.44140625" customWidth="1"/>
    <col min="11012" max="11012" width="12.44140625" customWidth="1"/>
    <col min="11013" max="11013" width="12" bestFit="1" customWidth="1"/>
    <col min="11015" max="11015" width="12.44140625" bestFit="1" customWidth="1"/>
    <col min="11264" max="11264" width="19.6640625" bestFit="1" customWidth="1"/>
    <col min="11265" max="11265" width="10.109375" bestFit="1" customWidth="1"/>
    <col min="11266" max="11266" width="11.88671875" customWidth="1"/>
    <col min="11267" max="11267" width="13.44140625" customWidth="1"/>
    <col min="11268" max="11268" width="12.44140625" customWidth="1"/>
    <col min="11269" max="11269" width="12" bestFit="1" customWidth="1"/>
    <col min="11271" max="11271" width="12.44140625" bestFit="1" customWidth="1"/>
    <col min="11520" max="11520" width="19.6640625" bestFit="1" customWidth="1"/>
    <col min="11521" max="11521" width="10.109375" bestFit="1" customWidth="1"/>
    <col min="11522" max="11522" width="11.88671875" customWidth="1"/>
    <col min="11523" max="11523" width="13.44140625" customWidth="1"/>
    <col min="11524" max="11524" width="12.44140625" customWidth="1"/>
    <col min="11525" max="11525" width="12" bestFit="1" customWidth="1"/>
    <col min="11527" max="11527" width="12.44140625" bestFit="1" customWidth="1"/>
    <col min="11776" max="11776" width="19.6640625" bestFit="1" customWidth="1"/>
    <col min="11777" max="11777" width="10.109375" bestFit="1" customWidth="1"/>
    <col min="11778" max="11778" width="11.88671875" customWidth="1"/>
    <col min="11779" max="11779" width="13.44140625" customWidth="1"/>
    <col min="11780" max="11780" width="12.44140625" customWidth="1"/>
    <col min="11781" max="11781" width="12" bestFit="1" customWidth="1"/>
    <col min="11783" max="11783" width="12.44140625" bestFit="1" customWidth="1"/>
    <col min="12032" max="12032" width="19.6640625" bestFit="1" customWidth="1"/>
    <col min="12033" max="12033" width="10.109375" bestFit="1" customWidth="1"/>
    <col min="12034" max="12034" width="11.88671875" customWidth="1"/>
    <col min="12035" max="12035" width="13.44140625" customWidth="1"/>
    <col min="12036" max="12036" width="12.44140625" customWidth="1"/>
    <col min="12037" max="12037" width="12" bestFit="1" customWidth="1"/>
    <col min="12039" max="12039" width="12.44140625" bestFit="1" customWidth="1"/>
    <col min="12288" max="12288" width="19.6640625" bestFit="1" customWidth="1"/>
    <col min="12289" max="12289" width="10.109375" bestFit="1" customWidth="1"/>
    <col min="12290" max="12290" width="11.88671875" customWidth="1"/>
    <col min="12291" max="12291" width="13.44140625" customWidth="1"/>
    <col min="12292" max="12292" width="12.44140625" customWidth="1"/>
    <col min="12293" max="12293" width="12" bestFit="1" customWidth="1"/>
    <col min="12295" max="12295" width="12.44140625" bestFit="1" customWidth="1"/>
    <col min="12544" max="12544" width="19.6640625" bestFit="1" customWidth="1"/>
    <col min="12545" max="12545" width="10.109375" bestFit="1" customWidth="1"/>
    <col min="12546" max="12546" width="11.88671875" customWidth="1"/>
    <col min="12547" max="12547" width="13.44140625" customWidth="1"/>
    <col min="12548" max="12548" width="12.44140625" customWidth="1"/>
    <col min="12549" max="12549" width="12" bestFit="1" customWidth="1"/>
    <col min="12551" max="12551" width="12.44140625" bestFit="1" customWidth="1"/>
    <col min="12800" max="12800" width="19.6640625" bestFit="1" customWidth="1"/>
    <col min="12801" max="12801" width="10.109375" bestFit="1" customWidth="1"/>
    <col min="12802" max="12802" width="11.88671875" customWidth="1"/>
    <col min="12803" max="12803" width="13.44140625" customWidth="1"/>
    <col min="12804" max="12804" width="12.44140625" customWidth="1"/>
    <col min="12805" max="12805" width="12" bestFit="1" customWidth="1"/>
    <col min="12807" max="12807" width="12.44140625" bestFit="1" customWidth="1"/>
    <col min="13056" max="13056" width="19.6640625" bestFit="1" customWidth="1"/>
    <col min="13057" max="13057" width="10.109375" bestFit="1" customWidth="1"/>
    <col min="13058" max="13058" width="11.88671875" customWidth="1"/>
    <col min="13059" max="13059" width="13.44140625" customWidth="1"/>
    <col min="13060" max="13060" width="12.44140625" customWidth="1"/>
    <col min="13061" max="13061" width="12" bestFit="1" customWidth="1"/>
    <col min="13063" max="13063" width="12.44140625" bestFit="1" customWidth="1"/>
    <col min="13312" max="13312" width="19.6640625" bestFit="1" customWidth="1"/>
    <col min="13313" max="13313" width="10.109375" bestFit="1" customWidth="1"/>
    <col min="13314" max="13314" width="11.88671875" customWidth="1"/>
    <col min="13315" max="13315" width="13.44140625" customWidth="1"/>
    <col min="13316" max="13316" width="12.44140625" customWidth="1"/>
    <col min="13317" max="13317" width="12" bestFit="1" customWidth="1"/>
    <col min="13319" max="13319" width="12.44140625" bestFit="1" customWidth="1"/>
    <col min="13568" max="13568" width="19.6640625" bestFit="1" customWidth="1"/>
    <col min="13569" max="13569" width="10.109375" bestFit="1" customWidth="1"/>
    <col min="13570" max="13570" width="11.88671875" customWidth="1"/>
    <col min="13571" max="13571" width="13.44140625" customWidth="1"/>
    <col min="13572" max="13572" width="12.44140625" customWidth="1"/>
    <col min="13573" max="13573" width="12" bestFit="1" customWidth="1"/>
    <col min="13575" max="13575" width="12.44140625" bestFit="1" customWidth="1"/>
    <col min="13824" max="13824" width="19.6640625" bestFit="1" customWidth="1"/>
    <col min="13825" max="13825" width="10.109375" bestFit="1" customWidth="1"/>
    <col min="13826" max="13826" width="11.88671875" customWidth="1"/>
    <col min="13827" max="13827" width="13.44140625" customWidth="1"/>
    <col min="13828" max="13828" width="12.44140625" customWidth="1"/>
    <col min="13829" max="13829" width="12" bestFit="1" customWidth="1"/>
    <col min="13831" max="13831" width="12.44140625" bestFit="1" customWidth="1"/>
    <col min="14080" max="14080" width="19.6640625" bestFit="1" customWidth="1"/>
    <col min="14081" max="14081" width="10.109375" bestFit="1" customWidth="1"/>
    <col min="14082" max="14082" width="11.88671875" customWidth="1"/>
    <col min="14083" max="14083" width="13.44140625" customWidth="1"/>
    <col min="14084" max="14084" width="12.44140625" customWidth="1"/>
    <col min="14085" max="14085" width="12" bestFit="1" customWidth="1"/>
    <col min="14087" max="14087" width="12.44140625" bestFit="1" customWidth="1"/>
    <col min="14336" max="14336" width="19.6640625" bestFit="1" customWidth="1"/>
    <col min="14337" max="14337" width="10.109375" bestFit="1" customWidth="1"/>
    <col min="14338" max="14338" width="11.88671875" customWidth="1"/>
    <col min="14339" max="14339" width="13.44140625" customWidth="1"/>
    <col min="14340" max="14340" width="12.44140625" customWidth="1"/>
    <col min="14341" max="14341" width="12" bestFit="1" customWidth="1"/>
    <col min="14343" max="14343" width="12.44140625" bestFit="1" customWidth="1"/>
    <col min="14592" max="14592" width="19.6640625" bestFit="1" customWidth="1"/>
    <col min="14593" max="14593" width="10.109375" bestFit="1" customWidth="1"/>
    <col min="14594" max="14594" width="11.88671875" customWidth="1"/>
    <col min="14595" max="14595" width="13.44140625" customWidth="1"/>
    <col min="14596" max="14596" width="12.44140625" customWidth="1"/>
    <col min="14597" max="14597" width="12" bestFit="1" customWidth="1"/>
    <col min="14599" max="14599" width="12.44140625" bestFit="1" customWidth="1"/>
    <col min="14848" max="14848" width="19.6640625" bestFit="1" customWidth="1"/>
    <col min="14849" max="14849" width="10.109375" bestFit="1" customWidth="1"/>
    <col min="14850" max="14850" width="11.88671875" customWidth="1"/>
    <col min="14851" max="14851" width="13.44140625" customWidth="1"/>
    <col min="14852" max="14852" width="12.44140625" customWidth="1"/>
    <col min="14853" max="14853" width="12" bestFit="1" customWidth="1"/>
    <col min="14855" max="14855" width="12.44140625" bestFit="1" customWidth="1"/>
    <col min="15104" max="15104" width="19.6640625" bestFit="1" customWidth="1"/>
    <col min="15105" max="15105" width="10.109375" bestFit="1" customWidth="1"/>
    <col min="15106" max="15106" width="11.88671875" customWidth="1"/>
    <col min="15107" max="15107" width="13.44140625" customWidth="1"/>
    <col min="15108" max="15108" width="12.44140625" customWidth="1"/>
    <col min="15109" max="15109" width="12" bestFit="1" customWidth="1"/>
    <col min="15111" max="15111" width="12.44140625" bestFit="1" customWidth="1"/>
    <col min="15360" max="15360" width="19.6640625" bestFit="1" customWidth="1"/>
    <col min="15361" max="15361" width="10.109375" bestFit="1" customWidth="1"/>
    <col min="15362" max="15362" width="11.88671875" customWidth="1"/>
    <col min="15363" max="15363" width="13.44140625" customWidth="1"/>
    <col min="15364" max="15364" width="12.44140625" customWidth="1"/>
    <col min="15365" max="15365" width="12" bestFit="1" customWidth="1"/>
    <col min="15367" max="15367" width="12.44140625" bestFit="1" customWidth="1"/>
    <col min="15616" max="15616" width="19.6640625" bestFit="1" customWidth="1"/>
    <col min="15617" max="15617" width="10.109375" bestFit="1" customWidth="1"/>
    <col min="15618" max="15618" width="11.88671875" customWidth="1"/>
    <col min="15619" max="15619" width="13.44140625" customWidth="1"/>
    <col min="15620" max="15620" width="12.44140625" customWidth="1"/>
    <col min="15621" max="15621" width="12" bestFit="1" customWidth="1"/>
    <col min="15623" max="15623" width="12.44140625" bestFit="1" customWidth="1"/>
    <col min="15872" max="15872" width="19.6640625" bestFit="1" customWidth="1"/>
    <col min="15873" max="15873" width="10.109375" bestFit="1" customWidth="1"/>
    <col min="15874" max="15874" width="11.88671875" customWidth="1"/>
    <col min="15875" max="15875" width="13.44140625" customWidth="1"/>
    <col min="15876" max="15876" width="12.44140625" customWidth="1"/>
    <col min="15877" max="15877" width="12" bestFit="1" customWidth="1"/>
    <col min="15879" max="15879" width="12.44140625" bestFit="1" customWidth="1"/>
    <col min="16128" max="16128" width="19.6640625" bestFit="1" customWidth="1"/>
    <col min="16129" max="16129" width="10.109375" bestFit="1" customWidth="1"/>
    <col min="16130" max="16130" width="11.88671875" customWidth="1"/>
    <col min="16131" max="16131" width="13.44140625" customWidth="1"/>
    <col min="16132" max="16132" width="12.44140625" customWidth="1"/>
    <col min="16133" max="16133" width="12" bestFit="1" customWidth="1"/>
    <col min="16135" max="16135" width="12.44140625" bestFit="1" customWidth="1"/>
  </cols>
  <sheetData>
    <row r="1" spans="1:6" x14ac:dyDescent="0.3">
      <c r="A1" s="60" t="s">
        <v>0</v>
      </c>
      <c r="B1" s="62" t="s">
        <v>1</v>
      </c>
      <c r="C1" s="64" t="s">
        <v>2</v>
      </c>
      <c r="D1" s="66" t="s">
        <v>3</v>
      </c>
      <c r="E1" s="56" t="s">
        <v>4</v>
      </c>
      <c r="F1" s="56"/>
    </row>
    <row r="2" spans="1:6" ht="15" thickBot="1" x14ac:dyDescent="0.35">
      <c r="A2" s="61"/>
      <c r="B2" s="63"/>
      <c r="C2" s="65"/>
      <c r="D2" s="67"/>
      <c r="E2" s="57"/>
      <c r="F2" s="57"/>
    </row>
    <row r="3" spans="1:6" ht="14.4" customHeight="1" x14ac:dyDescent="0.3">
      <c r="A3" s="19"/>
    </row>
    <row r="4" spans="1:6" ht="14.4" customHeight="1" x14ac:dyDescent="0.3">
      <c r="A4" s="19"/>
    </row>
    <row r="5" spans="1:6" ht="14.4" customHeight="1" x14ac:dyDescent="0.3"/>
    <row r="6" spans="1:6" ht="14.4" customHeight="1" x14ac:dyDescent="0.3"/>
    <row r="7" spans="1:6" ht="14.4" customHeight="1" x14ac:dyDescent="0.3">
      <c r="C7" s="6"/>
    </row>
    <row r="8" spans="1:6" ht="14.4" customHeight="1" x14ac:dyDescent="0.3"/>
    <row r="9" spans="1:6" ht="14.4" customHeight="1" x14ac:dyDescent="0.3">
      <c r="C9" s="6"/>
    </row>
    <row r="10" spans="1:6" ht="14.4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3">
      <c r="A19" s="9"/>
      <c r="B19" s="1" t="str">
        <f t="shared" si="0"/>
        <v/>
      </c>
      <c r="C19" s="8"/>
      <c r="D19" s="58"/>
      <c r="E19" s="9"/>
      <c r="F19" s="10"/>
    </row>
    <row r="20" spans="1:6" x14ac:dyDescent="0.3">
      <c r="A20" s="9"/>
      <c r="B20" s="1" t="str">
        <f t="shared" si="0"/>
        <v/>
      </c>
      <c r="C20" s="6"/>
      <c r="D20" s="58"/>
      <c r="E20" s="9"/>
      <c r="F20" s="10"/>
    </row>
    <row r="21" spans="1:6" x14ac:dyDescent="0.3">
      <c r="A21" s="9"/>
      <c r="B21" s="1" t="str">
        <f t="shared" si="0"/>
        <v/>
      </c>
      <c r="C21" s="6"/>
      <c r="D21" s="58"/>
      <c r="E21" s="9"/>
      <c r="F21" s="10"/>
    </row>
    <row r="22" spans="1:6" x14ac:dyDescent="0.3">
      <c r="A22" s="9"/>
      <c r="B22" s="1" t="str">
        <f t="shared" si="0"/>
        <v/>
      </c>
      <c r="C22" s="8"/>
      <c r="D22" s="58"/>
      <c r="E22" s="9"/>
      <c r="F22" s="10"/>
    </row>
    <row r="23" spans="1:6" ht="14.4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" customHeight="1" x14ac:dyDescent="0.3">
      <c r="A24" s="9"/>
      <c r="B24" s="1" t="str">
        <f t="shared" si="0"/>
        <v/>
      </c>
      <c r="C24" s="6"/>
      <c r="D24" s="7"/>
      <c r="E24" s="9"/>
      <c r="F24" s="10"/>
    </row>
    <row r="25" spans="1:6" ht="14.4" customHeight="1" x14ac:dyDescent="0.3">
      <c r="A25" s="9"/>
      <c r="B25" s="1" t="str">
        <f t="shared" si="0"/>
        <v/>
      </c>
      <c r="C25" s="6"/>
      <c r="D25" s="7"/>
      <c r="E25" s="9"/>
      <c r="F25" s="10"/>
    </row>
    <row r="26" spans="1:6" ht="14.4" customHeight="1" x14ac:dyDescent="0.3">
      <c r="A26" s="20"/>
      <c r="B26" s="1" t="str">
        <f t="shared" si="0"/>
        <v/>
      </c>
      <c r="D26" s="7"/>
      <c r="E26" s="9"/>
      <c r="F26" s="10"/>
    </row>
    <row r="27" spans="1:6" ht="14.4" customHeight="1" x14ac:dyDescent="0.3">
      <c r="A27" s="20"/>
      <c r="B27" s="1" t="str">
        <f t="shared" si="0"/>
        <v/>
      </c>
      <c r="D27" s="7"/>
      <c r="E27" s="9"/>
      <c r="F27" s="10"/>
    </row>
    <row r="28" spans="1:6" ht="14.4" customHeight="1" x14ac:dyDescent="0.3">
      <c r="A28" s="20"/>
      <c r="B28" s="1" t="str">
        <f t="shared" si="0"/>
        <v/>
      </c>
      <c r="D28" s="7"/>
      <c r="E28" s="9"/>
      <c r="F28" s="10"/>
    </row>
    <row r="29" spans="1:6" ht="14.4" customHeight="1" x14ac:dyDescent="0.3">
      <c r="A29" s="20"/>
      <c r="B29" s="1" t="str">
        <f t="shared" si="0"/>
        <v/>
      </c>
      <c r="D29" s="7"/>
      <c r="E29" s="9"/>
      <c r="F29" s="10"/>
    </row>
    <row r="30" spans="1:6" ht="14.4" customHeight="1" x14ac:dyDescent="0.3">
      <c r="B30" s="1" t="str">
        <f t="shared" si="0"/>
        <v/>
      </c>
      <c r="D30" s="7"/>
      <c r="E30" s="9"/>
      <c r="F30" s="10"/>
    </row>
    <row r="31" spans="1:6" ht="14.4" customHeight="1" x14ac:dyDescent="0.3">
      <c r="B31" s="1" t="str">
        <f t="shared" si="0"/>
        <v/>
      </c>
      <c r="D31" s="7"/>
      <c r="E31" s="9"/>
      <c r="F31" s="10"/>
    </row>
    <row r="32" spans="1:6" ht="14.4" customHeight="1" x14ac:dyDescent="0.3">
      <c r="B32" s="1" t="str">
        <f t="shared" si="0"/>
        <v/>
      </c>
      <c r="C32" s="6"/>
      <c r="D32" s="7"/>
      <c r="E32" s="9"/>
      <c r="F32" s="10"/>
    </row>
    <row r="33" spans="1:6" ht="14.4" customHeight="1" x14ac:dyDescent="0.3">
      <c r="B33" s="1" t="str">
        <f t="shared" si="0"/>
        <v/>
      </c>
      <c r="C33" s="6"/>
      <c r="D33" s="7"/>
      <c r="E33" s="9"/>
      <c r="F33" s="10"/>
    </row>
    <row r="34" spans="1:6" ht="14.4" customHeight="1" x14ac:dyDescent="0.3">
      <c r="A34" s="20"/>
      <c r="B34" s="1" t="str">
        <f t="shared" si="0"/>
        <v/>
      </c>
      <c r="C34" s="6"/>
      <c r="D34" s="7"/>
      <c r="E34" s="9"/>
      <c r="F34" s="10"/>
    </row>
    <row r="35" spans="1:6" ht="14.4" customHeight="1" x14ac:dyDescent="0.3">
      <c r="A35" s="20"/>
      <c r="B35" s="1" t="str">
        <f t="shared" si="0"/>
        <v/>
      </c>
      <c r="C35" s="6"/>
      <c r="D35" s="7"/>
      <c r="E35" s="9"/>
      <c r="F35" s="10"/>
    </row>
    <row r="36" spans="1:6" ht="14.4" customHeight="1" x14ac:dyDescent="0.3">
      <c r="A36" s="20"/>
      <c r="B36" s="1" t="str">
        <f t="shared" si="0"/>
        <v/>
      </c>
      <c r="C36" s="8"/>
      <c r="D36" s="7"/>
      <c r="E36" s="9"/>
      <c r="F36" s="10"/>
    </row>
    <row r="37" spans="1:6" ht="14.4" customHeight="1" x14ac:dyDescent="0.3">
      <c r="A37" s="9"/>
      <c r="B37" s="1" t="str">
        <f t="shared" si="0"/>
        <v/>
      </c>
      <c r="C37" s="8"/>
      <c r="D37" s="7"/>
      <c r="E37" s="9"/>
      <c r="F37" s="10"/>
    </row>
    <row r="38" spans="1:6" ht="14.4" customHeight="1" x14ac:dyDescent="0.3">
      <c r="A38" s="9"/>
      <c r="B38" s="1" t="str">
        <f t="shared" si="0"/>
        <v/>
      </c>
      <c r="C38" s="8"/>
      <c r="D38" s="7"/>
      <c r="E38" s="9"/>
      <c r="F38" s="10"/>
    </row>
    <row r="39" spans="1:6" ht="14.4" customHeight="1" x14ac:dyDescent="0.3">
      <c r="A39" s="9"/>
      <c r="B39" s="1" t="str">
        <f t="shared" si="0"/>
        <v/>
      </c>
      <c r="C39" s="8"/>
      <c r="D39" s="7"/>
      <c r="E39" s="9"/>
      <c r="F39" s="10"/>
    </row>
    <row r="40" spans="1:6" ht="14.4" customHeight="1" x14ac:dyDescent="0.3">
      <c r="A40" s="9"/>
      <c r="B40" s="1" t="str">
        <f t="shared" si="0"/>
        <v/>
      </c>
      <c r="C40" s="8"/>
      <c r="D40" s="7"/>
      <c r="E40" s="9"/>
      <c r="F40" s="10"/>
    </row>
    <row r="41" spans="1:6" ht="14.4" customHeight="1" x14ac:dyDescent="0.3">
      <c r="A41" s="9"/>
      <c r="B41" s="1" t="str">
        <f t="shared" si="0"/>
        <v/>
      </c>
      <c r="C41" s="8"/>
      <c r="D41" s="7"/>
      <c r="E41" s="9"/>
      <c r="F41" s="10"/>
    </row>
    <row r="42" spans="1:6" ht="14.4" customHeight="1" x14ac:dyDescent="0.3">
      <c r="A42" s="20"/>
      <c r="B42" s="1" t="str">
        <f t="shared" si="0"/>
        <v/>
      </c>
      <c r="C42" s="8"/>
      <c r="D42" s="7"/>
      <c r="E42" s="9"/>
      <c r="F42" s="10"/>
    </row>
    <row r="43" spans="1:6" ht="14.4" customHeight="1" x14ac:dyDescent="0.3">
      <c r="A43" s="20"/>
      <c r="B43" s="1" t="str">
        <f t="shared" si="0"/>
        <v/>
      </c>
      <c r="C43" s="8"/>
      <c r="D43" s="7"/>
      <c r="E43" s="9"/>
      <c r="F43" s="10"/>
    </row>
    <row r="44" spans="1:6" ht="14.4" customHeight="1" x14ac:dyDescent="0.3">
      <c r="A44" s="20"/>
      <c r="B44" s="1" t="str">
        <f t="shared" si="0"/>
        <v/>
      </c>
      <c r="C44" s="8"/>
      <c r="D44" s="7"/>
      <c r="E44" s="9"/>
      <c r="F44" s="10"/>
    </row>
    <row r="45" spans="1:6" ht="14.4" customHeight="1" x14ac:dyDescent="0.3">
      <c r="A45" s="20"/>
      <c r="B45" s="1" t="str">
        <f t="shared" si="0"/>
        <v/>
      </c>
      <c r="C45" s="8"/>
      <c r="D45" s="7"/>
      <c r="E45" s="9"/>
      <c r="F45" s="10"/>
    </row>
    <row r="46" spans="1:6" ht="14.4" customHeight="1" x14ac:dyDescent="0.3">
      <c r="A46" s="20"/>
      <c r="B46" s="1" t="str">
        <f t="shared" si="0"/>
        <v/>
      </c>
      <c r="C46" s="8"/>
      <c r="D46" s="7"/>
      <c r="E46" s="9"/>
      <c r="F46" s="10"/>
    </row>
    <row r="47" spans="1:6" ht="14.4" customHeight="1" x14ac:dyDescent="0.3">
      <c r="A47" s="20"/>
      <c r="B47" s="1" t="str">
        <f t="shared" si="0"/>
        <v/>
      </c>
      <c r="C47" s="8"/>
      <c r="D47" s="7"/>
      <c r="E47" s="9"/>
      <c r="F47" s="10"/>
    </row>
    <row r="48" spans="1:6" ht="14.4" customHeight="1" x14ac:dyDescent="0.3">
      <c r="A48" s="20"/>
      <c r="B48" s="1" t="str">
        <f t="shared" si="0"/>
        <v/>
      </c>
      <c r="C48" s="8"/>
      <c r="D48" s="7"/>
      <c r="E48" s="9"/>
      <c r="F48" s="10"/>
    </row>
    <row r="49" spans="1:8" ht="14.4" customHeight="1" x14ac:dyDescent="0.3">
      <c r="A49" s="20"/>
      <c r="B49" s="1" t="str">
        <f t="shared" si="0"/>
        <v/>
      </c>
      <c r="C49" s="12"/>
      <c r="D49" s="7"/>
      <c r="E49" s="9"/>
      <c r="F49" s="10"/>
    </row>
    <row r="50" spans="1:8" ht="14.4" customHeight="1" x14ac:dyDescent="0.3">
      <c r="A50" s="20"/>
      <c r="B50" s="1" t="str">
        <f t="shared" si="0"/>
        <v/>
      </c>
      <c r="C50" s="8"/>
      <c r="D50" s="7"/>
      <c r="E50" s="9"/>
      <c r="F50" s="10"/>
    </row>
    <row r="51" spans="1:8" ht="14.4" customHeight="1" x14ac:dyDescent="0.3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" customHeight="1" x14ac:dyDescent="0.3">
      <c r="A52" s="20"/>
      <c r="B52" s="1" t="str">
        <f t="shared" si="0"/>
        <v/>
      </c>
      <c r="C52" s="8"/>
      <c r="D52" s="7"/>
      <c r="E52" s="9"/>
      <c r="F52" s="10"/>
    </row>
    <row r="53" spans="1:8" ht="14.4" customHeight="1" x14ac:dyDescent="0.3">
      <c r="A53" s="20"/>
      <c r="B53" s="1" t="str">
        <f t="shared" si="0"/>
        <v/>
      </c>
      <c r="C53" s="13"/>
      <c r="D53" s="7"/>
      <c r="E53" s="9"/>
      <c r="F53" s="10"/>
    </row>
    <row r="54" spans="1:8" ht="14.4" customHeight="1" x14ac:dyDescent="0.3">
      <c r="A54" s="20"/>
      <c r="B54" s="1" t="str">
        <f t="shared" si="0"/>
        <v/>
      </c>
      <c r="C54" s="8"/>
      <c r="D54" s="7"/>
      <c r="E54" s="9"/>
      <c r="F54" s="10"/>
    </row>
    <row r="55" spans="1:8" ht="14.4" customHeight="1" x14ac:dyDescent="0.3">
      <c r="A55" s="20"/>
      <c r="B55" s="1" t="str">
        <f t="shared" si="0"/>
        <v/>
      </c>
      <c r="C55" s="8"/>
      <c r="D55" s="7"/>
      <c r="E55" s="9"/>
      <c r="F55" s="10"/>
    </row>
    <row r="56" spans="1:8" ht="14.4" customHeight="1" x14ac:dyDescent="0.3">
      <c r="A56" s="20"/>
      <c r="B56" s="1" t="str">
        <f t="shared" si="0"/>
        <v/>
      </c>
      <c r="C56" s="8"/>
      <c r="D56" s="7"/>
      <c r="E56" s="9"/>
      <c r="F56" s="10"/>
    </row>
    <row r="57" spans="1:8" ht="14.4" customHeight="1" x14ac:dyDescent="0.3">
      <c r="A57" s="20"/>
      <c r="B57" s="1" t="str">
        <f t="shared" si="0"/>
        <v/>
      </c>
      <c r="C57" s="8"/>
      <c r="D57" s="7"/>
      <c r="E57" s="9"/>
      <c r="F57" s="10"/>
    </row>
    <row r="58" spans="1:8" ht="14.4" customHeight="1" x14ac:dyDescent="0.3">
      <c r="A58" s="20"/>
      <c r="B58" s="1" t="str">
        <f t="shared" si="0"/>
        <v/>
      </c>
      <c r="C58" s="8"/>
      <c r="D58" s="7"/>
      <c r="E58" s="9"/>
      <c r="F58" s="10"/>
    </row>
    <row r="59" spans="1:8" ht="14.4" customHeight="1" x14ac:dyDescent="0.3">
      <c r="A59" s="20"/>
      <c r="B59" s="1" t="str">
        <f t="shared" si="0"/>
        <v/>
      </c>
      <c r="C59" s="8"/>
      <c r="D59" s="7"/>
      <c r="E59" s="9"/>
      <c r="F59" s="10"/>
    </row>
    <row r="60" spans="1:8" ht="14.4" customHeight="1" x14ac:dyDescent="0.3">
      <c r="A60" s="20"/>
      <c r="B60" s="1" t="str">
        <f t="shared" si="0"/>
        <v/>
      </c>
      <c r="C60" s="8"/>
      <c r="D60" s="7"/>
      <c r="E60" s="9"/>
      <c r="F60" s="10"/>
    </row>
    <row r="61" spans="1:8" ht="14.4" customHeight="1" x14ac:dyDescent="0.3">
      <c r="A61" s="20"/>
      <c r="B61" s="1" t="str">
        <f t="shared" si="0"/>
        <v/>
      </c>
      <c r="C61" s="8"/>
      <c r="D61" s="7"/>
      <c r="E61" s="9"/>
      <c r="F61" s="10"/>
    </row>
    <row r="62" spans="1:8" ht="14.4" customHeight="1" x14ac:dyDescent="0.3">
      <c r="A62" s="20"/>
      <c r="B62" s="1" t="str">
        <f t="shared" si="0"/>
        <v/>
      </c>
      <c r="C62" s="8"/>
      <c r="D62" s="7"/>
      <c r="E62" s="9"/>
      <c r="F62" s="10"/>
    </row>
    <row r="63" spans="1:8" ht="14.4" customHeight="1" x14ac:dyDescent="0.3">
      <c r="A63" s="9"/>
      <c r="B63" s="1" t="str">
        <f t="shared" si="0"/>
        <v/>
      </c>
      <c r="C63" s="8"/>
      <c r="D63" s="7"/>
      <c r="E63" s="9"/>
      <c r="F63" s="10"/>
    </row>
    <row r="64" spans="1:8" ht="14.4" customHeight="1" x14ac:dyDescent="0.3">
      <c r="A64" s="9"/>
      <c r="B64" s="1" t="str">
        <f t="shared" si="0"/>
        <v/>
      </c>
      <c r="C64" s="8"/>
      <c r="D64" s="7"/>
      <c r="E64" s="9"/>
      <c r="F64" s="10"/>
    </row>
    <row r="65" spans="1:6" ht="14.4" customHeight="1" x14ac:dyDescent="0.3">
      <c r="A65" s="9"/>
      <c r="B65" s="1" t="str">
        <f t="shared" si="0"/>
        <v/>
      </c>
      <c r="C65" s="8"/>
      <c r="D65" s="7"/>
      <c r="E65" s="9"/>
      <c r="F65" s="10"/>
    </row>
    <row r="66" spans="1:6" ht="14.4" customHeight="1" x14ac:dyDescent="0.3">
      <c r="A66" s="9"/>
      <c r="B66" s="1" t="str">
        <f t="shared" si="0"/>
        <v/>
      </c>
      <c r="C66" s="8"/>
      <c r="D66" s="7"/>
      <c r="E66" s="9"/>
      <c r="F66" s="10"/>
    </row>
    <row r="67" spans="1:6" ht="14.4" customHeight="1" x14ac:dyDescent="0.3">
      <c r="A67" s="9"/>
      <c r="B67" s="1" t="str">
        <f t="shared" si="0"/>
        <v/>
      </c>
      <c r="C67" s="8"/>
      <c r="D67" s="7"/>
      <c r="E67" s="9"/>
      <c r="F67" s="14"/>
    </row>
    <row r="68" spans="1:6" ht="14.4" customHeight="1" x14ac:dyDescent="0.3">
      <c r="A68" s="9"/>
      <c r="B68" s="1" t="str">
        <f t="shared" si="0"/>
        <v/>
      </c>
      <c r="C68" s="8"/>
      <c r="D68" s="7"/>
      <c r="E68" s="9"/>
      <c r="F68" s="10"/>
    </row>
    <row r="69" spans="1:6" ht="14.4" customHeight="1" x14ac:dyDescent="0.3">
      <c r="A69" s="20"/>
      <c r="B69" s="1" t="str">
        <f t="shared" si="0"/>
        <v/>
      </c>
      <c r="C69" s="8"/>
      <c r="D69" s="7"/>
      <c r="E69" s="9"/>
      <c r="F69" s="10"/>
    </row>
    <row r="70" spans="1:6" ht="14.4" customHeight="1" x14ac:dyDescent="0.3">
      <c r="A70" s="9"/>
      <c r="B70" s="1" t="str">
        <f t="shared" si="0"/>
        <v/>
      </c>
      <c r="C70" s="8"/>
      <c r="D70" s="7"/>
      <c r="E70" s="9"/>
      <c r="F70" s="10"/>
    </row>
    <row r="71" spans="1:6" ht="14.4" customHeight="1" x14ac:dyDescent="0.3">
      <c r="A71" s="9"/>
      <c r="B71" s="1" t="str">
        <f t="shared" si="0"/>
        <v/>
      </c>
      <c r="C71" s="6"/>
      <c r="D71" s="7"/>
      <c r="E71" s="9"/>
      <c r="F71" s="10"/>
    </row>
    <row r="72" spans="1:6" ht="14.4" customHeight="1" x14ac:dyDescent="0.3">
      <c r="A72" s="20"/>
      <c r="B72" s="1" t="str">
        <f t="shared" si="0"/>
        <v/>
      </c>
      <c r="C72" s="8"/>
      <c r="D72" s="7"/>
      <c r="E72" s="9"/>
      <c r="F72" s="10"/>
    </row>
    <row r="73" spans="1:6" ht="14.4" customHeight="1" x14ac:dyDescent="0.3">
      <c r="A73" s="20"/>
      <c r="B73" s="1" t="str">
        <f t="shared" si="0"/>
        <v/>
      </c>
      <c r="C73" s="8"/>
      <c r="D73" s="7"/>
      <c r="E73" s="9"/>
      <c r="F73" s="10"/>
    </row>
    <row r="74" spans="1:6" ht="14.4" customHeight="1" x14ac:dyDescent="0.3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" customHeight="1" x14ac:dyDescent="0.3">
      <c r="A75" s="20"/>
      <c r="B75" s="1" t="str">
        <f t="shared" si="1"/>
        <v/>
      </c>
      <c r="C75" s="8"/>
      <c r="D75" s="7"/>
      <c r="E75" s="9"/>
      <c r="F75" s="10"/>
    </row>
    <row r="76" spans="1:6" ht="14.4" customHeight="1" x14ac:dyDescent="0.3">
      <c r="A76" s="20"/>
      <c r="B76" s="1" t="str">
        <f t="shared" si="1"/>
        <v/>
      </c>
      <c r="C76" s="8"/>
      <c r="D76" s="7"/>
      <c r="E76" s="9"/>
      <c r="F76" s="10"/>
    </row>
    <row r="77" spans="1:6" ht="14.4" customHeight="1" x14ac:dyDescent="0.3">
      <c r="A77" s="20"/>
      <c r="B77" s="1" t="str">
        <f t="shared" si="1"/>
        <v/>
      </c>
      <c r="C77" s="8"/>
      <c r="D77" s="7"/>
      <c r="E77" s="9"/>
      <c r="F77" s="10"/>
    </row>
    <row r="78" spans="1:6" ht="14.4" customHeight="1" x14ac:dyDescent="0.3">
      <c r="A78" s="20"/>
      <c r="B78" s="1" t="str">
        <f t="shared" si="1"/>
        <v/>
      </c>
      <c r="C78" s="8"/>
      <c r="D78" s="7"/>
      <c r="E78" s="9"/>
      <c r="F78" s="10"/>
    </row>
    <row r="79" spans="1:6" ht="14.4" customHeight="1" x14ac:dyDescent="0.3">
      <c r="A79" s="20"/>
      <c r="B79" s="1" t="str">
        <f t="shared" si="1"/>
        <v/>
      </c>
      <c r="C79" s="8"/>
      <c r="D79" s="7"/>
      <c r="E79" s="9"/>
      <c r="F79" s="10"/>
    </row>
    <row r="80" spans="1:6" ht="14.4" customHeight="1" x14ac:dyDescent="0.3">
      <c r="A80" s="21"/>
      <c r="B80" s="1" t="str">
        <f t="shared" si="1"/>
        <v/>
      </c>
      <c r="C80" s="6"/>
      <c r="D80" s="7"/>
      <c r="E80" s="9"/>
      <c r="F80" s="10"/>
    </row>
    <row r="81" spans="1:6" ht="14.4" customHeight="1" x14ac:dyDescent="0.3">
      <c r="A81" s="20"/>
      <c r="B81" s="1" t="str">
        <f t="shared" si="1"/>
        <v/>
      </c>
      <c r="C81" s="8"/>
      <c r="D81" s="7"/>
      <c r="E81" s="9"/>
      <c r="F81" s="10"/>
    </row>
    <row r="82" spans="1:6" ht="14.4" customHeight="1" x14ac:dyDescent="0.3">
      <c r="A82" s="20"/>
      <c r="B82" s="1" t="str">
        <f t="shared" si="1"/>
        <v/>
      </c>
      <c r="C82" s="6"/>
      <c r="D82" s="7"/>
      <c r="E82" s="9"/>
      <c r="F82" s="10"/>
    </row>
    <row r="83" spans="1:6" ht="14.4" customHeight="1" x14ac:dyDescent="0.3">
      <c r="A83" s="20"/>
      <c r="B83" s="1" t="str">
        <f t="shared" si="1"/>
        <v/>
      </c>
      <c r="C83" s="8"/>
      <c r="D83" s="7"/>
      <c r="E83" s="9"/>
      <c r="F83" s="10"/>
    </row>
    <row r="84" spans="1:6" ht="14.4" customHeight="1" x14ac:dyDescent="0.3">
      <c r="A84" s="20"/>
      <c r="B84" s="1" t="str">
        <f t="shared" si="1"/>
        <v/>
      </c>
      <c r="C84" s="8"/>
      <c r="D84" s="7"/>
      <c r="E84" s="9"/>
      <c r="F84" s="10"/>
    </row>
    <row r="85" spans="1:6" ht="14.4" customHeight="1" x14ac:dyDescent="0.3">
      <c r="A85" s="20"/>
      <c r="B85" s="1" t="str">
        <f t="shared" si="1"/>
        <v/>
      </c>
      <c r="C85" s="8"/>
      <c r="D85" s="7"/>
      <c r="E85" s="9"/>
      <c r="F85" s="10"/>
    </row>
    <row r="86" spans="1:6" ht="14.4" customHeight="1" x14ac:dyDescent="0.3">
      <c r="A86" s="20"/>
      <c r="B86" s="1" t="str">
        <f t="shared" si="1"/>
        <v/>
      </c>
      <c r="C86" s="8"/>
      <c r="D86" s="7"/>
      <c r="E86" s="9"/>
      <c r="F86" s="10"/>
    </row>
    <row r="87" spans="1:6" ht="14.4" customHeight="1" x14ac:dyDescent="0.3">
      <c r="A87" s="22"/>
      <c r="B87" s="1" t="str">
        <f t="shared" si="1"/>
        <v/>
      </c>
      <c r="C87" s="8"/>
      <c r="D87" s="7"/>
      <c r="E87" s="9"/>
      <c r="F87" s="10"/>
    </row>
    <row r="88" spans="1:6" ht="14.4" customHeight="1" x14ac:dyDescent="0.3">
      <c r="A88" s="9"/>
      <c r="B88" s="1" t="str">
        <f t="shared" si="1"/>
        <v/>
      </c>
      <c r="C88" s="8"/>
      <c r="D88" s="7"/>
      <c r="E88" s="9"/>
      <c r="F88" s="10"/>
    </row>
    <row r="89" spans="1:6" ht="14.4" customHeight="1" x14ac:dyDescent="0.3">
      <c r="A89" s="9"/>
      <c r="B89" s="1" t="str">
        <f t="shared" si="1"/>
        <v/>
      </c>
      <c r="C89" s="8"/>
      <c r="D89" s="7"/>
      <c r="E89" s="9"/>
      <c r="F89" s="10"/>
    </row>
    <row r="90" spans="1:6" ht="14.4" customHeight="1" x14ac:dyDescent="0.3">
      <c r="A90" s="9"/>
      <c r="B90" s="1" t="str">
        <f t="shared" si="1"/>
        <v/>
      </c>
      <c r="C90" s="8"/>
      <c r="D90" s="7"/>
      <c r="E90" s="9"/>
      <c r="F90" s="10"/>
    </row>
    <row r="91" spans="1:6" ht="14.4" customHeight="1" x14ac:dyDescent="0.3">
      <c r="A91" s="9"/>
      <c r="B91" s="1" t="str">
        <f t="shared" si="1"/>
        <v/>
      </c>
      <c r="C91" s="6"/>
      <c r="D91" s="7"/>
      <c r="E91" s="9"/>
      <c r="F91" s="10"/>
    </row>
    <row r="92" spans="1:6" ht="14.4" customHeight="1" x14ac:dyDescent="0.3">
      <c r="A92" s="9"/>
      <c r="B92" s="1" t="str">
        <f t="shared" si="1"/>
        <v/>
      </c>
      <c r="C92" s="6"/>
      <c r="D92" s="7"/>
      <c r="E92" s="9"/>
      <c r="F92" s="10"/>
    </row>
    <row r="93" spans="1:6" ht="14.4" customHeight="1" x14ac:dyDescent="0.3">
      <c r="A93" s="9"/>
      <c r="B93" s="1" t="str">
        <f t="shared" si="1"/>
        <v/>
      </c>
      <c r="C93" s="6"/>
      <c r="D93" s="7"/>
      <c r="E93" s="9"/>
      <c r="F93" s="10"/>
    </row>
    <row r="94" spans="1:6" ht="14.4" customHeight="1" x14ac:dyDescent="0.3">
      <c r="A94" s="9"/>
      <c r="B94" s="1" t="str">
        <f t="shared" si="1"/>
        <v/>
      </c>
      <c r="C94" s="8"/>
      <c r="D94" s="7"/>
      <c r="E94" s="9"/>
      <c r="F94" s="10"/>
    </row>
    <row r="95" spans="1:6" ht="14.4" customHeight="1" x14ac:dyDescent="0.3">
      <c r="A95" s="9"/>
      <c r="B95" s="1" t="str">
        <f t="shared" si="1"/>
        <v/>
      </c>
      <c r="C95" s="8"/>
      <c r="D95" s="7"/>
      <c r="E95" s="9"/>
      <c r="F95" s="10"/>
    </row>
    <row r="96" spans="1:6" ht="14.4" customHeight="1" x14ac:dyDescent="0.3">
      <c r="A96" s="9"/>
      <c r="B96" s="1" t="str">
        <f t="shared" si="1"/>
        <v/>
      </c>
      <c r="C96" s="8"/>
      <c r="D96" s="7"/>
      <c r="E96" s="9"/>
      <c r="F96" s="10"/>
    </row>
    <row r="97" spans="1:6" ht="14.4" customHeight="1" x14ac:dyDescent="0.3">
      <c r="A97" s="9"/>
      <c r="B97" s="1" t="str">
        <f t="shared" si="1"/>
        <v/>
      </c>
      <c r="C97" s="8"/>
      <c r="D97" s="7"/>
      <c r="E97" s="9"/>
      <c r="F97" s="10"/>
    </row>
    <row r="98" spans="1:6" ht="14.4" customHeight="1" x14ac:dyDescent="0.3">
      <c r="A98" s="9"/>
      <c r="B98" s="1" t="str">
        <f t="shared" si="1"/>
        <v/>
      </c>
      <c r="C98" s="6"/>
      <c r="D98" s="7"/>
      <c r="E98" s="9"/>
      <c r="F98" s="10"/>
    </row>
    <row r="99" spans="1:6" ht="14.4" customHeight="1" x14ac:dyDescent="0.3">
      <c r="A99" s="9"/>
      <c r="B99" s="1" t="str">
        <f t="shared" si="1"/>
        <v/>
      </c>
      <c r="C99" s="8"/>
      <c r="D99" s="7"/>
      <c r="E99" s="9"/>
      <c r="F99" s="10"/>
    </row>
    <row r="100" spans="1:6" x14ac:dyDescent="0.3">
      <c r="A100" s="9"/>
      <c r="B100" s="1" t="str">
        <f t="shared" si="1"/>
        <v/>
      </c>
      <c r="C100" s="8"/>
      <c r="D100" s="15"/>
      <c r="E100" s="9"/>
      <c r="F100" s="10"/>
    </row>
    <row r="101" spans="1:6" ht="14.4" customHeight="1" x14ac:dyDescent="0.3">
      <c r="A101" s="9"/>
      <c r="B101" s="1" t="str">
        <f t="shared" si="1"/>
        <v/>
      </c>
      <c r="C101" s="6"/>
      <c r="D101" s="7"/>
      <c r="E101" s="9"/>
      <c r="F101" s="10"/>
    </row>
    <row r="102" spans="1:6" ht="14.4" customHeight="1" x14ac:dyDescent="0.3">
      <c r="A102" s="9"/>
      <c r="B102" s="1" t="str">
        <f t="shared" si="1"/>
        <v/>
      </c>
      <c r="C102" s="16"/>
      <c r="D102" s="7"/>
      <c r="E102" s="9"/>
      <c r="F102" s="10"/>
    </row>
    <row r="103" spans="1:6" ht="14.4" customHeight="1" x14ac:dyDescent="0.3">
      <c r="A103" s="9"/>
      <c r="B103" s="1" t="str">
        <f t="shared" si="1"/>
        <v/>
      </c>
      <c r="C103" s="6"/>
      <c r="D103" s="7"/>
      <c r="E103" s="9"/>
      <c r="F103" s="10"/>
    </row>
    <row r="104" spans="1:6" ht="14.4" customHeight="1" x14ac:dyDescent="0.3">
      <c r="A104" s="9"/>
      <c r="B104" s="1" t="str">
        <f t="shared" si="1"/>
        <v/>
      </c>
      <c r="C104" s="6"/>
      <c r="D104" s="7"/>
      <c r="E104" s="9"/>
      <c r="F104" s="10"/>
    </row>
    <row r="105" spans="1:6" ht="14.4" customHeight="1" x14ac:dyDescent="0.3">
      <c r="A105" s="9"/>
      <c r="B105" s="1" t="str">
        <f t="shared" si="1"/>
        <v/>
      </c>
      <c r="C105" s="6"/>
      <c r="D105" s="7"/>
      <c r="E105" s="9"/>
      <c r="F105" s="10"/>
    </row>
    <row r="106" spans="1:6" ht="14.4" customHeight="1" x14ac:dyDescent="0.3">
      <c r="A106" s="9"/>
      <c r="B106" s="1" t="str">
        <f t="shared" si="1"/>
        <v/>
      </c>
      <c r="C106" s="6"/>
      <c r="D106" s="7"/>
      <c r="E106" s="9"/>
      <c r="F106" s="10"/>
    </row>
    <row r="107" spans="1:6" ht="14.4" customHeight="1" x14ac:dyDescent="0.3">
      <c r="A107" s="9"/>
      <c r="B107" s="1" t="str">
        <f t="shared" si="1"/>
        <v/>
      </c>
      <c r="C107" s="6"/>
      <c r="D107" s="7"/>
      <c r="E107" s="9"/>
      <c r="F107" s="10"/>
    </row>
    <row r="108" spans="1:6" ht="14.4" customHeight="1" x14ac:dyDescent="0.3">
      <c r="A108" s="9"/>
      <c r="B108" s="1" t="str">
        <f t="shared" si="1"/>
        <v/>
      </c>
      <c r="C108" s="6"/>
      <c r="D108" s="7"/>
      <c r="E108" s="9"/>
      <c r="F108" s="10"/>
    </row>
    <row r="109" spans="1:6" ht="14.4" customHeight="1" x14ac:dyDescent="0.3">
      <c r="A109" s="9"/>
      <c r="B109" s="1" t="str">
        <f t="shared" si="1"/>
        <v/>
      </c>
      <c r="C109" s="6"/>
      <c r="D109" s="7"/>
      <c r="E109" s="9"/>
      <c r="F109" s="10"/>
    </row>
    <row r="110" spans="1:6" ht="14.4" customHeight="1" x14ac:dyDescent="0.3">
      <c r="A110" s="20"/>
      <c r="B110" s="1" t="str">
        <f t="shared" si="1"/>
        <v/>
      </c>
      <c r="C110" s="6"/>
      <c r="D110" s="7"/>
      <c r="E110" s="9"/>
      <c r="F110" s="10"/>
    </row>
    <row r="111" spans="1:6" ht="14.4" customHeight="1" x14ac:dyDescent="0.3">
      <c r="A111" s="20"/>
      <c r="B111" s="1" t="str">
        <f t="shared" si="1"/>
        <v/>
      </c>
      <c r="C111" s="6"/>
      <c r="D111" s="7"/>
      <c r="E111" s="9"/>
      <c r="F111" s="10"/>
    </row>
    <row r="112" spans="1:6" ht="14.4" customHeight="1" x14ac:dyDescent="0.3">
      <c r="A112" s="20"/>
      <c r="B112" s="1" t="str">
        <f t="shared" si="1"/>
        <v/>
      </c>
      <c r="C112" s="6"/>
      <c r="D112" s="7"/>
      <c r="E112" s="9"/>
      <c r="F112" s="10"/>
    </row>
    <row r="113" spans="1:6" ht="14.4" customHeight="1" x14ac:dyDescent="0.3">
      <c r="A113" s="20"/>
      <c r="B113" s="1" t="str">
        <f t="shared" si="1"/>
        <v/>
      </c>
      <c r="C113" s="6"/>
      <c r="D113" s="7"/>
      <c r="E113" s="11"/>
      <c r="F113" s="10"/>
    </row>
    <row r="114" spans="1:6" ht="14.4" customHeight="1" x14ac:dyDescent="0.3">
      <c r="A114" s="20"/>
      <c r="B114" s="1" t="str">
        <f t="shared" si="1"/>
        <v/>
      </c>
      <c r="C114" s="8"/>
      <c r="D114" s="7"/>
      <c r="E114" s="9"/>
      <c r="F114" s="10"/>
    </row>
    <row r="115" spans="1:6" ht="14.4" customHeight="1" x14ac:dyDescent="0.3">
      <c r="A115" s="20"/>
      <c r="B115" s="1" t="str">
        <f t="shared" si="1"/>
        <v/>
      </c>
      <c r="C115" s="8"/>
      <c r="D115" s="7"/>
      <c r="E115" s="9"/>
      <c r="F115" s="10"/>
    </row>
    <row r="116" spans="1:6" ht="14.4" customHeight="1" x14ac:dyDescent="0.3">
      <c r="A116" s="20"/>
      <c r="B116" s="1" t="str">
        <f t="shared" si="1"/>
        <v/>
      </c>
      <c r="C116" s="8"/>
      <c r="D116" s="7"/>
      <c r="E116" s="9"/>
      <c r="F116" s="10"/>
    </row>
    <row r="117" spans="1:6" ht="14.4" customHeight="1" x14ac:dyDescent="0.3">
      <c r="A117" s="20"/>
      <c r="B117" s="1" t="str">
        <f t="shared" si="1"/>
        <v/>
      </c>
      <c r="C117" s="8"/>
      <c r="D117" s="7"/>
      <c r="E117" s="9"/>
      <c r="F117" s="10"/>
    </row>
    <row r="118" spans="1:6" ht="14.4" customHeight="1" x14ac:dyDescent="0.3">
      <c r="A118" s="9"/>
      <c r="B118" s="1" t="str">
        <f t="shared" si="1"/>
        <v/>
      </c>
      <c r="C118" s="8"/>
      <c r="D118" s="7"/>
      <c r="E118" s="9"/>
      <c r="F118" s="10"/>
    </row>
    <row r="119" spans="1:6" ht="14.4" customHeight="1" x14ac:dyDescent="0.3">
      <c r="A119" s="9"/>
      <c r="B119" s="1" t="str">
        <f t="shared" si="1"/>
        <v/>
      </c>
      <c r="C119" s="8"/>
      <c r="D119" s="7"/>
      <c r="E119" s="9"/>
      <c r="F119" s="10"/>
    </row>
    <row r="120" spans="1:6" ht="14.4" customHeight="1" x14ac:dyDescent="0.3">
      <c r="A120" s="9"/>
      <c r="B120" s="1" t="str">
        <f t="shared" si="1"/>
        <v/>
      </c>
      <c r="C120" s="8"/>
      <c r="D120" s="7"/>
      <c r="E120" s="9"/>
      <c r="F120" s="10"/>
    </row>
    <row r="121" spans="1:6" ht="14.4" customHeight="1" x14ac:dyDescent="0.3">
      <c r="A121" s="9"/>
      <c r="B121" s="1" t="str">
        <f t="shared" si="1"/>
        <v/>
      </c>
      <c r="C121" s="8"/>
      <c r="D121" s="7"/>
      <c r="E121" s="9"/>
      <c r="F121" s="10"/>
    </row>
    <row r="122" spans="1:6" ht="14.4" customHeight="1" x14ac:dyDescent="0.3">
      <c r="A122" s="9"/>
      <c r="B122" s="1" t="str">
        <f t="shared" si="1"/>
        <v/>
      </c>
      <c r="C122" s="8"/>
      <c r="D122" s="7"/>
      <c r="E122" s="9"/>
      <c r="F122" s="10"/>
    </row>
    <row r="123" spans="1:6" ht="14.4" customHeight="1" x14ac:dyDescent="0.3">
      <c r="A123" s="9"/>
      <c r="B123" s="1" t="str">
        <f t="shared" si="1"/>
        <v/>
      </c>
      <c r="C123" s="8"/>
      <c r="D123" s="7"/>
      <c r="E123" s="9"/>
      <c r="F123" s="10"/>
    </row>
    <row r="124" spans="1:6" ht="14.4" customHeight="1" x14ac:dyDescent="0.3">
      <c r="A124" s="9"/>
      <c r="B124" s="1" t="str">
        <f t="shared" si="1"/>
        <v/>
      </c>
      <c r="C124" s="8"/>
      <c r="D124" s="7"/>
      <c r="E124" s="9"/>
      <c r="F124" s="10"/>
    </row>
    <row r="125" spans="1:6" ht="14.4" customHeight="1" x14ac:dyDescent="0.3">
      <c r="A125" s="9"/>
      <c r="B125" s="1" t="str">
        <f t="shared" si="1"/>
        <v/>
      </c>
      <c r="C125" s="8"/>
      <c r="D125" s="7"/>
      <c r="E125" s="9"/>
      <c r="F125" s="10"/>
    </row>
    <row r="126" spans="1:6" ht="14.4" customHeight="1" x14ac:dyDescent="0.3">
      <c r="A126" s="9"/>
      <c r="B126" s="1" t="str">
        <f t="shared" si="1"/>
        <v/>
      </c>
      <c r="C126" s="8"/>
      <c r="D126" s="7"/>
      <c r="E126" s="9"/>
      <c r="F126" s="10"/>
    </row>
    <row r="127" spans="1:6" ht="14.4" customHeight="1" x14ac:dyDescent="0.3">
      <c r="A127" s="23"/>
      <c r="B127" s="1" t="str">
        <f t="shared" si="1"/>
        <v/>
      </c>
      <c r="C127" s="6"/>
      <c r="D127" s="7"/>
      <c r="E127" s="9"/>
      <c r="F127" s="10"/>
    </row>
    <row r="128" spans="1:6" ht="14.4" customHeight="1" x14ac:dyDescent="0.3">
      <c r="A128" s="9"/>
      <c r="B128" s="1" t="str">
        <f t="shared" si="1"/>
        <v/>
      </c>
      <c r="C128" s="8"/>
      <c r="D128" s="7"/>
      <c r="E128" s="9"/>
      <c r="F128" s="10"/>
    </row>
    <row r="129" spans="1:6" ht="14.4" customHeight="1" x14ac:dyDescent="0.3">
      <c r="A129" s="9"/>
      <c r="B129" s="1" t="str">
        <f t="shared" si="1"/>
        <v/>
      </c>
      <c r="C129" s="8"/>
      <c r="D129" s="7"/>
      <c r="E129" s="9"/>
      <c r="F129" s="10"/>
    </row>
    <row r="130" spans="1:6" ht="14.4" customHeight="1" x14ac:dyDescent="0.3">
      <c r="A130" s="9"/>
      <c r="B130" s="1" t="str">
        <f t="shared" si="1"/>
        <v/>
      </c>
      <c r="C130" s="8"/>
      <c r="D130" s="7"/>
      <c r="E130" s="9"/>
      <c r="F130" s="10"/>
    </row>
    <row r="131" spans="1:6" ht="14.4" customHeight="1" x14ac:dyDescent="0.3">
      <c r="A131" s="20"/>
      <c r="B131" s="1" t="str">
        <f t="shared" si="1"/>
        <v/>
      </c>
      <c r="C131" s="8"/>
      <c r="D131" s="17"/>
      <c r="E131" s="9"/>
      <c r="F131" s="10"/>
    </row>
    <row r="132" spans="1:6" ht="14.4" customHeight="1" x14ac:dyDescent="0.3">
      <c r="A132" s="20"/>
      <c r="B132" s="1" t="str">
        <f t="shared" si="1"/>
        <v/>
      </c>
      <c r="C132" s="8"/>
      <c r="D132" s="7"/>
      <c r="E132" s="9"/>
      <c r="F132" s="10"/>
    </row>
    <row r="133" spans="1:6" ht="14.4" customHeight="1" x14ac:dyDescent="0.3">
      <c r="A133" s="20"/>
      <c r="B133" s="1" t="str">
        <f t="shared" si="1"/>
        <v/>
      </c>
      <c r="C133" s="8"/>
      <c r="D133" s="7"/>
      <c r="E133" s="9"/>
      <c r="F133" s="10"/>
    </row>
    <row r="134" spans="1:6" ht="14.4" customHeight="1" x14ac:dyDescent="0.3">
      <c r="A134" s="20"/>
      <c r="B134" s="1" t="str">
        <f t="shared" si="1"/>
        <v/>
      </c>
      <c r="C134" s="8"/>
      <c r="D134" s="7"/>
      <c r="E134" s="9"/>
      <c r="F134" s="10"/>
    </row>
    <row r="135" spans="1:6" ht="14.4" customHeight="1" x14ac:dyDescent="0.3">
      <c r="A135" s="20"/>
      <c r="B135" s="1" t="str">
        <f t="shared" si="1"/>
        <v/>
      </c>
      <c r="C135" s="8"/>
      <c r="D135" s="7"/>
      <c r="E135" s="9"/>
      <c r="F135" s="10"/>
    </row>
    <row r="136" spans="1:6" ht="14.4" customHeight="1" x14ac:dyDescent="0.3">
      <c r="A136" s="20"/>
      <c r="B136" s="1" t="str">
        <f t="shared" si="1"/>
        <v/>
      </c>
      <c r="C136" s="8"/>
      <c r="D136" s="7"/>
      <c r="E136" s="9"/>
      <c r="F136" s="10"/>
    </row>
    <row r="137" spans="1:6" ht="14.4" customHeight="1" x14ac:dyDescent="0.3">
      <c r="A137" s="20"/>
      <c r="B137" s="1" t="str">
        <f t="shared" si="1"/>
        <v/>
      </c>
      <c r="C137" s="8"/>
      <c r="D137" s="7"/>
      <c r="E137" s="9"/>
      <c r="F137" s="10"/>
    </row>
    <row r="138" spans="1:6" ht="14.4" customHeight="1" x14ac:dyDescent="0.3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" customHeight="1" x14ac:dyDescent="0.3">
      <c r="A139" s="20"/>
      <c r="B139" s="1" t="str">
        <f t="shared" si="2"/>
        <v/>
      </c>
      <c r="C139" s="8"/>
      <c r="D139" s="7"/>
      <c r="E139" s="9"/>
      <c r="F139" s="10"/>
    </row>
    <row r="140" spans="1:6" ht="14.4" customHeight="1" x14ac:dyDescent="0.3">
      <c r="A140" s="20"/>
      <c r="B140" s="1" t="str">
        <f t="shared" si="2"/>
        <v/>
      </c>
      <c r="C140" s="8"/>
      <c r="D140" s="7"/>
      <c r="E140" s="9"/>
      <c r="F140" s="10"/>
    </row>
    <row r="141" spans="1:6" ht="14.4" customHeight="1" x14ac:dyDescent="0.3">
      <c r="A141" s="20"/>
      <c r="B141" s="1" t="str">
        <f t="shared" si="2"/>
        <v/>
      </c>
      <c r="C141" s="8"/>
      <c r="D141" s="7"/>
      <c r="E141" s="9"/>
      <c r="F141" s="10"/>
    </row>
    <row r="142" spans="1:6" ht="14.4" customHeight="1" x14ac:dyDescent="0.3">
      <c r="A142" s="20"/>
      <c r="B142" s="1" t="str">
        <f t="shared" si="2"/>
        <v/>
      </c>
      <c r="C142" s="8"/>
      <c r="D142" s="7"/>
      <c r="E142" s="9"/>
      <c r="F142" s="10"/>
    </row>
    <row r="143" spans="1:6" ht="14.4" customHeight="1" x14ac:dyDescent="0.3">
      <c r="A143" s="9"/>
      <c r="B143" s="1" t="str">
        <f t="shared" si="2"/>
        <v/>
      </c>
      <c r="C143" s="8"/>
      <c r="D143" s="7"/>
      <c r="E143" s="9"/>
      <c r="F143" s="10"/>
    </row>
    <row r="144" spans="1:6" ht="14.4" customHeight="1" x14ac:dyDescent="0.3">
      <c r="A144" s="9"/>
      <c r="B144" s="1" t="str">
        <f t="shared" si="2"/>
        <v/>
      </c>
      <c r="C144" s="8"/>
      <c r="D144" s="7"/>
      <c r="E144" s="9"/>
      <c r="F144" s="10"/>
    </row>
    <row r="145" spans="1:6" ht="14.4" customHeight="1" x14ac:dyDescent="0.3">
      <c r="A145" s="9"/>
      <c r="B145" s="1" t="str">
        <f t="shared" si="2"/>
        <v/>
      </c>
      <c r="C145" s="8"/>
      <c r="D145" s="7"/>
      <c r="E145" s="9"/>
      <c r="F145" s="10"/>
    </row>
    <row r="146" spans="1:6" ht="14.4" customHeight="1" x14ac:dyDescent="0.3">
      <c r="A146" s="9"/>
      <c r="B146" s="1" t="str">
        <f t="shared" si="2"/>
        <v/>
      </c>
      <c r="C146" s="8"/>
      <c r="D146" s="7"/>
      <c r="E146" s="9"/>
      <c r="F146" s="10"/>
    </row>
    <row r="147" spans="1:6" ht="14.4" customHeight="1" x14ac:dyDescent="0.3">
      <c r="A147" s="20"/>
      <c r="B147" s="1" t="str">
        <f t="shared" si="2"/>
        <v/>
      </c>
      <c r="C147" s="8"/>
      <c r="D147" s="7"/>
      <c r="E147" s="9"/>
      <c r="F147" s="10"/>
    </row>
    <row r="148" spans="1:6" ht="14.4" customHeight="1" x14ac:dyDescent="0.3">
      <c r="A148" s="20"/>
      <c r="B148" s="1" t="str">
        <f t="shared" si="2"/>
        <v/>
      </c>
      <c r="C148" s="8"/>
      <c r="D148" s="7"/>
      <c r="E148" s="9"/>
      <c r="F148" s="10"/>
    </row>
    <row r="149" spans="1:6" ht="14.4" customHeight="1" x14ac:dyDescent="0.3">
      <c r="A149" s="20"/>
      <c r="B149" s="1" t="str">
        <f t="shared" si="2"/>
        <v/>
      </c>
      <c r="C149" s="8"/>
      <c r="D149" s="7"/>
      <c r="E149" s="9"/>
      <c r="F149" s="10"/>
    </row>
    <row r="150" spans="1:6" ht="14.4" customHeight="1" x14ac:dyDescent="0.3">
      <c r="A150" s="20"/>
      <c r="B150" s="1" t="str">
        <f t="shared" si="2"/>
        <v/>
      </c>
      <c r="C150" s="8"/>
      <c r="D150" s="7"/>
      <c r="E150" s="9"/>
      <c r="F150" s="10"/>
    </row>
    <row r="151" spans="1:6" ht="14.4" customHeight="1" x14ac:dyDescent="0.3">
      <c r="A151" s="20"/>
      <c r="B151" s="1" t="str">
        <f t="shared" si="2"/>
        <v/>
      </c>
      <c r="C151" s="8"/>
      <c r="D151" s="7"/>
      <c r="E151" s="9"/>
      <c r="F151" s="10"/>
    </row>
    <row r="152" spans="1:6" ht="14.4" customHeight="1" x14ac:dyDescent="0.3">
      <c r="A152" s="20"/>
      <c r="B152" s="1" t="str">
        <f t="shared" si="2"/>
        <v/>
      </c>
      <c r="C152" s="8"/>
      <c r="D152" s="7"/>
      <c r="E152" s="9"/>
      <c r="F152" s="10"/>
    </row>
    <row r="153" spans="1:6" ht="14.4" customHeight="1" x14ac:dyDescent="0.3">
      <c r="A153" s="20"/>
      <c r="B153" s="1" t="str">
        <f t="shared" si="2"/>
        <v/>
      </c>
      <c r="C153" s="8"/>
      <c r="D153" s="7"/>
      <c r="E153" s="9"/>
      <c r="F153" s="10"/>
    </row>
    <row r="154" spans="1:6" ht="14.4" customHeight="1" x14ac:dyDescent="0.3">
      <c r="A154" s="20"/>
      <c r="B154" s="1" t="str">
        <f t="shared" si="2"/>
        <v/>
      </c>
      <c r="C154" s="8"/>
      <c r="D154" s="7"/>
      <c r="E154" s="9"/>
      <c r="F154" s="10"/>
    </row>
    <row r="155" spans="1:6" ht="14.4" customHeight="1" x14ac:dyDescent="0.3">
      <c r="A155" s="20"/>
      <c r="B155" s="1" t="str">
        <f t="shared" si="2"/>
        <v/>
      </c>
      <c r="C155" s="8"/>
      <c r="D155" s="7"/>
      <c r="E155" s="9"/>
      <c r="F155" s="10"/>
    </row>
    <row r="156" spans="1:6" ht="14.4" customHeight="1" x14ac:dyDescent="0.3">
      <c r="A156" s="20"/>
      <c r="B156" s="1" t="str">
        <f t="shared" si="2"/>
        <v/>
      </c>
      <c r="C156" s="8"/>
      <c r="D156" s="7"/>
      <c r="E156" s="9"/>
      <c r="F156" s="10"/>
    </row>
    <row r="157" spans="1:6" ht="14.4" customHeight="1" x14ac:dyDescent="0.3">
      <c r="A157" s="20"/>
      <c r="B157" s="1" t="str">
        <f t="shared" si="2"/>
        <v/>
      </c>
      <c r="C157" s="8"/>
      <c r="D157" s="7"/>
      <c r="E157" s="9"/>
      <c r="F157" s="10"/>
    </row>
    <row r="158" spans="1:6" ht="14.4" customHeight="1" x14ac:dyDescent="0.3">
      <c r="A158" s="20"/>
      <c r="B158" s="1" t="str">
        <f t="shared" si="2"/>
        <v/>
      </c>
      <c r="C158" s="8"/>
      <c r="D158" s="7"/>
      <c r="E158" s="9"/>
      <c r="F158" s="10"/>
    </row>
    <row r="159" spans="1:6" ht="14.4" customHeight="1" x14ac:dyDescent="0.3">
      <c r="A159" s="20"/>
      <c r="B159" s="1" t="str">
        <f t="shared" si="2"/>
        <v/>
      </c>
      <c r="C159" s="8"/>
      <c r="D159" s="7"/>
      <c r="E159" s="9"/>
      <c r="F159" s="10"/>
    </row>
    <row r="160" spans="1:6" ht="14.4" customHeight="1" x14ac:dyDescent="0.3">
      <c r="A160" s="20"/>
      <c r="B160" s="1" t="str">
        <f t="shared" si="2"/>
        <v/>
      </c>
      <c r="C160" s="8"/>
      <c r="D160" s="7"/>
      <c r="E160" s="9"/>
      <c r="F160" s="10"/>
    </row>
    <row r="161" spans="1:6" ht="14.4" customHeight="1" x14ac:dyDescent="0.3">
      <c r="A161" s="9"/>
      <c r="B161" s="1" t="str">
        <f t="shared" si="2"/>
        <v/>
      </c>
      <c r="C161" s="8"/>
      <c r="D161" s="7"/>
      <c r="E161" s="9"/>
      <c r="F161" s="10"/>
    </row>
    <row r="162" spans="1:6" ht="14.4" customHeight="1" x14ac:dyDescent="0.3">
      <c r="A162" s="9"/>
      <c r="B162" s="1" t="str">
        <f t="shared" si="2"/>
        <v/>
      </c>
      <c r="C162" s="8"/>
      <c r="D162" s="7"/>
      <c r="E162" s="9"/>
      <c r="F162" s="10"/>
    </row>
    <row r="163" spans="1:6" ht="14.4" customHeight="1" x14ac:dyDescent="0.3">
      <c r="A163" s="9"/>
      <c r="B163" s="1" t="str">
        <f t="shared" si="2"/>
        <v/>
      </c>
      <c r="C163" s="8"/>
      <c r="D163" s="7"/>
      <c r="E163" s="9"/>
      <c r="F163" s="10"/>
    </row>
    <row r="164" spans="1:6" ht="14.4" customHeight="1" x14ac:dyDescent="0.3">
      <c r="A164" s="9"/>
      <c r="B164" s="1" t="str">
        <f t="shared" si="2"/>
        <v/>
      </c>
      <c r="C164" s="8"/>
      <c r="D164" s="7"/>
      <c r="E164" s="9"/>
      <c r="F164" s="10"/>
    </row>
    <row r="165" spans="1:6" ht="14.4" customHeight="1" x14ac:dyDescent="0.3">
      <c r="A165" s="9"/>
      <c r="B165" s="1" t="str">
        <f t="shared" si="2"/>
        <v/>
      </c>
      <c r="C165" s="8"/>
      <c r="D165" s="7"/>
      <c r="E165" s="9"/>
      <c r="F165" s="10"/>
    </row>
    <row r="166" spans="1:6" ht="14.4" customHeight="1" x14ac:dyDescent="0.3">
      <c r="A166" s="9"/>
      <c r="B166" s="1" t="str">
        <f t="shared" si="2"/>
        <v/>
      </c>
      <c r="C166" s="8"/>
      <c r="D166" s="7"/>
      <c r="E166" s="9"/>
      <c r="F166" s="10"/>
    </row>
    <row r="167" spans="1:6" ht="14.4" customHeight="1" x14ac:dyDescent="0.3">
      <c r="A167" s="20"/>
      <c r="B167" s="1" t="str">
        <f t="shared" si="2"/>
        <v/>
      </c>
      <c r="C167" s="8"/>
      <c r="D167" s="7"/>
      <c r="E167" s="9"/>
      <c r="F167" s="10"/>
    </row>
    <row r="168" spans="1:6" ht="14.4" customHeight="1" x14ac:dyDescent="0.3">
      <c r="A168" s="20"/>
      <c r="B168" s="1" t="str">
        <f t="shared" si="2"/>
        <v/>
      </c>
      <c r="C168" s="8"/>
      <c r="D168" s="7"/>
      <c r="E168" s="9"/>
      <c r="F168" s="10"/>
    </row>
    <row r="169" spans="1:6" ht="14.4" customHeight="1" x14ac:dyDescent="0.3">
      <c r="A169" s="20"/>
      <c r="B169" s="1" t="str">
        <f t="shared" si="2"/>
        <v/>
      </c>
      <c r="C169" s="8"/>
      <c r="D169" s="7"/>
      <c r="E169" s="9"/>
      <c r="F169" s="10"/>
    </row>
    <row r="170" spans="1:6" ht="14.4" customHeight="1" x14ac:dyDescent="0.3">
      <c r="A170" s="20"/>
      <c r="B170" s="1" t="str">
        <f t="shared" si="2"/>
        <v/>
      </c>
      <c r="C170" s="8"/>
      <c r="D170" s="7"/>
      <c r="E170" s="9"/>
      <c r="F170" s="10"/>
    </row>
    <row r="171" spans="1:6" ht="14.4" customHeight="1" x14ac:dyDescent="0.3">
      <c r="A171" s="20"/>
      <c r="B171" s="1" t="str">
        <f t="shared" si="2"/>
        <v/>
      </c>
      <c r="C171" s="8"/>
      <c r="D171" s="7"/>
      <c r="E171" s="9"/>
      <c r="F171" s="10"/>
    </row>
    <row r="172" spans="1:6" ht="14.4" customHeight="1" x14ac:dyDescent="0.3">
      <c r="A172" s="20"/>
      <c r="B172" s="1" t="str">
        <f t="shared" si="2"/>
        <v/>
      </c>
      <c r="D172" s="7"/>
      <c r="E172" s="9"/>
      <c r="F172" s="10"/>
    </row>
    <row r="173" spans="1:6" ht="14.4" customHeight="1" x14ac:dyDescent="0.3">
      <c r="A173" s="20"/>
      <c r="B173" s="1" t="str">
        <f t="shared" si="2"/>
        <v/>
      </c>
      <c r="D173" s="7"/>
      <c r="E173" s="9"/>
      <c r="F173" s="10"/>
    </row>
    <row r="174" spans="1:6" ht="14.4" customHeight="1" x14ac:dyDescent="0.3">
      <c r="A174" s="20"/>
      <c r="B174" s="1" t="str">
        <f t="shared" si="2"/>
        <v/>
      </c>
      <c r="D174" s="7"/>
      <c r="E174" s="9"/>
      <c r="F174" s="10"/>
    </row>
    <row r="175" spans="1:6" ht="14.4" customHeight="1" x14ac:dyDescent="0.3">
      <c r="A175" s="20"/>
      <c r="B175" s="1" t="str">
        <f t="shared" si="2"/>
        <v/>
      </c>
    </row>
    <row r="176" spans="1:6" ht="14.4" customHeight="1" x14ac:dyDescent="0.3">
      <c r="B176" s="1" t="str">
        <f t="shared" si="2"/>
        <v/>
      </c>
    </row>
    <row r="177" spans="1:3" ht="14.4" customHeight="1" x14ac:dyDescent="0.3">
      <c r="B177" s="1" t="str">
        <f t="shared" si="2"/>
        <v/>
      </c>
    </row>
    <row r="178" spans="1:3" ht="14.4" customHeight="1" x14ac:dyDescent="0.3">
      <c r="B178" s="1" t="str">
        <f t="shared" si="2"/>
        <v/>
      </c>
    </row>
    <row r="179" spans="1:3" ht="14.4" customHeight="1" x14ac:dyDescent="0.3">
      <c r="B179" s="1" t="str">
        <f t="shared" si="2"/>
        <v/>
      </c>
    </row>
    <row r="180" spans="1:3" ht="14.4" customHeight="1" x14ac:dyDescent="0.3">
      <c r="B180" s="1" t="str">
        <f t="shared" si="2"/>
        <v/>
      </c>
    </row>
    <row r="181" spans="1:3" x14ac:dyDescent="0.3">
      <c r="B181" s="1" t="str">
        <f t="shared" si="2"/>
        <v/>
      </c>
    </row>
    <row r="182" spans="1:3" x14ac:dyDescent="0.3">
      <c r="B182" s="1" t="str">
        <f t="shared" si="2"/>
        <v/>
      </c>
    </row>
    <row r="183" spans="1:3" x14ac:dyDescent="0.3">
      <c r="B183" s="1" t="str">
        <f t="shared" si="2"/>
        <v/>
      </c>
      <c r="C183" s="18"/>
    </row>
    <row r="184" spans="1:3" x14ac:dyDescent="0.3">
      <c r="B184" s="1" t="str">
        <f t="shared" si="2"/>
        <v/>
      </c>
    </row>
    <row r="185" spans="1:3" x14ac:dyDescent="0.3">
      <c r="A185" s="19"/>
      <c r="B185" s="1" t="str">
        <f t="shared" si="2"/>
        <v/>
      </c>
    </row>
    <row r="186" spans="1:3" x14ac:dyDescent="0.3">
      <c r="A186" s="19"/>
      <c r="B186" s="1" t="str">
        <f t="shared" si="2"/>
        <v/>
      </c>
      <c r="C186" s="5"/>
    </row>
    <row r="187" spans="1:3" x14ac:dyDescent="0.3">
      <c r="A187" s="19"/>
      <c r="B187" s="1" t="str">
        <f t="shared" si="2"/>
        <v/>
      </c>
    </row>
    <row r="188" spans="1:3" x14ac:dyDescent="0.3">
      <c r="A188" s="19"/>
      <c r="B188" s="1" t="str">
        <f t="shared" si="2"/>
        <v/>
      </c>
    </row>
    <row r="189" spans="1:3" x14ac:dyDescent="0.3">
      <c r="A189" s="19"/>
      <c r="B189" s="1" t="str">
        <f t="shared" si="2"/>
        <v/>
      </c>
    </row>
    <row r="190" spans="1:3" x14ac:dyDescent="0.3">
      <c r="A190" s="19"/>
      <c r="B190" s="1" t="str">
        <f t="shared" si="2"/>
        <v/>
      </c>
    </row>
    <row r="191" spans="1:3" x14ac:dyDescent="0.3">
      <c r="A191" s="19"/>
      <c r="B191" s="1" t="str">
        <f t="shared" si="2"/>
        <v/>
      </c>
    </row>
    <row r="192" spans="1:3" x14ac:dyDescent="0.3">
      <c r="B192" s="1" t="str">
        <f t="shared" si="2"/>
        <v/>
      </c>
    </row>
    <row r="193" spans="1:6" x14ac:dyDescent="0.3">
      <c r="B193" s="1" t="str">
        <f t="shared" si="2"/>
        <v/>
      </c>
    </row>
    <row r="194" spans="1:6" x14ac:dyDescent="0.3">
      <c r="A194" s="19"/>
      <c r="B194" s="1" t="str">
        <f t="shared" si="2"/>
        <v/>
      </c>
    </row>
    <row r="195" spans="1:6" x14ac:dyDescent="0.3">
      <c r="A195" s="19"/>
      <c r="B195" s="1" t="str">
        <f t="shared" si="2"/>
        <v/>
      </c>
    </row>
    <row r="196" spans="1:6" x14ac:dyDescent="0.3">
      <c r="A196" s="19"/>
      <c r="B196" s="1" t="str">
        <f t="shared" si="2"/>
        <v/>
      </c>
    </row>
    <row r="197" spans="1:6" x14ac:dyDescent="0.3">
      <c r="A197" s="19"/>
      <c r="B197" s="1" t="str">
        <f t="shared" si="2"/>
        <v/>
      </c>
      <c r="C197" s="6"/>
    </row>
    <row r="198" spans="1:6" x14ac:dyDescent="0.3">
      <c r="B198" s="1" t="str">
        <f t="shared" si="2"/>
        <v/>
      </c>
      <c r="C198" s="6"/>
    </row>
    <row r="199" spans="1:6" x14ac:dyDescent="0.3">
      <c r="B199" s="1" t="str">
        <f t="shared" si="2"/>
        <v/>
      </c>
      <c r="C199" s="6"/>
    </row>
    <row r="200" spans="1:6" x14ac:dyDescent="0.3">
      <c r="B200" s="1" t="str">
        <f t="shared" si="2"/>
        <v/>
      </c>
      <c r="C200" s="6"/>
    </row>
    <row r="201" spans="1:6" x14ac:dyDescent="0.3">
      <c r="B201" s="1" t="str">
        <f t="shared" si="2"/>
        <v/>
      </c>
      <c r="C201" s="8"/>
      <c r="D201" s="7"/>
      <c r="E201" s="9"/>
      <c r="F201" s="10"/>
    </row>
    <row r="202" spans="1:6" x14ac:dyDescent="0.3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3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3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3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3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3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3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3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3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3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3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3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3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3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3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3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3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3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3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3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3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3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3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3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3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3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3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3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3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3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3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3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3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3">
      <c r="A235" s="9"/>
      <c r="B235" s="1" t="str">
        <f t="shared" si="3"/>
        <v/>
      </c>
      <c r="D235" s="7"/>
      <c r="E235" s="9"/>
      <c r="F235" s="10"/>
    </row>
    <row r="236" spans="1:6" x14ac:dyDescent="0.3">
      <c r="A236" s="9"/>
      <c r="B236" s="1" t="str">
        <f t="shared" si="3"/>
        <v/>
      </c>
      <c r="D236" s="7"/>
      <c r="E236" s="9"/>
      <c r="F236" s="10"/>
    </row>
    <row r="237" spans="1:6" x14ac:dyDescent="0.3">
      <c r="A237" s="9"/>
      <c r="B237" s="1" t="str">
        <f t="shared" si="3"/>
        <v/>
      </c>
      <c r="D237" s="7"/>
      <c r="E237" s="9"/>
      <c r="F237" s="10"/>
    </row>
    <row r="238" spans="1:6" x14ac:dyDescent="0.3">
      <c r="A238" s="9"/>
      <c r="B238" s="1" t="str">
        <f t="shared" si="3"/>
        <v/>
      </c>
      <c r="D238" s="7"/>
      <c r="E238" s="9"/>
      <c r="F238" s="10"/>
    </row>
    <row r="239" spans="1:6" x14ac:dyDescent="0.3">
      <c r="A239" s="9"/>
      <c r="B239" s="1" t="str">
        <f t="shared" si="3"/>
        <v/>
      </c>
    </row>
    <row r="240" spans="1:6" x14ac:dyDescent="0.3">
      <c r="A240" s="9"/>
      <c r="B240" s="1" t="str">
        <f t="shared" si="3"/>
        <v/>
      </c>
    </row>
    <row r="241" spans="2:2" x14ac:dyDescent="0.3">
      <c r="B241" s="1" t="str">
        <f t="shared" si="3"/>
        <v/>
      </c>
    </row>
    <row r="242" spans="2:2" x14ac:dyDescent="0.3">
      <c r="B242" s="1" t="str">
        <f t="shared" si="3"/>
        <v/>
      </c>
    </row>
    <row r="243" spans="2:2" x14ac:dyDescent="0.3">
      <c r="B243" s="1" t="str">
        <f t="shared" si="3"/>
        <v/>
      </c>
    </row>
    <row r="244" spans="2:2" x14ac:dyDescent="0.3">
      <c r="B244" s="1" t="str">
        <f t="shared" si="3"/>
        <v/>
      </c>
    </row>
    <row r="245" spans="2:2" x14ac:dyDescent="0.3">
      <c r="B245" s="1" t="str">
        <f t="shared" si="3"/>
        <v/>
      </c>
    </row>
    <row r="246" spans="2:2" x14ac:dyDescent="0.3">
      <c r="B246" s="1" t="str">
        <f t="shared" si="3"/>
        <v/>
      </c>
    </row>
    <row r="247" spans="2:2" x14ac:dyDescent="0.3">
      <c r="B247" s="1" t="str">
        <f t="shared" si="3"/>
        <v/>
      </c>
    </row>
    <row r="248" spans="2:2" x14ac:dyDescent="0.3">
      <c r="B248" s="1" t="str">
        <f t="shared" si="3"/>
        <v/>
      </c>
    </row>
    <row r="249" spans="2:2" x14ac:dyDescent="0.3">
      <c r="B249" s="1" t="str">
        <f t="shared" si="3"/>
        <v/>
      </c>
    </row>
    <row r="250" spans="2:2" x14ac:dyDescent="0.3">
      <c r="B250" s="1" t="str">
        <f t="shared" si="3"/>
        <v/>
      </c>
    </row>
    <row r="251" spans="2:2" x14ac:dyDescent="0.3">
      <c r="B251" s="1" t="str">
        <f t="shared" si="3"/>
        <v/>
      </c>
    </row>
    <row r="252" spans="2:2" x14ac:dyDescent="0.3">
      <c r="B252" s="1" t="str">
        <f t="shared" si="3"/>
        <v/>
      </c>
    </row>
    <row r="253" spans="2:2" x14ac:dyDescent="0.3">
      <c r="B253" s="1" t="str">
        <f t="shared" si="3"/>
        <v/>
      </c>
    </row>
    <row r="254" spans="2:2" x14ac:dyDescent="0.3">
      <c r="B254" s="1" t="str">
        <f t="shared" si="3"/>
        <v/>
      </c>
    </row>
    <row r="255" spans="2:2" x14ac:dyDescent="0.3">
      <c r="B255" s="1" t="str">
        <f t="shared" si="3"/>
        <v/>
      </c>
    </row>
    <row r="256" spans="2:2" x14ac:dyDescent="0.3">
      <c r="B256" s="1" t="str">
        <f t="shared" si="3"/>
        <v/>
      </c>
    </row>
    <row r="257" spans="2:4" x14ac:dyDescent="0.3">
      <c r="B257" s="1" t="str">
        <f t="shared" si="3"/>
        <v/>
      </c>
    </row>
    <row r="258" spans="2:4" customFormat="1" x14ac:dyDescent="0.3">
      <c r="B258" s="1" t="str">
        <f t="shared" si="3"/>
        <v/>
      </c>
      <c r="C258" s="2"/>
      <c r="D258" s="59"/>
    </row>
    <row r="259" spans="2:4" customFormat="1" x14ac:dyDescent="0.3">
      <c r="B259" s="1" t="str">
        <f t="shared" si="3"/>
        <v/>
      </c>
      <c r="C259" s="2"/>
      <c r="D259" s="59"/>
    </row>
    <row r="260" spans="2:4" customFormat="1" x14ac:dyDescent="0.3">
      <c r="B260" s="1" t="str">
        <f t="shared" si="3"/>
        <v/>
      </c>
      <c r="C260" s="2"/>
      <c r="D260" s="59"/>
    </row>
    <row r="261" spans="2:4" customFormat="1" x14ac:dyDescent="0.3">
      <c r="B261" s="1" t="str">
        <f t="shared" si="3"/>
        <v/>
      </c>
      <c r="C261" s="2"/>
      <c r="D261" s="3"/>
    </row>
    <row r="262" spans="2:4" x14ac:dyDescent="0.3">
      <c r="B262" s="1" t="str">
        <f t="shared" si="3"/>
        <v/>
      </c>
    </row>
    <row r="263" spans="2:4" x14ac:dyDescent="0.3">
      <c r="B263" s="1" t="str">
        <f t="shared" si="3"/>
        <v/>
      </c>
    </row>
    <row r="264" spans="2:4" x14ac:dyDescent="0.3">
      <c r="B264" s="1" t="str">
        <f t="shared" si="3"/>
        <v/>
      </c>
    </row>
    <row r="265" spans="2:4" x14ac:dyDescent="0.3">
      <c r="B265" s="1" t="str">
        <f t="shared" si="3"/>
        <v/>
      </c>
    </row>
    <row r="266" spans="2:4" x14ac:dyDescent="0.3">
      <c r="B266" s="1" t="str">
        <f t="shared" ref="B266:B300" si="4">IF(ISBLANK(C265),"",IF(ISBLANK(A266),B265,""))</f>
        <v/>
      </c>
    </row>
    <row r="267" spans="2:4" x14ac:dyDescent="0.3">
      <c r="B267" s="1" t="str">
        <f t="shared" si="4"/>
        <v/>
      </c>
    </row>
    <row r="268" spans="2:4" x14ac:dyDescent="0.3">
      <c r="B268" s="1" t="str">
        <f t="shared" si="4"/>
        <v/>
      </c>
    </row>
    <row r="269" spans="2:4" x14ac:dyDescent="0.3">
      <c r="B269" s="1" t="str">
        <f t="shared" si="4"/>
        <v/>
      </c>
    </row>
    <row r="270" spans="2:4" x14ac:dyDescent="0.3">
      <c r="B270" s="1" t="str">
        <f t="shared" si="4"/>
        <v/>
      </c>
    </row>
    <row r="271" spans="2:4" x14ac:dyDescent="0.3">
      <c r="B271" s="1" t="str">
        <f t="shared" si="4"/>
        <v/>
      </c>
    </row>
    <row r="272" spans="2:4" x14ac:dyDescent="0.3">
      <c r="B272" s="1" t="str">
        <f t="shared" si="4"/>
        <v/>
      </c>
    </row>
    <row r="273" spans="2:2" x14ac:dyDescent="0.3">
      <c r="B273" s="1" t="str">
        <f t="shared" si="4"/>
        <v/>
      </c>
    </row>
    <row r="274" spans="2:2" x14ac:dyDescent="0.3">
      <c r="B274" s="1" t="str">
        <f t="shared" si="4"/>
        <v/>
      </c>
    </row>
    <row r="275" spans="2:2" x14ac:dyDescent="0.3">
      <c r="B275" s="1" t="str">
        <f t="shared" si="4"/>
        <v/>
      </c>
    </row>
    <row r="276" spans="2:2" x14ac:dyDescent="0.3">
      <c r="B276" s="1" t="str">
        <f t="shared" si="4"/>
        <v/>
      </c>
    </row>
    <row r="277" spans="2:2" x14ac:dyDescent="0.3">
      <c r="B277" s="1" t="str">
        <f t="shared" si="4"/>
        <v/>
      </c>
    </row>
    <row r="278" spans="2:2" x14ac:dyDescent="0.3">
      <c r="B278" s="1" t="str">
        <f t="shared" si="4"/>
        <v/>
      </c>
    </row>
    <row r="279" spans="2:2" x14ac:dyDescent="0.3">
      <c r="B279" s="1" t="str">
        <f t="shared" si="4"/>
        <v/>
      </c>
    </row>
    <row r="280" spans="2:2" x14ac:dyDescent="0.3">
      <c r="B280" s="1" t="str">
        <f t="shared" si="4"/>
        <v/>
      </c>
    </row>
    <row r="281" spans="2:2" x14ac:dyDescent="0.3">
      <c r="B281" s="1" t="str">
        <f t="shared" si="4"/>
        <v/>
      </c>
    </row>
    <row r="282" spans="2:2" x14ac:dyDescent="0.3">
      <c r="B282" s="1" t="str">
        <f t="shared" si="4"/>
        <v/>
      </c>
    </row>
    <row r="283" spans="2:2" x14ac:dyDescent="0.3">
      <c r="B283" s="1" t="str">
        <f t="shared" si="4"/>
        <v/>
      </c>
    </row>
    <row r="284" spans="2:2" x14ac:dyDescent="0.3">
      <c r="B284" s="1" t="str">
        <f t="shared" si="4"/>
        <v/>
      </c>
    </row>
    <row r="285" spans="2:2" x14ac:dyDescent="0.3">
      <c r="B285" s="1" t="str">
        <f t="shared" si="4"/>
        <v/>
      </c>
    </row>
    <row r="286" spans="2:2" x14ac:dyDescent="0.3">
      <c r="B286" s="1" t="str">
        <f t="shared" si="4"/>
        <v/>
      </c>
    </row>
    <row r="287" spans="2:2" x14ac:dyDescent="0.3">
      <c r="B287" s="1" t="str">
        <f t="shared" si="4"/>
        <v/>
      </c>
    </row>
    <row r="288" spans="2:2" x14ac:dyDescent="0.3">
      <c r="B288" s="1" t="str">
        <f t="shared" si="4"/>
        <v/>
      </c>
    </row>
    <row r="289" spans="2:2" x14ac:dyDescent="0.3">
      <c r="B289" s="1" t="str">
        <f t="shared" si="4"/>
        <v/>
      </c>
    </row>
    <row r="290" spans="2:2" x14ac:dyDescent="0.3">
      <c r="B290" s="1" t="str">
        <f t="shared" si="4"/>
        <v/>
      </c>
    </row>
    <row r="291" spans="2:2" x14ac:dyDescent="0.3">
      <c r="B291" s="1" t="str">
        <f t="shared" si="4"/>
        <v/>
      </c>
    </row>
    <row r="292" spans="2:2" x14ac:dyDescent="0.3">
      <c r="B292" s="1" t="str">
        <f t="shared" si="4"/>
        <v/>
      </c>
    </row>
    <row r="293" spans="2:2" x14ac:dyDescent="0.3">
      <c r="B293" s="1" t="str">
        <f t="shared" si="4"/>
        <v/>
      </c>
    </row>
    <row r="294" spans="2:2" x14ac:dyDescent="0.3">
      <c r="B294" s="1" t="str">
        <f t="shared" si="4"/>
        <v/>
      </c>
    </row>
    <row r="295" spans="2:2" x14ac:dyDescent="0.3">
      <c r="B295" s="1" t="str">
        <f t="shared" si="4"/>
        <v/>
      </c>
    </row>
    <row r="296" spans="2:2" x14ac:dyDescent="0.3">
      <c r="B296" s="1" t="str">
        <f t="shared" si="4"/>
        <v/>
      </c>
    </row>
    <row r="297" spans="2:2" x14ac:dyDescent="0.3">
      <c r="B297" s="1" t="str">
        <f t="shared" si="4"/>
        <v/>
      </c>
    </row>
    <row r="298" spans="2:2" x14ac:dyDescent="0.3">
      <c r="B298" s="1" t="str">
        <f t="shared" si="4"/>
        <v/>
      </c>
    </row>
    <row r="299" spans="2:2" x14ac:dyDescent="0.3">
      <c r="B299" s="1" t="str">
        <f t="shared" si="4"/>
        <v/>
      </c>
    </row>
    <row r="300" spans="2:2" x14ac:dyDescent="0.3">
      <c r="B300" s="1" t="str">
        <f t="shared" si="4"/>
        <v/>
      </c>
    </row>
    <row r="354" spans="1:1" customFormat="1" x14ac:dyDescent="0.3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500"/>
  <sheetViews>
    <sheetView tabSelected="1" topLeftCell="A19" workbookViewId="0">
      <selection activeCell="E22" sqref="E22"/>
    </sheetView>
  </sheetViews>
  <sheetFormatPr baseColWidth="10" defaultColWidth="11.5546875" defaultRowHeight="14.4" x14ac:dyDescent="0.3"/>
  <cols>
    <col min="1" max="1" width="12.6640625" style="33" customWidth="1"/>
    <col min="2" max="2" width="10.109375" style="33" bestFit="1" customWidth="1"/>
    <col min="3" max="3" width="11.33203125" style="44" customWidth="1"/>
    <col min="4" max="4" width="8.44140625" style="42" bestFit="1" customWidth="1"/>
    <col min="5" max="5" width="10.88671875" style="33" bestFit="1" customWidth="1"/>
    <col min="6" max="6" width="11.5546875" style="33"/>
    <col min="7" max="7" width="13.5546875" style="33" bestFit="1" customWidth="1"/>
    <col min="8" max="8" width="25.109375" style="33" bestFit="1" customWidth="1"/>
    <col min="9" max="12" width="11.5546875" style="33"/>
    <col min="13" max="13" width="10.6640625" style="33" bestFit="1" customWidth="1"/>
    <col min="14" max="16384" width="11.5546875" style="33"/>
  </cols>
  <sheetData>
    <row r="1" spans="1:13" ht="28.8" x14ac:dyDescent="0.3">
      <c r="A1" s="30" t="s">
        <v>6</v>
      </c>
      <c r="B1" s="30" t="s">
        <v>7</v>
      </c>
      <c r="C1" s="30" t="s">
        <v>8</v>
      </c>
      <c r="D1" s="30" t="s">
        <v>10</v>
      </c>
      <c r="E1" s="31" t="s">
        <v>11</v>
      </c>
    </row>
    <row r="2" spans="1:13" x14ac:dyDescent="0.3">
      <c r="A2" s="34">
        <v>42766</v>
      </c>
      <c r="B2" s="35" t="s">
        <v>171</v>
      </c>
      <c r="C2" s="40">
        <v>170106</v>
      </c>
      <c r="D2" s="40">
        <v>2384.9899999999998</v>
      </c>
      <c r="E2" s="51" t="e">
        <f t="array" aca="1" ref="E2" ca="1">IF(C2="","",INDEX(INDIRECT("'"&amp;INDEX(Mois&amp;CHAR(32)&amp;An,MATCH(TRUE,(COUNTIF(INDIRECT("'"&amp;Mois&amp;CHAR(32)&amp;An&amp;"'!c2:c300"),$C2)&gt;0),0))&amp;"'!b2:b300"),
MATCH($C2,INDIRECT("'"&amp;INDEX(Mois&amp;CHAR(32)&amp;An,MATCH(TRUE,(COUNTIF(INDIRECT("'"&amp;Mois&amp;CHAR(32)&amp;An&amp;"'!c2:c300"),$C2)&gt;0),0))&amp;"'!c2:c300"),0)))</f>
        <v>#N/A</v>
      </c>
      <c r="G2" s="49"/>
      <c r="M2" s="50">
        <v>2017</v>
      </c>
    </row>
    <row r="3" spans="1:13" x14ac:dyDescent="0.3">
      <c r="A3" s="34">
        <v>42766</v>
      </c>
      <c r="B3" s="35" t="s">
        <v>176</v>
      </c>
      <c r="C3" s="40">
        <v>170107</v>
      </c>
      <c r="D3" s="40">
        <v>1268.74</v>
      </c>
      <c r="E3" s="51" t="e">
        <f t="array" aca="1" ref="E3" ca="1">IF(C3="","",INDEX(INDIRECT("'"&amp;INDEX(Mois&amp;CHAR(32)&amp;An,MATCH(TRUE,(COUNTIF(INDIRECT("'"&amp;Mois&amp;CHAR(32)&amp;An&amp;"'!c2:c300"),$C3)&gt;0),0))&amp;"'!b2:b300"),
MATCH($C3,INDIRECT("'"&amp;INDEX(Mois&amp;CHAR(32)&amp;An,MATCH(TRUE,(COUNTIF(INDIRECT("'"&amp;Mois&amp;CHAR(32)&amp;An&amp;"'!c2:c300"),$C3)&gt;0),0))&amp;"'!c2:c300"),0)))</f>
        <v>#N/A</v>
      </c>
      <c r="G3" s="32" t="s">
        <v>39</v>
      </c>
      <c r="H3" s="32"/>
      <c r="I3" s="32"/>
      <c r="M3" s="37" t="s">
        <v>12</v>
      </c>
    </row>
    <row r="4" spans="1:13" x14ac:dyDescent="0.3">
      <c r="A4" s="34">
        <v>42766</v>
      </c>
      <c r="B4" s="35" t="s">
        <v>178</v>
      </c>
      <c r="C4" s="40">
        <v>170023</v>
      </c>
      <c r="D4" s="40">
        <v>3507.18</v>
      </c>
      <c r="E4" s="51" t="e">
        <f t="array" aca="1" ref="E4" ca="1">IF(C4="","",INDEX(INDIRECT("'"&amp;INDEX(Mois&amp;CHAR(32)&amp;An,MATCH(TRUE,(COUNTIF(INDIRECT("'"&amp;Mois&amp;CHAR(32)&amp;An&amp;"'!c2:c300"),$C4)&gt;0),0))&amp;"'!b2:b300"),
MATCH($C4,INDIRECT("'"&amp;INDEX(Mois&amp;CHAR(32)&amp;An,MATCH(TRUE,(COUNTIF(INDIRECT("'"&amp;Mois&amp;CHAR(32)&amp;An&amp;"'!c2:c300"),$C4)&gt;0),0))&amp;"'!c2:c300"),0)))</f>
        <v>#N/A</v>
      </c>
      <c r="G4" s="46">
        <v>6301000061</v>
      </c>
      <c r="H4" s="46"/>
      <c r="I4" s="32"/>
      <c r="M4" s="37" t="s">
        <v>13</v>
      </c>
    </row>
    <row r="5" spans="1:13" x14ac:dyDescent="0.3">
      <c r="A5" s="34">
        <v>42766</v>
      </c>
      <c r="B5" s="35" t="s">
        <v>183</v>
      </c>
      <c r="C5" s="40">
        <v>170107</v>
      </c>
      <c r="D5" s="40">
        <v>2642.45</v>
      </c>
      <c r="E5" s="51" t="e">
        <f t="array" aca="1" ref="E5" ca="1">IF(C5="","",INDEX(INDIRECT("'"&amp;INDEX(Mois&amp;CHAR(32)&amp;An,MATCH(TRUE,(COUNTIF(INDIRECT("'"&amp;Mois&amp;CHAR(32)&amp;An&amp;"'!c2:c300"),$C5)&gt;0),0))&amp;"'!b2:b300"),
MATCH($C5,INDIRECT("'"&amp;INDEX(Mois&amp;CHAR(32)&amp;An,MATCH(TRUE,(COUNTIF(INDIRECT("'"&amp;Mois&amp;CHAR(32)&amp;An&amp;"'!c2:c300"),$C5)&gt;0),0))&amp;"'!c2:c300"),0)))</f>
        <v>#N/A</v>
      </c>
      <c r="F5" s="48" t="s">
        <v>38</v>
      </c>
      <c r="G5" s="47">
        <f>G4+(COUNTA(A2:A500))-1</f>
        <v>6301000544</v>
      </c>
      <c r="H5" s="47"/>
      <c r="M5" s="37" t="s">
        <v>14</v>
      </c>
    </row>
    <row r="6" spans="1:13" x14ac:dyDescent="0.3">
      <c r="A6" s="34">
        <v>42766</v>
      </c>
      <c r="B6" s="35" t="s">
        <v>188</v>
      </c>
      <c r="C6" s="40">
        <v>170106</v>
      </c>
      <c r="D6" s="40">
        <v>1242.8599999999999</v>
      </c>
      <c r="E6" s="51" t="e">
        <f t="array" aca="1" ref="E6" ca="1">IF(C6="","",INDEX(INDIRECT("'"&amp;INDEX(Mois&amp;CHAR(32)&amp;An,MATCH(TRUE,(COUNTIF(INDIRECT("'"&amp;Mois&amp;CHAR(32)&amp;An&amp;"'!c2:c300"),$C6)&gt;0),0))&amp;"'!b2:b300"),
MATCH($C6,INDIRECT("'"&amp;INDEX(Mois&amp;CHAR(32)&amp;An,MATCH(TRUE,(COUNTIF(INDIRECT("'"&amp;Mois&amp;CHAR(32)&amp;An&amp;"'!c2:c300"),$C6)&gt;0),0))&amp;"'!c2:c300"),0)))</f>
        <v>#N/A</v>
      </c>
      <c r="M6" s="37" t="s">
        <v>15</v>
      </c>
    </row>
    <row r="7" spans="1:13" x14ac:dyDescent="0.3">
      <c r="A7" s="34">
        <v>42766</v>
      </c>
      <c r="B7" s="35" t="s">
        <v>200</v>
      </c>
      <c r="C7" s="40">
        <v>6038362</v>
      </c>
      <c r="D7" s="40">
        <v>17176.97</v>
      </c>
      <c r="E7" s="51">
        <f t="array" aca="1" ref="E7" ca="1">IF(C7="","",INDEX(INDIRECT("'"&amp;INDEX(Mois&amp;CHAR(32)&amp;An,MATCH(TRUE,(COUNTIF(INDIRECT("'"&amp;Mois&amp;CHAR(32)&amp;An&amp;"'!c2:c300"),$C7)&gt;0),0))&amp;"'!b2:b300"),
MATCH($C7,INDIRECT("'"&amp;INDEX(Mois&amp;CHAR(32)&amp;An,MATCH(TRUE,(COUNTIF(INDIRECT("'"&amp;Mois&amp;CHAR(32)&amp;An&amp;"'!c2:c300"),$C7)&gt;0),0))&amp;"'!c2:c300"),0)))</f>
        <v>42773</v>
      </c>
      <c r="H7" s="26"/>
      <c r="M7" s="37" t="s">
        <v>17</v>
      </c>
    </row>
    <row r="8" spans="1:13" x14ac:dyDescent="0.3">
      <c r="A8" s="34">
        <v>42766</v>
      </c>
      <c r="B8" s="35" t="s">
        <v>216</v>
      </c>
      <c r="C8" s="40">
        <v>6037229</v>
      </c>
      <c r="D8" s="40">
        <v>2960.5</v>
      </c>
      <c r="E8" s="51">
        <f t="array" aca="1" ref="E8" ca="1">IF(C8="","",INDEX(INDIRECT("'"&amp;INDEX(Mois&amp;CHAR(32)&amp;An,MATCH(TRUE,(COUNTIF(INDIRECT("'"&amp;Mois&amp;CHAR(32)&amp;An&amp;"'!c2:c300"),$C8)&gt;0),0))&amp;"'!b2:b300"),
MATCH($C8,INDIRECT("'"&amp;INDEX(Mois&amp;CHAR(32)&amp;An,MATCH(TRUE,(COUNTIF(INDIRECT("'"&amp;Mois&amp;CHAR(32)&amp;An&amp;"'!c2:c300"),$C8)&gt;0),0))&amp;"'!c2:c300"),0)))</f>
        <v>42774</v>
      </c>
      <c r="H8" s="26"/>
      <c r="M8" s="37" t="s">
        <v>18</v>
      </c>
    </row>
    <row r="9" spans="1:13" x14ac:dyDescent="0.3">
      <c r="A9" s="34">
        <v>42766</v>
      </c>
      <c r="B9" s="35" t="s">
        <v>225</v>
      </c>
      <c r="C9" s="40">
        <v>6037155</v>
      </c>
      <c r="D9" s="40">
        <v>3388.08</v>
      </c>
      <c r="E9" s="51">
        <f t="array" aca="1" ref="E9" ca="1">IF(C9="","",INDEX(INDIRECT("'"&amp;INDEX(Mois&amp;CHAR(32)&amp;An,MATCH(TRUE,(COUNTIF(INDIRECT("'"&amp;Mois&amp;CHAR(32)&amp;An&amp;"'!c2:c300"),$C9)&gt;0),0))&amp;"'!b2:b300"),
MATCH($C9,INDIRECT("'"&amp;INDEX(Mois&amp;CHAR(32)&amp;An,MATCH(TRUE,(COUNTIF(INDIRECT("'"&amp;Mois&amp;CHAR(32)&amp;An&amp;"'!c2:c300"),$C9)&gt;0),0))&amp;"'!c2:c300"),0)))</f>
        <v>42772</v>
      </c>
      <c r="H9" s="26"/>
      <c r="M9" s="37" t="s">
        <v>19</v>
      </c>
    </row>
    <row r="10" spans="1:13" x14ac:dyDescent="0.3">
      <c r="A10" s="34">
        <v>42766</v>
      </c>
      <c r="B10" s="35" t="s">
        <v>229</v>
      </c>
      <c r="C10" s="40">
        <v>6037155</v>
      </c>
      <c r="D10" s="40">
        <v>7784.83</v>
      </c>
      <c r="E10" s="51">
        <f t="array" aca="1" ref="E10" ca="1">IF(C10="","",INDEX(INDIRECT("'"&amp;INDEX(Mois&amp;CHAR(32)&amp;An,MATCH(TRUE,(COUNTIF(INDIRECT("'"&amp;Mois&amp;CHAR(32)&amp;An&amp;"'!c2:c300"),$C10)&gt;0),0))&amp;"'!b2:b300"),
MATCH($C10,INDIRECT("'"&amp;INDEX(Mois&amp;CHAR(32)&amp;An,MATCH(TRUE,(COUNTIF(INDIRECT("'"&amp;Mois&amp;CHAR(32)&amp;An&amp;"'!c2:c300"),$C10)&gt;0),0))&amp;"'!c2:c300"),0)))</f>
        <v>42772</v>
      </c>
      <c r="H10" s="26"/>
      <c r="M10" s="37" t="s">
        <v>20</v>
      </c>
    </row>
    <row r="11" spans="1:13" x14ac:dyDescent="0.3">
      <c r="A11" s="34">
        <v>42766</v>
      </c>
      <c r="B11" s="35" t="s">
        <v>230</v>
      </c>
      <c r="C11" s="40">
        <v>6036810</v>
      </c>
      <c r="D11" s="40">
        <v>4.72</v>
      </c>
      <c r="E11" s="51">
        <f t="array" aca="1" ref="E11" ca="1">IF(C11="","",INDEX(INDIRECT("'"&amp;INDEX(Mois&amp;CHAR(32)&amp;An,MATCH(TRUE,(COUNTIF(INDIRECT("'"&amp;Mois&amp;CHAR(32)&amp;An&amp;"'!c2:c300"),$C11)&gt;0),0))&amp;"'!b2:b300"),
MATCH($C11,INDIRECT("'"&amp;INDEX(Mois&amp;CHAR(32)&amp;An,MATCH(TRUE,(COUNTIF(INDIRECT("'"&amp;Mois&amp;CHAR(32)&amp;An&amp;"'!c2:c300"),$C11)&gt;0),0))&amp;"'!c2:c300"),0)))</f>
        <v>42772</v>
      </c>
      <c r="H11" s="26"/>
      <c r="M11" s="37" t="s">
        <v>21</v>
      </c>
    </row>
    <row r="12" spans="1:13" x14ac:dyDescent="0.3">
      <c r="A12" s="34">
        <v>42766</v>
      </c>
      <c r="B12" s="35" t="s">
        <v>232</v>
      </c>
      <c r="C12" s="40">
        <v>6036810</v>
      </c>
      <c r="D12" s="40">
        <v>2790.88</v>
      </c>
      <c r="E12" s="51">
        <f t="array" aca="1" ref="E12" ca="1">IF(C12="","",INDEX(INDIRECT("'"&amp;INDEX(Mois&amp;CHAR(32)&amp;An,MATCH(TRUE,(COUNTIF(INDIRECT("'"&amp;Mois&amp;CHAR(32)&amp;An&amp;"'!c2:c300"),$C12)&gt;0),0))&amp;"'!b2:b300"),
MATCH($C12,INDIRECT("'"&amp;INDEX(Mois&amp;CHAR(32)&amp;An,MATCH(TRUE,(COUNTIF(INDIRECT("'"&amp;Mois&amp;CHAR(32)&amp;An&amp;"'!c2:c300"),$C12)&gt;0),0))&amp;"'!c2:c300"),0)))</f>
        <v>42772</v>
      </c>
      <c r="H12" s="26"/>
      <c r="M12" s="37" t="s">
        <v>22</v>
      </c>
    </row>
    <row r="13" spans="1:13" x14ac:dyDescent="0.3">
      <c r="A13" s="34">
        <v>42766</v>
      </c>
      <c r="B13" s="35" t="s">
        <v>235</v>
      </c>
      <c r="C13" s="40">
        <v>6036810</v>
      </c>
      <c r="D13" s="40">
        <v>285.12</v>
      </c>
      <c r="E13" s="51">
        <f t="array" aca="1" ref="E13" ca="1">IF(C13="","",INDEX(INDIRECT("'"&amp;INDEX(Mois&amp;CHAR(32)&amp;An,MATCH(TRUE,(COUNTIF(INDIRECT("'"&amp;Mois&amp;CHAR(32)&amp;An&amp;"'!c2:c300"),$C13)&gt;0),0))&amp;"'!b2:b300"),
MATCH($C13,INDIRECT("'"&amp;INDEX(Mois&amp;CHAR(32)&amp;An,MATCH(TRUE,(COUNTIF(INDIRECT("'"&amp;Mois&amp;CHAR(32)&amp;An&amp;"'!c2:c300"),$C13)&gt;0),0))&amp;"'!c2:c300"),0)))</f>
        <v>42772</v>
      </c>
      <c r="M13" s="37" t="s">
        <v>23</v>
      </c>
    </row>
    <row r="14" spans="1:13" x14ac:dyDescent="0.3">
      <c r="A14" s="34">
        <v>42766</v>
      </c>
      <c r="B14" s="35" t="s">
        <v>236</v>
      </c>
      <c r="C14" s="40">
        <v>6036681</v>
      </c>
      <c r="D14" s="40">
        <v>538.91999999999996</v>
      </c>
      <c r="E14" s="51">
        <f t="array" aca="1" ref="E14" ca="1">IF(C14="","",INDEX(INDIRECT("'"&amp;INDEX(Mois&amp;CHAR(32)&amp;An,MATCH(TRUE,(COUNTIF(INDIRECT("'"&amp;Mois&amp;CHAR(32)&amp;An&amp;"'!c2:c300"),$C14)&gt;0),0))&amp;"'!b2:b300"),
MATCH($C14,INDIRECT("'"&amp;INDEX(Mois&amp;CHAR(32)&amp;An,MATCH(TRUE,(COUNTIF(INDIRECT("'"&amp;Mois&amp;CHAR(32)&amp;An&amp;"'!c2:c300"),$C14)&gt;0),0))&amp;"'!c2:c300"),0)))</f>
        <v>42772</v>
      </c>
      <c r="M14" s="37" t="s">
        <v>24</v>
      </c>
    </row>
    <row r="15" spans="1:13" x14ac:dyDescent="0.3">
      <c r="A15" s="34">
        <v>42766</v>
      </c>
      <c r="B15" s="35" t="s">
        <v>239</v>
      </c>
      <c r="C15" s="40">
        <v>6035098</v>
      </c>
      <c r="D15" s="40">
        <v>2837.15</v>
      </c>
      <c r="E15" s="51">
        <f t="array" aca="1" ref="E15" ca="1">IF(C15="","",INDEX(INDIRECT("'"&amp;INDEX(Mois&amp;CHAR(32)&amp;An,MATCH(TRUE,(COUNTIF(INDIRECT("'"&amp;Mois&amp;CHAR(32)&amp;An&amp;"'!c2:c300"),$C15)&gt;0),0))&amp;"'!b2:b300"),
MATCH($C15,INDIRECT("'"&amp;INDEX(Mois&amp;CHAR(32)&amp;An,MATCH(TRUE,(COUNTIF(INDIRECT("'"&amp;Mois&amp;CHAR(32)&amp;An&amp;"'!c2:c300"),$C15)&gt;0),0))&amp;"'!c2:c300"),0)))</f>
        <v>42772</v>
      </c>
      <c r="H15" s="38"/>
    </row>
    <row r="16" spans="1:13" x14ac:dyDescent="0.3">
      <c r="A16" s="34">
        <v>42766</v>
      </c>
      <c r="B16" s="35" t="s">
        <v>244</v>
      </c>
      <c r="C16" s="40">
        <v>6033575</v>
      </c>
      <c r="D16" s="40">
        <v>705.88</v>
      </c>
      <c r="E16" s="51">
        <f t="array" aca="1" ref="E16" ca="1">IF(C16="","",INDEX(INDIRECT("'"&amp;INDEX(Mois&amp;CHAR(32)&amp;An,MATCH(TRUE,(COUNTIF(INDIRECT("'"&amp;Mois&amp;CHAR(32)&amp;An&amp;"'!c2:c300"),$C16)&gt;0),0))&amp;"'!b2:b300"),
MATCH($C16,INDIRECT("'"&amp;INDEX(Mois&amp;CHAR(32)&amp;An,MATCH(TRUE,(COUNTIF(INDIRECT("'"&amp;Mois&amp;CHAR(32)&amp;An&amp;"'!c2:c300"),$C16)&gt;0),0))&amp;"'!c2:c300"),0)))</f>
        <v>42769</v>
      </c>
      <c r="F16" s="38"/>
      <c r="M16" s="26" t="s">
        <v>25</v>
      </c>
    </row>
    <row r="17" spans="1:13" x14ac:dyDescent="0.3">
      <c r="A17" s="34">
        <v>42766</v>
      </c>
      <c r="B17" s="35" t="s">
        <v>246</v>
      </c>
      <c r="C17" s="40">
        <v>6033555</v>
      </c>
      <c r="D17" s="40">
        <v>1187.6500000000001</v>
      </c>
      <c r="E17" s="51">
        <f t="array" aca="1" ref="E17" ca="1">IF(C17="","",INDEX(INDIRECT("'"&amp;INDEX(Mois&amp;CHAR(32)&amp;An,MATCH(TRUE,(COUNTIF(INDIRECT("'"&amp;Mois&amp;CHAR(32)&amp;An&amp;"'!c2:c300"),$C17)&gt;0),0))&amp;"'!b2:b300"),
MATCH($C17,INDIRECT("'"&amp;INDEX(Mois&amp;CHAR(32)&amp;An,MATCH(TRUE,(COUNTIF(INDIRECT("'"&amp;Mois&amp;CHAR(32)&amp;An&amp;"'!c2:c300"),$C17)&gt;0),0))&amp;"'!c2:c300"),0)))</f>
        <v>42769</v>
      </c>
      <c r="M17" s="26" t="s">
        <v>16</v>
      </c>
    </row>
    <row r="18" spans="1:13" x14ac:dyDescent="0.3">
      <c r="A18" s="34">
        <v>42766</v>
      </c>
      <c r="B18" s="35" t="s">
        <v>249</v>
      </c>
      <c r="C18" s="40">
        <v>6032976</v>
      </c>
      <c r="D18" s="40">
        <v>20711.55</v>
      </c>
      <c r="E18" s="51">
        <f t="array" aca="1" ref="E18" ca="1">IF(C18="","",INDEX(INDIRECT("'"&amp;INDEX(Mois&amp;CHAR(32)&amp;An,MATCH(TRUE,(COUNTIF(INDIRECT("'"&amp;Mois&amp;CHAR(32)&amp;An&amp;"'!c2:c300"),$C18)&gt;0),0))&amp;"'!b2:b300"),
MATCH($C18,INDIRECT("'"&amp;INDEX(Mois&amp;CHAR(32)&amp;An,MATCH(TRUE,(COUNTIF(INDIRECT("'"&amp;Mois&amp;CHAR(32)&amp;An&amp;"'!c2:c300"),$C18)&gt;0),0))&amp;"'!c2:c300"),0)))</f>
        <v>42768</v>
      </c>
    </row>
    <row r="19" spans="1:13" x14ac:dyDescent="0.3">
      <c r="A19" s="34">
        <v>42766</v>
      </c>
      <c r="B19" s="35" t="s">
        <v>253</v>
      </c>
      <c r="C19" s="40">
        <v>6032976</v>
      </c>
      <c r="D19" s="40">
        <v>174.85</v>
      </c>
      <c r="E19" s="51">
        <f t="array" aca="1" ref="E19" ca="1">IF(C19="","",INDEX(INDIRECT("'"&amp;INDEX(Mois&amp;CHAR(32)&amp;An,MATCH(TRUE,(COUNTIF(INDIRECT("'"&amp;Mois&amp;CHAR(32)&amp;An&amp;"'!c2:c300"),$C19)&gt;0),0))&amp;"'!b2:b300"),
MATCH($C19,INDIRECT("'"&amp;INDEX(Mois&amp;CHAR(32)&amp;An,MATCH(TRUE,(COUNTIF(INDIRECT("'"&amp;Mois&amp;CHAR(32)&amp;An&amp;"'!c2:c300"),$C19)&gt;0),0))&amp;"'!c2:c300"),0)))</f>
        <v>42768</v>
      </c>
    </row>
    <row r="20" spans="1:13" x14ac:dyDescent="0.3">
      <c r="A20" s="34">
        <v>42766</v>
      </c>
      <c r="B20" s="35" t="s">
        <v>257</v>
      </c>
      <c r="C20" s="40">
        <v>6032976</v>
      </c>
      <c r="D20" s="40">
        <v>171.43</v>
      </c>
      <c r="E20" s="51">
        <f t="array" aca="1" ref="E20" ca="1">IF(C20="","",INDEX(INDIRECT("'"&amp;INDEX(Mois&amp;CHAR(32)&amp;An,MATCH(TRUE,(COUNTIF(INDIRECT("'"&amp;Mois&amp;CHAR(32)&amp;An&amp;"'!c2:c300"),$C20)&gt;0),0))&amp;"'!b2:b300"),
MATCH($C20,INDIRECT("'"&amp;INDEX(Mois&amp;CHAR(32)&amp;An,MATCH(TRUE,(COUNTIF(INDIRECT("'"&amp;Mois&amp;CHAR(32)&amp;An&amp;"'!c2:c300"),$C20)&gt;0),0))&amp;"'!c2:c300"),0)))</f>
        <v>42768</v>
      </c>
    </row>
    <row r="21" spans="1:13" x14ac:dyDescent="0.3">
      <c r="A21" s="34">
        <v>42766</v>
      </c>
      <c r="B21" s="35" t="s">
        <v>260</v>
      </c>
      <c r="C21" s="40">
        <v>6032753</v>
      </c>
      <c r="D21" s="40">
        <v>1931.3</v>
      </c>
      <c r="E21" s="51">
        <f t="array" aca="1" ref="E21" ca="1">IF(C21="","",INDEX(INDIRECT("'"&amp;INDEX(Mois&amp;CHAR(32)&amp;An,MATCH(TRUE,(COUNTIF(INDIRECT("'"&amp;Mois&amp;CHAR(32)&amp;An&amp;"'!c2:c300"),$C21)&gt;0),0))&amp;"'!b2:b300"),
MATCH($C21,INDIRECT("'"&amp;INDEX(Mois&amp;CHAR(32)&amp;An,MATCH(TRUE,(COUNTIF(INDIRECT("'"&amp;Mois&amp;CHAR(32)&amp;An&amp;"'!c2:c300"),$C21)&gt;0),0))&amp;"'!c2:c300"),0)))</f>
        <v>42768</v>
      </c>
    </row>
    <row r="22" spans="1:13" x14ac:dyDescent="0.3">
      <c r="A22" s="34">
        <v>42766</v>
      </c>
      <c r="B22" s="35" t="s">
        <v>264</v>
      </c>
      <c r="C22" s="40">
        <v>6031797</v>
      </c>
      <c r="D22" s="40">
        <v>3630.92</v>
      </c>
      <c r="E22" s="51">
        <f t="array" aca="1" ref="E22" ca="1">IF(C22="","",INDEX(INDIRECT("'"&amp;INDEX(Mois&amp;CHAR(32)&amp;An,MATCH(TRUE,(COUNTIF(INDIRECT("'"&amp;Mois&amp;CHAR(32)&amp;An&amp;"'!c2:c300"),$C22)&gt;0),0))&amp;"'!b2:b300"),
MATCH($C22,INDIRECT("'"&amp;INDEX(Mois&amp;CHAR(32)&amp;An,MATCH(TRUE,(COUNTIF(INDIRECT("'"&amp;Mois&amp;CHAR(32)&amp;An&amp;"'!c2:c300"),$C22)&gt;0),0))&amp;"'!c2:c300"),0)))</f>
        <v>42767</v>
      </c>
    </row>
    <row r="23" spans="1:13" x14ac:dyDescent="0.3">
      <c r="A23" s="34">
        <v>42766</v>
      </c>
      <c r="B23" s="35" t="s">
        <v>266</v>
      </c>
      <c r="C23" s="40">
        <v>6031797</v>
      </c>
      <c r="D23" s="40">
        <v>1644.58</v>
      </c>
      <c r="E23" s="51">
        <f t="array" aca="1" ref="E23" ca="1">IF(C23="","",INDEX(INDIRECT("'"&amp;INDEX(Mois&amp;CHAR(32)&amp;An,MATCH(TRUE,(COUNTIF(INDIRECT("'"&amp;Mois&amp;CHAR(32)&amp;An&amp;"'!c2:c300"),$C23)&gt;0),0))&amp;"'!b2:b300"),
MATCH($C23,INDIRECT("'"&amp;INDEX(Mois&amp;CHAR(32)&amp;An,MATCH(TRUE,(COUNTIF(INDIRECT("'"&amp;Mois&amp;CHAR(32)&amp;An&amp;"'!c2:c300"),$C23)&gt;0),0))&amp;"'!c2:c300"),0)))</f>
        <v>42767</v>
      </c>
    </row>
    <row r="24" spans="1:13" x14ac:dyDescent="0.3">
      <c r="A24" s="34">
        <v>42766</v>
      </c>
      <c r="B24" s="35" t="s">
        <v>267</v>
      </c>
      <c r="C24" s="40">
        <v>6031827</v>
      </c>
      <c r="D24" s="40">
        <v>11785.91</v>
      </c>
      <c r="E24" s="51">
        <f t="array" aca="1" ref="E24" ca="1">IF(C24="","",INDEX(INDIRECT("'"&amp;INDEX(Mois&amp;CHAR(32)&amp;An,MATCH(TRUE,(COUNTIF(INDIRECT("'"&amp;Mois&amp;CHAR(32)&amp;An&amp;"'!c2:c300"),$C24)&gt;0),0))&amp;"'!b2:b300"),
MATCH($C24,INDIRECT("'"&amp;INDEX(Mois&amp;CHAR(32)&amp;An,MATCH(TRUE,(COUNTIF(INDIRECT("'"&amp;Mois&amp;CHAR(32)&amp;An&amp;"'!c2:c300"),$C24)&gt;0),0))&amp;"'!c2:c300"),0)))</f>
        <v>42767</v>
      </c>
    </row>
    <row r="25" spans="1:13" x14ac:dyDescent="0.3">
      <c r="A25" s="34">
        <v>42766</v>
      </c>
      <c r="B25" s="35" t="s">
        <v>269</v>
      </c>
      <c r="C25" s="40">
        <v>6031827</v>
      </c>
      <c r="D25" s="40">
        <v>2914.06</v>
      </c>
      <c r="E25" s="51">
        <f t="array" aca="1" ref="E25" ca="1">IF(C25="","",INDEX(INDIRECT("'"&amp;INDEX(Mois&amp;CHAR(32)&amp;An,MATCH(TRUE,(COUNTIF(INDIRECT("'"&amp;Mois&amp;CHAR(32)&amp;An&amp;"'!c2:c300"),$C25)&gt;0),0))&amp;"'!b2:b300"),
MATCH($C25,INDIRECT("'"&amp;INDEX(Mois&amp;CHAR(32)&amp;An,MATCH(TRUE,(COUNTIF(INDIRECT("'"&amp;Mois&amp;CHAR(32)&amp;An&amp;"'!c2:c300"),$C25)&gt;0),0))&amp;"'!c2:c300"),0)))</f>
        <v>42767</v>
      </c>
    </row>
    <row r="26" spans="1:13" x14ac:dyDescent="0.3">
      <c r="A26" s="34">
        <v>42766</v>
      </c>
      <c r="B26" s="35" t="s">
        <v>270</v>
      </c>
      <c r="C26" s="40">
        <v>6031827</v>
      </c>
      <c r="D26" s="40">
        <v>208.66</v>
      </c>
      <c r="E26" s="51">
        <f t="array" aca="1" ref="E26" ca="1">IF(C26="","",INDEX(INDIRECT("'"&amp;INDEX(Mois&amp;CHAR(32)&amp;An,MATCH(TRUE,(COUNTIF(INDIRECT("'"&amp;Mois&amp;CHAR(32)&amp;An&amp;"'!c2:c300"),$C26)&gt;0),0))&amp;"'!b2:b300"),
MATCH($C26,INDIRECT("'"&amp;INDEX(Mois&amp;CHAR(32)&amp;An,MATCH(TRUE,(COUNTIF(INDIRECT("'"&amp;Mois&amp;CHAR(32)&amp;An&amp;"'!c2:c300"),$C26)&gt;0),0))&amp;"'!c2:c300"),0)))</f>
        <v>42767</v>
      </c>
    </row>
    <row r="27" spans="1:13" x14ac:dyDescent="0.3">
      <c r="A27" s="34">
        <v>42766</v>
      </c>
      <c r="B27" s="35" t="s">
        <v>273</v>
      </c>
      <c r="C27" s="40">
        <v>6031309</v>
      </c>
      <c r="D27" s="40">
        <v>1297.48</v>
      </c>
      <c r="E27" s="51" t="e">
        <f t="array" aca="1" ref="E27" ca="1">IF(C27="","",INDEX(INDIRECT("'"&amp;INDEX(Mois&amp;CHAR(32)&amp;An,MATCH(TRUE,(COUNTIF(INDIRECT("'"&amp;Mois&amp;CHAR(32)&amp;An&amp;"'!c2:c300"),$C27)&gt;0),0))&amp;"'!b2:b300"),
MATCH($C27,INDIRECT("'"&amp;INDEX(Mois&amp;CHAR(32)&amp;An,MATCH(TRUE,(COUNTIF(INDIRECT("'"&amp;Mois&amp;CHAR(32)&amp;An&amp;"'!c2:c300"),$C27)&gt;0),0))&amp;"'!c2:c300"),0)))</f>
        <v>#N/A</v>
      </c>
    </row>
    <row r="28" spans="1:13" x14ac:dyDescent="0.3">
      <c r="A28" s="34">
        <v>42766</v>
      </c>
      <c r="B28" s="35" t="s">
        <v>275</v>
      </c>
      <c r="C28" s="40">
        <v>6031276</v>
      </c>
      <c r="D28" s="40">
        <v>2161.62</v>
      </c>
      <c r="E28" s="51" t="e">
        <f t="array" aca="1" ref="E28" ca="1">IF(C28="","",INDEX(INDIRECT("'"&amp;INDEX(Mois&amp;CHAR(32)&amp;An,MATCH(TRUE,(COUNTIF(INDIRECT("'"&amp;Mois&amp;CHAR(32)&amp;An&amp;"'!c2:c300"),$C28)&gt;0),0))&amp;"'!b2:b300"),
MATCH($C28,INDIRECT("'"&amp;INDEX(Mois&amp;CHAR(32)&amp;An,MATCH(TRUE,(COUNTIF(INDIRECT("'"&amp;Mois&amp;CHAR(32)&amp;An&amp;"'!c2:c300"),$C28)&gt;0),0))&amp;"'!c2:c300"),0)))</f>
        <v>#N/A</v>
      </c>
    </row>
    <row r="29" spans="1:13" x14ac:dyDescent="0.3">
      <c r="A29" s="34">
        <v>42766</v>
      </c>
      <c r="B29" s="35" t="s">
        <v>279</v>
      </c>
      <c r="C29" s="40">
        <v>6031678</v>
      </c>
      <c r="D29" s="40">
        <v>223.19</v>
      </c>
      <c r="E29" s="51">
        <f t="array" aca="1" ref="E29" ca="1">IF(C29="","",INDEX(INDIRECT("'"&amp;INDEX(Mois&amp;CHAR(32)&amp;An,MATCH(TRUE,(COUNTIF(INDIRECT("'"&amp;Mois&amp;CHAR(32)&amp;An&amp;"'!c2:c300"),$C29)&gt;0),0))&amp;"'!b2:b300"),
MATCH($C29,INDIRECT("'"&amp;INDEX(Mois&amp;CHAR(32)&amp;An,MATCH(TRUE,(COUNTIF(INDIRECT("'"&amp;Mois&amp;CHAR(32)&amp;An&amp;"'!c2:c300"),$C29)&gt;0),0))&amp;"'!c2:c300"),0)))</f>
        <v>42767</v>
      </c>
    </row>
    <row r="30" spans="1:13" x14ac:dyDescent="0.3">
      <c r="A30" s="34">
        <v>42766</v>
      </c>
      <c r="B30" s="35" t="s">
        <v>281</v>
      </c>
      <c r="C30" s="40">
        <v>6031678</v>
      </c>
      <c r="D30" s="40">
        <v>250.05</v>
      </c>
      <c r="E30" s="51">
        <f t="array" aca="1" ref="E30" ca="1">IF(C30="","",INDEX(INDIRECT("'"&amp;INDEX(Mois&amp;CHAR(32)&amp;An,MATCH(TRUE,(COUNTIF(INDIRECT("'"&amp;Mois&amp;CHAR(32)&amp;An&amp;"'!c2:c300"),$C30)&gt;0),0))&amp;"'!b2:b300"),
MATCH($C30,INDIRECT("'"&amp;INDEX(Mois&amp;CHAR(32)&amp;An,MATCH(TRUE,(COUNTIF(INDIRECT("'"&amp;Mois&amp;CHAR(32)&amp;An&amp;"'!c2:c300"),$C30)&gt;0),0))&amp;"'!c2:c300"),0)))</f>
        <v>42767</v>
      </c>
    </row>
    <row r="31" spans="1:13" x14ac:dyDescent="0.3">
      <c r="A31" s="34">
        <v>42766</v>
      </c>
      <c r="B31" s="35" t="s">
        <v>284</v>
      </c>
      <c r="C31" s="40">
        <v>6031678</v>
      </c>
      <c r="D31" s="40">
        <v>264.7</v>
      </c>
      <c r="E31" s="51">
        <f t="array" aca="1" ref="E31" ca="1">IF(C31="","",INDEX(INDIRECT("'"&amp;INDEX(Mois&amp;CHAR(32)&amp;An,MATCH(TRUE,(COUNTIF(INDIRECT("'"&amp;Mois&amp;CHAR(32)&amp;An&amp;"'!c2:c300"),$C31)&gt;0),0))&amp;"'!b2:b300"),
MATCH($C31,INDIRECT("'"&amp;INDEX(Mois&amp;CHAR(32)&amp;An,MATCH(TRUE,(COUNTIF(INDIRECT("'"&amp;Mois&amp;CHAR(32)&amp;An&amp;"'!c2:c300"),$C31)&gt;0),0))&amp;"'!c2:c300"),0)))</f>
        <v>42767</v>
      </c>
    </row>
    <row r="32" spans="1:13" x14ac:dyDescent="0.3">
      <c r="A32" s="34">
        <v>42766</v>
      </c>
      <c r="B32" s="35" t="s">
        <v>288</v>
      </c>
      <c r="C32" s="40">
        <v>6031678</v>
      </c>
      <c r="D32" s="40">
        <v>434.3</v>
      </c>
      <c r="E32" s="51">
        <f t="array" aca="1" ref="E32" ca="1">IF(C32="","",INDEX(INDIRECT("'"&amp;INDEX(Mois&amp;CHAR(32)&amp;An,MATCH(TRUE,(COUNTIF(INDIRECT("'"&amp;Mois&amp;CHAR(32)&amp;An&amp;"'!c2:c300"),$C32)&gt;0),0))&amp;"'!b2:b300"),
MATCH($C32,INDIRECT("'"&amp;INDEX(Mois&amp;CHAR(32)&amp;An,MATCH(TRUE,(COUNTIF(INDIRECT("'"&amp;Mois&amp;CHAR(32)&amp;An&amp;"'!c2:c300"),$C32)&gt;0),0))&amp;"'!c2:c300"),0)))</f>
        <v>42767</v>
      </c>
    </row>
    <row r="33" spans="1:5" x14ac:dyDescent="0.3">
      <c r="A33" s="34">
        <v>42766</v>
      </c>
      <c r="B33" s="35" t="s">
        <v>292</v>
      </c>
      <c r="C33" s="40">
        <v>6031678</v>
      </c>
      <c r="D33" s="40">
        <v>3315.18</v>
      </c>
      <c r="E33" s="51">
        <f t="array" aca="1" ref="E33" ca="1">IF(C33="","",INDEX(INDIRECT("'"&amp;INDEX(Mois&amp;CHAR(32)&amp;An,MATCH(TRUE,(COUNTIF(INDIRECT("'"&amp;Mois&amp;CHAR(32)&amp;An&amp;"'!c2:c300"),$C33)&gt;0),0))&amp;"'!b2:b300"),
MATCH($C33,INDIRECT("'"&amp;INDEX(Mois&amp;CHAR(32)&amp;An,MATCH(TRUE,(COUNTIF(INDIRECT("'"&amp;Mois&amp;CHAR(32)&amp;An&amp;"'!c2:c300"),$C33)&gt;0),0))&amp;"'!c2:c300"),0)))</f>
        <v>42767</v>
      </c>
    </row>
    <row r="34" spans="1:5" x14ac:dyDescent="0.3">
      <c r="A34" s="34">
        <v>42766</v>
      </c>
      <c r="B34" s="35" t="s">
        <v>294</v>
      </c>
      <c r="C34" s="40">
        <v>6031666</v>
      </c>
      <c r="D34" s="40">
        <v>394.1</v>
      </c>
      <c r="E34" s="51">
        <f t="array" aca="1" ref="E34" ca="1">IF(C34="","",INDEX(INDIRECT("'"&amp;INDEX(Mois&amp;CHAR(32)&amp;An,MATCH(TRUE,(COUNTIF(INDIRECT("'"&amp;Mois&amp;CHAR(32)&amp;An&amp;"'!c2:c300"),$C34)&gt;0),0))&amp;"'!b2:b300"),
MATCH($C34,INDIRECT("'"&amp;INDEX(Mois&amp;CHAR(32)&amp;An,MATCH(TRUE,(COUNTIF(INDIRECT("'"&amp;Mois&amp;CHAR(32)&amp;An&amp;"'!c2:c300"),$C34)&gt;0),0))&amp;"'!c2:c300"),0)))</f>
        <v>42767</v>
      </c>
    </row>
    <row r="35" spans="1:5" x14ac:dyDescent="0.3">
      <c r="A35" s="34">
        <v>42766</v>
      </c>
      <c r="B35" s="35" t="s">
        <v>296</v>
      </c>
      <c r="C35" s="40">
        <v>6031666</v>
      </c>
      <c r="D35" s="40">
        <v>8909.77</v>
      </c>
      <c r="E35" s="51">
        <f t="array" aca="1" ref="E35" ca="1">IF(C35="","",INDEX(INDIRECT("'"&amp;INDEX(Mois&amp;CHAR(32)&amp;An,MATCH(TRUE,(COUNTIF(INDIRECT("'"&amp;Mois&amp;CHAR(32)&amp;An&amp;"'!c2:c300"),$C35)&gt;0),0))&amp;"'!b2:b300"),
MATCH($C35,INDIRECT("'"&amp;INDEX(Mois&amp;CHAR(32)&amp;An,MATCH(TRUE,(COUNTIF(INDIRECT("'"&amp;Mois&amp;CHAR(32)&amp;An&amp;"'!c2:c300"),$C35)&gt;0),0))&amp;"'!c2:c300"),0)))</f>
        <v>42767</v>
      </c>
    </row>
    <row r="36" spans="1:5" x14ac:dyDescent="0.3">
      <c r="A36" s="34">
        <v>42766</v>
      </c>
      <c r="B36" s="35" t="s">
        <v>299</v>
      </c>
      <c r="C36" s="40">
        <v>6031666</v>
      </c>
      <c r="D36" s="40">
        <v>4552.5</v>
      </c>
      <c r="E36" s="51">
        <f t="array" aca="1" ref="E36" ca="1">IF(C36="","",INDEX(INDIRECT("'"&amp;INDEX(Mois&amp;CHAR(32)&amp;An,MATCH(TRUE,(COUNTIF(INDIRECT("'"&amp;Mois&amp;CHAR(32)&amp;An&amp;"'!c2:c300"),$C36)&gt;0),0))&amp;"'!b2:b300"),
MATCH($C36,INDIRECT("'"&amp;INDEX(Mois&amp;CHAR(32)&amp;An,MATCH(TRUE,(COUNTIF(INDIRECT("'"&amp;Mois&amp;CHAR(32)&amp;An&amp;"'!c2:c300"),$C36)&gt;0),0))&amp;"'!c2:c300"),0)))</f>
        <v>42767</v>
      </c>
    </row>
    <row r="37" spans="1:5" x14ac:dyDescent="0.3">
      <c r="A37" s="34">
        <v>42766</v>
      </c>
      <c r="B37" s="35" t="s">
        <v>302</v>
      </c>
      <c r="C37" s="40">
        <v>6031666</v>
      </c>
      <c r="D37" s="40">
        <v>232.37</v>
      </c>
      <c r="E37" s="51">
        <f t="array" aca="1" ref="E37" ca="1">IF(C37="","",INDEX(INDIRECT("'"&amp;INDEX(Mois&amp;CHAR(32)&amp;An,MATCH(TRUE,(COUNTIF(INDIRECT("'"&amp;Mois&amp;CHAR(32)&amp;An&amp;"'!c2:c300"),$C37)&gt;0),0))&amp;"'!b2:b300"),
MATCH($C37,INDIRECT("'"&amp;INDEX(Mois&amp;CHAR(32)&amp;An,MATCH(TRUE,(COUNTIF(INDIRECT("'"&amp;Mois&amp;CHAR(32)&amp;An&amp;"'!c2:c300"),$C37)&gt;0),0))&amp;"'!c2:c300"),0)))</f>
        <v>42767</v>
      </c>
    </row>
    <row r="38" spans="1:5" x14ac:dyDescent="0.3">
      <c r="A38" s="34">
        <v>42766</v>
      </c>
      <c r="B38" s="35" t="s">
        <v>303</v>
      </c>
      <c r="C38" s="40">
        <v>6031666</v>
      </c>
      <c r="D38" s="40">
        <v>3447.46</v>
      </c>
      <c r="E38" s="51">
        <f t="array" aca="1" ref="E38" ca="1">IF(C38="","",INDEX(INDIRECT("'"&amp;INDEX(Mois&amp;CHAR(32)&amp;An,MATCH(TRUE,(COUNTIF(INDIRECT("'"&amp;Mois&amp;CHAR(32)&amp;An&amp;"'!c2:c300"),$C38)&gt;0),0))&amp;"'!b2:b300"),
MATCH($C38,INDIRECT("'"&amp;INDEX(Mois&amp;CHAR(32)&amp;An,MATCH(TRUE,(COUNTIF(INDIRECT("'"&amp;Mois&amp;CHAR(32)&amp;An&amp;"'!c2:c300"),$C38)&gt;0),0))&amp;"'!c2:c300"),0)))</f>
        <v>42767</v>
      </c>
    </row>
    <row r="39" spans="1:5" x14ac:dyDescent="0.3">
      <c r="A39" s="34">
        <v>42766</v>
      </c>
      <c r="B39" s="35" t="s">
        <v>325</v>
      </c>
      <c r="C39" s="40">
        <v>6030727</v>
      </c>
      <c r="D39" s="40">
        <v>311.79000000000002</v>
      </c>
      <c r="E39" s="51" t="e">
        <f t="array" aca="1" ref="E39" ca="1">IF(C39="","",INDEX(INDIRECT("'"&amp;INDEX(Mois&amp;CHAR(32)&amp;An,MATCH(TRUE,(COUNTIF(INDIRECT("'"&amp;Mois&amp;CHAR(32)&amp;An&amp;"'!c2:c300"),$C39)&gt;0),0))&amp;"'!b2:b300"),
MATCH($C39,INDIRECT("'"&amp;INDEX(Mois&amp;CHAR(32)&amp;An,MATCH(TRUE,(COUNTIF(INDIRECT("'"&amp;Mois&amp;CHAR(32)&amp;An&amp;"'!c2:c300"),$C39)&gt;0),0))&amp;"'!c2:c300"),0)))</f>
        <v>#N/A</v>
      </c>
    </row>
    <row r="40" spans="1:5" x14ac:dyDescent="0.3">
      <c r="A40" s="34">
        <v>42766</v>
      </c>
      <c r="B40" s="35" t="s">
        <v>327</v>
      </c>
      <c r="C40" s="68">
        <v>6030581</v>
      </c>
      <c r="D40" s="40">
        <v>5127.5200000000004</v>
      </c>
      <c r="E40" s="51">
        <f t="array" aca="1" ref="E40" ca="1">IF(C40="","",INDEX(INDIRECT("'"&amp;INDEX(Mois&amp;CHAR(32)&amp;An,MATCH(TRUE,(COUNTIF(INDIRECT("'"&amp;Mois&amp;CHAR(32)&amp;An&amp;"'!c2:c300"),$C40)&gt;0),0))&amp;"'!b2:b300"),
MATCH($C40,INDIRECT("'"&amp;INDEX(Mois&amp;CHAR(32)&amp;An,MATCH(TRUE,(COUNTIF(INDIRECT("'"&amp;Mois&amp;CHAR(32)&amp;An&amp;"'!c2:c300"),$C40)&gt;0),0))&amp;"'!c2:c300"),0)))</f>
        <v>42766</v>
      </c>
    </row>
    <row r="41" spans="1:5" x14ac:dyDescent="0.3">
      <c r="A41" s="34">
        <v>42766</v>
      </c>
      <c r="B41" s="35" t="s">
        <v>329</v>
      </c>
      <c r="C41" s="40">
        <v>6030581</v>
      </c>
      <c r="D41" s="40">
        <v>454.36</v>
      </c>
      <c r="E41" s="51">
        <f t="array" aca="1" ref="E41" ca="1">IF(C41="","",INDEX(INDIRECT("'"&amp;INDEX(Mois&amp;CHAR(32)&amp;An,MATCH(TRUE,(COUNTIF(INDIRECT("'"&amp;Mois&amp;CHAR(32)&amp;An&amp;"'!c2:c300"),$C41)&gt;0),0))&amp;"'!b2:b300"),
MATCH($C41,INDIRECT("'"&amp;INDEX(Mois&amp;CHAR(32)&amp;An,MATCH(TRUE,(COUNTIF(INDIRECT("'"&amp;Mois&amp;CHAR(32)&amp;An&amp;"'!c2:c300"),$C41)&gt;0),0))&amp;"'!c2:c300"),0)))</f>
        <v>42766</v>
      </c>
    </row>
    <row r="42" spans="1:5" x14ac:dyDescent="0.3">
      <c r="A42" s="34">
        <v>42766</v>
      </c>
      <c r="B42" s="35" t="s">
        <v>330</v>
      </c>
      <c r="C42" s="40">
        <v>6030581</v>
      </c>
      <c r="D42" s="40">
        <v>469.75</v>
      </c>
      <c r="E42" s="51">
        <f t="array" aca="1" ref="E42" ca="1">IF(C42="","",INDEX(INDIRECT("'"&amp;INDEX(Mois&amp;CHAR(32)&amp;An,MATCH(TRUE,(COUNTIF(INDIRECT("'"&amp;Mois&amp;CHAR(32)&amp;An&amp;"'!c2:c300"),$C42)&gt;0),0))&amp;"'!b2:b300"),
MATCH($C42,INDIRECT("'"&amp;INDEX(Mois&amp;CHAR(32)&amp;An,MATCH(TRUE,(COUNTIF(INDIRECT("'"&amp;Mois&amp;CHAR(32)&amp;An&amp;"'!c2:c300"),$C42)&gt;0),0))&amp;"'!c2:c300"),0)))</f>
        <v>42766</v>
      </c>
    </row>
    <row r="43" spans="1:5" x14ac:dyDescent="0.3">
      <c r="A43" s="34">
        <v>42766</v>
      </c>
      <c r="B43" s="35" t="s">
        <v>331</v>
      </c>
      <c r="C43" s="40">
        <v>6030581</v>
      </c>
      <c r="D43" s="40">
        <v>2850.98</v>
      </c>
      <c r="E43" s="51">
        <f t="array" aca="1" ref="E43" ca="1">IF(C43="","",INDEX(INDIRECT("'"&amp;INDEX(Mois&amp;CHAR(32)&amp;An,MATCH(TRUE,(COUNTIF(INDIRECT("'"&amp;Mois&amp;CHAR(32)&amp;An&amp;"'!c2:c300"),$C43)&gt;0),0))&amp;"'!b2:b300"),
MATCH($C43,INDIRECT("'"&amp;INDEX(Mois&amp;CHAR(32)&amp;An,MATCH(TRUE,(COUNTIF(INDIRECT("'"&amp;Mois&amp;CHAR(32)&amp;An&amp;"'!c2:c300"),$C43)&gt;0),0))&amp;"'!c2:c300"),0)))</f>
        <v>42766</v>
      </c>
    </row>
    <row r="44" spans="1:5" x14ac:dyDescent="0.3">
      <c r="A44" s="34">
        <v>42766</v>
      </c>
      <c r="B44" s="35" t="s">
        <v>332</v>
      </c>
      <c r="C44" s="40">
        <v>6030581</v>
      </c>
      <c r="D44" s="40">
        <v>7200.39</v>
      </c>
      <c r="E44" s="51">
        <f t="array" aca="1" ref="E44" ca="1">IF(C44="","",INDEX(INDIRECT("'"&amp;INDEX(Mois&amp;CHAR(32)&amp;An,MATCH(TRUE,(COUNTIF(INDIRECT("'"&amp;Mois&amp;CHAR(32)&amp;An&amp;"'!c2:c300"),$C44)&gt;0),0))&amp;"'!b2:b300"),
MATCH($C44,INDIRECT("'"&amp;INDEX(Mois&amp;CHAR(32)&amp;An,MATCH(TRUE,(COUNTIF(INDIRECT("'"&amp;Mois&amp;CHAR(32)&amp;An&amp;"'!c2:c300"),$C44)&gt;0),0))&amp;"'!c2:c300"),0)))</f>
        <v>42766</v>
      </c>
    </row>
    <row r="45" spans="1:5" x14ac:dyDescent="0.3">
      <c r="A45" s="34">
        <v>42766</v>
      </c>
      <c r="B45" s="35" t="s">
        <v>335</v>
      </c>
      <c r="C45" s="40">
        <v>6030581</v>
      </c>
      <c r="D45" s="40">
        <v>142.47999999999999</v>
      </c>
      <c r="E45" s="51">
        <f t="array" aca="1" ref="E45" ca="1">IF(C45="","",INDEX(INDIRECT("'"&amp;INDEX(Mois&amp;CHAR(32)&amp;An,MATCH(TRUE,(COUNTIF(INDIRECT("'"&amp;Mois&amp;CHAR(32)&amp;An&amp;"'!c2:c300"),$C45)&gt;0),0))&amp;"'!b2:b300"),
MATCH($C45,INDIRECT("'"&amp;INDEX(Mois&amp;CHAR(32)&amp;An,MATCH(TRUE,(COUNTIF(INDIRECT("'"&amp;Mois&amp;CHAR(32)&amp;An&amp;"'!c2:c300"),$C45)&gt;0),0))&amp;"'!c2:c300"),0)))</f>
        <v>42766</v>
      </c>
    </row>
    <row r="46" spans="1:5" x14ac:dyDescent="0.3">
      <c r="A46" s="34">
        <v>42766</v>
      </c>
      <c r="B46" s="35" t="s">
        <v>336</v>
      </c>
      <c r="C46" s="40">
        <v>6030581</v>
      </c>
      <c r="D46" s="40">
        <v>200.96</v>
      </c>
      <c r="E46" s="51">
        <f t="array" aca="1" ref="E46" ca="1">IF(C46="","",INDEX(INDIRECT("'"&amp;INDEX(Mois&amp;CHAR(32)&amp;An,MATCH(TRUE,(COUNTIF(INDIRECT("'"&amp;Mois&amp;CHAR(32)&amp;An&amp;"'!c2:c300"),$C46)&gt;0),0))&amp;"'!b2:b300"),
MATCH($C46,INDIRECT("'"&amp;INDEX(Mois&amp;CHAR(32)&amp;An,MATCH(TRUE,(COUNTIF(INDIRECT("'"&amp;Mois&amp;CHAR(32)&amp;An&amp;"'!c2:c300"),$C46)&gt;0),0))&amp;"'!c2:c300"),0)))</f>
        <v>42766</v>
      </c>
    </row>
    <row r="47" spans="1:5" x14ac:dyDescent="0.3">
      <c r="A47" s="34">
        <v>42766</v>
      </c>
      <c r="B47" s="35" t="s">
        <v>337</v>
      </c>
      <c r="C47" s="40">
        <v>6030581</v>
      </c>
      <c r="D47" s="40">
        <v>1682.5</v>
      </c>
      <c r="E47" s="51">
        <f t="array" aca="1" ref="E47" ca="1">IF(C47="","",INDEX(INDIRECT("'"&amp;INDEX(Mois&amp;CHAR(32)&amp;An,MATCH(TRUE,(COUNTIF(INDIRECT("'"&amp;Mois&amp;CHAR(32)&amp;An&amp;"'!c2:c300"),$C47)&gt;0),0))&amp;"'!b2:b300"),
MATCH($C47,INDIRECT("'"&amp;INDEX(Mois&amp;CHAR(32)&amp;An,MATCH(TRUE,(COUNTIF(INDIRECT("'"&amp;Mois&amp;CHAR(32)&amp;An&amp;"'!c2:c300"),$C47)&gt;0),0))&amp;"'!c2:c300"),0)))</f>
        <v>42766</v>
      </c>
    </row>
    <row r="48" spans="1:5" x14ac:dyDescent="0.3">
      <c r="A48" s="34">
        <v>42766</v>
      </c>
      <c r="B48" s="35" t="s">
        <v>338</v>
      </c>
      <c r="C48" s="40">
        <v>6030318</v>
      </c>
      <c r="D48" s="40">
        <v>1437.65</v>
      </c>
      <c r="E48" s="51" t="e">
        <f t="array" aca="1" ref="E48" ca="1">IF(C48="","",INDEX(INDIRECT("'"&amp;INDEX(Mois&amp;CHAR(32)&amp;An,MATCH(TRUE,(COUNTIF(INDIRECT("'"&amp;Mois&amp;CHAR(32)&amp;An&amp;"'!c2:c300"),$C48)&gt;0),0))&amp;"'!b2:b300"),
MATCH($C48,INDIRECT("'"&amp;INDEX(Mois&amp;CHAR(32)&amp;An,MATCH(TRUE,(COUNTIF(INDIRECT("'"&amp;Mois&amp;CHAR(32)&amp;An&amp;"'!c2:c300"),$C48)&gt;0),0))&amp;"'!c2:c300"),0)))</f>
        <v>#N/A</v>
      </c>
    </row>
    <row r="49" spans="1:5" x14ac:dyDescent="0.3">
      <c r="A49" s="34">
        <v>42765</v>
      </c>
      <c r="B49" s="35" t="s">
        <v>341</v>
      </c>
      <c r="C49" s="40">
        <v>6030175</v>
      </c>
      <c r="D49" s="40">
        <v>93.05</v>
      </c>
      <c r="E49" s="51" t="e">
        <f t="array" aca="1" ref="E49" ca="1">IF(C49="","",INDEX(INDIRECT("'"&amp;INDEX(Mois&amp;CHAR(32)&amp;An,MATCH(TRUE,(COUNTIF(INDIRECT("'"&amp;Mois&amp;CHAR(32)&amp;An&amp;"'!c2:c300"),$C49)&gt;0),0))&amp;"'!b2:b300"),
MATCH($C49,INDIRECT("'"&amp;INDEX(Mois&amp;CHAR(32)&amp;An,MATCH(TRUE,(COUNTIF(INDIRECT("'"&amp;Mois&amp;CHAR(32)&amp;An&amp;"'!c2:c300"),$C49)&gt;0),0))&amp;"'!c2:c300"),0)))</f>
        <v>#N/A</v>
      </c>
    </row>
    <row r="50" spans="1:5" x14ac:dyDescent="0.3">
      <c r="A50" s="34">
        <v>42765</v>
      </c>
      <c r="B50" s="35" t="s">
        <v>361</v>
      </c>
      <c r="C50" s="40">
        <v>6029906</v>
      </c>
      <c r="D50" s="40">
        <v>1530.14</v>
      </c>
      <c r="E50" s="51" t="e">
        <f t="array" aca="1" ref="E50" ca="1">IF(C50="","",INDEX(INDIRECT("'"&amp;INDEX(Mois&amp;CHAR(32)&amp;An,MATCH(TRUE,(COUNTIF(INDIRECT("'"&amp;Mois&amp;CHAR(32)&amp;An&amp;"'!c2:c300"),$C50)&gt;0),0))&amp;"'!b2:b300"),
MATCH($C50,INDIRECT("'"&amp;INDEX(Mois&amp;CHAR(32)&amp;An,MATCH(TRUE,(COUNTIF(INDIRECT("'"&amp;Mois&amp;CHAR(32)&amp;An&amp;"'!c2:c300"),$C50)&gt;0),0))&amp;"'!c2:c300"),0)))</f>
        <v>#N/A</v>
      </c>
    </row>
    <row r="51" spans="1:5" x14ac:dyDescent="0.3">
      <c r="A51" s="34">
        <v>42765</v>
      </c>
      <c r="B51" s="35" t="s">
        <v>363</v>
      </c>
      <c r="C51" s="40">
        <v>6029882</v>
      </c>
      <c r="D51" s="40">
        <v>1432.75</v>
      </c>
      <c r="E51" s="51" t="e">
        <f t="array" aca="1" ref="E51" ca="1">IF(C51="","",INDEX(INDIRECT("'"&amp;INDEX(Mois&amp;CHAR(32)&amp;An,MATCH(TRUE,(COUNTIF(INDIRECT("'"&amp;Mois&amp;CHAR(32)&amp;An&amp;"'!c2:c300"),$C51)&gt;0),0))&amp;"'!b2:b300"),
MATCH($C51,INDIRECT("'"&amp;INDEX(Mois&amp;CHAR(32)&amp;An,MATCH(TRUE,(COUNTIF(INDIRECT("'"&amp;Mois&amp;CHAR(32)&amp;An&amp;"'!c2:c300"),$C51)&gt;0),0))&amp;"'!c2:c300"),0)))</f>
        <v>#N/A</v>
      </c>
    </row>
    <row r="52" spans="1:5" x14ac:dyDescent="0.3">
      <c r="A52" s="34">
        <v>42765</v>
      </c>
      <c r="B52" s="35" t="s">
        <v>365</v>
      </c>
      <c r="C52" s="40">
        <v>6029748</v>
      </c>
      <c r="D52" s="40">
        <v>2249.2600000000002</v>
      </c>
      <c r="E52" s="51">
        <f t="array" aca="1" ref="E52" ca="1">IF(C52="","",INDEX(INDIRECT("'"&amp;INDEX(Mois&amp;CHAR(32)&amp;An,MATCH(TRUE,(COUNTIF(INDIRECT("'"&amp;Mois&amp;CHAR(32)&amp;An&amp;"'!c2:c300"),$C52)&gt;0),0))&amp;"'!b2:b300"),
MATCH($C52,INDIRECT("'"&amp;INDEX(Mois&amp;CHAR(32)&amp;An,MATCH(TRUE,(COUNTIF(INDIRECT("'"&amp;Mois&amp;CHAR(32)&amp;An&amp;"'!c2:c300"),$C52)&gt;0),0))&amp;"'!c2:c300"),0)))</f>
        <v>42765</v>
      </c>
    </row>
    <row r="53" spans="1:5" x14ac:dyDescent="0.3">
      <c r="A53" s="34">
        <v>42765</v>
      </c>
      <c r="B53" s="35" t="s">
        <v>367</v>
      </c>
      <c r="C53" s="40">
        <v>6029748</v>
      </c>
      <c r="D53" s="40">
        <v>905.6</v>
      </c>
      <c r="E53" s="51">
        <f t="array" aca="1" ref="E53" ca="1">IF(C53="","",INDEX(INDIRECT("'"&amp;INDEX(Mois&amp;CHAR(32)&amp;An,MATCH(TRUE,(COUNTIF(INDIRECT("'"&amp;Mois&amp;CHAR(32)&amp;An&amp;"'!c2:c300"),$C53)&gt;0),0))&amp;"'!b2:b300"),
MATCH($C53,INDIRECT("'"&amp;INDEX(Mois&amp;CHAR(32)&amp;An,MATCH(TRUE,(COUNTIF(INDIRECT("'"&amp;Mois&amp;CHAR(32)&amp;An&amp;"'!c2:c300"),$C53)&gt;0),0))&amp;"'!c2:c300"),0)))</f>
        <v>42765</v>
      </c>
    </row>
    <row r="54" spans="1:5" x14ac:dyDescent="0.3">
      <c r="A54" s="34">
        <v>42765</v>
      </c>
      <c r="B54" s="35" t="s">
        <v>368</v>
      </c>
      <c r="C54" s="40">
        <v>6029748</v>
      </c>
      <c r="D54" s="40">
        <v>147.97</v>
      </c>
      <c r="E54" s="51">
        <f t="array" aca="1" ref="E54" ca="1">IF(C54="","",INDEX(INDIRECT("'"&amp;INDEX(Mois&amp;CHAR(32)&amp;An,MATCH(TRUE,(COUNTIF(INDIRECT("'"&amp;Mois&amp;CHAR(32)&amp;An&amp;"'!c2:c300"),$C54)&gt;0),0))&amp;"'!b2:b300"),
MATCH($C54,INDIRECT("'"&amp;INDEX(Mois&amp;CHAR(32)&amp;An,MATCH(TRUE,(COUNTIF(INDIRECT("'"&amp;Mois&amp;CHAR(32)&amp;An&amp;"'!c2:c300"),$C54)&gt;0),0))&amp;"'!c2:c300"),0)))</f>
        <v>42765</v>
      </c>
    </row>
    <row r="55" spans="1:5" x14ac:dyDescent="0.3">
      <c r="A55" s="34">
        <v>42765</v>
      </c>
      <c r="B55" s="35" t="s">
        <v>369</v>
      </c>
      <c r="C55" s="40">
        <v>6029748</v>
      </c>
      <c r="D55" s="40">
        <v>652.04</v>
      </c>
      <c r="E55" s="51">
        <f t="array" aca="1" ref="E55" ca="1">IF(C55="","",INDEX(INDIRECT("'"&amp;INDEX(Mois&amp;CHAR(32)&amp;An,MATCH(TRUE,(COUNTIF(INDIRECT("'"&amp;Mois&amp;CHAR(32)&amp;An&amp;"'!c2:c300"),$C55)&gt;0),0))&amp;"'!b2:b300"),
MATCH($C55,INDIRECT("'"&amp;INDEX(Mois&amp;CHAR(32)&amp;An,MATCH(TRUE,(COUNTIF(INDIRECT("'"&amp;Mois&amp;CHAR(32)&amp;An&amp;"'!c2:c300"),$C55)&gt;0),0))&amp;"'!c2:c300"),0)))</f>
        <v>42765</v>
      </c>
    </row>
    <row r="56" spans="1:5" x14ac:dyDescent="0.3">
      <c r="A56" s="34">
        <v>42765</v>
      </c>
      <c r="B56" s="35" t="s">
        <v>372</v>
      </c>
      <c r="C56" s="40">
        <v>6029623</v>
      </c>
      <c r="D56" s="40">
        <v>1123.44</v>
      </c>
      <c r="E56" s="51">
        <f t="array" aca="1" ref="E56" ca="1">IF(C56="","",INDEX(INDIRECT("'"&amp;INDEX(Mois&amp;CHAR(32)&amp;An,MATCH(TRUE,(COUNTIF(INDIRECT("'"&amp;Mois&amp;CHAR(32)&amp;An&amp;"'!c2:c300"),$C56)&gt;0),0))&amp;"'!b2:b300"),
MATCH($C56,INDIRECT("'"&amp;INDEX(Mois&amp;CHAR(32)&amp;An,MATCH(TRUE,(COUNTIF(INDIRECT("'"&amp;Mois&amp;CHAR(32)&amp;An&amp;"'!c2:c300"),$C56)&gt;0),0))&amp;"'!c2:c300"),0)))</f>
        <v>42765</v>
      </c>
    </row>
    <row r="57" spans="1:5" x14ac:dyDescent="0.3">
      <c r="A57" s="34">
        <v>42765</v>
      </c>
      <c r="B57" s="35" t="s">
        <v>374</v>
      </c>
      <c r="C57" s="40">
        <v>6029623</v>
      </c>
      <c r="D57" s="40">
        <v>1971</v>
      </c>
      <c r="E57" s="51">
        <f t="array" aca="1" ref="E57" ca="1">IF(C57="","",INDEX(INDIRECT("'"&amp;INDEX(Mois&amp;CHAR(32)&amp;An,MATCH(TRUE,(COUNTIF(INDIRECT("'"&amp;Mois&amp;CHAR(32)&amp;An&amp;"'!c2:c300"),$C57)&gt;0),0))&amp;"'!b2:b300"),
MATCH($C57,INDIRECT("'"&amp;INDEX(Mois&amp;CHAR(32)&amp;An,MATCH(TRUE,(COUNTIF(INDIRECT("'"&amp;Mois&amp;CHAR(32)&amp;An&amp;"'!c2:c300"),$C57)&gt;0),0))&amp;"'!c2:c300"),0)))</f>
        <v>42765</v>
      </c>
    </row>
    <row r="58" spans="1:5" x14ac:dyDescent="0.3">
      <c r="A58" s="34">
        <v>42765</v>
      </c>
      <c r="B58" s="35" t="s">
        <v>377</v>
      </c>
      <c r="C58" s="40">
        <v>6029623</v>
      </c>
      <c r="D58" s="40">
        <v>2555.64</v>
      </c>
      <c r="E58" s="51">
        <f t="array" aca="1" ref="E58" ca="1">IF(C58="","",INDEX(INDIRECT("'"&amp;INDEX(Mois&amp;CHAR(32)&amp;An,MATCH(TRUE,(COUNTIF(INDIRECT("'"&amp;Mois&amp;CHAR(32)&amp;An&amp;"'!c2:c300"),$C58)&gt;0),0))&amp;"'!b2:b300"),
MATCH($C58,INDIRECT("'"&amp;INDEX(Mois&amp;CHAR(32)&amp;An,MATCH(TRUE,(COUNTIF(INDIRECT("'"&amp;Mois&amp;CHAR(32)&amp;An&amp;"'!c2:c300"),$C58)&gt;0),0))&amp;"'!c2:c300"),0)))</f>
        <v>42765</v>
      </c>
    </row>
    <row r="59" spans="1:5" x14ac:dyDescent="0.3">
      <c r="A59" s="34">
        <v>42765</v>
      </c>
      <c r="B59" s="35" t="s">
        <v>378</v>
      </c>
      <c r="C59" s="40">
        <v>6029623</v>
      </c>
      <c r="D59" s="40">
        <v>292.05</v>
      </c>
      <c r="E59" s="51">
        <f t="array" aca="1" ref="E59" ca="1">IF(C59="","",INDEX(INDIRECT("'"&amp;INDEX(Mois&amp;CHAR(32)&amp;An,MATCH(TRUE,(COUNTIF(INDIRECT("'"&amp;Mois&amp;CHAR(32)&amp;An&amp;"'!c2:c300"),$C59)&gt;0),0))&amp;"'!b2:b300"),
MATCH($C59,INDIRECT("'"&amp;INDEX(Mois&amp;CHAR(32)&amp;An,MATCH(TRUE,(COUNTIF(INDIRECT("'"&amp;Mois&amp;CHAR(32)&amp;An&amp;"'!c2:c300"),$C59)&gt;0),0))&amp;"'!c2:c300"),0)))</f>
        <v>42765</v>
      </c>
    </row>
    <row r="60" spans="1:5" x14ac:dyDescent="0.3">
      <c r="A60" s="34">
        <v>42765</v>
      </c>
      <c r="B60" s="35" t="s">
        <v>379</v>
      </c>
      <c r="C60" s="40">
        <v>6029623</v>
      </c>
      <c r="D60" s="40">
        <v>392.01</v>
      </c>
      <c r="E60" s="51">
        <f t="array" aca="1" ref="E60" ca="1">IF(C60="","",INDEX(INDIRECT("'"&amp;INDEX(Mois&amp;CHAR(32)&amp;An,MATCH(TRUE,(COUNTIF(INDIRECT("'"&amp;Mois&amp;CHAR(32)&amp;An&amp;"'!c2:c300"),$C60)&gt;0),0))&amp;"'!b2:b300"),
MATCH($C60,INDIRECT("'"&amp;INDEX(Mois&amp;CHAR(32)&amp;An,MATCH(TRUE,(COUNTIF(INDIRECT("'"&amp;Mois&amp;CHAR(32)&amp;An&amp;"'!c2:c300"),$C60)&gt;0),0))&amp;"'!c2:c300"),0)))</f>
        <v>42765</v>
      </c>
    </row>
    <row r="61" spans="1:5" x14ac:dyDescent="0.3">
      <c r="A61" s="34">
        <v>42765</v>
      </c>
      <c r="B61" s="35" t="s">
        <v>380</v>
      </c>
      <c r="C61" s="40">
        <v>6029623</v>
      </c>
      <c r="D61" s="40">
        <v>7950.04</v>
      </c>
      <c r="E61" s="51">
        <f t="array" aca="1" ref="E61" ca="1">IF(C61="","",INDEX(INDIRECT("'"&amp;INDEX(Mois&amp;CHAR(32)&amp;An,MATCH(TRUE,(COUNTIF(INDIRECT("'"&amp;Mois&amp;CHAR(32)&amp;An&amp;"'!c2:c300"),$C61)&gt;0),0))&amp;"'!b2:b300"),
MATCH($C61,INDIRECT("'"&amp;INDEX(Mois&amp;CHAR(32)&amp;An,MATCH(TRUE,(COUNTIF(INDIRECT("'"&amp;Mois&amp;CHAR(32)&amp;An&amp;"'!c2:c300"),$C61)&gt;0),0))&amp;"'!c2:c300"),0)))</f>
        <v>42765</v>
      </c>
    </row>
    <row r="62" spans="1:5" x14ac:dyDescent="0.3">
      <c r="A62" s="34">
        <v>42765</v>
      </c>
      <c r="B62" s="35" t="s">
        <v>381</v>
      </c>
      <c r="C62" s="40">
        <v>6029439</v>
      </c>
      <c r="D62" s="40">
        <v>1513.75</v>
      </c>
      <c r="E62" s="51" t="e">
        <f t="array" aca="1" ref="E62" ca="1">IF(C62="","",INDEX(INDIRECT("'"&amp;INDEX(Mois&amp;CHAR(32)&amp;An,MATCH(TRUE,(COUNTIF(INDIRECT("'"&amp;Mois&amp;CHAR(32)&amp;An&amp;"'!c2:c300"),$C62)&gt;0),0))&amp;"'!b2:b300"),
MATCH($C62,INDIRECT("'"&amp;INDEX(Mois&amp;CHAR(32)&amp;An,MATCH(TRUE,(COUNTIF(INDIRECT("'"&amp;Mois&amp;CHAR(32)&amp;An&amp;"'!c2:c300"),$C62)&gt;0),0))&amp;"'!c2:c300"),0)))</f>
        <v>#N/A</v>
      </c>
    </row>
    <row r="63" spans="1:5" x14ac:dyDescent="0.3">
      <c r="A63" s="34">
        <v>42765</v>
      </c>
      <c r="B63" s="35" t="s">
        <v>383</v>
      </c>
      <c r="C63" s="40">
        <v>6029389</v>
      </c>
      <c r="D63" s="40">
        <v>1180.08</v>
      </c>
      <c r="E63" s="51" t="e">
        <f t="array" aca="1" ref="E63" ca="1">IF(C63="","",INDEX(INDIRECT("'"&amp;INDEX(Mois&amp;CHAR(32)&amp;An,MATCH(TRUE,(COUNTIF(INDIRECT("'"&amp;Mois&amp;CHAR(32)&amp;An&amp;"'!c2:c300"),$C63)&gt;0),0))&amp;"'!b2:b300"),
MATCH($C63,INDIRECT("'"&amp;INDEX(Mois&amp;CHAR(32)&amp;An,MATCH(TRUE,(COUNTIF(INDIRECT("'"&amp;Mois&amp;CHAR(32)&amp;An&amp;"'!c2:c300"),$C63)&gt;0),0))&amp;"'!c2:c300"),0)))</f>
        <v>#N/A</v>
      </c>
    </row>
    <row r="64" spans="1:5" x14ac:dyDescent="0.3">
      <c r="A64" s="34">
        <v>42765</v>
      </c>
      <c r="B64" s="35" t="s">
        <v>385</v>
      </c>
      <c r="C64" s="40">
        <v>6028241</v>
      </c>
      <c r="D64" s="40">
        <v>23224.62</v>
      </c>
      <c r="E64" s="51">
        <f t="array" aca="1" ref="E64" ca="1">IF(C64="","",INDEX(INDIRECT("'"&amp;INDEX(Mois&amp;CHAR(32)&amp;An,MATCH(TRUE,(COUNTIF(INDIRECT("'"&amp;Mois&amp;CHAR(32)&amp;An&amp;"'!c2:c300"),$C64)&gt;0),0))&amp;"'!b2:b300"),
MATCH($C64,INDIRECT("'"&amp;INDEX(Mois&amp;CHAR(32)&amp;An,MATCH(TRUE,(COUNTIF(INDIRECT("'"&amp;Mois&amp;CHAR(32)&amp;An&amp;"'!c2:c300"),$C64)&gt;0),0))&amp;"'!c2:c300"),0)))</f>
        <v>42765</v>
      </c>
    </row>
    <row r="65" spans="1:5" x14ac:dyDescent="0.3">
      <c r="A65" s="34">
        <v>42763</v>
      </c>
      <c r="B65" s="35" t="s">
        <v>387</v>
      </c>
      <c r="C65" s="40">
        <v>6028817</v>
      </c>
      <c r="D65" s="40">
        <v>8859.09</v>
      </c>
      <c r="E65" s="51">
        <f t="array" aca="1" ref="E65" ca="1">IF(C65="","",INDEX(INDIRECT("'"&amp;INDEX(Mois&amp;CHAR(32)&amp;An,MATCH(TRUE,(COUNTIF(INDIRECT("'"&amp;Mois&amp;CHAR(32)&amp;An&amp;"'!c2:c300"),$C65)&gt;0),0))&amp;"'!b2:b300"),
MATCH($C65,INDIRECT("'"&amp;INDEX(Mois&amp;CHAR(32)&amp;An,MATCH(TRUE,(COUNTIF(INDIRECT("'"&amp;Mois&amp;CHAR(32)&amp;An&amp;"'!c2:c300"),$C65)&gt;0),0))&amp;"'!c2:c300"),0)))</f>
        <v>42763</v>
      </c>
    </row>
    <row r="66" spans="1:5" x14ac:dyDescent="0.3">
      <c r="A66" s="34">
        <v>42763</v>
      </c>
      <c r="B66" s="35" t="s">
        <v>389</v>
      </c>
      <c r="C66" s="40">
        <v>6028817</v>
      </c>
      <c r="D66" s="40">
        <v>2295.4</v>
      </c>
      <c r="E66" s="51">
        <f t="array" aca="1" ref="E66" ca="1">IF(C66="","",INDEX(INDIRECT("'"&amp;INDEX(Mois&amp;CHAR(32)&amp;An,MATCH(TRUE,(COUNTIF(INDIRECT("'"&amp;Mois&amp;CHAR(32)&amp;An&amp;"'!c2:c300"),$C66)&gt;0),0))&amp;"'!b2:b300"),
MATCH($C66,INDIRECT("'"&amp;INDEX(Mois&amp;CHAR(32)&amp;An,MATCH(TRUE,(COUNTIF(INDIRECT("'"&amp;Mois&amp;CHAR(32)&amp;An&amp;"'!c2:c300"),$C66)&gt;0),0))&amp;"'!c2:c300"),0)))</f>
        <v>42763</v>
      </c>
    </row>
    <row r="67" spans="1:5" x14ac:dyDescent="0.3">
      <c r="A67" s="34">
        <v>42763</v>
      </c>
      <c r="B67" s="35" t="s">
        <v>392</v>
      </c>
      <c r="C67" s="40">
        <v>6028771</v>
      </c>
      <c r="D67" s="40">
        <v>2206.12</v>
      </c>
      <c r="E67" s="51">
        <f t="array" aca="1" ref="E67" ca="1">IF(C67="","",INDEX(INDIRECT("'"&amp;INDEX(Mois&amp;CHAR(32)&amp;An,MATCH(TRUE,(COUNTIF(INDIRECT("'"&amp;Mois&amp;CHAR(32)&amp;An&amp;"'!c2:c300"),$C67)&gt;0),0))&amp;"'!b2:b300"),
MATCH($C67,INDIRECT("'"&amp;INDEX(Mois&amp;CHAR(32)&amp;An,MATCH(TRUE,(COUNTIF(INDIRECT("'"&amp;Mois&amp;CHAR(32)&amp;An&amp;"'!c2:c300"),$C67)&gt;0),0))&amp;"'!c2:c300"),0)))</f>
        <v>42763</v>
      </c>
    </row>
    <row r="68" spans="1:5" x14ac:dyDescent="0.3">
      <c r="A68" s="34">
        <v>42763</v>
      </c>
      <c r="B68" s="35" t="s">
        <v>394</v>
      </c>
      <c r="C68" s="40">
        <v>6028771</v>
      </c>
      <c r="D68" s="40">
        <v>1333.87</v>
      </c>
      <c r="E68" s="51">
        <f t="array" aca="1" ref="E68" ca="1">IF(C68="","",INDEX(INDIRECT("'"&amp;INDEX(Mois&amp;CHAR(32)&amp;An,MATCH(TRUE,(COUNTIF(INDIRECT("'"&amp;Mois&amp;CHAR(32)&amp;An&amp;"'!c2:c300"),$C68)&gt;0),0))&amp;"'!b2:b300"),
MATCH($C68,INDIRECT("'"&amp;INDEX(Mois&amp;CHAR(32)&amp;An,MATCH(TRUE,(COUNTIF(INDIRECT("'"&amp;Mois&amp;CHAR(32)&amp;An&amp;"'!c2:c300"),$C68)&gt;0),0))&amp;"'!c2:c300"),0)))</f>
        <v>42763</v>
      </c>
    </row>
    <row r="69" spans="1:5" x14ac:dyDescent="0.3">
      <c r="A69" s="34">
        <v>42763</v>
      </c>
      <c r="B69" s="35" t="s">
        <v>395</v>
      </c>
      <c r="C69" s="40">
        <v>6028771</v>
      </c>
      <c r="D69" s="40">
        <v>2639.2</v>
      </c>
      <c r="E69" s="51">
        <f t="array" aca="1" ref="E69" ca="1">IF(C69="","",INDEX(INDIRECT("'"&amp;INDEX(Mois&amp;CHAR(32)&amp;An,MATCH(TRUE,(COUNTIF(INDIRECT("'"&amp;Mois&amp;CHAR(32)&amp;An&amp;"'!c2:c300"),$C69)&gt;0),0))&amp;"'!b2:b300"),
MATCH($C69,INDIRECT("'"&amp;INDEX(Mois&amp;CHAR(32)&amp;An,MATCH(TRUE,(COUNTIF(INDIRECT("'"&amp;Mois&amp;CHAR(32)&amp;An&amp;"'!c2:c300"),$C69)&gt;0),0))&amp;"'!c2:c300"),0)))</f>
        <v>42763</v>
      </c>
    </row>
    <row r="70" spans="1:5" x14ac:dyDescent="0.3">
      <c r="A70" s="34">
        <v>42763</v>
      </c>
      <c r="B70" s="35" t="s">
        <v>396</v>
      </c>
      <c r="C70" s="45">
        <v>6028771</v>
      </c>
      <c r="D70" s="41">
        <v>43.12</v>
      </c>
      <c r="E70" s="51">
        <f t="array" aca="1" ref="E70" ca="1">IF(C70="","",INDEX(INDIRECT("'"&amp;INDEX(Mois&amp;CHAR(32)&amp;An,MATCH(TRUE,(COUNTIF(INDIRECT("'"&amp;Mois&amp;CHAR(32)&amp;An&amp;"'!c2:c300"),$C70)&gt;0),0))&amp;"'!b2:b300"),
MATCH($C70,INDIRECT("'"&amp;INDEX(Mois&amp;CHAR(32)&amp;An,MATCH(TRUE,(COUNTIF(INDIRECT("'"&amp;Mois&amp;CHAR(32)&amp;An&amp;"'!c2:c300"),$C70)&gt;0),0))&amp;"'!c2:c300"),0)))</f>
        <v>42763</v>
      </c>
    </row>
    <row r="71" spans="1:5" x14ac:dyDescent="0.3">
      <c r="A71" s="34">
        <v>42763</v>
      </c>
      <c r="B71" s="35" t="s">
        <v>397</v>
      </c>
      <c r="C71" s="45">
        <v>6028771</v>
      </c>
      <c r="D71" s="41">
        <v>902.05</v>
      </c>
      <c r="E71" s="51">
        <f t="array" aca="1" ref="E71" ca="1">IF(C71="","",INDEX(INDIRECT("'"&amp;INDEX(Mois&amp;CHAR(32)&amp;An,MATCH(TRUE,(COUNTIF(INDIRECT("'"&amp;Mois&amp;CHAR(32)&amp;An&amp;"'!c2:c300"),$C71)&gt;0),0))&amp;"'!b2:b300"),
MATCH($C71,INDIRECT("'"&amp;INDEX(Mois&amp;CHAR(32)&amp;An,MATCH(TRUE,(COUNTIF(INDIRECT("'"&amp;Mois&amp;CHAR(32)&amp;An&amp;"'!c2:c300"),$C71)&gt;0),0))&amp;"'!c2:c300"),0)))</f>
        <v>42763</v>
      </c>
    </row>
    <row r="72" spans="1:5" x14ac:dyDescent="0.3">
      <c r="A72" s="34">
        <v>42763</v>
      </c>
      <c r="B72" s="35" t="s">
        <v>400</v>
      </c>
      <c r="C72" s="43">
        <v>6028771</v>
      </c>
      <c r="D72" s="41">
        <v>632.20000000000005</v>
      </c>
      <c r="E72" s="51">
        <f t="array" aca="1" ref="E72" ca="1">IF(C72="","",INDEX(INDIRECT("'"&amp;INDEX(Mois&amp;CHAR(32)&amp;An,MATCH(TRUE,(COUNTIF(INDIRECT("'"&amp;Mois&amp;CHAR(32)&amp;An&amp;"'!c2:c300"),$C72)&gt;0),0))&amp;"'!b2:b300"),
MATCH($C72,INDIRECT("'"&amp;INDEX(Mois&amp;CHAR(32)&amp;An,MATCH(TRUE,(COUNTIF(INDIRECT("'"&amp;Mois&amp;CHAR(32)&amp;An&amp;"'!c2:c300"),$C72)&gt;0),0))&amp;"'!c2:c300"),0)))</f>
        <v>42763</v>
      </c>
    </row>
    <row r="73" spans="1:5" x14ac:dyDescent="0.3">
      <c r="A73" s="34">
        <v>42763</v>
      </c>
      <c r="B73" s="35" t="s">
        <v>401</v>
      </c>
      <c r="C73" s="43">
        <v>6028771</v>
      </c>
      <c r="D73" s="41">
        <v>5456</v>
      </c>
      <c r="E73" s="51">
        <f t="array" aca="1" ref="E73" ca="1">IF(C73="","",INDEX(INDIRECT("'"&amp;INDEX(Mois&amp;CHAR(32)&amp;An,MATCH(TRUE,(COUNTIF(INDIRECT("'"&amp;Mois&amp;CHAR(32)&amp;An&amp;"'!c2:c300"),$C73)&gt;0),0))&amp;"'!b2:b300"),
MATCH($C73,INDIRECT("'"&amp;INDEX(Mois&amp;CHAR(32)&amp;An,MATCH(TRUE,(COUNTIF(INDIRECT("'"&amp;Mois&amp;CHAR(32)&amp;An&amp;"'!c2:c300"),$C73)&gt;0),0))&amp;"'!c2:c300"),0)))</f>
        <v>42763</v>
      </c>
    </row>
    <row r="74" spans="1:5" x14ac:dyDescent="0.3">
      <c r="A74" s="34">
        <v>42763</v>
      </c>
      <c r="B74" s="35" t="s">
        <v>402</v>
      </c>
      <c r="C74" s="43">
        <v>6028312</v>
      </c>
      <c r="D74" s="41">
        <v>2438.0500000000002</v>
      </c>
      <c r="E74" s="51" t="e">
        <f t="array" aca="1" ref="E74" ca="1">IF(C74="","",INDEX(INDIRECT("'"&amp;INDEX(Mois&amp;CHAR(32)&amp;An,MATCH(TRUE,(COUNTIF(INDIRECT("'"&amp;Mois&amp;CHAR(32)&amp;An&amp;"'!c2:c300"),$C74)&gt;0),0))&amp;"'!b2:b300"),
MATCH($C74,INDIRECT("'"&amp;INDEX(Mois&amp;CHAR(32)&amp;An,MATCH(TRUE,(COUNTIF(INDIRECT("'"&amp;Mois&amp;CHAR(32)&amp;An&amp;"'!c2:c300"),$C74)&gt;0),0))&amp;"'!c2:c300"),0)))</f>
        <v>#N/A</v>
      </c>
    </row>
    <row r="75" spans="1:5" x14ac:dyDescent="0.3">
      <c r="A75" s="34">
        <v>42763</v>
      </c>
      <c r="B75" s="35" t="s">
        <v>404</v>
      </c>
      <c r="C75" s="43">
        <v>6028258</v>
      </c>
      <c r="D75" s="41">
        <v>1002.26</v>
      </c>
      <c r="E75" s="51" t="e">
        <f t="array" aca="1" ref="E75" ca="1">IF(C75="","",INDEX(INDIRECT("'"&amp;INDEX(Mois&amp;CHAR(32)&amp;An,MATCH(TRUE,(COUNTIF(INDIRECT("'"&amp;Mois&amp;CHAR(32)&amp;An&amp;"'!c2:c300"),$C75)&gt;0),0))&amp;"'!b2:b300"),
MATCH($C75,INDIRECT("'"&amp;INDEX(Mois&amp;CHAR(32)&amp;An,MATCH(TRUE,(COUNTIF(INDIRECT("'"&amp;Mois&amp;CHAR(32)&amp;An&amp;"'!c2:c300"),$C75)&gt;0),0))&amp;"'!c2:c300"),0)))</f>
        <v>#N/A</v>
      </c>
    </row>
    <row r="76" spans="1:5" x14ac:dyDescent="0.3">
      <c r="A76" s="36">
        <v>42762</v>
      </c>
      <c r="B76" s="39" t="s">
        <v>408</v>
      </c>
      <c r="C76" s="45">
        <v>6026073</v>
      </c>
      <c r="D76" s="41">
        <v>11106.82</v>
      </c>
      <c r="E76" s="51">
        <f t="array" aca="1" ref="E76" ca="1">IF(C76="","",INDEX(INDIRECT("'"&amp;INDEX(Mois&amp;CHAR(32)&amp;An,MATCH(TRUE,(COUNTIF(INDIRECT("'"&amp;Mois&amp;CHAR(32)&amp;An&amp;"'!c2:c300"),$C76)&gt;0),0))&amp;"'!b2:b300"),
MATCH($C76,INDIRECT("'"&amp;INDEX(Mois&amp;CHAR(32)&amp;An,MATCH(TRUE,(COUNTIF(INDIRECT("'"&amp;Mois&amp;CHAR(32)&amp;An&amp;"'!c2:c300"),$C76)&gt;0),0))&amp;"'!c2:c300"),0)))</f>
        <v>42761</v>
      </c>
    </row>
    <row r="77" spans="1:5" x14ac:dyDescent="0.3">
      <c r="A77" s="36">
        <v>42762</v>
      </c>
      <c r="B77" s="39" t="s">
        <v>411</v>
      </c>
      <c r="C77" s="45">
        <v>6027050</v>
      </c>
      <c r="D77" s="41">
        <v>1549.75</v>
      </c>
      <c r="E77" s="51">
        <f t="array" aca="1" ref="E77" ca="1">IF(C77="","",INDEX(INDIRECT("'"&amp;INDEX(Mois&amp;CHAR(32)&amp;An,MATCH(TRUE,(COUNTIF(INDIRECT("'"&amp;Mois&amp;CHAR(32)&amp;An&amp;"'!c2:c300"),$C77)&gt;0),0))&amp;"'!b2:b300"),
MATCH($C77,INDIRECT("'"&amp;INDEX(Mois&amp;CHAR(32)&amp;An,MATCH(TRUE,(COUNTIF(INDIRECT("'"&amp;Mois&amp;CHAR(32)&amp;An&amp;"'!c2:c300"),$C77)&gt;0),0))&amp;"'!c2:c300"),0)))</f>
        <v>42762</v>
      </c>
    </row>
    <row r="78" spans="1:5" x14ac:dyDescent="0.3">
      <c r="A78" s="36">
        <v>42762</v>
      </c>
      <c r="B78" s="39" t="s">
        <v>413</v>
      </c>
      <c r="C78" s="43">
        <v>6027050</v>
      </c>
      <c r="D78" s="41">
        <v>6804.15</v>
      </c>
      <c r="E78" s="51">
        <f t="array" aca="1" ref="E78" ca="1">IF(C78="","",INDEX(INDIRECT("'"&amp;INDEX(Mois&amp;CHAR(32)&amp;An,MATCH(TRUE,(COUNTIF(INDIRECT("'"&amp;Mois&amp;CHAR(32)&amp;An&amp;"'!c2:c300"),$C78)&gt;0),0))&amp;"'!b2:b300"),
MATCH($C78,INDIRECT("'"&amp;INDEX(Mois&amp;CHAR(32)&amp;An,MATCH(TRUE,(COUNTIF(INDIRECT("'"&amp;Mois&amp;CHAR(32)&amp;An&amp;"'!c2:c300"),$C78)&gt;0),0))&amp;"'!c2:c300"),0)))</f>
        <v>42762</v>
      </c>
    </row>
    <row r="79" spans="1:5" ht="28.8" x14ac:dyDescent="0.3">
      <c r="A79" s="36">
        <v>42762</v>
      </c>
      <c r="B79" s="39" t="s">
        <v>415</v>
      </c>
      <c r="C79" s="45" t="s">
        <v>1090</v>
      </c>
      <c r="D79" s="41">
        <v>10006.120000000001</v>
      </c>
      <c r="E79" s="51" t="e">
        <f t="array" aca="1" ref="E79" ca="1">IF(C79="","",INDEX(INDIRECT("'"&amp;INDEX(Mois&amp;CHAR(32)&amp;An,MATCH(TRUE,(COUNTIF(INDIRECT("'"&amp;Mois&amp;CHAR(32)&amp;An&amp;"'!c2:c300"),$C79)&gt;0),0))&amp;"'!b2:b300"),
MATCH($C79,INDIRECT("'"&amp;INDEX(Mois&amp;CHAR(32)&amp;An,MATCH(TRUE,(COUNTIF(INDIRECT("'"&amp;Mois&amp;CHAR(32)&amp;An&amp;"'!c2:c300"),$C79)&gt;0),0))&amp;"'!c2:c300"),0)))</f>
        <v>#N/A</v>
      </c>
    </row>
    <row r="80" spans="1:5" ht="28.8" x14ac:dyDescent="0.3">
      <c r="A80" s="36">
        <v>42762</v>
      </c>
      <c r="B80" s="39" t="s">
        <v>416</v>
      </c>
      <c r="C80" s="45" t="s">
        <v>1090</v>
      </c>
      <c r="D80" s="41">
        <v>424.51</v>
      </c>
      <c r="E80" s="51" t="e">
        <f t="array" aca="1" ref="E80" ca="1">IF(C80="","",INDEX(INDIRECT("'"&amp;INDEX(Mois&amp;CHAR(32)&amp;An,MATCH(TRUE,(COUNTIF(INDIRECT("'"&amp;Mois&amp;CHAR(32)&amp;An&amp;"'!c2:c300"),$C80)&gt;0),0))&amp;"'!b2:b300"),
MATCH($C80,INDIRECT("'"&amp;INDEX(Mois&amp;CHAR(32)&amp;An,MATCH(TRUE,(COUNTIF(INDIRECT("'"&amp;Mois&amp;CHAR(32)&amp;An&amp;"'!c2:c300"),$C80)&gt;0),0))&amp;"'!c2:c300"),0)))</f>
        <v>#N/A</v>
      </c>
    </row>
    <row r="81" spans="1:5" x14ac:dyDescent="0.3">
      <c r="A81" s="36">
        <v>42762</v>
      </c>
      <c r="B81" s="39" t="s">
        <v>417</v>
      </c>
      <c r="C81" s="43">
        <v>6027056</v>
      </c>
      <c r="D81" s="41">
        <v>1071.51</v>
      </c>
      <c r="E81" s="51">
        <f t="array" aca="1" ref="E81" ca="1">IF(C81="","",INDEX(INDIRECT("'"&amp;INDEX(Mois&amp;CHAR(32)&amp;An,MATCH(TRUE,(COUNTIF(INDIRECT("'"&amp;Mois&amp;CHAR(32)&amp;An&amp;"'!c2:c300"),$C81)&gt;0),0))&amp;"'!b2:b300"),
MATCH($C81,INDIRECT("'"&amp;INDEX(Mois&amp;CHAR(32)&amp;An,MATCH(TRUE,(COUNTIF(INDIRECT("'"&amp;Mois&amp;CHAR(32)&amp;An&amp;"'!c2:c300"),$C81)&gt;0),0))&amp;"'!c2:c300"),0)))</f>
        <v>42762</v>
      </c>
    </row>
    <row r="82" spans="1:5" ht="28.8" x14ac:dyDescent="0.3">
      <c r="A82" s="36">
        <v>42762</v>
      </c>
      <c r="B82" s="39" t="s">
        <v>419</v>
      </c>
      <c r="C82" s="45" t="s">
        <v>1090</v>
      </c>
      <c r="D82" s="41">
        <v>9834</v>
      </c>
      <c r="E82" s="51" t="e">
        <f t="array" aca="1" ref="E82" ca="1">IF(C82="","",INDEX(INDIRECT("'"&amp;INDEX(Mois&amp;CHAR(32)&amp;An,MATCH(TRUE,(COUNTIF(INDIRECT("'"&amp;Mois&amp;CHAR(32)&amp;An&amp;"'!c2:c300"),$C82)&gt;0),0))&amp;"'!b2:b300"),
MATCH($C82,INDIRECT("'"&amp;INDEX(Mois&amp;CHAR(32)&amp;An,MATCH(TRUE,(COUNTIF(INDIRECT("'"&amp;Mois&amp;CHAR(32)&amp;An&amp;"'!c2:c300"),$C82)&gt;0),0))&amp;"'!c2:c300"),0)))</f>
        <v>#N/A</v>
      </c>
    </row>
    <row r="83" spans="1:5" x14ac:dyDescent="0.3">
      <c r="A83" s="36">
        <v>42762</v>
      </c>
      <c r="B83" s="39" t="s">
        <v>420</v>
      </c>
      <c r="C83" s="45">
        <v>6026612</v>
      </c>
      <c r="D83" s="41">
        <v>2213.3200000000002</v>
      </c>
      <c r="E83" s="51" t="e">
        <f t="array" aca="1" ref="E83" ca="1">IF(C83="","",INDEX(INDIRECT("'"&amp;INDEX(Mois&amp;CHAR(32)&amp;An,MATCH(TRUE,(COUNTIF(INDIRECT("'"&amp;Mois&amp;CHAR(32)&amp;An&amp;"'!c2:c300"),$C83)&gt;0),0))&amp;"'!b2:b300"),
MATCH($C83,INDIRECT("'"&amp;INDEX(Mois&amp;CHAR(32)&amp;An,MATCH(TRUE,(COUNTIF(INDIRECT("'"&amp;Mois&amp;CHAR(32)&amp;An&amp;"'!c2:c300"),$C83)&gt;0),0))&amp;"'!c2:c300"),0)))</f>
        <v>#N/A</v>
      </c>
    </row>
    <row r="84" spans="1:5" x14ac:dyDescent="0.3">
      <c r="A84" s="36">
        <v>42762</v>
      </c>
      <c r="B84" s="39" t="s">
        <v>422</v>
      </c>
      <c r="C84" s="43">
        <v>6026580</v>
      </c>
      <c r="D84" s="41">
        <v>629.5</v>
      </c>
      <c r="E84" s="51" t="e">
        <f t="array" aca="1" ref="E84" ca="1">IF(C84="","",INDEX(INDIRECT("'"&amp;INDEX(Mois&amp;CHAR(32)&amp;An,MATCH(TRUE,(COUNTIF(INDIRECT("'"&amp;Mois&amp;CHAR(32)&amp;An&amp;"'!c2:c300"),$C84)&gt;0),0))&amp;"'!b2:b300"),
MATCH($C84,INDIRECT("'"&amp;INDEX(Mois&amp;CHAR(32)&amp;An,MATCH(TRUE,(COUNTIF(INDIRECT("'"&amp;Mois&amp;CHAR(32)&amp;An&amp;"'!c2:c300"),$C84)&gt;0),0))&amp;"'!c2:c300"),0)))</f>
        <v>#N/A</v>
      </c>
    </row>
    <row r="85" spans="1:5" x14ac:dyDescent="0.3">
      <c r="A85" s="36">
        <v>42762</v>
      </c>
      <c r="B85" s="39" t="s">
        <v>424</v>
      </c>
      <c r="C85" s="43">
        <v>6026562</v>
      </c>
      <c r="D85" s="41">
        <v>727.67</v>
      </c>
      <c r="E85" s="51">
        <f t="array" aca="1" ref="E85" ca="1">IF(C85="","",INDEX(INDIRECT("'"&amp;INDEX(Mois&amp;CHAR(32)&amp;An,MATCH(TRUE,(COUNTIF(INDIRECT("'"&amp;Mois&amp;CHAR(32)&amp;An&amp;"'!c2:c300"),$C85)&gt;0),0))&amp;"'!b2:b300"),
MATCH($C85,INDIRECT("'"&amp;INDEX(Mois&amp;CHAR(32)&amp;An,MATCH(TRUE,(COUNTIF(INDIRECT("'"&amp;Mois&amp;CHAR(32)&amp;An&amp;"'!c2:c300"),$C85)&gt;0),0))&amp;"'!c2:c300"),0)))</f>
        <v>42762</v>
      </c>
    </row>
    <row r="86" spans="1:5" x14ac:dyDescent="0.3">
      <c r="A86" s="36">
        <v>42762</v>
      </c>
      <c r="B86" s="39" t="s">
        <v>426</v>
      </c>
      <c r="C86" s="43">
        <v>6026562</v>
      </c>
      <c r="D86" s="41">
        <v>832.16</v>
      </c>
      <c r="E86" s="51">
        <f t="array" aca="1" ref="E86" ca="1">IF(C86="","",INDEX(INDIRECT("'"&amp;INDEX(Mois&amp;CHAR(32)&amp;An,MATCH(TRUE,(COUNTIF(INDIRECT("'"&amp;Mois&amp;CHAR(32)&amp;An&amp;"'!c2:c300"),$C86)&gt;0),0))&amp;"'!b2:b300"),
MATCH($C86,INDIRECT("'"&amp;INDEX(Mois&amp;CHAR(32)&amp;An,MATCH(TRUE,(COUNTIF(INDIRECT("'"&amp;Mois&amp;CHAR(32)&amp;An&amp;"'!c2:c300"),$C86)&gt;0),0))&amp;"'!c2:c300"),0)))</f>
        <v>42762</v>
      </c>
    </row>
    <row r="87" spans="1:5" x14ac:dyDescent="0.3">
      <c r="A87" s="36">
        <v>42762</v>
      </c>
      <c r="B87" s="39" t="s">
        <v>427</v>
      </c>
      <c r="C87" s="43">
        <v>6026546</v>
      </c>
      <c r="D87" s="41">
        <v>258.08</v>
      </c>
      <c r="E87" s="51">
        <f t="array" aca="1" ref="E87" ca="1">IF(C87="","",INDEX(INDIRECT("'"&amp;INDEX(Mois&amp;CHAR(32)&amp;An,MATCH(TRUE,(COUNTIF(INDIRECT("'"&amp;Mois&amp;CHAR(32)&amp;An&amp;"'!c2:c300"),$C87)&gt;0),0))&amp;"'!b2:b300"),
MATCH($C87,INDIRECT("'"&amp;INDEX(Mois&amp;CHAR(32)&amp;An,MATCH(TRUE,(COUNTIF(INDIRECT("'"&amp;Mois&amp;CHAR(32)&amp;An&amp;"'!c2:c300"),$C87)&gt;0),0))&amp;"'!c2:c300"),0)))</f>
        <v>42762</v>
      </c>
    </row>
    <row r="88" spans="1:5" x14ac:dyDescent="0.3">
      <c r="A88" s="36">
        <v>42762</v>
      </c>
      <c r="B88" s="39" t="s">
        <v>429</v>
      </c>
      <c r="C88" s="43">
        <v>6026546</v>
      </c>
      <c r="D88" s="41">
        <v>9644.7000000000007</v>
      </c>
      <c r="E88" s="51">
        <f t="array" aca="1" ref="E88" ca="1">IF(C88="","",INDEX(INDIRECT("'"&amp;INDEX(Mois&amp;CHAR(32)&amp;An,MATCH(TRUE,(COUNTIF(INDIRECT("'"&amp;Mois&amp;CHAR(32)&amp;An&amp;"'!c2:c300"),$C88)&gt;0),0))&amp;"'!b2:b300"),
MATCH($C88,INDIRECT("'"&amp;INDEX(Mois&amp;CHAR(32)&amp;An,MATCH(TRUE,(COUNTIF(INDIRECT("'"&amp;Mois&amp;CHAR(32)&amp;An&amp;"'!c2:c300"),$C88)&gt;0),0))&amp;"'!c2:c300"),0)))</f>
        <v>42762</v>
      </c>
    </row>
    <row r="89" spans="1:5" x14ac:dyDescent="0.3">
      <c r="A89" s="36">
        <v>42762</v>
      </c>
      <c r="B89" s="39" t="s">
        <v>430</v>
      </c>
      <c r="C89" s="43">
        <v>6026546</v>
      </c>
      <c r="D89" s="41">
        <v>28957.16</v>
      </c>
      <c r="E89" s="51">
        <f t="array" aca="1" ref="E89" ca="1">IF(C89="","",INDEX(INDIRECT("'"&amp;INDEX(Mois&amp;CHAR(32)&amp;An,MATCH(TRUE,(COUNTIF(INDIRECT("'"&amp;Mois&amp;CHAR(32)&amp;An&amp;"'!c2:c300"),$C89)&gt;0),0))&amp;"'!b2:b300"),
MATCH($C89,INDIRECT("'"&amp;INDEX(Mois&amp;CHAR(32)&amp;An,MATCH(TRUE,(COUNTIF(INDIRECT("'"&amp;Mois&amp;CHAR(32)&amp;An&amp;"'!c2:c300"),$C89)&gt;0),0))&amp;"'!c2:c300"),0)))</f>
        <v>42762</v>
      </c>
    </row>
    <row r="90" spans="1:5" x14ac:dyDescent="0.3">
      <c r="A90" s="36">
        <v>42761</v>
      </c>
      <c r="B90" s="39" t="s">
        <v>433</v>
      </c>
      <c r="C90" s="43">
        <v>6026456</v>
      </c>
      <c r="D90" s="41">
        <v>2714.71</v>
      </c>
      <c r="E90" s="51">
        <f t="array" aca="1" ref="E90" ca="1">IF(C90="","",INDEX(INDIRECT("'"&amp;INDEX(Mois&amp;CHAR(32)&amp;An,MATCH(TRUE,(COUNTIF(INDIRECT("'"&amp;Mois&amp;CHAR(32)&amp;An&amp;"'!c2:c300"),$C90)&gt;0),0))&amp;"'!b2:b300"),
MATCH($C90,INDIRECT("'"&amp;INDEX(Mois&amp;CHAR(32)&amp;An,MATCH(TRUE,(COUNTIF(INDIRECT("'"&amp;Mois&amp;CHAR(32)&amp;An&amp;"'!c2:c300"),$C90)&gt;0),0))&amp;"'!c2:c300"),0)))</f>
        <v>42762</v>
      </c>
    </row>
    <row r="91" spans="1:5" x14ac:dyDescent="0.3">
      <c r="A91" s="36">
        <v>42761</v>
      </c>
      <c r="B91" s="39" t="s">
        <v>435</v>
      </c>
      <c r="C91" s="43">
        <v>6026456</v>
      </c>
      <c r="D91" s="41">
        <v>16618.849999999999</v>
      </c>
      <c r="E91" s="51">
        <f t="array" aca="1" ref="E91" ca="1">IF(C91="","",INDEX(INDIRECT("'"&amp;INDEX(Mois&amp;CHAR(32)&amp;An,MATCH(TRUE,(COUNTIF(INDIRECT("'"&amp;Mois&amp;CHAR(32)&amp;An&amp;"'!c2:c300"),$C91)&gt;0),0))&amp;"'!b2:b300"),
MATCH($C91,INDIRECT("'"&amp;INDEX(Mois&amp;CHAR(32)&amp;An,MATCH(TRUE,(COUNTIF(INDIRECT("'"&amp;Mois&amp;CHAR(32)&amp;An&amp;"'!c2:c300"),$C91)&gt;0),0))&amp;"'!c2:c300"),0)))</f>
        <v>42762</v>
      </c>
    </row>
    <row r="92" spans="1:5" x14ac:dyDescent="0.3">
      <c r="A92" s="36">
        <v>42761</v>
      </c>
      <c r="B92" s="39" t="s">
        <v>436</v>
      </c>
      <c r="C92" s="43">
        <v>6025471</v>
      </c>
      <c r="D92" s="41">
        <v>326.76</v>
      </c>
      <c r="E92" s="51">
        <f t="array" aca="1" ref="E92" ca="1">IF(C92="","",INDEX(INDIRECT("'"&amp;INDEX(Mois&amp;CHAR(32)&amp;An,MATCH(TRUE,(COUNTIF(INDIRECT("'"&amp;Mois&amp;CHAR(32)&amp;An&amp;"'!c2:c300"),$C92)&gt;0),0))&amp;"'!b2:b300"),
MATCH($C92,INDIRECT("'"&amp;INDEX(Mois&amp;CHAR(32)&amp;An,MATCH(TRUE,(COUNTIF(INDIRECT("'"&amp;Mois&amp;CHAR(32)&amp;An&amp;"'!c2:c300"),$C92)&gt;0),0))&amp;"'!c2:c300"),0)))</f>
        <v>42761</v>
      </c>
    </row>
    <row r="93" spans="1:5" x14ac:dyDescent="0.3">
      <c r="A93" s="36">
        <v>42761</v>
      </c>
      <c r="B93" s="39" t="s">
        <v>438</v>
      </c>
      <c r="C93" s="45">
        <v>6025471</v>
      </c>
      <c r="D93" s="41">
        <v>8100.8</v>
      </c>
      <c r="E93" s="51">
        <f t="array" aca="1" ref="E93" ca="1">IF(C93="","",INDEX(INDIRECT("'"&amp;INDEX(Mois&amp;CHAR(32)&amp;An,MATCH(TRUE,(COUNTIF(INDIRECT("'"&amp;Mois&amp;CHAR(32)&amp;An&amp;"'!c2:c300"),$C93)&gt;0),0))&amp;"'!b2:b300"),
MATCH($C93,INDIRECT("'"&amp;INDEX(Mois&amp;CHAR(32)&amp;An,MATCH(TRUE,(COUNTIF(INDIRECT("'"&amp;Mois&amp;CHAR(32)&amp;An&amp;"'!c2:c300"),$C93)&gt;0),0))&amp;"'!c2:c300"),0)))</f>
        <v>42761</v>
      </c>
    </row>
    <row r="94" spans="1:5" x14ac:dyDescent="0.3">
      <c r="A94" s="36">
        <v>42761</v>
      </c>
      <c r="B94" s="39" t="s">
        <v>441</v>
      </c>
      <c r="C94" s="43">
        <v>6025489</v>
      </c>
      <c r="D94" s="41">
        <v>2680.62</v>
      </c>
      <c r="E94" s="51">
        <f t="array" aca="1" ref="E94" ca="1">IF(C94="","",INDEX(INDIRECT("'"&amp;INDEX(Mois&amp;CHAR(32)&amp;An,MATCH(TRUE,(COUNTIF(INDIRECT("'"&amp;Mois&amp;CHAR(32)&amp;An&amp;"'!c2:c300"),$C94)&gt;0),0))&amp;"'!b2:b300"),
MATCH($C94,INDIRECT("'"&amp;INDEX(Mois&amp;CHAR(32)&amp;An,MATCH(TRUE,(COUNTIF(INDIRECT("'"&amp;Mois&amp;CHAR(32)&amp;An&amp;"'!c2:c300"),$C94)&gt;0),0))&amp;"'!c2:c300"),0)))</f>
        <v>42761</v>
      </c>
    </row>
    <row r="95" spans="1:5" x14ac:dyDescent="0.3">
      <c r="A95" s="36">
        <v>42761</v>
      </c>
      <c r="B95" s="39" t="s">
        <v>443</v>
      </c>
      <c r="C95" s="43">
        <v>6025489</v>
      </c>
      <c r="D95" s="41">
        <v>14.4</v>
      </c>
      <c r="E95" s="51">
        <f t="array" aca="1" ref="E95" ca="1">IF(C95="","",INDEX(INDIRECT("'"&amp;INDEX(Mois&amp;CHAR(32)&amp;An,MATCH(TRUE,(COUNTIF(INDIRECT("'"&amp;Mois&amp;CHAR(32)&amp;An&amp;"'!c2:c300"),$C95)&gt;0),0))&amp;"'!b2:b300"),
MATCH($C95,INDIRECT("'"&amp;INDEX(Mois&amp;CHAR(32)&amp;An,MATCH(TRUE,(COUNTIF(INDIRECT("'"&amp;Mois&amp;CHAR(32)&amp;An&amp;"'!c2:c300"),$C95)&gt;0),0))&amp;"'!c2:c300"),0)))</f>
        <v>42761</v>
      </c>
    </row>
    <row r="96" spans="1:5" x14ac:dyDescent="0.3">
      <c r="A96" s="36">
        <v>42761</v>
      </c>
      <c r="B96" s="39" t="s">
        <v>444</v>
      </c>
      <c r="C96" s="43">
        <v>6025489</v>
      </c>
      <c r="D96" s="41">
        <v>2773.64</v>
      </c>
      <c r="E96" s="51">
        <f t="array" aca="1" ref="E96" ca="1">IF(C96="","",INDEX(INDIRECT("'"&amp;INDEX(Mois&amp;CHAR(32)&amp;An,MATCH(TRUE,(COUNTIF(INDIRECT("'"&amp;Mois&amp;CHAR(32)&amp;An&amp;"'!c2:c300"),$C96)&gt;0),0))&amp;"'!b2:b300"),
MATCH($C96,INDIRECT("'"&amp;INDEX(Mois&amp;CHAR(32)&amp;An,MATCH(TRUE,(COUNTIF(INDIRECT("'"&amp;Mois&amp;CHAR(32)&amp;An&amp;"'!c2:c300"),$C96)&gt;0),0))&amp;"'!c2:c300"),0)))</f>
        <v>42761</v>
      </c>
    </row>
    <row r="97" spans="1:5" x14ac:dyDescent="0.3">
      <c r="A97" s="36">
        <v>42761</v>
      </c>
      <c r="B97" s="39" t="s">
        <v>445</v>
      </c>
      <c r="C97" s="43">
        <v>6025489</v>
      </c>
      <c r="D97" s="41">
        <v>2164.8000000000002</v>
      </c>
      <c r="E97" s="51">
        <f t="array" aca="1" ref="E97" ca="1">IF(C97="","",INDEX(INDIRECT("'"&amp;INDEX(Mois&amp;CHAR(32)&amp;An,MATCH(TRUE,(COUNTIF(INDIRECT("'"&amp;Mois&amp;CHAR(32)&amp;An&amp;"'!c2:c300"),$C97)&gt;0),0))&amp;"'!b2:b300"),
MATCH($C97,INDIRECT("'"&amp;INDEX(Mois&amp;CHAR(32)&amp;An,MATCH(TRUE,(COUNTIF(INDIRECT("'"&amp;Mois&amp;CHAR(32)&amp;An&amp;"'!c2:c300"),$C97)&gt;0),0))&amp;"'!c2:c300"),0)))</f>
        <v>42761</v>
      </c>
    </row>
    <row r="98" spans="1:5" x14ac:dyDescent="0.3">
      <c r="A98" s="36">
        <v>42761</v>
      </c>
      <c r="B98" s="39" t="s">
        <v>446</v>
      </c>
      <c r="C98" s="43">
        <v>6025489</v>
      </c>
      <c r="D98" s="41">
        <v>237.12</v>
      </c>
      <c r="E98" s="51">
        <f t="array" aca="1" ref="E98" ca="1">IF(C98="","",INDEX(INDIRECT("'"&amp;INDEX(Mois&amp;CHAR(32)&amp;An,MATCH(TRUE,(COUNTIF(INDIRECT("'"&amp;Mois&amp;CHAR(32)&amp;An&amp;"'!c2:c300"),$C98)&gt;0),0))&amp;"'!b2:b300"),
MATCH($C98,INDIRECT("'"&amp;INDEX(Mois&amp;CHAR(32)&amp;An,MATCH(TRUE,(COUNTIF(INDIRECT("'"&amp;Mois&amp;CHAR(32)&amp;An&amp;"'!c2:c300"),$C98)&gt;0),0))&amp;"'!c2:c300"),0)))</f>
        <v>42761</v>
      </c>
    </row>
    <row r="99" spans="1:5" x14ac:dyDescent="0.3">
      <c r="A99" s="36">
        <v>42761</v>
      </c>
      <c r="B99" s="39" t="s">
        <v>447</v>
      </c>
      <c r="C99" s="43">
        <v>6025489</v>
      </c>
      <c r="D99" s="41">
        <v>8842.4500000000007</v>
      </c>
      <c r="E99" s="51">
        <f t="array" aca="1" ref="E99" ca="1">IF(C99="","",INDEX(INDIRECT("'"&amp;INDEX(Mois&amp;CHAR(32)&amp;An,MATCH(TRUE,(COUNTIF(INDIRECT("'"&amp;Mois&amp;CHAR(32)&amp;An&amp;"'!c2:c300"),$C99)&gt;0),0))&amp;"'!b2:b300"),
MATCH($C99,INDIRECT("'"&amp;INDEX(Mois&amp;CHAR(32)&amp;An,MATCH(TRUE,(COUNTIF(INDIRECT("'"&amp;Mois&amp;CHAR(32)&amp;An&amp;"'!c2:c300"),$C99)&gt;0),0))&amp;"'!c2:c300"),0)))</f>
        <v>42761</v>
      </c>
    </row>
    <row r="100" spans="1:5" x14ac:dyDescent="0.3">
      <c r="A100" s="36">
        <v>42761</v>
      </c>
      <c r="B100" s="39" t="s">
        <v>450</v>
      </c>
      <c r="C100" s="43">
        <v>6025415</v>
      </c>
      <c r="D100" s="41">
        <v>24265</v>
      </c>
      <c r="E100" s="51">
        <f t="array" aca="1" ref="E100" ca="1">IF(C100="","",INDEX(INDIRECT("'"&amp;INDEX(Mois&amp;CHAR(32)&amp;An,MATCH(TRUE,(COUNTIF(INDIRECT("'"&amp;Mois&amp;CHAR(32)&amp;An&amp;"'!c2:c300"),$C100)&gt;0),0))&amp;"'!b2:b300"),
MATCH($C100,INDIRECT("'"&amp;INDEX(Mois&amp;CHAR(32)&amp;An,MATCH(TRUE,(COUNTIF(INDIRECT("'"&amp;Mois&amp;CHAR(32)&amp;An&amp;"'!c2:c300"),$C100)&gt;0),0))&amp;"'!c2:c300"),0)))</f>
        <v>42761</v>
      </c>
    </row>
    <row r="101" spans="1:5" x14ac:dyDescent="0.3">
      <c r="A101" s="36">
        <v>42761</v>
      </c>
      <c r="B101" s="39" t="s">
        <v>452</v>
      </c>
      <c r="C101" s="43">
        <v>6025415</v>
      </c>
      <c r="D101" s="41">
        <v>1427.76</v>
      </c>
      <c r="E101" s="51">
        <f t="array" aca="1" ref="E101" ca="1">IF(C101="","",INDEX(INDIRECT("'"&amp;INDEX(Mois&amp;CHAR(32)&amp;An,MATCH(TRUE,(COUNTIF(INDIRECT("'"&amp;Mois&amp;CHAR(32)&amp;An&amp;"'!c2:c300"),$C101)&gt;0),0))&amp;"'!b2:b300"),
MATCH($C101,INDIRECT("'"&amp;INDEX(Mois&amp;CHAR(32)&amp;An,MATCH(TRUE,(COUNTIF(INDIRECT("'"&amp;Mois&amp;CHAR(32)&amp;An&amp;"'!c2:c300"),$C101)&gt;0),0))&amp;"'!c2:c300"),0)))</f>
        <v>42761</v>
      </c>
    </row>
    <row r="102" spans="1:5" x14ac:dyDescent="0.3">
      <c r="A102" s="36">
        <v>42761</v>
      </c>
      <c r="B102" s="39" t="s">
        <v>453</v>
      </c>
      <c r="C102" s="43">
        <v>6025415</v>
      </c>
      <c r="D102" s="41">
        <v>295.94</v>
      </c>
      <c r="E102" s="51">
        <f t="array" aca="1" ref="E102" ca="1">IF(C102="","",INDEX(INDIRECT("'"&amp;INDEX(Mois&amp;CHAR(32)&amp;An,MATCH(TRUE,(COUNTIF(INDIRECT("'"&amp;Mois&amp;CHAR(32)&amp;An&amp;"'!c2:c300"),$C102)&gt;0),0))&amp;"'!b2:b300"),
MATCH($C102,INDIRECT("'"&amp;INDEX(Mois&amp;CHAR(32)&amp;An,MATCH(TRUE,(COUNTIF(INDIRECT("'"&amp;Mois&amp;CHAR(32)&amp;An&amp;"'!c2:c300"),$C102)&gt;0),0))&amp;"'!c2:c300"),0)))</f>
        <v>42761</v>
      </c>
    </row>
    <row r="103" spans="1:5" x14ac:dyDescent="0.3">
      <c r="A103" s="36">
        <v>42761</v>
      </c>
      <c r="B103" s="39" t="s">
        <v>454</v>
      </c>
      <c r="C103" s="45">
        <v>6025415</v>
      </c>
      <c r="D103" s="41">
        <v>358.46</v>
      </c>
      <c r="E103" s="51">
        <f t="array" aca="1" ref="E103" ca="1">IF(C103="","",INDEX(INDIRECT("'"&amp;INDEX(Mois&amp;CHAR(32)&amp;An,MATCH(TRUE,(COUNTIF(INDIRECT("'"&amp;Mois&amp;CHAR(32)&amp;An&amp;"'!c2:c300"),$C103)&gt;0),0))&amp;"'!b2:b300"),
MATCH($C103,INDIRECT("'"&amp;INDEX(Mois&amp;CHAR(32)&amp;An,MATCH(TRUE,(COUNTIF(INDIRECT("'"&amp;Mois&amp;CHAR(32)&amp;An&amp;"'!c2:c300"),$C103)&gt;0),0))&amp;"'!c2:c300"),0)))</f>
        <v>42761</v>
      </c>
    </row>
    <row r="104" spans="1:5" x14ac:dyDescent="0.3">
      <c r="A104" s="36">
        <v>42761</v>
      </c>
      <c r="B104" s="39" t="s">
        <v>455</v>
      </c>
      <c r="C104" s="43">
        <v>6025415</v>
      </c>
      <c r="D104" s="41">
        <v>209.57</v>
      </c>
      <c r="E104" s="51">
        <f t="array" aca="1" ref="E104" ca="1">IF(C104="","",INDEX(INDIRECT("'"&amp;INDEX(Mois&amp;CHAR(32)&amp;An,MATCH(TRUE,(COUNTIF(INDIRECT("'"&amp;Mois&amp;CHAR(32)&amp;An&amp;"'!c2:c300"),$C104)&gt;0),0))&amp;"'!b2:b300"),
MATCH($C104,INDIRECT("'"&amp;INDEX(Mois&amp;CHAR(32)&amp;An,MATCH(TRUE,(COUNTIF(INDIRECT("'"&amp;Mois&amp;CHAR(32)&amp;An&amp;"'!c2:c300"),$C104)&gt;0),0))&amp;"'!c2:c300"),0)))</f>
        <v>42761</v>
      </c>
    </row>
    <row r="105" spans="1:5" x14ac:dyDescent="0.3">
      <c r="A105" s="36">
        <v>42761</v>
      </c>
      <c r="B105" s="39" t="s">
        <v>456</v>
      </c>
      <c r="C105" s="43">
        <v>6025399</v>
      </c>
      <c r="D105" s="41">
        <v>631.49</v>
      </c>
      <c r="E105" s="51" t="e">
        <f t="array" aca="1" ref="E105" ca="1">IF(C105="","",INDEX(INDIRECT("'"&amp;INDEX(Mois&amp;CHAR(32)&amp;An,MATCH(TRUE,(COUNTIF(INDIRECT("'"&amp;Mois&amp;CHAR(32)&amp;An&amp;"'!c2:c300"),$C105)&gt;0),0))&amp;"'!b2:b300"),
MATCH($C105,INDIRECT("'"&amp;INDEX(Mois&amp;CHAR(32)&amp;An,MATCH(TRUE,(COUNTIF(INDIRECT("'"&amp;Mois&amp;CHAR(32)&amp;An&amp;"'!c2:c300"),$C105)&gt;0),0))&amp;"'!c2:c300"),0)))</f>
        <v>#N/A</v>
      </c>
    </row>
    <row r="106" spans="1:5" x14ac:dyDescent="0.3">
      <c r="A106" s="36">
        <v>42761</v>
      </c>
      <c r="B106" s="39" t="s">
        <v>458</v>
      </c>
      <c r="C106" s="43">
        <v>6025317</v>
      </c>
      <c r="D106" s="41">
        <v>819.46</v>
      </c>
      <c r="E106" s="51">
        <f t="array" aca="1" ref="E106" ca="1">IF(C106="","",INDEX(INDIRECT("'"&amp;INDEX(Mois&amp;CHAR(32)&amp;An,MATCH(TRUE,(COUNTIF(INDIRECT("'"&amp;Mois&amp;CHAR(32)&amp;An&amp;"'!c2:c300"),$C106)&gt;0),0))&amp;"'!b2:b300"),
MATCH($C106,INDIRECT("'"&amp;INDEX(Mois&amp;CHAR(32)&amp;An,MATCH(TRUE,(COUNTIF(INDIRECT("'"&amp;Mois&amp;CHAR(32)&amp;An&amp;"'!c2:c300"),$C106)&gt;0),0))&amp;"'!c2:c300"),0)))</f>
        <v>42767</v>
      </c>
    </row>
    <row r="107" spans="1:5" x14ac:dyDescent="0.3">
      <c r="A107" s="36">
        <v>42761</v>
      </c>
      <c r="B107" s="39" t="s">
        <v>460</v>
      </c>
      <c r="C107" s="43">
        <v>6025127</v>
      </c>
      <c r="D107" s="41">
        <v>699.11</v>
      </c>
      <c r="E107" s="51">
        <f t="array" aca="1" ref="E107" ca="1">IF(C107="","",INDEX(INDIRECT("'"&amp;INDEX(Mois&amp;CHAR(32)&amp;An,MATCH(TRUE,(COUNTIF(INDIRECT("'"&amp;Mois&amp;CHAR(32)&amp;An&amp;"'!c2:c300"),$C107)&gt;0),0))&amp;"'!b2:b300"),
MATCH($C107,INDIRECT("'"&amp;INDEX(Mois&amp;CHAR(32)&amp;An,MATCH(TRUE,(COUNTIF(INDIRECT("'"&amp;Mois&amp;CHAR(32)&amp;An&amp;"'!c2:c300"),$C107)&gt;0),0))&amp;"'!c2:c300"),0)))</f>
        <v>42761</v>
      </c>
    </row>
    <row r="108" spans="1:5" x14ac:dyDescent="0.3">
      <c r="A108" s="36">
        <v>42761</v>
      </c>
      <c r="B108" s="39" t="s">
        <v>462</v>
      </c>
      <c r="C108" s="45">
        <v>6025110</v>
      </c>
      <c r="D108" s="41">
        <v>10063.64</v>
      </c>
      <c r="E108" s="51">
        <f t="array" aca="1" ref="E108" ca="1">IF(C108="","",INDEX(INDIRECT("'"&amp;INDEX(Mois&amp;CHAR(32)&amp;An,MATCH(TRUE,(COUNTIF(INDIRECT("'"&amp;Mois&amp;CHAR(32)&amp;An&amp;"'!c2:c300"),$C108)&gt;0),0))&amp;"'!b2:b300"),
MATCH($C108,INDIRECT("'"&amp;INDEX(Mois&amp;CHAR(32)&amp;An,MATCH(TRUE,(COUNTIF(INDIRECT("'"&amp;Mois&amp;CHAR(32)&amp;An&amp;"'!c2:c300"),$C108)&gt;0),0))&amp;"'!c2:c300"),0)))</f>
        <v>42761</v>
      </c>
    </row>
    <row r="109" spans="1:5" x14ac:dyDescent="0.3">
      <c r="A109" s="36">
        <v>42761</v>
      </c>
      <c r="B109" s="39" t="s">
        <v>464</v>
      </c>
      <c r="C109" s="45">
        <v>6025110</v>
      </c>
      <c r="D109" s="41">
        <v>8249.82</v>
      </c>
      <c r="E109" s="51">
        <f t="array" aca="1" ref="E109" ca="1">IF(C109="","",INDEX(INDIRECT("'"&amp;INDEX(Mois&amp;CHAR(32)&amp;An,MATCH(TRUE,(COUNTIF(INDIRECT("'"&amp;Mois&amp;CHAR(32)&amp;An&amp;"'!c2:c300"),$C109)&gt;0),0))&amp;"'!b2:b300"),
MATCH($C109,INDIRECT("'"&amp;INDEX(Mois&amp;CHAR(32)&amp;An,MATCH(TRUE,(COUNTIF(INDIRECT("'"&amp;Mois&amp;CHAR(32)&amp;An&amp;"'!c2:c300"),$C109)&gt;0),0))&amp;"'!c2:c300"),0)))</f>
        <v>42761</v>
      </c>
    </row>
    <row r="110" spans="1:5" ht="28.8" x14ac:dyDescent="0.3">
      <c r="A110" s="36">
        <v>42761</v>
      </c>
      <c r="B110" s="39" t="s">
        <v>466</v>
      </c>
      <c r="C110" s="45" t="s">
        <v>1091</v>
      </c>
      <c r="D110" s="41">
        <v>6928.14</v>
      </c>
      <c r="E110" s="51" t="e">
        <f t="array" aca="1" ref="E110" ca="1">IF(C110="","",INDEX(INDIRECT("'"&amp;INDEX(Mois&amp;CHAR(32)&amp;An,MATCH(TRUE,(COUNTIF(INDIRECT("'"&amp;Mois&amp;CHAR(32)&amp;An&amp;"'!c2:c300"),$C110)&gt;0),0))&amp;"'!b2:b300"),
MATCH($C110,INDIRECT("'"&amp;INDEX(Mois&amp;CHAR(32)&amp;An,MATCH(TRUE,(COUNTIF(INDIRECT("'"&amp;Mois&amp;CHAR(32)&amp;An&amp;"'!c2:c300"),$C110)&gt;0),0))&amp;"'!c2:c300"),0)))</f>
        <v>#N/A</v>
      </c>
    </row>
    <row r="111" spans="1:5" x14ac:dyDescent="0.3">
      <c r="A111" s="36">
        <v>42761</v>
      </c>
      <c r="B111" s="39" t="s">
        <v>468</v>
      </c>
      <c r="C111" s="43">
        <v>6025110</v>
      </c>
      <c r="D111" s="41">
        <v>5680.52</v>
      </c>
      <c r="E111" s="51">
        <f t="array" aca="1" ref="E111" ca="1">IF(C111="","",INDEX(INDIRECT("'"&amp;INDEX(Mois&amp;CHAR(32)&amp;An,MATCH(TRUE,(COUNTIF(INDIRECT("'"&amp;Mois&amp;CHAR(32)&amp;An&amp;"'!c2:c300"),$C111)&gt;0),0))&amp;"'!b2:b300"),
MATCH($C111,INDIRECT("'"&amp;INDEX(Mois&amp;CHAR(32)&amp;An,MATCH(TRUE,(COUNTIF(INDIRECT("'"&amp;Mois&amp;CHAR(32)&amp;An&amp;"'!c2:c300"),$C111)&gt;0),0))&amp;"'!c2:c300"),0)))</f>
        <v>42761</v>
      </c>
    </row>
    <row r="112" spans="1:5" x14ac:dyDescent="0.3">
      <c r="A112" s="36">
        <v>42761</v>
      </c>
      <c r="B112" s="39" t="s">
        <v>469</v>
      </c>
      <c r="C112" s="43">
        <v>6025127</v>
      </c>
      <c r="D112" s="41">
        <v>468.35</v>
      </c>
      <c r="E112" s="51">
        <f t="array" aca="1" ref="E112" ca="1">IF(C112="","",INDEX(INDIRECT("'"&amp;INDEX(Mois&amp;CHAR(32)&amp;An,MATCH(TRUE,(COUNTIF(INDIRECT("'"&amp;Mois&amp;CHAR(32)&amp;An&amp;"'!c2:c300"),$C112)&gt;0),0))&amp;"'!b2:b300"),
MATCH($C112,INDIRECT("'"&amp;INDEX(Mois&amp;CHAR(32)&amp;An,MATCH(TRUE,(COUNTIF(INDIRECT("'"&amp;Mois&amp;CHAR(32)&amp;An&amp;"'!c2:c300"),$C112)&gt;0),0))&amp;"'!c2:c300"),0)))</f>
        <v>42761</v>
      </c>
    </row>
    <row r="113" spans="1:5" x14ac:dyDescent="0.3">
      <c r="A113" s="36">
        <v>42761</v>
      </c>
      <c r="B113" s="39" t="s">
        <v>470</v>
      </c>
      <c r="C113" s="45">
        <v>6025127</v>
      </c>
      <c r="D113" s="41">
        <v>5820.87</v>
      </c>
      <c r="E113" s="51">
        <f t="array" aca="1" ref="E113" ca="1">IF(C113="","",INDEX(INDIRECT("'"&amp;INDEX(Mois&amp;CHAR(32)&amp;An,MATCH(TRUE,(COUNTIF(INDIRECT("'"&amp;Mois&amp;CHAR(32)&amp;An&amp;"'!c2:c300"),$C113)&gt;0),0))&amp;"'!b2:b300"),
MATCH($C113,INDIRECT("'"&amp;INDEX(Mois&amp;CHAR(32)&amp;An,MATCH(TRUE,(COUNTIF(INDIRECT("'"&amp;Mois&amp;CHAR(32)&amp;An&amp;"'!c2:c300"),$C113)&gt;0),0))&amp;"'!c2:c300"),0)))</f>
        <v>42761</v>
      </c>
    </row>
    <row r="114" spans="1:5" x14ac:dyDescent="0.3">
      <c r="A114" s="36">
        <v>42761</v>
      </c>
      <c r="B114" s="39" t="s">
        <v>472</v>
      </c>
      <c r="C114" s="43">
        <v>6024751</v>
      </c>
      <c r="D114" s="41">
        <v>1071.33</v>
      </c>
      <c r="E114" s="51" t="e">
        <f t="array" aca="1" ref="E114" ca="1">IF(C114="","",INDEX(INDIRECT("'"&amp;INDEX(Mois&amp;CHAR(32)&amp;An,MATCH(TRUE,(COUNTIF(INDIRECT("'"&amp;Mois&amp;CHAR(32)&amp;An&amp;"'!c2:c300"),$C114)&gt;0),0))&amp;"'!b2:b300"),
MATCH($C114,INDIRECT("'"&amp;INDEX(Mois&amp;CHAR(32)&amp;An,MATCH(TRUE,(COUNTIF(INDIRECT("'"&amp;Mois&amp;CHAR(32)&amp;An&amp;"'!c2:c300"),$C114)&gt;0),0))&amp;"'!c2:c300"),0)))</f>
        <v>#N/A</v>
      </c>
    </row>
    <row r="115" spans="1:5" x14ac:dyDescent="0.3">
      <c r="A115" s="36">
        <v>42760</v>
      </c>
      <c r="B115" s="39" t="s">
        <v>480</v>
      </c>
      <c r="C115" s="43">
        <v>6024187</v>
      </c>
      <c r="D115" s="41">
        <v>3027.14</v>
      </c>
      <c r="E115" s="51">
        <f t="array" aca="1" ref="E115" ca="1">IF(C115="","",INDEX(INDIRECT("'"&amp;INDEX(Mois&amp;CHAR(32)&amp;An,MATCH(TRUE,(COUNTIF(INDIRECT("'"&amp;Mois&amp;CHAR(32)&amp;An&amp;"'!c2:c300"),$C115)&gt;0),0))&amp;"'!b2:b300"),
MATCH($C115,INDIRECT("'"&amp;INDEX(Mois&amp;CHAR(32)&amp;An,MATCH(TRUE,(COUNTIF(INDIRECT("'"&amp;Mois&amp;CHAR(32)&amp;An&amp;"'!c2:c300"),$C115)&gt;0),0))&amp;"'!c2:c300"),0)))</f>
        <v>42760</v>
      </c>
    </row>
    <row r="116" spans="1:5" x14ac:dyDescent="0.3">
      <c r="A116" s="36">
        <v>42760</v>
      </c>
      <c r="B116" s="39" t="s">
        <v>482</v>
      </c>
      <c r="C116" s="43">
        <v>6024187</v>
      </c>
      <c r="D116" s="41">
        <v>2828.59</v>
      </c>
      <c r="E116" s="51">
        <f t="array" aca="1" ref="E116" ca="1">IF(C116="","",INDEX(INDIRECT("'"&amp;INDEX(Mois&amp;CHAR(32)&amp;An,MATCH(TRUE,(COUNTIF(INDIRECT("'"&amp;Mois&amp;CHAR(32)&amp;An&amp;"'!c2:c300"),$C116)&gt;0),0))&amp;"'!b2:b300"),
MATCH($C116,INDIRECT("'"&amp;INDEX(Mois&amp;CHAR(32)&amp;An,MATCH(TRUE,(COUNTIF(INDIRECT("'"&amp;Mois&amp;CHAR(32)&amp;An&amp;"'!c2:c300"),$C116)&gt;0),0))&amp;"'!c2:c300"),0)))</f>
        <v>42760</v>
      </c>
    </row>
    <row r="117" spans="1:5" x14ac:dyDescent="0.3">
      <c r="A117" s="36">
        <v>42760</v>
      </c>
      <c r="B117" s="39" t="s">
        <v>483</v>
      </c>
      <c r="C117" s="43">
        <v>6024187</v>
      </c>
      <c r="D117" s="41">
        <v>500.54</v>
      </c>
      <c r="E117" s="51">
        <f t="array" aca="1" ref="E117" ca="1">IF(C117="","",INDEX(INDIRECT("'"&amp;INDEX(Mois&amp;CHAR(32)&amp;An,MATCH(TRUE,(COUNTIF(INDIRECT("'"&amp;Mois&amp;CHAR(32)&amp;An&amp;"'!c2:c300"),$C117)&gt;0),0))&amp;"'!b2:b300"),
MATCH($C117,INDIRECT("'"&amp;INDEX(Mois&amp;CHAR(32)&amp;An,MATCH(TRUE,(COUNTIF(INDIRECT("'"&amp;Mois&amp;CHAR(32)&amp;An&amp;"'!c2:c300"),$C117)&gt;0),0))&amp;"'!c2:c300"),0)))</f>
        <v>42760</v>
      </c>
    </row>
    <row r="118" spans="1:5" x14ac:dyDescent="0.3">
      <c r="A118" s="36">
        <v>42760</v>
      </c>
      <c r="B118" s="39" t="s">
        <v>484</v>
      </c>
      <c r="C118" s="43">
        <v>6024187</v>
      </c>
      <c r="D118" s="41">
        <v>144.85</v>
      </c>
      <c r="E118" s="51">
        <f t="array" aca="1" ref="E118" ca="1">IF(C118="","",INDEX(INDIRECT("'"&amp;INDEX(Mois&amp;CHAR(32)&amp;An,MATCH(TRUE,(COUNTIF(INDIRECT("'"&amp;Mois&amp;CHAR(32)&amp;An&amp;"'!c2:c300"),$C118)&gt;0),0))&amp;"'!b2:b300"),
MATCH($C118,INDIRECT("'"&amp;INDEX(Mois&amp;CHAR(32)&amp;An,MATCH(TRUE,(COUNTIF(INDIRECT("'"&amp;Mois&amp;CHAR(32)&amp;An&amp;"'!c2:c300"),$C118)&gt;0),0))&amp;"'!c2:c300"),0)))</f>
        <v>42760</v>
      </c>
    </row>
    <row r="119" spans="1:5" x14ac:dyDescent="0.3">
      <c r="A119" s="36">
        <v>42760</v>
      </c>
      <c r="B119" s="39" t="s">
        <v>485</v>
      </c>
      <c r="C119" s="45">
        <v>6024187</v>
      </c>
      <c r="D119" s="41">
        <v>17405.12</v>
      </c>
      <c r="E119" s="51">
        <f t="array" aca="1" ref="E119" ca="1">IF(C119="","",INDEX(INDIRECT("'"&amp;INDEX(Mois&amp;CHAR(32)&amp;An,MATCH(TRUE,(COUNTIF(INDIRECT("'"&amp;Mois&amp;CHAR(32)&amp;An&amp;"'!c2:c300"),$C119)&gt;0),0))&amp;"'!b2:b300"),
MATCH($C119,INDIRECT("'"&amp;INDEX(Mois&amp;CHAR(32)&amp;An,MATCH(TRUE,(COUNTIF(INDIRECT("'"&amp;Mois&amp;CHAR(32)&amp;An&amp;"'!c2:c300"),$C119)&gt;0),0))&amp;"'!c2:c300"),0)))</f>
        <v>42760</v>
      </c>
    </row>
    <row r="120" spans="1:5" x14ac:dyDescent="0.3">
      <c r="A120" s="36">
        <v>42760</v>
      </c>
      <c r="B120" s="39" t="s">
        <v>486</v>
      </c>
      <c r="C120" s="43">
        <v>6024187</v>
      </c>
      <c r="D120" s="41">
        <v>2277.0700000000002</v>
      </c>
      <c r="E120" s="51">
        <f t="array" aca="1" ref="E120" ca="1">IF(C120="","",INDEX(INDIRECT("'"&amp;INDEX(Mois&amp;CHAR(32)&amp;An,MATCH(TRUE,(COUNTIF(INDIRECT("'"&amp;Mois&amp;CHAR(32)&amp;An&amp;"'!c2:c300"),$C120)&gt;0),0))&amp;"'!b2:b300"),
MATCH($C120,INDIRECT("'"&amp;INDEX(Mois&amp;CHAR(32)&amp;An,MATCH(TRUE,(COUNTIF(INDIRECT("'"&amp;Mois&amp;CHAR(32)&amp;An&amp;"'!c2:c300"),$C120)&gt;0),0))&amp;"'!c2:c300"),0)))</f>
        <v>42760</v>
      </c>
    </row>
    <row r="121" spans="1:5" x14ac:dyDescent="0.3">
      <c r="A121" s="36">
        <v>42760</v>
      </c>
      <c r="B121" s="39" t="s">
        <v>487</v>
      </c>
      <c r="C121" s="43">
        <v>6024159</v>
      </c>
      <c r="D121" s="41">
        <v>423.04</v>
      </c>
      <c r="E121" s="51">
        <f t="array" aca="1" ref="E121" ca="1">IF(C121="","",INDEX(INDIRECT("'"&amp;INDEX(Mois&amp;CHAR(32)&amp;An,MATCH(TRUE,(COUNTIF(INDIRECT("'"&amp;Mois&amp;CHAR(32)&amp;An&amp;"'!c2:c300"),$C121)&gt;0),0))&amp;"'!b2:b300"),
MATCH($C121,INDIRECT("'"&amp;INDEX(Mois&amp;CHAR(32)&amp;An,MATCH(TRUE,(COUNTIF(INDIRECT("'"&amp;Mois&amp;CHAR(32)&amp;An&amp;"'!c2:c300"),$C121)&gt;0),0))&amp;"'!c2:c300"),0)))</f>
        <v>42760</v>
      </c>
    </row>
    <row r="122" spans="1:5" x14ac:dyDescent="0.3">
      <c r="A122" s="36">
        <v>42760</v>
      </c>
      <c r="B122" s="39" t="s">
        <v>489</v>
      </c>
      <c r="C122" s="43">
        <v>6024159</v>
      </c>
      <c r="D122" s="41">
        <v>2252.46</v>
      </c>
      <c r="E122" s="51">
        <f t="array" aca="1" ref="E122" ca="1">IF(C122="","",INDEX(INDIRECT("'"&amp;INDEX(Mois&amp;CHAR(32)&amp;An,MATCH(TRUE,(COUNTIF(INDIRECT("'"&amp;Mois&amp;CHAR(32)&amp;An&amp;"'!c2:c300"),$C122)&gt;0),0))&amp;"'!b2:b300"),
MATCH($C122,INDIRECT("'"&amp;INDEX(Mois&amp;CHAR(32)&amp;An,MATCH(TRUE,(COUNTIF(INDIRECT("'"&amp;Mois&amp;CHAR(32)&amp;An&amp;"'!c2:c300"),$C122)&gt;0),0))&amp;"'!c2:c300"),0)))</f>
        <v>42760</v>
      </c>
    </row>
    <row r="123" spans="1:5" x14ac:dyDescent="0.3">
      <c r="A123" s="36">
        <v>42760</v>
      </c>
      <c r="B123" s="39" t="s">
        <v>492</v>
      </c>
      <c r="C123" s="43">
        <v>6024029</v>
      </c>
      <c r="D123" s="41">
        <v>564.44000000000005</v>
      </c>
      <c r="E123" s="51">
        <f t="array" aca="1" ref="E123" ca="1">IF(C123="","",INDEX(INDIRECT("'"&amp;INDEX(Mois&amp;CHAR(32)&amp;An,MATCH(TRUE,(COUNTIF(INDIRECT("'"&amp;Mois&amp;CHAR(32)&amp;An&amp;"'!c2:c300"),$C123)&gt;0),0))&amp;"'!b2:b300"),
MATCH($C123,INDIRECT("'"&amp;INDEX(Mois&amp;CHAR(32)&amp;An,MATCH(TRUE,(COUNTIF(INDIRECT("'"&amp;Mois&amp;CHAR(32)&amp;An&amp;"'!c2:c300"),$C123)&gt;0),0))&amp;"'!c2:c300"),0)))</f>
        <v>42760</v>
      </c>
    </row>
    <row r="124" spans="1:5" x14ac:dyDescent="0.3">
      <c r="A124" s="36">
        <v>42760</v>
      </c>
      <c r="B124" s="39" t="s">
        <v>494</v>
      </c>
      <c r="C124" s="45">
        <v>6023992</v>
      </c>
      <c r="D124" s="41">
        <v>8728.3799999999992</v>
      </c>
      <c r="E124" s="51">
        <f t="array" aca="1" ref="E124" ca="1">IF(C124="","",INDEX(INDIRECT("'"&amp;INDEX(Mois&amp;CHAR(32)&amp;An,MATCH(TRUE,(COUNTIF(INDIRECT("'"&amp;Mois&amp;CHAR(32)&amp;An&amp;"'!c2:c300"),$C124)&gt;0),0))&amp;"'!b2:b300"),
MATCH($C124,INDIRECT("'"&amp;INDEX(Mois&amp;CHAR(32)&amp;An,MATCH(TRUE,(COUNTIF(INDIRECT("'"&amp;Mois&amp;CHAR(32)&amp;An&amp;"'!c2:c300"),$C124)&gt;0),0))&amp;"'!c2:c300"),0)))</f>
        <v>42760</v>
      </c>
    </row>
    <row r="125" spans="1:5" x14ac:dyDescent="0.3">
      <c r="A125" s="36">
        <v>42760</v>
      </c>
      <c r="B125" s="39" t="s">
        <v>496</v>
      </c>
      <c r="C125" s="43">
        <v>6023992</v>
      </c>
      <c r="D125" s="41">
        <v>6349.34</v>
      </c>
      <c r="E125" s="51">
        <f t="array" aca="1" ref="E125" ca="1">IF(C125="","",INDEX(INDIRECT("'"&amp;INDEX(Mois&amp;CHAR(32)&amp;An,MATCH(TRUE,(COUNTIF(INDIRECT("'"&amp;Mois&amp;CHAR(32)&amp;An&amp;"'!c2:c300"),$C125)&gt;0),0))&amp;"'!b2:b300"),
MATCH($C125,INDIRECT("'"&amp;INDEX(Mois&amp;CHAR(32)&amp;An,MATCH(TRUE,(COUNTIF(INDIRECT("'"&amp;Mois&amp;CHAR(32)&amp;An&amp;"'!c2:c300"),$C125)&gt;0),0))&amp;"'!c2:c300"),0)))</f>
        <v>42760</v>
      </c>
    </row>
    <row r="126" spans="1:5" x14ac:dyDescent="0.3">
      <c r="A126" s="36">
        <v>42760</v>
      </c>
      <c r="B126" s="39" t="s">
        <v>497</v>
      </c>
      <c r="C126" s="43">
        <v>6023992</v>
      </c>
      <c r="D126" s="41">
        <v>266.85000000000002</v>
      </c>
      <c r="E126" s="51">
        <f t="array" aca="1" ref="E126" ca="1">IF(C126="","",INDEX(INDIRECT("'"&amp;INDEX(Mois&amp;CHAR(32)&amp;An,MATCH(TRUE,(COUNTIF(INDIRECT("'"&amp;Mois&amp;CHAR(32)&amp;An&amp;"'!c2:c300"),$C126)&gt;0),0))&amp;"'!b2:b300"),
MATCH($C126,INDIRECT("'"&amp;INDEX(Mois&amp;CHAR(32)&amp;An,MATCH(TRUE,(COUNTIF(INDIRECT("'"&amp;Mois&amp;CHAR(32)&amp;An&amp;"'!c2:c300"),$C126)&gt;0),0))&amp;"'!c2:c300"),0)))</f>
        <v>42760</v>
      </c>
    </row>
    <row r="127" spans="1:5" x14ac:dyDescent="0.3">
      <c r="A127" s="36">
        <v>42760</v>
      </c>
      <c r="B127" s="39" t="s">
        <v>498</v>
      </c>
      <c r="C127" s="43">
        <v>6024029</v>
      </c>
      <c r="D127" s="41">
        <v>142.72</v>
      </c>
      <c r="E127" s="51">
        <f t="array" aca="1" ref="E127" ca="1">IF(C127="","",INDEX(INDIRECT("'"&amp;INDEX(Mois&amp;CHAR(32)&amp;An,MATCH(TRUE,(COUNTIF(INDIRECT("'"&amp;Mois&amp;CHAR(32)&amp;An&amp;"'!c2:c300"),$C127)&gt;0),0))&amp;"'!b2:b300"),
MATCH($C127,INDIRECT("'"&amp;INDEX(Mois&amp;CHAR(32)&amp;An,MATCH(TRUE,(COUNTIF(INDIRECT("'"&amp;Mois&amp;CHAR(32)&amp;An&amp;"'!c2:c300"),$C127)&gt;0),0))&amp;"'!c2:c300"),0)))</f>
        <v>42760</v>
      </c>
    </row>
    <row r="128" spans="1:5" x14ac:dyDescent="0.3">
      <c r="A128" s="36">
        <v>42760</v>
      </c>
      <c r="B128" s="39" t="s">
        <v>499</v>
      </c>
      <c r="C128" s="45">
        <v>6024029</v>
      </c>
      <c r="D128" s="41">
        <v>444.95</v>
      </c>
      <c r="E128" s="51">
        <f t="array" aca="1" ref="E128" ca="1">IF(C128="","",INDEX(INDIRECT("'"&amp;INDEX(Mois&amp;CHAR(32)&amp;An,MATCH(TRUE,(COUNTIF(INDIRECT("'"&amp;Mois&amp;CHAR(32)&amp;An&amp;"'!c2:c300"),$C128)&gt;0),0))&amp;"'!b2:b300"),
MATCH($C128,INDIRECT("'"&amp;INDEX(Mois&amp;CHAR(32)&amp;An,MATCH(TRUE,(COUNTIF(INDIRECT("'"&amp;Mois&amp;CHAR(32)&amp;An&amp;"'!c2:c300"),$C128)&gt;0),0))&amp;"'!c2:c300"),0)))</f>
        <v>42760</v>
      </c>
    </row>
    <row r="129" spans="1:5" x14ac:dyDescent="0.3">
      <c r="A129" s="36">
        <v>42760</v>
      </c>
      <c r="B129" s="39" t="s">
        <v>500</v>
      </c>
      <c r="C129" s="45">
        <v>6024029</v>
      </c>
      <c r="D129" s="41">
        <v>7238.67</v>
      </c>
      <c r="E129" s="51">
        <f t="array" aca="1" ref="E129" ca="1">IF(C129="","",INDEX(INDIRECT("'"&amp;INDEX(Mois&amp;CHAR(32)&amp;An,MATCH(TRUE,(COUNTIF(INDIRECT("'"&amp;Mois&amp;CHAR(32)&amp;An&amp;"'!c2:c300"),$C129)&gt;0),0))&amp;"'!b2:b300"),
MATCH($C129,INDIRECT("'"&amp;INDEX(Mois&amp;CHAR(32)&amp;An,MATCH(TRUE,(COUNTIF(INDIRECT("'"&amp;Mois&amp;CHAR(32)&amp;An&amp;"'!c2:c300"),$C129)&gt;0),0))&amp;"'!c2:c300"),0)))</f>
        <v>42760</v>
      </c>
    </row>
    <row r="130" spans="1:5" x14ac:dyDescent="0.3">
      <c r="A130" s="36">
        <v>42760</v>
      </c>
      <c r="B130" s="39" t="s">
        <v>502</v>
      </c>
      <c r="C130" s="43">
        <v>6023508</v>
      </c>
      <c r="D130" s="41">
        <v>1166.83</v>
      </c>
      <c r="E130" s="51" t="e">
        <f t="array" aca="1" ref="E130" ca="1">IF(C130="","",INDEX(INDIRECT("'"&amp;INDEX(Mois&amp;CHAR(32)&amp;An,MATCH(TRUE,(COUNTIF(INDIRECT("'"&amp;Mois&amp;CHAR(32)&amp;An&amp;"'!c2:c300"),$C130)&gt;0),0))&amp;"'!b2:b300"),
MATCH($C130,INDIRECT("'"&amp;INDEX(Mois&amp;CHAR(32)&amp;An,MATCH(TRUE,(COUNTIF(INDIRECT("'"&amp;Mois&amp;CHAR(32)&amp;An&amp;"'!c2:c300"),$C130)&gt;0),0))&amp;"'!c2:c300"),0)))</f>
        <v>#N/A</v>
      </c>
    </row>
    <row r="131" spans="1:5" x14ac:dyDescent="0.3">
      <c r="A131" s="36">
        <v>42760</v>
      </c>
      <c r="B131" s="39" t="s">
        <v>504</v>
      </c>
      <c r="C131" s="45">
        <v>6023464</v>
      </c>
      <c r="D131" s="41">
        <v>993.01</v>
      </c>
      <c r="E131" s="51" t="e">
        <f t="array" aca="1" ref="E131" ca="1">IF(C131="","",INDEX(INDIRECT("'"&amp;INDEX(Mois&amp;CHAR(32)&amp;An,MATCH(TRUE,(COUNTIF(INDIRECT("'"&amp;Mois&amp;CHAR(32)&amp;An&amp;"'!c2:c300"),$C131)&gt;0),0))&amp;"'!b2:b300"),
MATCH($C131,INDIRECT("'"&amp;INDEX(Mois&amp;CHAR(32)&amp;An,MATCH(TRUE,(COUNTIF(INDIRECT("'"&amp;Mois&amp;CHAR(32)&amp;An&amp;"'!c2:c300"),$C131)&gt;0),0))&amp;"'!c2:c300"),0)))</f>
        <v>#N/A</v>
      </c>
    </row>
    <row r="132" spans="1:5" x14ac:dyDescent="0.3">
      <c r="A132" s="36">
        <v>42760</v>
      </c>
      <c r="B132" s="39" t="s">
        <v>506</v>
      </c>
      <c r="C132" s="43">
        <v>6023406</v>
      </c>
      <c r="D132" s="41">
        <v>718.52</v>
      </c>
      <c r="E132" s="51">
        <f t="array" aca="1" ref="E132" ca="1">IF(C132="","",INDEX(INDIRECT("'"&amp;INDEX(Mois&amp;CHAR(32)&amp;An,MATCH(TRUE,(COUNTIF(INDIRECT("'"&amp;Mois&amp;CHAR(32)&amp;An&amp;"'!c2:c300"),$C132)&gt;0),0))&amp;"'!b2:b300"),
MATCH($C132,INDIRECT("'"&amp;INDEX(Mois&amp;CHAR(32)&amp;An,MATCH(TRUE,(COUNTIF(INDIRECT("'"&amp;Mois&amp;CHAR(32)&amp;An&amp;"'!c2:c300"),$C132)&gt;0),0))&amp;"'!c2:c300"),0)))</f>
        <v>42760</v>
      </c>
    </row>
    <row r="133" spans="1:5" x14ac:dyDescent="0.3">
      <c r="A133" s="36">
        <v>42760</v>
      </c>
      <c r="B133" s="39" t="s">
        <v>508</v>
      </c>
      <c r="C133" s="43">
        <v>6023406</v>
      </c>
      <c r="D133" s="41">
        <v>69.540000000000006</v>
      </c>
      <c r="E133" s="51">
        <f t="array" aca="1" ref="E133" ca="1">IF(C133="","",INDEX(INDIRECT("'"&amp;INDEX(Mois&amp;CHAR(32)&amp;An,MATCH(TRUE,(COUNTIF(INDIRECT("'"&amp;Mois&amp;CHAR(32)&amp;An&amp;"'!c2:c300"),$C133)&gt;0),0))&amp;"'!b2:b300"),
MATCH($C133,INDIRECT("'"&amp;INDEX(Mois&amp;CHAR(32)&amp;An,MATCH(TRUE,(COUNTIF(INDIRECT("'"&amp;Mois&amp;CHAR(32)&amp;An&amp;"'!c2:c300"),$C133)&gt;0),0))&amp;"'!c2:c300"),0)))</f>
        <v>42760</v>
      </c>
    </row>
    <row r="134" spans="1:5" x14ac:dyDescent="0.3">
      <c r="A134" s="36">
        <v>42760</v>
      </c>
      <c r="B134" s="39" t="s">
        <v>509</v>
      </c>
      <c r="C134" s="43">
        <v>6023406</v>
      </c>
      <c r="D134" s="41">
        <v>6892.91</v>
      </c>
      <c r="E134" s="51">
        <f t="array" aca="1" ref="E134" ca="1">IF(C134="","",INDEX(INDIRECT("'"&amp;INDEX(Mois&amp;CHAR(32)&amp;An,MATCH(TRUE,(COUNTIF(INDIRECT("'"&amp;Mois&amp;CHAR(32)&amp;An&amp;"'!c2:c300"),$C134)&gt;0),0))&amp;"'!b2:b300"),
MATCH($C134,INDIRECT("'"&amp;INDEX(Mois&amp;CHAR(32)&amp;An,MATCH(TRUE,(COUNTIF(INDIRECT("'"&amp;Mois&amp;CHAR(32)&amp;An&amp;"'!c2:c300"),$C134)&gt;0),0))&amp;"'!c2:c300"),0)))</f>
        <v>42760</v>
      </c>
    </row>
    <row r="135" spans="1:5" x14ac:dyDescent="0.3">
      <c r="A135" s="36">
        <v>42759</v>
      </c>
      <c r="B135" s="39" t="s">
        <v>512</v>
      </c>
      <c r="C135" s="45">
        <v>6023360</v>
      </c>
      <c r="D135" s="41">
        <v>6434.34</v>
      </c>
      <c r="E135" s="51">
        <f t="array" aca="1" ref="E135" ca="1">IF(C135="","",INDEX(INDIRECT("'"&amp;INDEX(Mois&amp;CHAR(32)&amp;An,MATCH(TRUE,(COUNTIF(INDIRECT("'"&amp;Mois&amp;CHAR(32)&amp;An&amp;"'!c2:c300"),$C135)&gt;0),0))&amp;"'!b2:b300"),
MATCH($C135,INDIRECT("'"&amp;INDEX(Mois&amp;CHAR(32)&amp;An,MATCH(TRUE,(COUNTIF(INDIRECT("'"&amp;Mois&amp;CHAR(32)&amp;An&amp;"'!c2:c300"),$C135)&gt;0),0))&amp;"'!c2:c300"),0)))</f>
        <v>42760</v>
      </c>
    </row>
    <row r="136" spans="1:5" x14ac:dyDescent="0.3">
      <c r="A136" s="36">
        <v>42759</v>
      </c>
      <c r="B136" s="39" t="s">
        <v>519</v>
      </c>
      <c r="C136" s="43">
        <v>6023360</v>
      </c>
      <c r="D136" s="41">
        <v>13822.8</v>
      </c>
      <c r="E136" s="51">
        <f t="array" aca="1" ref="E136" ca="1">IF(C136="","",INDEX(INDIRECT("'"&amp;INDEX(Mois&amp;CHAR(32)&amp;An,MATCH(TRUE,(COUNTIF(INDIRECT("'"&amp;Mois&amp;CHAR(32)&amp;An&amp;"'!c2:c300"),$C136)&gt;0),0))&amp;"'!b2:b300"),
MATCH($C136,INDIRECT("'"&amp;INDEX(Mois&amp;CHAR(32)&amp;An,MATCH(TRUE,(COUNTIF(INDIRECT("'"&amp;Mois&amp;CHAR(32)&amp;An&amp;"'!c2:c300"),$C136)&gt;0),0))&amp;"'!c2:c300"),0)))</f>
        <v>42760</v>
      </c>
    </row>
    <row r="137" spans="1:5" x14ac:dyDescent="0.3">
      <c r="A137" s="36">
        <v>42759</v>
      </c>
      <c r="B137" s="39" t="s">
        <v>526</v>
      </c>
      <c r="C137" s="43">
        <v>6022785</v>
      </c>
      <c r="D137" s="41">
        <v>343.63</v>
      </c>
      <c r="E137" s="51">
        <f t="array" aca="1" ref="E137" ca="1">IF(C137="","",INDEX(INDIRECT("'"&amp;INDEX(Mois&amp;CHAR(32)&amp;An,MATCH(TRUE,(COUNTIF(INDIRECT("'"&amp;Mois&amp;CHAR(32)&amp;An&amp;"'!c2:c300"),$C137)&gt;0),0))&amp;"'!b2:b300"),
MATCH($C137,INDIRECT("'"&amp;INDEX(Mois&amp;CHAR(32)&amp;An,MATCH(TRUE,(COUNTIF(INDIRECT("'"&amp;Mois&amp;CHAR(32)&amp;An&amp;"'!c2:c300"),$C137)&gt;0),0))&amp;"'!c2:c300"),0)))</f>
        <v>42760</v>
      </c>
    </row>
    <row r="138" spans="1:5" x14ac:dyDescent="0.3">
      <c r="A138" s="36">
        <v>42759</v>
      </c>
      <c r="B138" s="39" t="s">
        <v>528</v>
      </c>
      <c r="C138" s="43">
        <v>6022620</v>
      </c>
      <c r="D138" s="41">
        <v>292.95999999999998</v>
      </c>
      <c r="E138" s="51" t="e">
        <f t="array" aca="1" ref="E138" ca="1">IF(C138="","",INDEX(INDIRECT("'"&amp;INDEX(Mois&amp;CHAR(32)&amp;An,MATCH(TRUE,(COUNTIF(INDIRECT("'"&amp;Mois&amp;CHAR(32)&amp;An&amp;"'!c2:c300"),$C138)&gt;0),0))&amp;"'!b2:b300"),
MATCH($C138,INDIRECT("'"&amp;INDEX(Mois&amp;CHAR(32)&amp;An,MATCH(TRUE,(COUNTIF(INDIRECT("'"&amp;Mois&amp;CHAR(32)&amp;An&amp;"'!c2:c300"),$C138)&gt;0),0))&amp;"'!c2:c300"),0)))</f>
        <v>#N/A</v>
      </c>
    </row>
    <row r="139" spans="1:5" x14ac:dyDescent="0.3">
      <c r="A139" s="36">
        <v>42759</v>
      </c>
      <c r="B139" s="39" t="s">
        <v>532</v>
      </c>
      <c r="C139" s="43">
        <v>6022620</v>
      </c>
      <c r="D139" s="41">
        <v>937.08</v>
      </c>
      <c r="E139" s="51" t="e">
        <f t="array" aca="1" ref="E139" ca="1">IF(C139="","",INDEX(INDIRECT("'"&amp;INDEX(Mois&amp;CHAR(32)&amp;An,MATCH(TRUE,(COUNTIF(INDIRECT("'"&amp;Mois&amp;CHAR(32)&amp;An&amp;"'!c2:c300"),$C139)&gt;0),0))&amp;"'!b2:b300"),
MATCH($C139,INDIRECT("'"&amp;INDEX(Mois&amp;CHAR(32)&amp;An,MATCH(TRUE,(COUNTIF(INDIRECT("'"&amp;Mois&amp;CHAR(32)&amp;An&amp;"'!c2:c300"),$C139)&gt;0),0))&amp;"'!c2:c300"),0)))</f>
        <v>#N/A</v>
      </c>
    </row>
    <row r="140" spans="1:5" x14ac:dyDescent="0.3">
      <c r="A140" s="36">
        <v>42759</v>
      </c>
      <c r="B140" s="39" t="s">
        <v>533</v>
      </c>
      <c r="C140" s="43">
        <v>6019078</v>
      </c>
      <c r="D140" s="41">
        <v>255.68</v>
      </c>
      <c r="E140" s="51" t="e">
        <f t="array" aca="1" ref="E140" ca="1">IF(C140="","",INDEX(INDIRECT("'"&amp;INDEX(Mois&amp;CHAR(32)&amp;An,MATCH(TRUE,(COUNTIF(INDIRECT("'"&amp;Mois&amp;CHAR(32)&amp;An&amp;"'!c2:c300"),$C140)&gt;0),0))&amp;"'!b2:b300"),
MATCH($C140,INDIRECT("'"&amp;INDEX(Mois&amp;CHAR(32)&amp;An,MATCH(TRUE,(COUNTIF(INDIRECT("'"&amp;Mois&amp;CHAR(32)&amp;An&amp;"'!c2:c300"),$C140)&gt;0),0))&amp;"'!c2:c300"),0)))</f>
        <v>#N/A</v>
      </c>
    </row>
    <row r="141" spans="1:5" x14ac:dyDescent="0.3">
      <c r="A141" s="36">
        <v>42759</v>
      </c>
      <c r="B141" s="39" t="s">
        <v>536</v>
      </c>
      <c r="C141" s="43">
        <v>6021745</v>
      </c>
      <c r="D141" s="41">
        <v>805.43</v>
      </c>
      <c r="E141" s="51">
        <f t="array" aca="1" ref="E141" ca="1">IF(C141="","",INDEX(INDIRECT("'"&amp;INDEX(Mois&amp;CHAR(32)&amp;An,MATCH(TRUE,(COUNTIF(INDIRECT("'"&amp;Mois&amp;CHAR(32)&amp;An&amp;"'!c2:c300"),$C141)&gt;0),0))&amp;"'!b2:b300"),
MATCH($C141,INDIRECT("'"&amp;INDEX(Mois&amp;CHAR(32)&amp;An,MATCH(TRUE,(COUNTIF(INDIRECT("'"&amp;Mois&amp;CHAR(32)&amp;An&amp;"'!c2:c300"),$C141)&gt;0),0))&amp;"'!c2:c300"),0)))</f>
        <v>42759</v>
      </c>
    </row>
    <row r="142" spans="1:5" x14ac:dyDescent="0.3">
      <c r="A142" s="36">
        <v>42759</v>
      </c>
      <c r="B142" s="39" t="s">
        <v>538</v>
      </c>
      <c r="C142" s="43">
        <v>6021745</v>
      </c>
      <c r="D142" s="41">
        <v>21675.15</v>
      </c>
      <c r="E142" s="51">
        <f t="array" aca="1" ref="E142" ca="1">IF(C142="","",INDEX(INDIRECT("'"&amp;INDEX(Mois&amp;CHAR(32)&amp;An,MATCH(TRUE,(COUNTIF(INDIRECT("'"&amp;Mois&amp;CHAR(32)&amp;An&amp;"'!c2:c300"),$C142)&gt;0),0))&amp;"'!b2:b300"),
MATCH($C142,INDIRECT("'"&amp;INDEX(Mois&amp;CHAR(32)&amp;An,MATCH(TRUE,(COUNTIF(INDIRECT("'"&amp;Mois&amp;CHAR(32)&amp;An&amp;"'!c2:c300"),$C142)&gt;0),0))&amp;"'!c2:c300"),0)))</f>
        <v>42759</v>
      </c>
    </row>
    <row r="143" spans="1:5" x14ac:dyDescent="0.3">
      <c r="A143" s="36">
        <v>42759</v>
      </c>
      <c r="B143" s="39" t="s">
        <v>541</v>
      </c>
      <c r="C143" s="43">
        <v>6022313</v>
      </c>
      <c r="D143" s="41">
        <v>466.03</v>
      </c>
      <c r="E143" s="51">
        <f t="array" aca="1" ref="E143" ca="1">IF(C143="","",INDEX(INDIRECT("'"&amp;INDEX(Mois&amp;CHAR(32)&amp;An,MATCH(TRUE,(COUNTIF(INDIRECT("'"&amp;Mois&amp;CHAR(32)&amp;An&amp;"'!c2:c300"),$C143)&gt;0),0))&amp;"'!b2:b300"),
MATCH($C143,INDIRECT("'"&amp;INDEX(Mois&amp;CHAR(32)&amp;An,MATCH(TRUE,(COUNTIF(INDIRECT("'"&amp;Mois&amp;CHAR(32)&amp;An&amp;"'!c2:c300"),$C143)&gt;0),0))&amp;"'!c2:c300"),0)))</f>
        <v>42759</v>
      </c>
    </row>
    <row r="144" spans="1:5" x14ac:dyDescent="0.3">
      <c r="A144" s="36">
        <v>42759</v>
      </c>
      <c r="B144" s="39" t="s">
        <v>543</v>
      </c>
      <c r="C144" s="43">
        <v>6022313</v>
      </c>
      <c r="D144" s="41">
        <v>2042.75</v>
      </c>
      <c r="E144" s="51">
        <f t="array" aca="1" ref="E144" ca="1">IF(C144="","",INDEX(INDIRECT("'"&amp;INDEX(Mois&amp;CHAR(32)&amp;An,MATCH(TRUE,(COUNTIF(INDIRECT("'"&amp;Mois&amp;CHAR(32)&amp;An&amp;"'!c2:c300"),$C144)&gt;0),0))&amp;"'!b2:b300"),
MATCH($C144,INDIRECT("'"&amp;INDEX(Mois&amp;CHAR(32)&amp;An,MATCH(TRUE,(COUNTIF(INDIRECT("'"&amp;Mois&amp;CHAR(32)&amp;An&amp;"'!c2:c300"),$C144)&gt;0),0))&amp;"'!c2:c300"),0)))</f>
        <v>42759</v>
      </c>
    </row>
    <row r="145" spans="1:5" x14ac:dyDescent="0.3">
      <c r="A145" s="36">
        <v>42759</v>
      </c>
      <c r="B145" s="39" t="s">
        <v>544</v>
      </c>
      <c r="C145" s="43">
        <v>6022313</v>
      </c>
      <c r="D145" s="41">
        <v>3080.43</v>
      </c>
      <c r="E145" s="51">
        <f t="array" aca="1" ref="E145" ca="1">IF(C145="","",INDEX(INDIRECT("'"&amp;INDEX(Mois&amp;CHAR(32)&amp;An,MATCH(TRUE,(COUNTIF(INDIRECT("'"&amp;Mois&amp;CHAR(32)&amp;An&amp;"'!c2:c300"),$C145)&gt;0),0))&amp;"'!b2:b300"),
MATCH($C145,INDIRECT("'"&amp;INDEX(Mois&amp;CHAR(32)&amp;An,MATCH(TRUE,(COUNTIF(INDIRECT("'"&amp;Mois&amp;CHAR(32)&amp;An&amp;"'!c2:c300"),$C145)&gt;0),0))&amp;"'!c2:c300"),0)))</f>
        <v>42759</v>
      </c>
    </row>
    <row r="146" spans="1:5" x14ac:dyDescent="0.3">
      <c r="A146" s="36">
        <v>42759</v>
      </c>
      <c r="B146" s="39" t="s">
        <v>545</v>
      </c>
      <c r="C146" s="43">
        <v>6022313</v>
      </c>
      <c r="D146" s="41">
        <v>282.99</v>
      </c>
      <c r="E146" s="51">
        <f t="array" aca="1" ref="E146" ca="1">IF(C146="","",INDEX(INDIRECT("'"&amp;INDEX(Mois&amp;CHAR(32)&amp;An,MATCH(TRUE,(COUNTIF(INDIRECT("'"&amp;Mois&amp;CHAR(32)&amp;An&amp;"'!c2:c300"),$C146)&gt;0),0))&amp;"'!b2:b300"),
MATCH($C146,INDIRECT("'"&amp;INDEX(Mois&amp;CHAR(32)&amp;An,MATCH(TRUE,(COUNTIF(INDIRECT("'"&amp;Mois&amp;CHAR(32)&amp;An&amp;"'!c2:c300"),$C146)&gt;0),0))&amp;"'!c2:c300"),0)))</f>
        <v>42759</v>
      </c>
    </row>
    <row r="147" spans="1:5" x14ac:dyDescent="0.3">
      <c r="A147" s="36">
        <v>42759</v>
      </c>
      <c r="B147" s="39" t="s">
        <v>546</v>
      </c>
      <c r="C147" s="45">
        <v>6022313</v>
      </c>
      <c r="D147" s="41">
        <v>4965.07</v>
      </c>
      <c r="E147" s="51">
        <f t="array" aca="1" ref="E147" ca="1">IF(C147="","",INDEX(INDIRECT("'"&amp;INDEX(Mois&amp;CHAR(32)&amp;An,MATCH(TRUE,(COUNTIF(INDIRECT("'"&amp;Mois&amp;CHAR(32)&amp;An&amp;"'!c2:c300"),$C147)&gt;0),0))&amp;"'!b2:b300"),
MATCH($C147,INDIRECT("'"&amp;INDEX(Mois&amp;CHAR(32)&amp;An,MATCH(TRUE,(COUNTIF(INDIRECT("'"&amp;Mois&amp;CHAR(32)&amp;An&amp;"'!c2:c300"),$C147)&gt;0),0))&amp;"'!c2:c300"),0)))</f>
        <v>42759</v>
      </c>
    </row>
    <row r="148" spans="1:5" x14ac:dyDescent="0.3">
      <c r="A148" s="36">
        <v>42759</v>
      </c>
      <c r="B148" s="39" t="s">
        <v>547</v>
      </c>
      <c r="C148" s="43">
        <v>6022313</v>
      </c>
      <c r="D148" s="41">
        <v>494.76</v>
      </c>
      <c r="E148" s="51">
        <f t="array" aca="1" ref="E148" ca="1">IF(C148="","",INDEX(INDIRECT("'"&amp;INDEX(Mois&amp;CHAR(32)&amp;An,MATCH(TRUE,(COUNTIF(INDIRECT("'"&amp;Mois&amp;CHAR(32)&amp;An&amp;"'!c2:c300"),$C148)&gt;0),0))&amp;"'!b2:b300"),
MATCH($C148,INDIRECT("'"&amp;INDEX(Mois&amp;CHAR(32)&amp;An,MATCH(TRUE,(COUNTIF(INDIRECT("'"&amp;Mois&amp;CHAR(32)&amp;An&amp;"'!c2:c300"),$C148)&gt;0),0))&amp;"'!c2:c300"),0)))</f>
        <v>42759</v>
      </c>
    </row>
    <row r="149" spans="1:5" x14ac:dyDescent="0.3">
      <c r="A149" s="36">
        <v>42759</v>
      </c>
      <c r="B149" s="39" t="s">
        <v>548</v>
      </c>
      <c r="C149" s="43">
        <v>6021986</v>
      </c>
      <c r="D149" s="41">
        <v>3789.41</v>
      </c>
      <c r="E149" s="51" t="e">
        <f t="array" aca="1" ref="E149" ca="1">IF(C149="","",INDEX(INDIRECT("'"&amp;INDEX(Mois&amp;CHAR(32)&amp;An,MATCH(TRUE,(COUNTIF(INDIRECT("'"&amp;Mois&amp;CHAR(32)&amp;An&amp;"'!c2:c300"),$C149)&gt;0),0))&amp;"'!b2:b300"),
MATCH($C149,INDIRECT("'"&amp;INDEX(Mois&amp;CHAR(32)&amp;An,MATCH(TRUE,(COUNTIF(INDIRECT("'"&amp;Mois&amp;CHAR(32)&amp;An&amp;"'!c2:c300"),$C149)&gt;0),0))&amp;"'!c2:c300"),0)))</f>
        <v>#N/A</v>
      </c>
    </row>
    <row r="150" spans="1:5" x14ac:dyDescent="0.3">
      <c r="A150" s="36">
        <v>42758</v>
      </c>
      <c r="B150" s="39" t="s">
        <v>551</v>
      </c>
      <c r="C150" s="43">
        <v>6019944</v>
      </c>
      <c r="D150" s="41">
        <v>805.43</v>
      </c>
      <c r="E150" s="51">
        <f t="array" aca="1" ref="E150" ca="1">IF(C150="","",INDEX(INDIRECT("'"&amp;INDEX(Mois&amp;CHAR(32)&amp;An,MATCH(TRUE,(COUNTIF(INDIRECT("'"&amp;Mois&amp;CHAR(32)&amp;An&amp;"'!c2:c300"),$C150)&gt;0),0))&amp;"'!b2:b300"),
MATCH($C150,INDIRECT("'"&amp;INDEX(Mois&amp;CHAR(32)&amp;An,MATCH(TRUE,(COUNTIF(INDIRECT("'"&amp;Mois&amp;CHAR(32)&amp;An&amp;"'!c2:c300"),$C150)&gt;0),0))&amp;"'!c2:c300"),0)))</f>
        <v>42758</v>
      </c>
    </row>
    <row r="151" spans="1:5" x14ac:dyDescent="0.3">
      <c r="A151" s="36">
        <v>42758</v>
      </c>
      <c r="B151" s="39" t="s">
        <v>553</v>
      </c>
      <c r="C151" s="43">
        <v>6019944</v>
      </c>
      <c r="D151" s="41">
        <v>406.07</v>
      </c>
      <c r="E151" s="51">
        <f t="array" aca="1" ref="E151" ca="1">IF(C151="","",INDEX(INDIRECT("'"&amp;INDEX(Mois&amp;CHAR(32)&amp;An,MATCH(TRUE,(COUNTIF(INDIRECT("'"&amp;Mois&amp;CHAR(32)&amp;An&amp;"'!c2:c300"),$C151)&gt;0),0))&amp;"'!b2:b300"),
MATCH($C151,INDIRECT("'"&amp;INDEX(Mois&amp;CHAR(32)&amp;An,MATCH(TRUE,(COUNTIF(INDIRECT("'"&amp;Mois&amp;CHAR(32)&amp;An&amp;"'!c2:c300"),$C151)&gt;0),0))&amp;"'!c2:c300"),0)))</f>
        <v>42758</v>
      </c>
    </row>
    <row r="152" spans="1:5" x14ac:dyDescent="0.3">
      <c r="A152" s="36">
        <v>42758</v>
      </c>
      <c r="B152" s="39" t="s">
        <v>554</v>
      </c>
      <c r="C152" s="43">
        <v>6019944</v>
      </c>
      <c r="D152" s="41">
        <v>30442.74</v>
      </c>
      <c r="E152" s="51">
        <f t="array" aca="1" ref="E152" ca="1">IF(C152="","",INDEX(INDIRECT("'"&amp;INDEX(Mois&amp;CHAR(32)&amp;An,MATCH(TRUE,(COUNTIF(INDIRECT("'"&amp;Mois&amp;CHAR(32)&amp;An&amp;"'!c2:c300"),$C152)&gt;0),0))&amp;"'!b2:b300"),
MATCH($C152,INDIRECT("'"&amp;INDEX(Mois&amp;CHAR(32)&amp;An,MATCH(TRUE,(COUNTIF(INDIRECT("'"&amp;Mois&amp;CHAR(32)&amp;An&amp;"'!c2:c300"),$C152)&gt;0),0))&amp;"'!c2:c300"),0)))</f>
        <v>42758</v>
      </c>
    </row>
    <row r="153" spans="1:5" x14ac:dyDescent="0.3">
      <c r="A153" s="36">
        <v>42758</v>
      </c>
      <c r="B153" s="39" t="s">
        <v>555</v>
      </c>
      <c r="C153" s="43">
        <v>6021145</v>
      </c>
      <c r="D153" s="41">
        <v>1338.87</v>
      </c>
      <c r="E153" s="51">
        <f t="array" aca="1" ref="E153" ca="1">IF(C153="","",INDEX(INDIRECT("'"&amp;INDEX(Mois&amp;CHAR(32)&amp;An,MATCH(TRUE,(COUNTIF(INDIRECT("'"&amp;Mois&amp;CHAR(32)&amp;An&amp;"'!c2:c300"),$C153)&gt;0),0))&amp;"'!b2:b300"),
MATCH($C153,INDIRECT("'"&amp;INDEX(Mois&amp;CHAR(32)&amp;An,MATCH(TRUE,(COUNTIF(INDIRECT("'"&amp;Mois&amp;CHAR(32)&amp;An&amp;"'!c2:c300"),$C153)&gt;0),0))&amp;"'!c2:c300"),0)))</f>
        <v>42758</v>
      </c>
    </row>
    <row r="154" spans="1:5" x14ac:dyDescent="0.3">
      <c r="A154" s="36">
        <v>42758</v>
      </c>
      <c r="B154" s="39" t="s">
        <v>557</v>
      </c>
      <c r="C154" s="43">
        <v>6021145</v>
      </c>
      <c r="D154" s="41">
        <v>1746.85</v>
      </c>
      <c r="E154" s="51">
        <f t="array" aca="1" ref="E154" ca="1">IF(C154="","",INDEX(INDIRECT("'"&amp;INDEX(Mois&amp;CHAR(32)&amp;An,MATCH(TRUE,(COUNTIF(INDIRECT("'"&amp;Mois&amp;CHAR(32)&amp;An&amp;"'!c2:c300"),$C154)&gt;0),0))&amp;"'!b2:b300"),
MATCH($C154,INDIRECT("'"&amp;INDEX(Mois&amp;CHAR(32)&amp;An,MATCH(TRUE,(COUNTIF(INDIRECT("'"&amp;Mois&amp;CHAR(32)&amp;An&amp;"'!c2:c300"),$C154)&gt;0),0))&amp;"'!c2:c300"),0)))</f>
        <v>42758</v>
      </c>
    </row>
    <row r="155" spans="1:5" x14ac:dyDescent="0.3">
      <c r="A155" s="36">
        <v>42758</v>
      </c>
      <c r="B155" s="39" t="s">
        <v>558</v>
      </c>
      <c r="C155" s="43">
        <v>6021145</v>
      </c>
      <c r="D155" s="41">
        <v>3543.91</v>
      </c>
      <c r="E155" s="51">
        <f t="array" aca="1" ref="E155" ca="1">IF(C155="","",INDEX(INDIRECT("'"&amp;INDEX(Mois&amp;CHAR(32)&amp;An,MATCH(TRUE,(COUNTIF(INDIRECT("'"&amp;Mois&amp;CHAR(32)&amp;An&amp;"'!c2:c300"),$C155)&gt;0),0))&amp;"'!b2:b300"),
MATCH($C155,INDIRECT("'"&amp;INDEX(Mois&amp;CHAR(32)&amp;An,MATCH(TRUE,(COUNTIF(INDIRECT("'"&amp;Mois&amp;CHAR(32)&amp;An&amp;"'!c2:c300"),$C155)&gt;0),0))&amp;"'!c2:c300"),0)))</f>
        <v>42758</v>
      </c>
    </row>
    <row r="156" spans="1:5" x14ac:dyDescent="0.3">
      <c r="A156" s="36">
        <v>42758</v>
      </c>
      <c r="B156" s="39" t="s">
        <v>559</v>
      </c>
      <c r="C156" s="43">
        <v>6021145</v>
      </c>
      <c r="D156" s="41">
        <v>210</v>
      </c>
      <c r="E156" s="51">
        <f t="array" aca="1" ref="E156" ca="1">IF(C156="","",INDEX(INDIRECT("'"&amp;INDEX(Mois&amp;CHAR(32)&amp;An,MATCH(TRUE,(COUNTIF(INDIRECT("'"&amp;Mois&amp;CHAR(32)&amp;An&amp;"'!c2:c300"),$C156)&gt;0),0))&amp;"'!b2:b300"),
MATCH($C156,INDIRECT("'"&amp;INDEX(Mois&amp;CHAR(32)&amp;An,MATCH(TRUE,(COUNTIF(INDIRECT("'"&amp;Mois&amp;CHAR(32)&amp;An&amp;"'!c2:c300"),$C156)&gt;0),0))&amp;"'!c2:c300"),0)))</f>
        <v>42758</v>
      </c>
    </row>
    <row r="157" spans="1:5" x14ac:dyDescent="0.3">
      <c r="A157" s="36">
        <v>42758</v>
      </c>
      <c r="B157" s="39" t="s">
        <v>560</v>
      </c>
      <c r="C157" s="43">
        <v>6021145</v>
      </c>
      <c r="D157" s="41">
        <v>2969.85</v>
      </c>
      <c r="E157" s="51">
        <f t="array" aca="1" ref="E157" ca="1">IF(C157="","",INDEX(INDIRECT("'"&amp;INDEX(Mois&amp;CHAR(32)&amp;An,MATCH(TRUE,(COUNTIF(INDIRECT("'"&amp;Mois&amp;CHAR(32)&amp;An&amp;"'!c2:c300"),$C157)&gt;0),0))&amp;"'!b2:b300"),
MATCH($C157,INDIRECT("'"&amp;INDEX(Mois&amp;CHAR(32)&amp;An,MATCH(TRUE,(COUNTIF(INDIRECT("'"&amp;Mois&amp;CHAR(32)&amp;An&amp;"'!c2:c300"),$C157)&gt;0),0))&amp;"'!c2:c300"),0)))</f>
        <v>42758</v>
      </c>
    </row>
    <row r="158" spans="1:5" x14ac:dyDescent="0.3">
      <c r="A158" s="36">
        <v>42758</v>
      </c>
      <c r="B158" s="39" t="s">
        <v>561</v>
      </c>
      <c r="C158" s="43">
        <v>6021145</v>
      </c>
      <c r="D158" s="41">
        <v>444.55</v>
      </c>
      <c r="E158" s="51">
        <f t="array" aca="1" ref="E158" ca="1">IF(C158="","",INDEX(INDIRECT("'"&amp;INDEX(Mois&amp;CHAR(32)&amp;An,MATCH(TRUE,(COUNTIF(INDIRECT("'"&amp;Mois&amp;CHAR(32)&amp;An&amp;"'!c2:c300"),$C158)&gt;0),0))&amp;"'!b2:b300"),
MATCH($C158,INDIRECT("'"&amp;INDEX(Mois&amp;CHAR(32)&amp;An,MATCH(TRUE,(COUNTIF(INDIRECT("'"&amp;Mois&amp;CHAR(32)&amp;An&amp;"'!c2:c300"),$C158)&gt;0),0))&amp;"'!c2:c300"),0)))</f>
        <v>42758</v>
      </c>
    </row>
    <row r="159" spans="1:5" x14ac:dyDescent="0.3">
      <c r="A159" s="36">
        <v>42758</v>
      </c>
      <c r="B159" s="39" t="s">
        <v>562</v>
      </c>
      <c r="C159" s="43">
        <v>6021145</v>
      </c>
      <c r="D159" s="41">
        <v>4329.33</v>
      </c>
      <c r="E159" s="51">
        <f t="array" aca="1" ref="E159" ca="1">IF(C159="","",INDEX(INDIRECT("'"&amp;INDEX(Mois&amp;CHAR(32)&amp;An,MATCH(TRUE,(COUNTIF(INDIRECT("'"&amp;Mois&amp;CHAR(32)&amp;An&amp;"'!c2:c300"),$C159)&gt;0),0))&amp;"'!b2:b300"),
MATCH($C159,INDIRECT("'"&amp;INDEX(Mois&amp;CHAR(32)&amp;An,MATCH(TRUE,(COUNTIF(INDIRECT("'"&amp;Mois&amp;CHAR(32)&amp;An&amp;"'!c2:c300"),$C159)&gt;0),0))&amp;"'!c2:c300"),0)))</f>
        <v>42758</v>
      </c>
    </row>
    <row r="160" spans="1:5" x14ac:dyDescent="0.3">
      <c r="A160" s="36">
        <v>42758</v>
      </c>
      <c r="B160" s="39" t="s">
        <v>563</v>
      </c>
      <c r="C160" s="43">
        <v>6020845</v>
      </c>
      <c r="D160" s="41">
        <v>1692.47</v>
      </c>
      <c r="E160" s="51" t="e">
        <f t="array" aca="1" ref="E160" ca="1">IF(C160="","",INDEX(INDIRECT("'"&amp;INDEX(Mois&amp;CHAR(32)&amp;An,MATCH(TRUE,(COUNTIF(INDIRECT("'"&amp;Mois&amp;CHAR(32)&amp;An&amp;"'!c2:c300"),$C160)&gt;0),0))&amp;"'!b2:b300"),
MATCH($C160,INDIRECT("'"&amp;INDEX(Mois&amp;CHAR(32)&amp;An,MATCH(TRUE,(COUNTIF(INDIRECT("'"&amp;Mois&amp;CHAR(32)&amp;An&amp;"'!c2:c300"),$C160)&gt;0),0))&amp;"'!c2:c300"),0)))</f>
        <v>#N/A</v>
      </c>
    </row>
    <row r="161" spans="1:5" x14ac:dyDescent="0.3">
      <c r="A161" s="36">
        <v>42758</v>
      </c>
      <c r="B161" s="39" t="s">
        <v>565</v>
      </c>
      <c r="C161" s="43">
        <v>6020815</v>
      </c>
      <c r="D161" s="41">
        <v>621.74</v>
      </c>
      <c r="E161" s="51" t="e">
        <f t="array" aca="1" ref="E161" ca="1">IF(C161="","",INDEX(INDIRECT("'"&amp;INDEX(Mois&amp;CHAR(32)&amp;An,MATCH(TRUE,(COUNTIF(INDIRECT("'"&amp;Mois&amp;CHAR(32)&amp;An&amp;"'!c2:c300"),$C161)&gt;0),0))&amp;"'!b2:b300"),
MATCH($C161,INDIRECT("'"&amp;INDEX(Mois&amp;CHAR(32)&amp;An,MATCH(TRUE,(COUNTIF(INDIRECT("'"&amp;Mois&amp;CHAR(32)&amp;An&amp;"'!c2:c300"),$C161)&gt;0),0))&amp;"'!c2:c300"),0)))</f>
        <v>#N/A</v>
      </c>
    </row>
    <row r="162" spans="1:5" x14ac:dyDescent="0.3">
      <c r="A162" s="36">
        <v>42756</v>
      </c>
      <c r="B162" s="39" t="s">
        <v>567</v>
      </c>
      <c r="C162" s="43">
        <v>6020458</v>
      </c>
      <c r="D162" s="41">
        <v>9848.83</v>
      </c>
      <c r="E162" s="51">
        <f t="array" aca="1" ref="E162" ca="1">IF(C162="","",INDEX(INDIRECT("'"&amp;INDEX(Mois&amp;CHAR(32)&amp;An,MATCH(TRUE,(COUNTIF(INDIRECT("'"&amp;Mois&amp;CHAR(32)&amp;An&amp;"'!c2:c300"),$C162)&gt;0),0))&amp;"'!b2:b300"),
MATCH($C162,INDIRECT("'"&amp;INDEX(Mois&amp;CHAR(32)&amp;An,MATCH(TRUE,(COUNTIF(INDIRECT("'"&amp;Mois&amp;CHAR(32)&amp;An&amp;"'!c2:c300"),$C162)&gt;0),0))&amp;"'!c2:c300"),0)))</f>
        <v>42756</v>
      </c>
    </row>
    <row r="163" spans="1:5" x14ac:dyDescent="0.3">
      <c r="A163" s="36">
        <v>42756</v>
      </c>
      <c r="B163" s="39" t="s">
        <v>569</v>
      </c>
      <c r="C163" s="43">
        <v>6020458</v>
      </c>
      <c r="D163" s="41">
        <v>5956.36</v>
      </c>
      <c r="E163" s="51">
        <f t="array" aca="1" ref="E163" ca="1">IF(C163="","",INDEX(INDIRECT("'"&amp;INDEX(Mois&amp;CHAR(32)&amp;An,MATCH(TRUE,(COUNTIF(INDIRECT("'"&amp;Mois&amp;CHAR(32)&amp;An&amp;"'!c2:c300"),$C163)&gt;0),0))&amp;"'!b2:b300"),
MATCH($C163,INDIRECT("'"&amp;INDEX(Mois&amp;CHAR(32)&amp;An,MATCH(TRUE,(COUNTIF(INDIRECT("'"&amp;Mois&amp;CHAR(32)&amp;An&amp;"'!c2:c300"),$C163)&gt;0),0))&amp;"'!c2:c300"),0)))</f>
        <v>42756</v>
      </c>
    </row>
    <row r="164" spans="1:5" x14ac:dyDescent="0.3">
      <c r="A164" s="36">
        <v>42756</v>
      </c>
      <c r="B164" s="39" t="s">
        <v>570</v>
      </c>
      <c r="C164" s="43">
        <v>6020458</v>
      </c>
      <c r="D164" s="41">
        <v>291.47000000000003</v>
      </c>
      <c r="E164" s="51">
        <f t="array" aca="1" ref="E164" ca="1">IF(C164="","",INDEX(INDIRECT("'"&amp;INDEX(Mois&amp;CHAR(32)&amp;An,MATCH(TRUE,(COUNTIF(INDIRECT("'"&amp;Mois&amp;CHAR(32)&amp;An&amp;"'!c2:c300"),$C164)&gt;0),0))&amp;"'!b2:b300"),
MATCH($C164,INDIRECT("'"&amp;INDEX(Mois&amp;CHAR(32)&amp;An,MATCH(TRUE,(COUNTIF(INDIRECT("'"&amp;Mois&amp;CHAR(32)&amp;An&amp;"'!c2:c300"),$C164)&gt;0),0))&amp;"'!c2:c300"),0)))</f>
        <v>42756</v>
      </c>
    </row>
    <row r="165" spans="1:5" x14ac:dyDescent="0.3">
      <c r="A165" s="36">
        <v>42756</v>
      </c>
      <c r="B165" s="39" t="s">
        <v>571</v>
      </c>
      <c r="C165" s="43">
        <v>6020440</v>
      </c>
      <c r="D165" s="41">
        <v>1691.11</v>
      </c>
      <c r="E165" s="51">
        <f t="array" aca="1" ref="E165" ca="1">IF(C165="","",INDEX(INDIRECT("'"&amp;INDEX(Mois&amp;CHAR(32)&amp;An,MATCH(TRUE,(COUNTIF(INDIRECT("'"&amp;Mois&amp;CHAR(32)&amp;An&amp;"'!c2:c300"),$C165)&gt;0),0))&amp;"'!b2:b300"),
MATCH($C165,INDIRECT("'"&amp;INDEX(Mois&amp;CHAR(32)&amp;An,MATCH(TRUE,(COUNTIF(INDIRECT("'"&amp;Mois&amp;CHAR(32)&amp;An&amp;"'!c2:c300"),$C165)&gt;0),0))&amp;"'!c2:c300"),0)))</f>
        <v>42756</v>
      </c>
    </row>
    <row r="166" spans="1:5" x14ac:dyDescent="0.3">
      <c r="A166" s="36">
        <v>42756</v>
      </c>
      <c r="B166" s="39" t="s">
        <v>573</v>
      </c>
      <c r="C166" s="43">
        <v>6020440</v>
      </c>
      <c r="D166" s="41">
        <v>1669.54</v>
      </c>
      <c r="E166" s="51">
        <f t="array" aca="1" ref="E166" ca="1">IF(C166="","",INDEX(INDIRECT("'"&amp;INDEX(Mois&amp;CHAR(32)&amp;An,MATCH(TRUE,(COUNTIF(INDIRECT("'"&amp;Mois&amp;CHAR(32)&amp;An&amp;"'!c2:c300"),$C166)&gt;0),0))&amp;"'!b2:b300"),
MATCH($C166,INDIRECT("'"&amp;INDEX(Mois&amp;CHAR(32)&amp;An,MATCH(TRUE,(COUNTIF(INDIRECT("'"&amp;Mois&amp;CHAR(32)&amp;An&amp;"'!c2:c300"),$C166)&gt;0),0))&amp;"'!c2:c300"),0)))</f>
        <v>42756</v>
      </c>
    </row>
    <row r="167" spans="1:5" x14ac:dyDescent="0.3">
      <c r="A167" s="36">
        <v>42756</v>
      </c>
      <c r="B167" s="39" t="s">
        <v>574</v>
      </c>
      <c r="C167" s="45">
        <v>6020440</v>
      </c>
      <c r="D167" s="41">
        <v>438.27</v>
      </c>
      <c r="E167" s="51">
        <f t="array" aca="1" ref="E167" ca="1">IF(C167="","",INDEX(INDIRECT("'"&amp;INDEX(Mois&amp;CHAR(32)&amp;An,MATCH(TRUE,(COUNTIF(INDIRECT("'"&amp;Mois&amp;CHAR(32)&amp;An&amp;"'!c2:c300"),$C167)&gt;0),0))&amp;"'!b2:b300"),
MATCH($C167,INDIRECT("'"&amp;INDEX(Mois&amp;CHAR(32)&amp;An,MATCH(TRUE,(COUNTIF(INDIRECT("'"&amp;Mois&amp;CHAR(32)&amp;An&amp;"'!c2:c300"),$C167)&gt;0),0))&amp;"'!c2:c300"),0)))</f>
        <v>42756</v>
      </c>
    </row>
    <row r="168" spans="1:5" x14ac:dyDescent="0.3">
      <c r="A168" s="36">
        <v>42756</v>
      </c>
      <c r="B168" s="39" t="s">
        <v>575</v>
      </c>
      <c r="C168" s="45">
        <v>6020440</v>
      </c>
      <c r="D168" s="41">
        <v>833.12</v>
      </c>
      <c r="E168" s="51">
        <f t="array" aca="1" ref="E168" ca="1">IF(C168="","",INDEX(INDIRECT("'"&amp;INDEX(Mois&amp;CHAR(32)&amp;An,MATCH(TRUE,(COUNTIF(INDIRECT("'"&amp;Mois&amp;CHAR(32)&amp;An&amp;"'!c2:c300"),$C168)&gt;0),0))&amp;"'!b2:b300"),
MATCH($C168,INDIRECT("'"&amp;INDEX(Mois&amp;CHAR(32)&amp;An,MATCH(TRUE,(COUNTIF(INDIRECT("'"&amp;Mois&amp;CHAR(32)&amp;An&amp;"'!c2:c300"),$C168)&gt;0),0))&amp;"'!c2:c300"),0)))</f>
        <v>42756</v>
      </c>
    </row>
    <row r="169" spans="1:5" x14ac:dyDescent="0.3">
      <c r="A169" s="36">
        <v>42756</v>
      </c>
      <c r="B169" s="39" t="s">
        <v>576</v>
      </c>
      <c r="C169" s="43">
        <v>6020440</v>
      </c>
      <c r="D169" s="41">
        <v>1264.5999999999999</v>
      </c>
      <c r="E169" s="51">
        <f t="array" aca="1" ref="E169" ca="1">IF(C169="","",INDEX(INDIRECT("'"&amp;INDEX(Mois&amp;CHAR(32)&amp;An,MATCH(TRUE,(COUNTIF(INDIRECT("'"&amp;Mois&amp;CHAR(32)&amp;An&amp;"'!c2:c300"),$C169)&gt;0),0))&amp;"'!b2:b300"),
MATCH($C169,INDIRECT("'"&amp;INDEX(Mois&amp;CHAR(32)&amp;An,MATCH(TRUE,(COUNTIF(INDIRECT("'"&amp;Mois&amp;CHAR(32)&amp;An&amp;"'!c2:c300"),$C169)&gt;0),0))&amp;"'!c2:c300"),0)))</f>
        <v>42756</v>
      </c>
    </row>
    <row r="170" spans="1:5" x14ac:dyDescent="0.3">
      <c r="A170" s="36">
        <v>42756</v>
      </c>
      <c r="B170" s="39" t="s">
        <v>577</v>
      </c>
      <c r="C170" s="43">
        <v>6020440</v>
      </c>
      <c r="D170" s="41">
        <v>173.28</v>
      </c>
      <c r="E170" s="51">
        <f t="array" aca="1" ref="E170" ca="1">IF(C170="","",INDEX(INDIRECT("'"&amp;INDEX(Mois&amp;CHAR(32)&amp;An,MATCH(TRUE,(COUNTIF(INDIRECT("'"&amp;Mois&amp;CHAR(32)&amp;An&amp;"'!c2:c300"),$C170)&gt;0),0))&amp;"'!b2:b300"),
MATCH($C170,INDIRECT("'"&amp;INDEX(Mois&amp;CHAR(32)&amp;An,MATCH(TRUE,(COUNTIF(INDIRECT("'"&amp;Mois&amp;CHAR(32)&amp;An&amp;"'!c2:c300"),$C170)&gt;0),0))&amp;"'!c2:c300"),0)))</f>
        <v>42756</v>
      </c>
    </row>
    <row r="171" spans="1:5" x14ac:dyDescent="0.3">
      <c r="A171" s="36">
        <v>42756</v>
      </c>
      <c r="B171" s="39" t="s">
        <v>578</v>
      </c>
      <c r="C171" s="43">
        <v>6020440</v>
      </c>
      <c r="D171" s="41">
        <v>146.53</v>
      </c>
      <c r="E171" s="51">
        <f t="array" aca="1" ref="E171" ca="1">IF(C171="","",INDEX(INDIRECT("'"&amp;INDEX(Mois&amp;CHAR(32)&amp;An,MATCH(TRUE,(COUNTIF(INDIRECT("'"&amp;Mois&amp;CHAR(32)&amp;An&amp;"'!c2:c300"),$C171)&gt;0),0))&amp;"'!b2:b300"),
MATCH($C171,INDIRECT("'"&amp;INDEX(Mois&amp;CHAR(32)&amp;An,MATCH(TRUE,(COUNTIF(INDIRECT("'"&amp;Mois&amp;CHAR(32)&amp;An&amp;"'!c2:c300"),$C171)&gt;0),0))&amp;"'!c2:c300"),0)))</f>
        <v>42756</v>
      </c>
    </row>
    <row r="172" spans="1:5" x14ac:dyDescent="0.3">
      <c r="A172" s="36">
        <v>42756</v>
      </c>
      <c r="B172" s="39" t="s">
        <v>579</v>
      </c>
      <c r="C172" s="43">
        <v>6020440</v>
      </c>
      <c r="D172" s="41">
        <v>302.8</v>
      </c>
      <c r="E172" s="51">
        <f t="array" aca="1" ref="E172" ca="1">IF(C172="","",INDEX(INDIRECT("'"&amp;INDEX(Mois&amp;CHAR(32)&amp;An,MATCH(TRUE,(COUNTIF(INDIRECT("'"&amp;Mois&amp;CHAR(32)&amp;An&amp;"'!c2:c300"),$C172)&gt;0),0))&amp;"'!b2:b300"),
MATCH($C172,INDIRECT("'"&amp;INDEX(Mois&amp;CHAR(32)&amp;An,MATCH(TRUE,(COUNTIF(INDIRECT("'"&amp;Mois&amp;CHAR(32)&amp;An&amp;"'!c2:c300"),$C172)&gt;0),0))&amp;"'!c2:c300"),0)))</f>
        <v>42756</v>
      </c>
    </row>
    <row r="173" spans="1:5" x14ac:dyDescent="0.3">
      <c r="A173" s="36">
        <v>42756</v>
      </c>
      <c r="B173" s="39" t="s">
        <v>580</v>
      </c>
      <c r="C173" s="43">
        <v>6020440</v>
      </c>
      <c r="D173" s="41">
        <v>76.39</v>
      </c>
      <c r="E173" s="51">
        <f t="array" aca="1" ref="E173" ca="1">IF(C173="","",INDEX(INDIRECT("'"&amp;INDEX(Mois&amp;CHAR(32)&amp;An,MATCH(TRUE,(COUNTIF(INDIRECT("'"&amp;Mois&amp;CHAR(32)&amp;An&amp;"'!c2:c300"),$C173)&gt;0),0))&amp;"'!b2:b300"),
MATCH($C173,INDIRECT("'"&amp;INDEX(Mois&amp;CHAR(32)&amp;An,MATCH(TRUE,(COUNTIF(INDIRECT("'"&amp;Mois&amp;CHAR(32)&amp;An&amp;"'!c2:c300"),$C173)&gt;0),0))&amp;"'!c2:c300"),0)))</f>
        <v>42756</v>
      </c>
    </row>
    <row r="174" spans="1:5" x14ac:dyDescent="0.3">
      <c r="A174" s="36">
        <v>42756</v>
      </c>
      <c r="B174" s="39" t="s">
        <v>581</v>
      </c>
      <c r="C174" s="43">
        <v>6020440</v>
      </c>
      <c r="D174" s="41">
        <v>3431.04</v>
      </c>
      <c r="E174" s="51">
        <f t="array" aca="1" ref="E174" ca="1">IF(C174="","",INDEX(INDIRECT("'"&amp;INDEX(Mois&amp;CHAR(32)&amp;An,MATCH(TRUE,(COUNTIF(INDIRECT("'"&amp;Mois&amp;CHAR(32)&amp;An&amp;"'!c2:c300"),$C174)&gt;0),0))&amp;"'!b2:b300"),
MATCH($C174,INDIRECT("'"&amp;INDEX(Mois&amp;CHAR(32)&amp;An,MATCH(TRUE,(COUNTIF(INDIRECT("'"&amp;Mois&amp;CHAR(32)&amp;An&amp;"'!c2:c300"),$C174)&gt;0),0))&amp;"'!c2:c300"),0)))</f>
        <v>42756</v>
      </c>
    </row>
    <row r="175" spans="1:5" x14ac:dyDescent="0.3">
      <c r="A175" s="36">
        <v>42756</v>
      </c>
      <c r="B175" s="39" t="s">
        <v>582</v>
      </c>
      <c r="C175" s="43">
        <v>6020016</v>
      </c>
      <c r="D175" s="41">
        <v>2203.69</v>
      </c>
      <c r="E175" s="51" t="e">
        <f t="array" aca="1" ref="E175" ca="1">IF(C175="","",INDEX(INDIRECT("'"&amp;INDEX(Mois&amp;CHAR(32)&amp;An,MATCH(TRUE,(COUNTIF(INDIRECT("'"&amp;Mois&amp;CHAR(32)&amp;An&amp;"'!c2:c300"),$C175)&gt;0),0))&amp;"'!b2:b300"),
MATCH($C175,INDIRECT("'"&amp;INDEX(Mois&amp;CHAR(32)&amp;An,MATCH(TRUE,(COUNTIF(INDIRECT("'"&amp;Mois&amp;CHAR(32)&amp;An&amp;"'!c2:c300"),$C175)&gt;0),0))&amp;"'!c2:c300"),0)))</f>
        <v>#N/A</v>
      </c>
    </row>
    <row r="176" spans="1:5" x14ac:dyDescent="0.3">
      <c r="A176" s="36">
        <v>42756</v>
      </c>
      <c r="B176" s="39" t="s">
        <v>584</v>
      </c>
      <c r="C176" s="43">
        <v>6019974</v>
      </c>
      <c r="D176" s="41">
        <v>581.15</v>
      </c>
      <c r="E176" s="51" t="e">
        <f t="array" aca="1" ref="E176" ca="1">IF(C176="","",INDEX(INDIRECT("'"&amp;INDEX(Mois&amp;CHAR(32)&amp;An,MATCH(TRUE,(COUNTIF(INDIRECT("'"&amp;Mois&amp;CHAR(32)&amp;An&amp;"'!c2:c300"),$C176)&gt;0),0))&amp;"'!b2:b300"),
MATCH($C176,INDIRECT("'"&amp;INDEX(Mois&amp;CHAR(32)&amp;An,MATCH(TRUE,(COUNTIF(INDIRECT("'"&amp;Mois&amp;CHAR(32)&amp;An&amp;"'!c2:c300"),$C176)&gt;0),0))&amp;"'!c2:c300"),0)))</f>
        <v>#N/A</v>
      </c>
    </row>
    <row r="177" spans="1:5" x14ac:dyDescent="0.3">
      <c r="A177" s="36">
        <v>42755</v>
      </c>
      <c r="B177" s="39" t="s">
        <v>586</v>
      </c>
      <c r="C177" s="43">
        <v>6019961</v>
      </c>
      <c r="D177" s="41">
        <v>1354.47</v>
      </c>
      <c r="E177" s="51">
        <f t="array" aca="1" ref="E177" ca="1">IF(C177="","",INDEX(INDIRECT("'"&amp;INDEX(Mois&amp;CHAR(32)&amp;An,MATCH(TRUE,(COUNTIF(INDIRECT("'"&amp;Mois&amp;CHAR(32)&amp;An&amp;"'!c2:c300"),$C177)&gt;0),0))&amp;"'!b2:b300"),
MATCH($C177,INDIRECT("'"&amp;INDEX(Mois&amp;CHAR(32)&amp;An,MATCH(TRUE,(COUNTIF(INDIRECT("'"&amp;Mois&amp;CHAR(32)&amp;An&amp;"'!c2:c300"),$C177)&gt;0),0))&amp;"'!c2:c300"),0)))</f>
        <v>42758</v>
      </c>
    </row>
    <row r="178" spans="1:5" x14ac:dyDescent="0.3">
      <c r="A178" s="36">
        <v>42755</v>
      </c>
      <c r="B178" s="39" t="s">
        <v>588</v>
      </c>
      <c r="C178" s="43">
        <v>6019333</v>
      </c>
      <c r="D178" s="41">
        <v>100.46</v>
      </c>
      <c r="E178" s="51">
        <f t="array" aca="1" ref="E178" ca="1">IF(C178="","",INDEX(INDIRECT("'"&amp;INDEX(Mois&amp;CHAR(32)&amp;An,MATCH(TRUE,(COUNTIF(INDIRECT("'"&amp;Mois&amp;CHAR(32)&amp;An&amp;"'!c2:c300"),$C178)&gt;0),0))&amp;"'!b2:b300"),
MATCH($C178,INDIRECT("'"&amp;INDEX(Mois&amp;CHAR(32)&amp;An,MATCH(TRUE,(COUNTIF(INDIRECT("'"&amp;Mois&amp;CHAR(32)&amp;An&amp;"'!c2:c300"),$C178)&gt;0),0))&amp;"'!c2:c300"),0)))</f>
        <v>42755</v>
      </c>
    </row>
    <row r="179" spans="1:5" x14ac:dyDescent="0.3">
      <c r="A179" s="36">
        <v>42755</v>
      </c>
      <c r="B179" s="39" t="s">
        <v>590</v>
      </c>
      <c r="C179" s="43">
        <v>6019333</v>
      </c>
      <c r="D179" s="41">
        <v>19426.84</v>
      </c>
      <c r="E179" s="51">
        <f t="array" aca="1" ref="E179" ca="1">IF(C179="","",INDEX(INDIRECT("'"&amp;INDEX(Mois&amp;CHAR(32)&amp;An,MATCH(TRUE,(COUNTIF(INDIRECT("'"&amp;Mois&amp;CHAR(32)&amp;An&amp;"'!c2:c300"),$C179)&gt;0),0))&amp;"'!b2:b300"),
MATCH($C179,INDIRECT("'"&amp;INDEX(Mois&amp;CHAR(32)&amp;An,MATCH(TRUE,(COUNTIF(INDIRECT("'"&amp;Mois&amp;CHAR(32)&amp;An&amp;"'!c2:c300"),$C179)&gt;0),0))&amp;"'!c2:c300"),0)))</f>
        <v>42755</v>
      </c>
    </row>
    <row r="180" spans="1:5" x14ac:dyDescent="0.3">
      <c r="A180" s="36">
        <v>42755</v>
      </c>
      <c r="B180" s="39" t="s">
        <v>591</v>
      </c>
      <c r="C180" s="43">
        <v>6019961</v>
      </c>
      <c r="D180" s="41">
        <v>12571.79</v>
      </c>
      <c r="E180" s="51">
        <f t="array" aca="1" ref="E180" ca="1">IF(C180="","",INDEX(INDIRECT("'"&amp;INDEX(Mois&amp;CHAR(32)&amp;An,MATCH(TRUE,(COUNTIF(INDIRECT("'"&amp;Mois&amp;CHAR(32)&amp;An&amp;"'!c2:c300"),$C180)&gt;0),0))&amp;"'!b2:b300"),
MATCH($C180,INDIRECT("'"&amp;INDEX(Mois&amp;CHAR(32)&amp;An,MATCH(TRUE,(COUNTIF(INDIRECT("'"&amp;Mois&amp;CHAR(32)&amp;An&amp;"'!c2:c300"),$C180)&gt;0),0))&amp;"'!c2:c300"),0)))</f>
        <v>42758</v>
      </c>
    </row>
    <row r="181" spans="1:5" x14ac:dyDescent="0.3">
      <c r="A181" s="36">
        <v>42755</v>
      </c>
      <c r="B181" s="39" t="s">
        <v>592</v>
      </c>
      <c r="C181" s="43">
        <v>6019606</v>
      </c>
      <c r="D181" s="41">
        <v>591.79</v>
      </c>
      <c r="E181" s="51" t="e">
        <f t="array" aca="1" ref="E181" ca="1">IF(C181="","",INDEX(INDIRECT("'"&amp;INDEX(Mois&amp;CHAR(32)&amp;An,MATCH(TRUE,(COUNTIF(INDIRECT("'"&amp;Mois&amp;CHAR(32)&amp;An&amp;"'!c2:c300"),$C181)&gt;0),0))&amp;"'!b2:b300"),
MATCH($C181,INDIRECT("'"&amp;INDEX(Mois&amp;CHAR(32)&amp;An,MATCH(TRUE,(COUNTIF(INDIRECT("'"&amp;Mois&amp;CHAR(32)&amp;An&amp;"'!c2:c300"),$C181)&gt;0),0))&amp;"'!c2:c300"),0)))</f>
        <v>#N/A</v>
      </c>
    </row>
    <row r="182" spans="1:5" x14ac:dyDescent="0.3">
      <c r="A182" s="36">
        <v>42755</v>
      </c>
      <c r="B182" s="39" t="s">
        <v>594</v>
      </c>
      <c r="C182" s="43">
        <v>6019606</v>
      </c>
      <c r="D182" s="41">
        <v>792.53</v>
      </c>
      <c r="E182" s="51" t="e">
        <f t="array" aca="1" ref="E182" ca="1">IF(C182="","",INDEX(INDIRECT("'"&amp;INDEX(Mois&amp;CHAR(32)&amp;An,MATCH(TRUE,(COUNTIF(INDIRECT("'"&amp;Mois&amp;CHAR(32)&amp;An&amp;"'!c2:c300"),$C182)&gt;0),0))&amp;"'!b2:b300"),
MATCH($C182,INDIRECT("'"&amp;INDEX(Mois&amp;CHAR(32)&amp;An,MATCH(TRUE,(COUNTIF(INDIRECT("'"&amp;Mois&amp;CHAR(32)&amp;An&amp;"'!c2:c300"),$C182)&gt;0),0))&amp;"'!c2:c300"),0)))</f>
        <v>#N/A</v>
      </c>
    </row>
    <row r="183" spans="1:5" x14ac:dyDescent="0.3">
      <c r="A183" s="36">
        <v>42755</v>
      </c>
      <c r="B183" s="39" t="s">
        <v>595</v>
      </c>
      <c r="C183" s="43">
        <v>6019099</v>
      </c>
      <c r="D183" s="41">
        <v>805.43</v>
      </c>
      <c r="E183" s="51">
        <f t="array" aca="1" ref="E183" ca="1">IF(C183="","",INDEX(INDIRECT("'"&amp;INDEX(Mois&amp;CHAR(32)&amp;An,MATCH(TRUE,(COUNTIF(INDIRECT("'"&amp;Mois&amp;CHAR(32)&amp;An&amp;"'!c2:c300"),$C183)&gt;0),0))&amp;"'!b2:b300"),
MATCH($C183,INDIRECT("'"&amp;INDEX(Mois&amp;CHAR(32)&amp;An,MATCH(TRUE,(COUNTIF(INDIRECT("'"&amp;Mois&amp;CHAR(32)&amp;An&amp;"'!c2:c300"),$C183)&gt;0),0))&amp;"'!c2:c300"),0)))</f>
        <v>42755</v>
      </c>
    </row>
    <row r="184" spans="1:5" x14ac:dyDescent="0.3">
      <c r="A184" s="36">
        <v>42755</v>
      </c>
      <c r="B184" s="39" t="s">
        <v>597</v>
      </c>
      <c r="C184" s="43">
        <v>6019099</v>
      </c>
      <c r="D184" s="41">
        <v>631.94000000000005</v>
      </c>
      <c r="E184" s="51">
        <f t="array" aca="1" ref="E184" ca="1">IF(C184="","",INDEX(INDIRECT("'"&amp;INDEX(Mois&amp;CHAR(32)&amp;An,MATCH(TRUE,(COUNTIF(INDIRECT("'"&amp;Mois&amp;CHAR(32)&amp;An&amp;"'!c2:c300"),$C184)&gt;0),0))&amp;"'!b2:b300"),
MATCH($C184,INDIRECT("'"&amp;INDEX(Mois&amp;CHAR(32)&amp;An,MATCH(TRUE,(COUNTIF(INDIRECT("'"&amp;Mois&amp;CHAR(32)&amp;An&amp;"'!c2:c300"),$C184)&gt;0),0))&amp;"'!c2:c300"),0)))</f>
        <v>42755</v>
      </c>
    </row>
    <row r="185" spans="1:5" ht="28.8" x14ac:dyDescent="0.3">
      <c r="A185" s="36">
        <v>42755</v>
      </c>
      <c r="B185" s="39" t="s">
        <v>598</v>
      </c>
      <c r="C185" s="45" t="s">
        <v>1092</v>
      </c>
      <c r="D185" s="41">
        <v>4718.28</v>
      </c>
      <c r="E185" s="51" t="e">
        <f t="array" aca="1" ref="E185" ca="1">IF(C185="","",INDEX(INDIRECT("'"&amp;INDEX(Mois&amp;CHAR(32)&amp;An,MATCH(TRUE,(COUNTIF(INDIRECT("'"&amp;Mois&amp;CHAR(32)&amp;An&amp;"'!c2:c300"),$C185)&gt;0),0))&amp;"'!b2:b300"),
MATCH($C185,INDIRECT("'"&amp;INDEX(Mois&amp;CHAR(32)&amp;An,MATCH(TRUE,(COUNTIF(INDIRECT("'"&amp;Mois&amp;CHAR(32)&amp;An&amp;"'!c2:c300"),$C185)&gt;0),0))&amp;"'!c2:c300"),0)))</f>
        <v>#N/A</v>
      </c>
    </row>
    <row r="186" spans="1:5" ht="28.8" x14ac:dyDescent="0.3">
      <c r="A186" s="36">
        <v>42755</v>
      </c>
      <c r="B186" s="39" t="s">
        <v>602</v>
      </c>
      <c r="C186" s="45" t="s">
        <v>1093</v>
      </c>
      <c r="D186" s="41">
        <v>1669.15</v>
      </c>
      <c r="E186" s="51" t="e">
        <f t="array" aca="1" ref="E186" ca="1">IF(C186="","",INDEX(INDIRECT("'"&amp;INDEX(Mois&amp;CHAR(32)&amp;An,MATCH(TRUE,(COUNTIF(INDIRECT("'"&amp;Mois&amp;CHAR(32)&amp;An&amp;"'!c2:c300"),$C186)&gt;0),0))&amp;"'!b2:b300"),
MATCH($C186,INDIRECT("'"&amp;INDEX(Mois&amp;CHAR(32)&amp;An,MATCH(TRUE,(COUNTIF(INDIRECT("'"&amp;Mois&amp;CHAR(32)&amp;An&amp;"'!c2:c300"),$C186)&gt;0),0))&amp;"'!c2:c300"),0)))</f>
        <v>#N/A</v>
      </c>
    </row>
    <row r="187" spans="1:5" x14ac:dyDescent="0.3">
      <c r="A187" s="36">
        <v>42755</v>
      </c>
      <c r="B187" s="39" t="s">
        <v>607</v>
      </c>
      <c r="C187" s="43">
        <v>6018853</v>
      </c>
      <c r="D187" s="41">
        <v>6848.24</v>
      </c>
      <c r="E187" s="51">
        <f t="array" aca="1" ref="E187" ca="1">IF(C187="","",INDEX(INDIRECT("'"&amp;INDEX(Mois&amp;CHAR(32)&amp;An,MATCH(TRUE,(COUNTIF(INDIRECT("'"&amp;Mois&amp;CHAR(32)&amp;An&amp;"'!c2:c300"),$C187)&gt;0),0))&amp;"'!b2:b300"),
MATCH($C187,INDIRECT("'"&amp;INDEX(Mois&amp;CHAR(32)&amp;An,MATCH(TRUE,(COUNTIF(INDIRECT("'"&amp;Mois&amp;CHAR(32)&amp;An&amp;"'!c2:c300"),$C187)&gt;0),0))&amp;"'!c2:c300"),0)))</f>
        <v>42755</v>
      </c>
    </row>
    <row r="188" spans="1:5" x14ac:dyDescent="0.3">
      <c r="A188" s="36">
        <v>42755</v>
      </c>
      <c r="B188" s="39" t="s">
        <v>609</v>
      </c>
      <c r="C188" s="43">
        <v>6018853</v>
      </c>
      <c r="D188" s="41">
        <v>13218.92</v>
      </c>
      <c r="E188" s="51">
        <f t="array" aca="1" ref="E188" ca="1">IF(C188="","",INDEX(INDIRECT("'"&amp;INDEX(Mois&amp;CHAR(32)&amp;An,MATCH(TRUE,(COUNTIF(INDIRECT("'"&amp;Mois&amp;CHAR(32)&amp;An&amp;"'!c2:c300"),$C188)&gt;0),0))&amp;"'!b2:b300"),
MATCH($C188,INDIRECT("'"&amp;INDEX(Mois&amp;CHAR(32)&amp;An,MATCH(TRUE,(COUNTIF(INDIRECT("'"&amp;Mois&amp;CHAR(32)&amp;An&amp;"'!c2:c300"),$C188)&gt;0),0))&amp;"'!c2:c300"),0)))</f>
        <v>42755</v>
      </c>
    </row>
    <row r="189" spans="1:5" x14ac:dyDescent="0.3">
      <c r="A189" s="36">
        <v>42755</v>
      </c>
      <c r="B189" s="39" t="s">
        <v>610</v>
      </c>
      <c r="C189" s="43">
        <v>6018853</v>
      </c>
      <c r="D189" s="41">
        <v>328.92</v>
      </c>
      <c r="E189" s="51">
        <f t="array" aca="1" ref="E189" ca="1">IF(C189="","",INDEX(INDIRECT("'"&amp;INDEX(Mois&amp;CHAR(32)&amp;An,MATCH(TRUE,(COUNTIF(INDIRECT("'"&amp;Mois&amp;CHAR(32)&amp;An&amp;"'!c2:c300"),$C189)&gt;0),0))&amp;"'!b2:b300"),
MATCH($C189,INDIRECT("'"&amp;INDEX(Mois&amp;CHAR(32)&amp;An,MATCH(TRUE,(COUNTIF(INDIRECT("'"&amp;Mois&amp;CHAR(32)&amp;An&amp;"'!c2:c300"),$C189)&gt;0),0))&amp;"'!c2:c300"),0)))</f>
        <v>42755</v>
      </c>
    </row>
    <row r="190" spans="1:5" x14ac:dyDescent="0.3">
      <c r="A190" s="36">
        <v>42755</v>
      </c>
      <c r="B190" s="39" t="s">
        <v>611</v>
      </c>
      <c r="C190" s="43">
        <v>6018848</v>
      </c>
      <c r="D190" s="41">
        <v>28.05</v>
      </c>
      <c r="E190" s="51">
        <f t="array" aca="1" ref="E190" ca="1">IF(C190="","",INDEX(INDIRECT("'"&amp;INDEX(Mois&amp;CHAR(32)&amp;An,MATCH(TRUE,(COUNTIF(INDIRECT("'"&amp;Mois&amp;CHAR(32)&amp;An&amp;"'!c2:c300"),$C190)&gt;0),0))&amp;"'!b2:b300"),
MATCH($C190,INDIRECT("'"&amp;INDEX(Mois&amp;CHAR(32)&amp;An,MATCH(TRUE,(COUNTIF(INDIRECT("'"&amp;Mois&amp;CHAR(32)&amp;An&amp;"'!c2:c300"),$C190)&gt;0),0))&amp;"'!c2:c300"),0)))</f>
        <v>42755</v>
      </c>
    </row>
    <row r="191" spans="1:5" x14ac:dyDescent="0.3">
      <c r="A191" s="36">
        <v>42755</v>
      </c>
      <c r="B191" s="39" t="s">
        <v>613</v>
      </c>
      <c r="C191" s="43">
        <v>6018848</v>
      </c>
      <c r="D191" s="41">
        <v>1248.97</v>
      </c>
      <c r="E191" s="51">
        <f t="array" aca="1" ref="E191" ca="1">IF(C191="","",INDEX(INDIRECT("'"&amp;INDEX(Mois&amp;CHAR(32)&amp;An,MATCH(TRUE,(COUNTIF(INDIRECT("'"&amp;Mois&amp;CHAR(32)&amp;An&amp;"'!c2:c300"),$C191)&gt;0),0))&amp;"'!b2:b300"),
MATCH($C191,INDIRECT("'"&amp;INDEX(Mois&amp;CHAR(32)&amp;An,MATCH(TRUE,(COUNTIF(INDIRECT("'"&amp;Mois&amp;CHAR(32)&amp;An&amp;"'!c2:c300"),$C191)&gt;0),0))&amp;"'!c2:c300"),0)))</f>
        <v>42755</v>
      </c>
    </row>
    <row r="192" spans="1:5" x14ac:dyDescent="0.3">
      <c r="A192" s="36">
        <v>42755</v>
      </c>
      <c r="B192" s="39" t="s">
        <v>614</v>
      </c>
      <c r="C192" s="43">
        <v>6018848</v>
      </c>
      <c r="D192" s="41">
        <v>1221.44</v>
      </c>
      <c r="E192" s="51">
        <f t="array" aca="1" ref="E192" ca="1">IF(C192="","",INDEX(INDIRECT("'"&amp;INDEX(Mois&amp;CHAR(32)&amp;An,MATCH(TRUE,(COUNTIF(INDIRECT("'"&amp;Mois&amp;CHAR(32)&amp;An&amp;"'!c2:c300"),$C192)&gt;0),0))&amp;"'!b2:b300"),
MATCH($C192,INDIRECT("'"&amp;INDEX(Mois&amp;CHAR(32)&amp;An,MATCH(TRUE,(COUNTIF(INDIRECT("'"&amp;Mois&amp;CHAR(32)&amp;An&amp;"'!c2:c300"),$C192)&gt;0),0))&amp;"'!c2:c300"),0)))</f>
        <v>42755</v>
      </c>
    </row>
    <row r="193" spans="1:5" x14ac:dyDescent="0.3">
      <c r="A193" s="36">
        <v>42755</v>
      </c>
      <c r="B193" s="39" t="s">
        <v>615</v>
      </c>
      <c r="C193" s="43">
        <v>6018848</v>
      </c>
      <c r="D193" s="41">
        <v>407.32</v>
      </c>
      <c r="E193" s="51">
        <f t="array" aca="1" ref="E193" ca="1">IF(C193="","",INDEX(INDIRECT("'"&amp;INDEX(Mois&amp;CHAR(32)&amp;An,MATCH(TRUE,(COUNTIF(INDIRECT("'"&amp;Mois&amp;CHAR(32)&amp;An&amp;"'!c2:c300"),$C193)&gt;0),0))&amp;"'!b2:b300"),
MATCH($C193,INDIRECT("'"&amp;INDEX(Mois&amp;CHAR(32)&amp;An,MATCH(TRUE,(COUNTIF(INDIRECT("'"&amp;Mois&amp;CHAR(32)&amp;An&amp;"'!c2:c300"),$C193)&gt;0),0))&amp;"'!c2:c300"),0)))</f>
        <v>42755</v>
      </c>
    </row>
    <row r="194" spans="1:5" x14ac:dyDescent="0.3">
      <c r="A194" s="36">
        <v>42755</v>
      </c>
      <c r="B194" s="39" t="s">
        <v>616</v>
      </c>
      <c r="C194" s="43">
        <v>6018848</v>
      </c>
      <c r="D194" s="41">
        <v>453.15</v>
      </c>
      <c r="E194" s="51">
        <f t="array" aca="1" ref="E194" ca="1">IF(C194="","",INDEX(INDIRECT("'"&amp;INDEX(Mois&amp;CHAR(32)&amp;An,MATCH(TRUE,(COUNTIF(INDIRECT("'"&amp;Mois&amp;CHAR(32)&amp;An&amp;"'!c2:c300"),$C194)&gt;0),0))&amp;"'!b2:b300"),
MATCH($C194,INDIRECT("'"&amp;INDEX(Mois&amp;CHAR(32)&amp;An,MATCH(TRUE,(COUNTIF(INDIRECT("'"&amp;Mois&amp;CHAR(32)&amp;An&amp;"'!c2:c300"),$C194)&gt;0),0))&amp;"'!c2:c300"),0)))</f>
        <v>42755</v>
      </c>
    </row>
    <row r="195" spans="1:5" x14ac:dyDescent="0.3">
      <c r="A195" s="36">
        <v>42755</v>
      </c>
      <c r="B195" s="39" t="s">
        <v>617</v>
      </c>
      <c r="C195" s="43">
        <v>6018848</v>
      </c>
      <c r="D195" s="41">
        <v>6857.42</v>
      </c>
      <c r="E195" s="51">
        <f t="array" aca="1" ref="E195" ca="1">IF(C195="","",INDEX(INDIRECT("'"&amp;INDEX(Mois&amp;CHAR(32)&amp;An,MATCH(TRUE,(COUNTIF(INDIRECT("'"&amp;Mois&amp;CHAR(32)&amp;An&amp;"'!c2:c300"),$C195)&gt;0),0))&amp;"'!b2:b300"),
MATCH($C195,INDIRECT("'"&amp;INDEX(Mois&amp;CHAR(32)&amp;An,MATCH(TRUE,(COUNTIF(INDIRECT("'"&amp;Mois&amp;CHAR(32)&amp;An&amp;"'!c2:c300"),$C195)&gt;0),0))&amp;"'!c2:c300"),0)))</f>
        <v>42755</v>
      </c>
    </row>
    <row r="196" spans="1:5" x14ac:dyDescent="0.3">
      <c r="A196" s="36">
        <v>42755</v>
      </c>
      <c r="B196" s="39" t="s">
        <v>618</v>
      </c>
      <c r="C196" s="43">
        <v>6018426</v>
      </c>
      <c r="D196" s="41">
        <v>2031.17</v>
      </c>
      <c r="E196" s="51" t="e">
        <f t="array" aca="1" ref="E196" ca="1">IF(C196="","",INDEX(INDIRECT("'"&amp;INDEX(Mois&amp;CHAR(32)&amp;An,MATCH(TRUE,(COUNTIF(INDIRECT("'"&amp;Mois&amp;CHAR(32)&amp;An&amp;"'!c2:c300"),$C196)&gt;0),0))&amp;"'!b2:b300"),
MATCH($C196,INDIRECT("'"&amp;INDEX(Mois&amp;CHAR(32)&amp;An,MATCH(TRUE,(COUNTIF(INDIRECT("'"&amp;Mois&amp;CHAR(32)&amp;An&amp;"'!c2:c300"),$C196)&gt;0),0))&amp;"'!c2:c300"),0)))</f>
        <v>#N/A</v>
      </c>
    </row>
    <row r="197" spans="1:5" x14ac:dyDescent="0.3">
      <c r="A197" s="36">
        <v>42755</v>
      </c>
      <c r="B197" s="39" t="s">
        <v>620</v>
      </c>
      <c r="C197" s="43">
        <v>6018371</v>
      </c>
      <c r="D197" s="41">
        <v>628.45000000000005</v>
      </c>
      <c r="E197" s="51" t="e">
        <f t="array" aca="1" ref="E197" ca="1">IF(C197="","",INDEX(INDIRECT("'"&amp;INDEX(Mois&amp;CHAR(32)&amp;An,MATCH(TRUE,(COUNTIF(INDIRECT("'"&amp;Mois&amp;CHAR(32)&amp;An&amp;"'!c2:c300"),$C197)&gt;0),0))&amp;"'!b2:b300"),
MATCH($C197,INDIRECT("'"&amp;INDEX(Mois&amp;CHAR(32)&amp;An,MATCH(TRUE,(COUNTIF(INDIRECT("'"&amp;Mois&amp;CHAR(32)&amp;An&amp;"'!c2:c300"),$C197)&gt;0),0))&amp;"'!c2:c300"),0)))</f>
        <v>#N/A</v>
      </c>
    </row>
    <row r="198" spans="1:5" x14ac:dyDescent="0.3">
      <c r="A198" s="36">
        <v>42754</v>
      </c>
      <c r="B198" s="39" t="s">
        <v>623</v>
      </c>
      <c r="C198" s="43">
        <v>6018325</v>
      </c>
      <c r="D198" s="41">
        <v>1925.9</v>
      </c>
      <c r="E198" s="51">
        <f t="array" aca="1" ref="E198" ca="1">IF(C198="","",INDEX(INDIRECT("'"&amp;INDEX(Mois&amp;CHAR(32)&amp;An,MATCH(TRUE,(COUNTIF(INDIRECT("'"&amp;Mois&amp;CHAR(32)&amp;An&amp;"'!c2:c300"),$C198)&gt;0),0))&amp;"'!b2:b300"),
MATCH($C198,INDIRECT("'"&amp;INDEX(Mois&amp;CHAR(32)&amp;An,MATCH(TRUE,(COUNTIF(INDIRECT("'"&amp;Mois&amp;CHAR(32)&amp;An&amp;"'!c2:c300"),$C198)&gt;0),0))&amp;"'!c2:c300"),0)))</f>
        <v>42755</v>
      </c>
    </row>
    <row r="199" spans="1:5" x14ac:dyDescent="0.3">
      <c r="A199" s="36">
        <v>42754</v>
      </c>
      <c r="B199" s="39" t="s">
        <v>625</v>
      </c>
      <c r="C199" s="43">
        <v>6017532</v>
      </c>
      <c r="D199" s="41">
        <v>6663.03</v>
      </c>
      <c r="E199" s="51">
        <f t="array" aca="1" ref="E199" ca="1">IF(C199="","",INDEX(INDIRECT("'"&amp;INDEX(Mois&amp;CHAR(32)&amp;An,MATCH(TRUE,(COUNTIF(INDIRECT("'"&amp;Mois&amp;CHAR(32)&amp;An&amp;"'!c2:c300"),$C199)&gt;0),0))&amp;"'!b2:b300"),
MATCH($C199,INDIRECT("'"&amp;INDEX(Mois&amp;CHAR(32)&amp;An,MATCH(TRUE,(COUNTIF(INDIRECT("'"&amp;Mois&amp;CHAR(32)&amp;An&amp;"'!c2:c300"),$C199)&gt;0),0))&amp;"'!c2:c300"),0)))</f>
        <v>42754</v>
      </c>
    </row>
    <row r="200" spans="1:5" x14ac:dyDescent="0.3">
      <c r="A200" s="36">
        <v>42754</v>
      </c>
      <c r="B200" s="39" t="s">
        <v>627</v>
      </c>
      <c r="C200" s="43">
        <v>6017891</v>
      </c>
      <c r="D200" s="41">
        <v>2277.41</v>
      </c>
      <c r="E200" s="51">
        <f t="array" aca="1" ref="E200" ca="1">IF(C200="","",INDEX(INDIRECT("'"&amp;INDEX(Mois&amp;CHAR(32)&amp;An,MATCH(TRUE,(COUNTIF(INDIRECT("'"&amp;Mois&amp;CHAR(32)&amp;An&amp;"'!c2:c300"),$C200)&gt;0),0))&amp;"'!b2:b300"),
MATCH($C200,INDIRECT("'"&amp;INDEX(Mois&amp;CHAR(32)&amp;An,MATCH(TRUE,(COUNTIF(INDIRECT("'"&amp;Mois&amp;CHAR(32)&amp;An&amp;"'!c2:c300"),$C200)&gt;0),0))&amp;"'!c2:c300"),0)))</f>
        <v>42754</v>
      </c>
    </row>
    <row r="201" spans="1:5" x14ac:dyDescent="0.3">
      <c r="A201" s="36">
        <v>42754</v>
      </c>
      <c r="B201" s="39" t="s">
        <v>629</v>
      </c>
      <c r="C201" s="43">
        <v>6017891</v>
      </c>
      <c r="D201" s="41">
        <v>1519.62</v>
      </c>
      <c r="E201" s="51">
        <f t="array" aca="1" ref="E201" ca="1">IF(C201="","",INDEX(INDIRECT("'"&amp;INDEX(Mois&amp;CHAR(32)&amp;An,MATCH(TRUE,(COUNTIF(INDIRECT("'"&amp;Mois&amp;CHAR(32)&amp;An&amp;"'!c2:c300"),$C201)&gt;0),0))&amp;"'!b2:b300"),
MATCH($C201,INDIRECT("'"&amp;INDEX(Mois&amp;CHAR(32)&amp;An,MATCH(TRUE,(COUNTIF(INDIRECT("'"&amp;Mois&amp;CHAR(32)&amp;An&amp;"'!c2:c300"),$C201)&gt;0),0))&amp;"'!c2:c300"),0)))</f>
        <v>42754</v>
      </c>
    </row>
    <row r="202" spans="1:5" x14ac:dyDescent="0.3">
      <c r="A202" s="36">
        <v>42754</v>
      </c>
      <c r="B202" s="39" t="s">
        <v>630</v>
      </c>
      <c r="C202" s="45">
        <v>6017891</v>
      </c>
      <c r="D202" s="41">
        <v>165.04</v>
      </c>
      <c r="E202" s="51">
        <f t="array" aca="1" ref="E202" ca="1">IF(C202="","",INDEX(INDIRECT("'"&amp;INDEX(Mois&amp;CHAR(32)&amp;An,MATCH(TRUE,(COUNTIF(INDIRECT("'"&amp;Mois&amp;CHAR(32)&amp;An&amp;"'!c2:c300"),$C202)&gt;0),0))&amp;"'!b2:b300"),
MATCH($C202,INDIRECT("'"&amp;INDEX(Mois&amp;CHAR(32)&amp;An,MATCH(TRUE,(COUNTIF(INDIRECT("'"&amp;Mois&amp;CHAR(32)&amp;An&amp;"'!c2:c300"),$C202)&gt;0),0))&amp;"'!c2:c300"),0)))</f>
        <v>42754</v>
      </c>
    </row>
    <row r="203" spans="1:5" x14ac:dyDescent="0.3">
      <c r="A203" s="36">
        <v>42754</v>
      </c>
      <c r="B203" s="39" t="s">
        <v>631</v>
      </c>
      <c r="C203" s="43">
        <v>6017891</v>
      </c>
      <c r="D203" s="41">
        <v>17508.599999999999</v>
      </c>
      <c r="E203" s="51">
        <f t="array" aca="1" ref="E203" ca="1">IF(C203="","",INDEX(INDIRECT("'"&amp;INDEX(Mois&amp;CHAR(32)&amp;An,MATCH(TRUE,(COUNTIF(INDIRECT("'"&amp;Mois&amp;CHAR(32)&amp;An&amp;"'!c2:c300"),$C203)&gt;0),0))&amp;"'!b2:b300"),
MATCH($C203,INDIRECT("'"&amp;INDEX(Mois&amp;CHAR(32)&amp;An,MATCH(TRUE,(COUNTIF(INDIRECT("'"&amp;Mois&amp;CHAR(32)&amp;An&amp;"'!c2:c300"),$C203)&gt;0),0))&amp;"'!c2:c300"),0)))</f>
        <v>42754</v>
      </c>
    </row>
    <row r="204" spans="1:5" x14ac:dyDescent="0.3">
      <c r="A204" s="36">
        <v>42754</v>
      </c>
      <c r="B204" s="39" t="s">
        <v>632</v>
      </c>
      <c r="C204" s="43">
        <v>6017838</v>
      </c>
      <c r="D204" s="41">
        <v>1006.79</v>
      </c>
      <c r="E204" s="51">
        <f t="array" aca="1" ref="E204" ca="1">IF(C204="","",INDEX(INDIRECT("'"&amp;INDEX(Mois&amp;CHAR(32)&amp;An,MATCH(TRUE,(COUNTIF(INDIRECT("'"&amp;Mois&amp;CHAR(32)&amp;An&amp;"'!c2:c300"),$C204)&gt;0),0))&amp;"'!b2:b300"),
MATCH($C204,INDIRECT("'"&amp;INDEX(Mois&amp;CHAR(32)&amp;An,MATCH(TRUE,(COUNTIF(INDIRECT("'"&amp;Mois&amp;CHAR(32)&amp;An&amp;"'!c2:c300"),$C204)&gt;0),0))&amp;"'!c2:c300"),0)))</f>
        <v>42754</v>
      </c>
    </row>
    <row r="205" spans="1:5" ht="28.8" x14ac:dyDescent="0.3">
      <c r="A205" s="36">
        <v>42754</v>
      </c>
      <c r="B205" s="39" t="s">
        <v>634</v>
      </c>
      <c r="C205" s="45" t="s">
        <v>1094</v>
      </c>
      <c r="D205" s="41">
        <v>1873.9</v>
      </c>
      <c r="E205" s="51" t="e">
        <f t="array" aca="1" ref="E205" ca="1">IF(C205="","",INDEX(INDIRECT("'"&amp;INDEX(Mois&amp;CHAR(32)&amp;An,MATCH(TRUE,(COUNTIF(INDIRECT("'"&amp;Mois&amp;CHAR(32)&amp;An&amp;"'!c2:c300"),$C205)&gt;0),0))&amp;"'!b2:b300"),
MATCH($C205,INDIRECT("'"&amp;INDEX(Mois&amp;CHAR(32)&amp;An,MATCH(TRUE,(COUNTIF(INDIRECT("'"&amp;Mois&amp;CHAR(32)&amp;An&amp;"'!c2:c300"),$C205)&gt;0),0))&amp;"'!c2:c300"),0)))</f>
        <v>#N/A</v>
      </c>
    </row>
    <row r="206" spans="1:5" x14ac:dyDescent="0.3">
      <c r="A206" s="36">
        <v>42754</v>
      </c>
      <c r="B206" s="39" t="s">
        <v>636</v>
      </c>
      <c r="C206" s="43">
        <v>6017872</v>
      </c>
      <c r="D206" s="41">
        <v>229.56</v>
      </c>
      <c r="E206" s="51" t="e">
        <f t="array" aca="1" ref="E206" ca="1">IF(C206="","",INDEX(INDIRECT("'"&amp;INDEX(Mois&amp;CHAR(32)&amp;An,MATCH(TRUE,(COUNTIF(INDIRECT("'"&amp;Mois&amp;CHAR(32)&amp;An&amp;"'!c2:c300"),$C206)&gt;0),0))&amp;"'!b2:b300"),
MATCH($C206,INDIRECT("'"&amp;INDEX(Mois&amp;CHAR(32)&amp;An,MATCH(TRUE,(COUNTIF(INDIRECT("'"&amp;Mois&amp;CHAR(32)&amp;An&amp;"'!c2:c300"),$C206)&gt;0),0))&amp;"'!c2:c300"),0)))</f>
        <v>#N/A</v>
      </c>
    </row>
    <row r="207" spans="1:5" x14ac:dyDescent="0.3">
      <c r="A207" s="36">
        <v>42754</v>
      </c>
      <c r="B207" s="39" t="s">
        <v>638</v>
      </c>
      <c r="C207" s="43">
        <v>6017776</v>
      </c>
      <c r="D207" s="41">
        <v>301.31</v>
      </c>
      <c r="E207" s="51" t="e">
        <f t="array" aca="1" ref="E207" ca="1">IF(C207="","",INDEX(INDIRECT("'"&amp;INDEX(Mois&amp;CHAR(32)&amp;An,MATCH(TRUE,(COUNTIF(INDIRECT("'"&amp;Mois&amp;CHAR(32)&amp;An&amp;"'!c2:c300"),$C207)&gt;0),0))&amp;"'!b2:b300"),
MATCH($C207,INDIRECT("'"&amp;INDEX(Mois&amp;CHAR(32)&amp;An,MATCH(TRUE,(COUNTIF(INDIRECT("'"&amp;Mois&amp;CHAR(32)&amp;An&amp;"'!c2:c300"),$C207)&gt;0),0))&amp;"'!c2:c300"),0)))</f>
        <v>#N/A</v>
      </c>
    </row>
    <row r="208" spans="1:5" x14ac:dyDescent="0.3">
      <c r="A208" s="36">
        <v>42754</v>
      </c>
      <c r="B208" s="39" t="s">
        <v>640</v>
      </c>
      <c r="C208" s="43">
        <v>6017592</v>
      </c>
      <c r="D208" s="41">
        <v>718.55</v>
      </c>
      <c r="E208" s="51">
        <f t="array" aca="1" ref="E208" ca="1">IF(C208="","",INDEX(INDIRECT("'"&amp;INDEX(Mois&amp;CHAR(32)&amp;An,MATCH(TRUE,(COUNTIF(INDIRECT("'"&amp;Mois&amp;CHAR(32)&amp;An&amp;"'!c2:c300"),$C208)&gt;0),0))&amp;"'!b2:b300"),
MATCH($C208,INDIRECT("'"&amp;INDEX(Mois&amp;CHAR(32)&amp;An,MATCH(TRUE,(COUNTIF(INDIRECT("'"&amp;Mois&amp;CHAR(32)&amp;An&amp;"'!c2:c300"),$C208)&gt;0),0))&amp;"'!c2:c300"),0)))</f>
        <v>42754</v>
      </c>
    </row>
    <row r="209" spans="1:5" x14ac:dyDescent="0.3">
      <c r="A209" s="36">
        <v>42754</v>
      </c>
      <c r="B209" s="39" t="s">
        <v>642</v>
      </c>
      <c r="C209" s="43">
        <v>6017707</v>
      </c>
      <c r="D209" s="41">
        <v>179.39</v>
      </c>
      <c r="E209" s="51" t="e">
        <f t="array" aca="1" ref="E209" ca="1">IF(C209="","",INDEX(INDIRECT("'"&amp;INDEX(Mois&amp;CHAR(32)&amp;An,MATCH(TRUE,(COUNTIF(INDIRECT("'"&amp;Mois&amp;CHAR(32)&amp;An&amp;"'!c2:c300"),$C209)&gt;0),0))&amp;"'!b2:b300"),
MATCH($C209,INDIRECT("'"&amp;INDEX(Mois&amp;CHAR(32)&amp;An,MATCH(TRUE,(COUNTIF(INDIRECT("'"&amp;Mois&amp;CHAR(32)&amp;An&amp;"'!c2:c300"),$C209)&gt;0),0))&amp;"'!c2:c300"),0)))</f>
        <v>#N/A</v>
      </c>
    </row>
    <row r="210" spans="1:5" x14ac:dyDescent="0.3">
      <c r="A210" s="36">
        <v>42754</v>
      </c>
      <c r="B210" s="39" t="s">
        <v>644</v>
      </c>
      <c r="C210" s="43">
        <v>6017387</v>
      </c>
      <c r="D210" s="41">
        <v>880.33</v>
      </c>
      <c r="E210" s="51">
        <f t="array" aca="1" ref="E210" ca="1">IF(C210="","",INDEX(INDIRECT("'"&amp;INDEX(Mois&amp;CHAR(32)&amp;An,MATCH(TRUE,(COUNTIF(INDIRECT("'"&amp;Mois&amp;CHAR(32)&amp;An&amp;"'!c2:c300"),$C210)&gt;0),0))&amp;"'!b2:b300"),
MATCH($C210,INDIRECT("'"&amp;INDEX(Mois&amp;CHAR(32)&amp;An,MATCH(TRUE,(COUNTIF(INDIRECT("'"&amp;Mois&amp;CHAR(32)&amp;An&amp;"'!c2:c300"),$C210)&gt;0),0))&amp;"'!c2:c300"),0)))</f>
        <v>42754</v>
      </c>
    </row>
    <row r="211" spans="1:5" x14ac:dyDescent="0.3">
      <c r="A211" s="36">
        <v>42754</v>
      </c>
      <c r="B211" s="39" t="s">
        <v>646</v>
      </c>
      <c r="C211" s="45">
        <v>6017387</v>
      </c>
      <c r="D211" s="41">
        <v>2886.36</v>
      </c>
      <c r="E211" s="51">
        <f t="array" aca="1" ref="E211" ca="1">IF(C211="","",INDEX(INDIRECT("'"&amp;INDEX(Mois&amp;CHAR(32)&amp;An,MATCH(TRUE,(COUNTIF(INDIRECT("'"&amp;Mois&amp;CHAR(32)&amp;An&amp;"'!c2:c300"),$C211)&gt;0),0))&amp;"'!b2:b300"),
MATCH($C211,INDIRECT("'"&amp;INDEX(Mois&amp;CHAR(32)&amp;An,MATCH(TRUE,(COUNTIF(INDIRECT("'"&amp;Mois&amp;CHAR(32)&amp;An&amp;"'!c2:c300"),$C211)&gt;0),0))&amp;"'!c2:c300"),0)))</f>
        <v>42754</v>
      </c>
    </row>
    <row r="212" spans="1:5" x14ac:dyDescent="0.3">
      <c r="A212" s="36">
        <v>42754</v>
      </c>
      <c r="B212" s="39" t="s">
        <v>647</v>
      </c>
      <c r="C212" s="43">
        <v>6017387</v>
      </c>
      <c r="D212" s="41">
        <v>5343.31</v>
      </c>
      <c r="E212" s="51">
        <f t="array" aca="1" ref="E212" ca="1">IF(C212="","",INDEX(INDIRECT("'"&amp;INDEX(Mois&amp;CHAR(32)&amp;An,MATCH(TRUE,(COUNTIF(INDIRECT("'"&amp;Mois&amp;CHAR(32)&amp;An&amp;"'!c2:c300"),$C212)&gt;0),0))&amp;"'!b2:b300"),
MATCH($C212,INDIRECT("'"&amp;INDEX(Mois&amp;CHAR(32)&amp;An,MATCH(TRUE,(COUNTIF(INDIRECT("'"&amp;Mois&amp;CHAR(32)&amp;An&amp;"'!c2:c300"),$C212)&gt;0),0))&amp;"'!c2:c300"),0)))</f>
        <v>42754</v>
      </c>
    </row>
    <row r="213" spans="1:5" x14ac:dyDescent="0.3">
      <c r="A213" s="36">
        <v>42754</v>
      </c>
      <c r="B213" s="39" t="s">
        <v>648</v>
      </c>
      <c r="C213" s="43">
        <v>6017387</v>
      </c>
      <c r="D213" s="41">
        <v>252.42</v>
      </c>
      <c r="E213" s="51">
        <f t="array" aca="1" ref="E213" ca="1">IF(C213="","",INDEX(INDIRECT("'"&amp;INDEX(Mois&amp;CHAR(32)&amp;An,MATCH(TRUE,(COUNTIF(INDIRECT("'"&amp;Mois&amp;CHAR(32)&amp;An&amp;"'!c2:c300"),$C213)&gt;0),0))&amp;"'!b2:b300"),
MATCH($C213,INDIRECT("'"&amp;INDEX(Mois&amp;CHAR(32)&amp;An,MATCH(TRUE,(COUNTIF(INDIRECT("'"&amp;Mois&amp;CHAR(32)&amp;An&amp;"'!c2:c300"),$C213)&gt;0),0))&amp;"'!c2:c300"),0)))</f>
        <v>42754</v>
      </c>
    </row>
    <row r="214" spans="1:5" x14ac:dyDescent="0.3">
      <c r="A214" s="36">
        <v>42754</v>
      </c>
      <c r="B214" s="39" t="s">
        <v>649</v>
      </c>
      <c r="C214" s="43">
        <v>6017380</v>
      </c>
      <c r="D214" s="41">
        <v>691.36</v>
      </c>
      <c r="E214" s="51">
        <f t="array" aca="1" ref="E214" ca="1">IF(C214="","",INDEX(INDIRECT("'"&amp;INDEX(Mois&amp;CHAR(32)&amp;An,MATCH(TRUE,(COUNTIF(INDIRECT("'"&amp;Mois&amp;CHAR(32)&amp;An&amp;"'!c2:c300"),$C214)&gt;0),0))&amp;"'!b2:b300"),
MATCH($C214,INDIRECT("'"&amp;INDEX(Mois&amp;CHAR(32)&amp;An,MATCH(TRUE,(COUNTIF(INDIRECT("'"&amp;Mois&amp;CHAR(32)&amp;An&amp;"'!c2:c300"),$C214)&gt;0),0))&amp;"'!c2:c300"),0)))</f>
        <v>42754</v>
      </c>
    </row>
    <row r="215" spans="1:5" x14ac:dyDescent="0.3">
      <c r="A215" s="36">
        <v>42754</v>
      </c>
      <c r="B215" s="39" t="s">
        <v>651</v>
      </c>
      <c r="C215" s="43">
        <v>6017380</v>
      </c>
      <c r="D215" s="41">
        <v>13038.47</v>
      </c>
      <c r="E215" s="51">
        <f t="array" aca="1" ref="E215" ca="1">IF(C215="","",INDEX(INDIRECT("'"&amp;INDEX(Mois&amp;CHAR(32)&amp;An,MATCH(TRUE,(COUNTIF(INDIRECT("'"&amp;Mois&amp;CHAR(32)&amp;An&amp;"'!c2:c300"),$C215)&gt;0),0))&amp;"'!b2:b300"),
MATCH($C215,INDIRECT("'"&amp;INDEX(Mois&amp;CHAR(32)&amp;An,MATCH(TRUE,(COUNTIF(INDIRECT("'"&amp;Mois&amp;CHAR(32)&amp;An&amp;"'!c2:c300"),$C215)&gt;0),0))&amp;"'!c2:c300"),0)))</f>
        <v>42754</v>
      </c>
    </row>
    <row r="216" spans="1:5" x14ac:dyDescent="0.3">
      <c r="A216" s="36">
        <v>42754</v>
      </c>
      <c r="B216" s="39" t="s">
        <v>652</v>
      </c>
      <c r="C216" s="43">
        <v>6017380</v>
      </c>
      <c r="D216" s="41">
        <v>4466.51</v>
      </c>
      <c r="E216" s="51">
        <f t="array" aca="1" ref="E216" ca="1">IF(C216="","",INDEX(INDIRECT("'"&amp;INDEX(Mois&amp;CHAR(32)&amp;An,MATCH(TRUE,(COUNTIF(INDIRECT("'"&amp;Mois&amp;CHAR(32)&amp;An&amp;"'!c2:c300"),$C216)&gt;0),0))&amp;"'!b2:b300"),
MATCH($C216,INDIRECT("'"&amp;INDEX(Mois&amp;CHAR(32)&amp;An,MATCH(TRUE,(COUNTIF(INDIRECT("'"&amp;Mois&amp;CHAR(32)&amp;An&amp;"'!c2:c300"),$C216)&gt;0),0))&amp;"'!c2:c300"),0)))</f>
        <v>42754</v>
      </c>
    </row>
    <row r="217" spans="1:5" x14ac:dyDescent="0.3">
      <c r="A217" s="36">
        <v>42754</v>
      </c>
      <c r="B217" s="39" t="s">
        <v>653</v>
      </c>
      <c r="C217" s="43">
        <v>6017380</v>
      </c>
      <c r="D217" s="41">
        <v>3743.84</v>
      </c>
      <c r="E217" s="51">
        <f t="array" aca="1" ref="E217" ca="1">IF(C217="","",INDEX(INDIRECT("'"&amp;INDEX(Mois&amp;CHAR(32)&amp;An,MATCH(TRUE,(COUNTIF(INDIRECT("'"&amp;Mois&amp;CHAR(32)&amp;An&amp;"'!c2:c300"),$C217)&gt;0),0))&amp;"'!b2:b300"),
MATCH($C217,INDIRECT("'"&amp;INDEX(Mois&amp;CHAR(32)&amp;An,MATCH(TRUE,(COUNTIF(INDIRECT("'"&amp;Mois&amp;CHAR(32)&amp;An&amp;"'!c2:c300"),$C217)&gt;0),0))&amp;"'!c2:c300"),0)))</f>
        <v>42754</v>
      </c>
    </row>
    <row r="218" spans="1:5" x14ac:dyDescent="0.3">
      <c r="A218" s="36">
        <v>42754</v>
      </c>
      <c r="B218" s="39" t="s">
        <v>654</v>
      </c>
      <c r="C218" s="43">
        <v>6017108</v>
      </c>
      <c r="D218" s="41">
        <v>186.12</v>
      </c>
      <c r="E218" s="51">
        <f t="array" aca="1" ref="E218" ca="1">IF(C218="","",INDEX(INDIRECT("'"&amp;INDEX(Mois&amp;CHAR(32)&amp;An,MATCH(TRUE,(COUNTIF(INDIRECT("'"&amp;Mois&amp;CHAR(32)&amp;An&amp;"'!c2:c300"),$C218)&gt;0),0))&amp;"'!b2:b300"),
MATCH($C218,INDIRECT("'"&amp;INDEX(Mois&amp;CHAR(32)&amp;An,MATCH(TRUE,(COUNTIF(INDIRECT("'"&amp;Mois&amp;CHAR(32)&amp;An&amp;"'!c2:c300"),$C218)&gt;0),0))&amp;"'!c2:c300"),0)))</f>
        <v>42754</v>
      </c>
    </row>
    <row r="219" spans="1:5" x14ac:dyDescent="0.3">
      <c r="A219" s="36">
        <v>42754</v>
      </c>
      <c r="B219" s="39" t="s">
        <v>656</v>
      </c>
      <c r="C219" s="43">
        <v>6017108</v>
      </c>
      <c r="D219" s="41">
        <v>2164.81</v>
      </c>
      <c r="E219" s="51">
        <f t="array" aca="1" ref="E219" ca="1">IF(C219="","",INDEX(INDIRECT("'"&amp;INDEX(Mois&amp;CHAR(32)&amp;An,MATCH(TRUE,(COUNTIF(INDIRECT("'"&amp;Mois&amp;CHAR(32)&amp;An&amp;"'!c2:c300"),$C219)&gt;0),0))&amp;"'!b2:b300"),
MATCH($C219,INDIRECT("'"&amp;INDEX(Mois&amp;CHAR(32)&amp;An,MATCH(TRUE,(COUNTIF(INDIRECT("'"&amp;Mois&amp;CHAR(32)&amp;An&amp;"'!c2:c300"),$C219)&gt;0),0))&amp;"'!c2:c300"),0)))</f>
        <v>42754</v>
      </c>
    </row>
    <row r="220" spans="1:5" x14ac:dyDescent="0.3">
      <c r="A220" s="36">
        <v>42754</v>
      </c>
      <c r="B220" s="39" t="s">
        <v>657</v>
      </c>
      <c r="C220" s="43">
        <v>6017108</v>
      </c>
      <c r="D220" s="41">
        <v>306.63</v>
      </c>
      <c r="E220" s="51">
        <f t="array" aca="1" ref="E220" ca="1">IF(C220="","",INDEX(INDIRECT("'"&amp;INDEX(Mois&amp;CHAR(32)&amp;An,MATCH(TRUE,(COUNTIF(INDIRECT("'"&amp;Mois&amp;CHAR(32)&amp;An&amp;"'!c2:c300"),$C220)&gt;0),0))&amp;"'!b2:b300"),
MATCH($C220,INDIRECT("'"&amp;INDEX(Mois&amp;CHAR(32)&amp;An,MATCH(TRUE,(COUNTIF(INDIRECT("'"&amp;Mois&amp;CHAR(32)&amp;An&amp;"'!c2:c300"),$C220)&gt;0),0))&amp;"'!c2:c300"),0)))</f>
        <v>42754</v>
      </c>
    </row>
    <row r="221" spans="1:5" x14ac:dyDescent="0.3">
      <c r="A221" s="36">
        <v>42754</v>
      </c>
      <c r="B221" s="39" t="s">
        <v>658</v>
      </c>
      <c r="C221" s="43">
        <v>6017108</v>
      </c>
      <c r="D221" s="41">
        <v>5506.98</v>
      </c>
      <c r="E221" s="51">
        <f t="array" aca="1" ref="E221" ca="1">IF(C221="","",INDEX(INDIRECT("'"&amp;INDEX(Mois&amp;CHAR(32)&amp;An,MATCH(TRUE,(COUNTIF(INDIRECT("'"&amp;Mois&amp;CHAR(32)&amp;An&amp;"'!c2:c300"),$C221)&gt;0),0))&amp;"'!b2:b300"),
MATCH($C221,INDIRECT("'"&amp;INDEX(Mois&amp;CHAR(32)&amp;An,MATCH(TRUE,(COUNTIF(INDIRECT("'"&amp;Mois&amp;CHAR(32)&amp;An&amp;"'!c2:c300"),$C221)&gt;0),0))&amp;"'!c2:c300"),0)))</f>
        <v>42754</v>
      </c>
    </row>
    <row r="222" spans="1:5" x14ac:dyDescent="0.3">
      <c r="A222" s="36">
        <v>42754</v>
      </c>
      <c r="B222" s="39" t="s">
        <v>659</v>
      </c>
      <c r="C222" s="43">
        <v>6017116</v>
      </c>
      <c r="D222" s="41">
        <v>1937.03</v>
      </c>
      <c r="E222" s="51" t="e">
        <f t="array" aca="1" ref="E222" ca="1">IF(C222="","",INDEX(INDIRECT("'"&amp;INDEX(Mois&amp;CHAR(32)&amp;An,MATCH(TRUE,(COUNTIF(INDIRECT("'"&amp;Mois&amp;CHAR(32)&amp;An&amp;"'!c2:c300"),$C222)&gt;0),0))&amp;"'!b2:b300"),
MATCH($C222,INDIRECT("'"&amp;INDEX(Mois&amp;CHAR(32)&amp;An,MATCH(TRUE,(COUNTIF(INDIRECT("'"&amp;Mois&amp;CHAR(32)&amp;An&amp;"'!c2:c300"),$C222)&gt;0),0))&amp;"'!c2:c300"),0)))</f>
        <v>#N/A</v>
      </c>
    </row>
    <row r="223" spans="1:5" x14ac:dyDescent="0.3">
      <c r="A223" s="36">
        <v>42753</v>
      </c>
      <c r="B223" s="39" t="s">
        <v>661</v>
      </c>
      <c r="C223" s="43">
        <v>6017064</v>
      </c>
      <c r="D223" s="41">
        <v>4518.5600000000004</v>
      </c>
      <c r="E223" s="51">
        <f t="array" aca="1" ref="E223" ca="1">IF(C223="","",INDEX(INDIRECT("'"&amp;INDEX(Mois&amp;CHAR(32)&amp;An,MATCH(TRUE,(COUNTIF(INDIRECT("'"&amp;Mois&amp;CHAR(32)&amp;An&amp;"'!c2:c300"),$C223)&gt;0),0))&amp;"'!b2:b300"),
MATCH($C223,INDIRECT("'"&amp;INDEX(Mois&amp;CHAR(32)&amp;An,MATCH(TRUE,(COUNTIF(INDIRECT("'"&amp;Mois&amp;CHAR(32)&amp;An&amp;"'!c2:c300"),$C223)&gt;0),0))&amp;"'!c2:c300"),0)))</f>
        <v>42754</v>
      </c>
    </row>
    <row r="224" spans="1:5" x14ac:dyDescent="0.3">
      <c r="A224" s="36">
        <v>42753</v>
      </c>
      <c r="B224" s="39" t="s">
        <v>663</v>
      </c>
      <c r="C224" s="43">
        <v>6017064</v>
      </c>
      <c r="D224" s="41">
        <v>13795.53</v>
      </c>
      <c r="E224" s="51">
        <f t="array" aca="1" ref="E224" ca="1">IF(C224="","",INDEX(INDIRECT("'"&amp;INDEX(Mois&amp;CHAR(32)&amp;An,MATCH(TRUE,(COUNTIF(INDIRECT("'"&amp;Mois&amp;CHAR(32)&amp;An&amp;"'!c2:c300"),$C224)&gt;0),0))&amp;"'!b2:b300"),
MATCH($C224,INDIRECT("'"&amp;INDEX(Mois&amp;CHAR(32)&amp;An,MATCH(TRUE,(COUNTIF(INDIRECT("'"&amp;Mois&amp;CHAR(32)&amp;An&amp;"'!c2:c300"),$C224)&gt;0),0))&amp;"'!c2:c300"),0)))</f>
        <v>42754</v>
      </c>
    </row>
    <row r="225" spans="1:5" x14ac:dyDescent="0.3">
      <c r="A225" s="36">
        <v>42753</v>
      </c>
      <c r="B225" s="39" t="s">
        <v>671</v>
      </c>
      <c r="C225" s="43">
        <v>6016545</v>
      </c>
      <c r="D225" s="41">
        <v>7894.76</v>
      </c>
      <c r="E225" s="51">
        <f t="array" aca="1" ref="E225" ca="1">IF(C225="","",INDEX(INDIRECT("'"&amp;INDEX(Mois&amp;CHAR(32)&amp;An,MATCH(TRUE,(COUNTIF(INDIRECT("'"&amp;Mois&amp;CHAR(32)&amp;An&amp;"'!c2:c300"),$C225)&gt;0),0))&amp;"'!b2:b300"),
MATCH($C225,INDIRECT("'"&amp;INDEX(Mois&amp;CHAR(32)&amp;An,MATCH(TRUE,(COUNTIF(INDIRECT("'"&amp;Mois&amp;CHAR(32)&amp;An&amp;"'!c2:c300"),$C225)&gt;0),0))&amp;"'!c2:c300"),0)))</f>
        <v>42753</v>
      </c>
    </row>
    <row r="226" spans="1:5" x14ac:dyDescent="0.3">
      <c r="A226" s="36">
        <v>42753</v>
      </c>
      <c r="B226" s="39" t="s">
        <v>673</v>
      </c>
      <c r="C226" s="43">
        <v>6016545</v>
      </c>
      <c r="D226" s="41">
        <v>4044.48</v>
      </c>
      <c r="E226" s="51">
        <f t="array" aca="1" ref="E226" ca="1">IF(C226="","",INDEX(INDIRECT("'"&amp;INDEX(Mois&amp;CHAR(32)&amp;An,MATCH(TRUE,(COUNTIF(INDIRECT("'"&amp;Mois&amp;CHAR(32)&amp;An&amp;"'!c2:c300"),$C226)&gt;0),0))&amp;"'!b2:b300"),
MATCH($C226,INDIRECT("'"&amp;INDEX(Mois&amp;CHAR(32)&amp;An,MATCH(TRUE,(COUNTIF(INDIRECT("'"&amp;Mois&amp;CHAR(32)&amp;An&amp;"'!c2:c300"),$C226)&gt;0),0))&amp;"'!c2:c300"),0)))</f>
        <v>42753</v>
      </c>
    </row>
    <row r="227" spans="1:5" x14ac:dyDescent="0.3">
      <c r="A227" s="36">
        <v>42753</v>
      </c>
      <c r="B227" s="39" t="s">
        <v>674</v>
      </c>
      <c r="C227" s="43">
        <v>6016545</v>
      </c>
      <c r="D227" s="41">
        <v>5984.04</v>
      </c>
      <c r="E227" s="51">
        <f t="array" aca="1" ref="E227" ca="1">IF(C227="","",INDEX(INDIRECT("'"&amp;INDEX(Mois&amp;CHAR(32)&amp;An,MATCH(TRUE,(COUNTIF(INDIRECT("'"&amp;Mois&amp;CHAR(32)&amp;An&amp;"'!c2:c300"),$C227)&gt;0),0))&amp;"'!b2:b300"),
MATCH($C227,INDIRECT("'"&amp;INDEX(Mois&amp;CHAR(32)&amp;An,MATCH(TRUE,(COUNTIF(INDIRECT("'"&amp;Mois&amp;CHAR(32)&amp;An&amp;"'!c2:c300"),$C227)&gt;0),0))&amp;"'!c2:c300"),0)))</f>
        <v>42753</v>
      </c>
    </row>
    <row r="228" spans="1:5" x14ac:dyDescent="0.3">
      <c r="A228" s="36">
        <v>42753</v>
      </c>
      <c r="B228" s="39" t="s">
        <v>675</v>
      </c>
      <c r="C228" s="43">
        <v>6016501</v>
      </c>
      <c r="D228" s="41">
        <v>201.36</v>
      </c>
      <c r="E228" s="51">
        <f t="array" aca="1" ref="E228" ca="1">IF(C228="","",INDEX(INDIRECT("'"&amp;INDEX(Mois&amp;CHAR(32)&amp;An,MATCH(TRUE,(COUNTIF(INDIRECT("'"&amp;Mois&amp;CHAR(32)&amp;An&amp;"'!c2:c300"),$C228)&gt;0),0))&amp;"'!b2:b300"),
MATCH($C228,INDIRECT("'"&amp;INDEX(Mois&amp;CHAR(32)&amp;An,MATCH(TRUE,(COUNTIF(INDIRECT("'"&amp;Mois&amp;CHAR(32)&amp;An&amp;"'!c2:c300"),$C228)&gt;0),0))&amp;"'!c2:c300"),0)))</f>
        <v>42753</v>
      </c>
    </row>
    <row r="229" spans="1:5" x14ac:dyDescent="0.3">
      <c r="A229" s="36">
        <v>42753</v>
      </c>
      <c r="B229" s="39" t="s">
        <v>677</v>
      </c>
      <c r="C229" s="45">
        <v>6016501</v>
      </c>
      <c r="D229" s="41">
        <v>4321.54</v>
      </c>
      <c r="E229" s="51">
        <f t="array" aca="1" ref="E229" ca="1">IF(C229="","",INDEX(INDIRECT("'"&amp;INDEX(Mois&amp;CHAR(32)&amp;An,MATCH(TRUE,(COUNTIF(INDIRECT("'"&amp;Mois&amp;CHAR(32)&amp;An&amp;"'!c2:c300"),$C229)&gt;0),0))&amp;"'!b2:b300"),
MATCH($C229,INDIRECT("'"&amp;INDEX(Mois&amp;CHAR(32)&amp;An,MATCH(TRUE,(COUNTIF(INDIRECT("'"&amp;Mois&amp;CHAR(32)&amp;An&amp;"'!c2:c300"),$C229)&gt;0),0))&amp;"'!c2:c300"),0)))</f>
        <v>42753</v>
      </c>
    </row>
    <row r="230" spans="1:5" x14ac:dyDescent="0.3">
      <c r="A230" s="36">
        <v>42753</v>
      </c>
      <c r="B230" s="39" t="s">
        <v>680</v>
      </c>
      <c r="C230" s="43">
        <v>6016533</v>
      </c>
      <c r="D230" s="41">
        <v>5193.7700000000004</v>
      </c>
      <c r="E230" s="51">
        <f t="array" aca="1" ref="E230" ca="1">IF(C230="","",INDEX(INDIRECT("'"&amp;INDEX(Mois&amp;CHAR(32)&amp;An,MATCH(TRUE,(COUNTIF(INDIRECT("'"&amp;Mois&amp;CHAR(32)&amp;An&amp;"'!c2:c300"),$C230)&gt;0),0))&amp;"'!b2:b300"),
MATCH($C230,INDIRECT("'"&amp;INDEX(Mois&amp;CHAR(32)&amp;An,MATCH(TRUE,(COUNTIF(INDIRECT("'"&amp;Mois&amp;CHAR(32)&amp;An&amp;"'!c2:c300"),$C230)&gt;0),0))&amp;"'!c2:c300"),0)))</f>
        <v>42753</v>
      </c>
    </row>
    <row r="231" spans="1:5" x14ac:dyDescent="0.3">
      <c r="A231" s="36">
        <v>42753</v>
      </c>
      <c r="B231" s="39" t="s">
        <v>682</v>
      </c>
      <c r="C231" s="43">
        <v>6016533</v>
      </c>
      <c r="D231" s="41">
        <v>735.45</v>
      </c>
      <c r="E231" s="51">
        <f t="array" aca="1" ref="E231" ca="1">IF(C231="","",INDEX(INDIRECT("'"&amp;INDEX(Mois&amp;CHAR(32)&amp;An,MATCH(TRUE,(COUNTIF(INDIRECT("'"&amp;Mois&amp;CHAR(32)&amp;An&amp;"'!c2:c300"),$C231)&gt;0),0))&amp;"'!b2:b300"),
MATCH($C231,INDIRECT("'"&amp;INDEX(Mois&amp;CHAR(32)&amp;An,MATCH(TRUE,(COUNTIF(INDIRECT("'"&amp;Mois&amp;CHAR(32)&amp;An&amp;"'!c2:c300"),$C231)&gt;0),0))&amp;"'!c2:c300"),0)))</f>
        <v>42753</v>
      </c>
    </row>
    <row r="232" spans="1:5" x14ac:dyDescent="0.3">
      <c r="A232" s="36">
        <v>42753</v>
      </c>
      <c r="B232" s="39" t="s">
        <v>683</v>
      </c>
      <c r="C232" s="43">
        <v>6016533</v>
      </c>
      <c r="D232" s="41">
        <v>217.7</v>
      </c>
      <c r="E232" s="51">
        <f t="array" aca="1" ref="E232" ca="1">IF(C232="","",INDEX(INDIRECT("'"&amp;INDEX(Mois&amp;CHAR(32)&amp;An,MATCH(TRUE,(COUNTIF(INDIRECT("'"&amp;Mois&amp;CHAR(32)&amp;An&amp;"'!c2:c300"),$C232)&gt;0),0))&amp;"'!b2:b300"),
MATCH($C232,INDIRECT("'"&amp;INDEX(Mois&amp;CHAR(32)&amp;An,MATCH(TRUE,(COUNTIF(INDIRECT("'"&amp;Mois&amp;CHAR(32)&amp;An&amp;"'!c2:c300"),$C232)&gt;0),0))&amp;"'!c2:c300"),0)))</f>
        <v>42753</v>
      </c>
    </row>
    <row r="233" spans="1:5" x14ac:dyDescent="0.3">
      <c r="A233" s="36">
        <v>42753</v>
      </c>
      <c r="B233" s="39" t="s">
        <v>684</v>
      </c>
      <c r="C233" s="43">
        <v>6016533</v>
      </c>
      <c r="D233" s="41">
        <v>56</v>
      </c>
      <c r="E233" s="51">
        <f t="array" aca="1" ref="E233" ca="1">IF(C233="","",INDEX(INDIRECT("'"&amp;INDEX(Mois&amp;CHAR(32)&amp;An,MATCH(TRUE,(COUNTIF(INDIRECT("'"&amp;Mois&amp;CHAR(32)&amp;An&amp;"'!c2:c300"),$C233)&gt;0),0))&amp;"'!b2:b300"),
MATCH($C233,INDIRECT("'"&amp;INDEX(Mois&amp;CHAR(32)&amp;An,MATCH(TRUE,(COUNTIF(INDIRECT("'"&amp;Mois&amp;CHAR(32)&amp;An&amp;"'!c2:c300"),$C233)&gt;0),0))&amp;"'!c2:c300"),0)))</f>
        <v>42753</v>
      </c>
    </row>
    <row r="234" spans="1:5" x14ac:dyDescent="0.3">
      <c r="A234" s="36">
        <v>42753</v>
      </c>
      <c r="B234" s="39" t="s">
        <v>685</v>
      </c>
      <c r="C234" s="43">
        <v>6016533</v>
      </c>
      <c r="D234" s="41">
        <v>439.8</v>
      </c>
      <c r="E234" s="51">
        <f t="array" aca="1" ref="E234" ca="1">IF(C234="","",INDEX(INDIRECT("'"&amp;INDEX(Mois&amp;CHAR(32)&amp;An,MATCH(TRUE,(COUNTIF(INDIRECT("'"&amp;Mois&amp;CHAR(32)&amp;An&amp;"'!c2:c300"),$C234)&gt;0),0))&amp;"'!b2:b300"),
MATCH($C234,INDIRECT("'"&amp;INDEX(Mois&amp;CHAR(32)&amp;An,MATCH(TRUE,(COUNTIF(INDIRECT("'"&amp;Mois&amp;CHAR(32)&amp;An&amp;"'!c2:c300"),$C234)&gt;0),0))&amp;"'!c2:c300"),0)))</f>
        <v>42753</v>
      </c>
    </row>
    <row r="235" spans="1:5" x14ac:dyDescent="0.3">
      <c r="A235" s="36">
        <v>42753</v>
      </c>
      <c r="B235" s="39" t="s">
        <v>686</v>
      </c>
      <c r="C235" s="43">
        <v>6016272</v>
      </c>
      <c r="D235" s="41">
        <v>11426.69</v>
      </c>
      <c r="E235" s="51">
        <f t="array" aca="1" ref="E235" ca="1">IF(C235="","",INDEX(INDIRECT("'"&amp;INDEX(Mois&amp;CHAR(32)&amp;An,MATCH(TRUE,(COUNTIF(INDIRECT("'"&amp;Mois&amp;CHAR(32)&amp;An&amp;"'!c2:c300"),$C235)&gt;0),0))&amp;"'!b2:b300"),
MATCH($C235,INDIRECT("'"&amp;INDEX(Mois&amp;CHAR(32)&amp;An,MATCH(TRUE,(COUNTIF(INDIRECT("'"&amp;Mois&amp;CHAR(32)&amp;An&amp;"'!c2:c300"),$C235)&gt;0),0))&amp;"'!c2:c300"),0)))</f>
        <v>42753</v>
      </c>
    </row>
    <row r="236" spans="1:5" x14ac:dyDescent="0.3">
      <c r="A236" s="36">
        <v>42753</v>
      </c>
      <c r="B236" s="39" t="s">
        <v>688</v>
      </c>
      <c r="C236" s="43">
        <v>6016272</v>
      </c>
      <c r="D236" s="41">
        <v>6012.34</v>
      </c>
      <c r="E236" s="51">
        <f t="array" aca="1" ref="E236" ca="1">IF(C236="","",INDEX(INDIRECT("'"&amp;INDEX(Mois&amp;CHAR(32)&amp;An,MATCH(TRUE,(COUNTIF(INDIRECT("'"&amp;Mois&amp;CHAR(32)&amp;An&amp;"'!c2:c300"),$C236)&gt;0),0))&amp;"'!b2:b300"),
MATCH($C236,INDIRECT("'"&amp;INDEX(Mois&amp;CHAR(32)&amp;An,MATCH(TRUE,(COUNTIF(INDIRECT("'"&amp;Mois&amp;CHAR(32)&amp;An&amp;"'!c2:c300"),$C236)&gt;0),0))&amp;"'!c2:c300"),0)))</f>
        <v>42753</v>
      </c>
    </row>
    <row r="237" spans="1:5" x14ac:dyDescent="0.3">
      <c r="A237" s="36">
        <v>42753</v>
      </c>
      <c r="B237" s="39" t="s">
        <v>689</v>
      </c>
      <c r="C237" s="43">
        <v>6016272</v>
      </c>
      <c r="D237" s="41">
        <v>236.32</v>
      </c>
      <c r="E237" s="51">
        <f t="array" aca="1" ref="E237" ca="1">IF(C237="","",INDEX(INDIRECT("'"&amp;INDEX(Mois&amp;CHAR(32)&amp;An,MATCH(TRUE,(COUNTIF(INDIRECT("'"&amp;Mois&amp;CHAR(32)&amp;An&amp;"'!c2:c300"),$C237)&gt;0),0))&amp;"'!b2:b300"),
MATCH($C237,INDIRECT("'"&amp;INDEX(Mois&amp;CHAR(32)&amp;An,MATCH(TRUE,(COUNTIF(INDIRECT("'"&amp;Mois&amp;CHAR(32)&amp;An&amp;"'!c2:c300"),$C237)&gt;0),0))&amp;"'!c2:c300"),0)))</f>
        <v>42753</v>
      </c>
    </row>
    <row r="238" spans="1:5" x14ac:dyDescent="0.3">
      <c r="A238" s="36">
        <v>42753</v>
      </c>
      <c r="B238" s="39" t="s">
        <v>690</v>
      </c>
      <c r="C238" s="43">
        <v>6016272</v>
      </c>
      <c r="D238" s="41">
        <v>564.91</v>
      </c>
      <c r="E238" s="51">
        <f t="array" aca="1" ref="E238" ca="1">IF(C238="","",INDEX(INDIRECT("'"&amp;INDEX(Mois&amp;CHAR(32)&amp;An,MATCH(TRUE,(COUNTIF(INDIRECT("'"&amp;Mois&amp;CHAR(32)&amp;An&amp;"'!c2:c300"),$C238)&gt;0),0))&amp;"'!b2:b300"),
MATCH($C238,INDIRECT("'"&amp;INDEX(Mois&amp;CHAR(32)&amp;An,MATCH(TRUE,(COUNTIF(INDIRECT("'"&amp;Mois&amp;CHAR(32)&amp;An&amp;"'!c2:c300"),$C238)&gt;0),0))&amp;"'!c2:c300"),0)))</f>
        <v>42753</v>
      </c>
    </row>
    <row r="239" spans="1:5" x14ac:dyDescent="0.3">
      <c r="A239" s="36">
        <v>42753</v>
      </c>
      <c r="B239" s="39" t="s">
        <v>691</v>
      </c>
      <c r="C239" s="43">
        <v>6016272</v>
      </c>
      <c r="D239" s="41">
        <v>946.02</v>
      </c>
      <c r="E239" s="51">
        <f t="array" aca="1" ref="E239" ca="1">IF(C239="","",INDEX(INDIRECT("'"&amp;INDEX(Mois&amp;CHAR(32)&amp;An,MATCH(TRUE,(COUNTIF(INDIRECT("'"&amp;Mois&amp;CHAR(32)&amp;An&amp;"'!c2:c300"),$C239)&gt;0),0))&amp;"'!b2:b300"),
MATCH($C239,INDIRECT("'"&amp;INDEX(Mois&amp;CHAR(32)&amp;An,MATCH(TRUE,(COUNTIF(INDIRECT("'"&amp;Mois&amp;CHAR(32)&amp;An&amp;"'!c2:c300"),$C239)&gt;0),0))&amp;"'!c2:c300"),0)))</f>
        <v>42753</v>
      </c>
    </row>
    <row r="240" spans="1:5" x14ac:dyDescent="0.3">
      <c r="A240" s="36">
        <v>42753</v>
      </c>
      <c r="B240" s="39" t="s">
        <v>692</v>
      </c>
      <c r="C240" s="43">
        <v>6016260</v>
      </c>
      <c r="D240" s="41">
        <v>947</v>
      </c>
      <c r="E240" s="51">
        <f t="array" aca="1" ref="E240" ca="1">IF(C240="","",INDEX(INDIRECT("'"&amp;INDEX(Mois&amp;CHAR(32)&amp;An,MATCH(TRUE,(COUNTIF(INDIRECT("'"&amp;Mois&amp;CHAR(32)&amp;An&amp;"'!c2:c300"),$C240)&gt;0),0))&amp;"'!b2:b300"),
MATCH($C240,INDIRECT("'"&amp;INDEX(Mois&amp;CHAR(32)&amp;An,MATCH(TRUE,(COUNTIF(INDIRECT("'"&amp;Mois&amp;CHAR(32)&amp;An&amp;"'!c2:c300"),$C240)&gt;0),0))&amp;"'!c2:c300"),0)))</f>
        <v>42753</v>
      </c>
    </row>
    <row r="241" spans="1:5" x14ac:dyDescent="0.3">
      <c r="A241" s="36">
        <v>42753</v>
      </c>
      <c r="B241" s="39" t="s">
        <v>694</v>
      </c>
      <c r="C241" s="43">
        <v>6016260</v>
      </c>
      <c r="D241" s="41">
        <v>704.06</v>
      </c>
      <c r="E241" s="51">
        <f t="array" aca="1" ref="E241" ca="1">IF(C241="","",INDEX(INDIRECT("'"&amp;INDEX(Mois&amp;CHAR(32)&amp;An,MATCH(TRUE,(COUNTIF(INDIRECT("'"&amp;Mois&amp;CHAR(32)&amp;An&amp;"'!c2:c300"),$C241)&gt;0),0))&amp;"'!b2:b300"),
MATCH($C241,INDIRECT("'"&amp;INDEX(Mois&amp;CHAR(32)&amp;An,MATCH(TRUE,(COUNTIF(INDIRECT("'"&amp;Mois&amp;CHAR(32)&amp;An&amp;"'!c2:c300"),$C241)&gt;0),0))&amp;"'!c2:c300"),0)))</f>
        <v>42753</v>
      </c>
    </row>
    <row r="242" spans="1:5" x14ac:dyDescent="0.3">
      <c r="A242" s="36">
        <v>42753</v>
      </c>
      <c r="B242" s="39" t="s">
        <v>695</v>
      </c>
      <c r="C242" s="43">
        <v>6016260</v>
      </c>
      <c r="D242" s="41">
        <v>1127.92</v>
      </c>
      <c r="E242" s="51">
        <f t="array" aca="1" ref="E242" ca="1">IF(C242="","",INDEX(INDIRECT("'"&amp;INDEX(Mois&amp;CHAR(32)&amp;An,MATCH(TRUE,(COUNTIF(INDIRECT("'"&amp;Mois&amp;CHAR(32)&amp;An&amp;"'!c2:c300"),$C242)&gt;0),0))&amp;"'!b2:b300"),
MATCH($C242,INDIRECT("'"&amp;INDEX(Mois&amp;CHAR(32)&amp;An,MATCH(TRUE,(COUNTIF(INDIRECT("'"&amp;Mois&amp;CHAR(32)&amp;An&amp;"'!c2:c300"),$C242)&gt;0),0))&amp;"'!c2:c300"),0)))</f>
        <v>42753</v>
      </c>
    </row>
    <row r="243" spans="1:5" x14ac:dyDescent="0.3">
      <c r="A243" s="36">
        <v>42753</v>
      </c>
      <c r="B243" s="39" t="s">
        <v>696</v>
      </c>
      <c r="C243" s="43">
        <v>6016260</v>
      </c>
      <c r="D243" s="41">
        <v>680.75</v>
      </c>
      <c r="E243" s="51">
        <f t="array" aca="1" ref="E243" ca="1">IF(C243="","",INDEX(INDIRECT("'"&amp;INDEX(Mois&amp;CHAR(32)&amp;An,MATCH(TRUE,(COUNTIF(INDIRECT("'"&amp;Mois&amp;CHAR(32)&amp;An&amp;"'!c2:c300"),$C243)&gt;0),0))&amp;"'!b2:b300"),
MATCH($C243,INDIRECT("'"&amp;INDEX(Mois&amp;CHAR(32)&amp;An,MATCH(TRUE,(COUNTIF(INDIRECT("'"&amp;Mois&amp;CHAR(32)&amp;An&amp;"'!c2:c300"),$C243)&gt;0),0))&amp;"'!c2:c300"),0)))</f>
        <v>42753</v>
      </c>
    </row>
    <row r="244" spans="1:5" x14ac:dyDescent="0.3">
      <c r="A244" s="36">
        <v>42753</v>
      </c>
      <c r="B244" s="39" t="s">
        <v>697</v>
      </c>
      <c r="C244" s="43">
        <v>6016260</v>
      </c>
      <c r="D244" s="41">
        <v>274.60000000000002</v>
      </c>
      <c r="E244" s="51">
        <f t="array" aca="1" ref="E244" ca="1">IF(C244="","",INDEX(INDIRECT("'"&amp;INDEX(Mois&amp;CHAR(32)&amp;An,MATCH(TRUE,(COUNTIF(INDIRECT("'"&amp;Mois&amp;CHAR(32)&amp;An&amp;"'!c2:c300"),$C244)&gt;0),0))&amp;"'!b2:b300"),
MATCH($C244,INDIRECT("'"&amp;INDEX(Mois&amp;CHAR(32)&amp;An,MATCH(TRUE,(COUNTIF(INDIRECT("'"&amp;Mois&amp;CHAR(32)&amp;An&amp;"'!c2:c300"),$C244)&gt;0),0))&amp;"'!c2:c300"),0)))</f>
        <v>42753</v>
      </c>
    </row>
    <row r="245" spans="1:5" x14ac:dyDescent="0.3">
      <c r="A245" s="36">
        <v>42753</v>
      </c>
      <c r="B245" s="39" t="s">
        <v>698</v>
      </c>
      <c r="C245" s="43">
        <v>6016260</v>
      </c>
      <c r="D245" s="41">
        <v>3749.77</v>
      </c>
      <c r="E245" s="51">
        <f t="array" aca="1" ref="E245" ca="1">IF(C245="","",INDEX(INDIRECT("'"&amp;INDEX(Mois&amp;CHAR(32)&amp;An,MATCH(TRUE,(COUNTIF(INDIRECT("'"&amp;Mois&amp;CHAR(32)&amp;An&amp;"'!c2:c300"),$C245)&gt;0),0))&amp;"'!b2:b300"),
MATCH($C245,INDIRECT("'"&amp;INDEX(Mois&amp;CHAR(32)&amp;An,MATCH(TRUE,(COUNTIF(INDIRECT("'"&amp;Mois&amp;CHAR(32)&amp;An&amp;"'!c2:c300"),$C245)&gt;0),0))&amp;"'!c2:c300"),0)))</f>
        <v>42753</v>
      </c>
    </row>
    <row r="246" spans="1:5" x14ac:dyDescent="0.3">
      <c r="A246" s="36">
        <v>42753</v>
      </c>
      <c r="B246" s="39" t="s">
        <v>699</v>
      </c>
      <c r="C246" s="43">
        <v>6015817</v>
      </c>
      <c r="D246" s="41">
        <v>993.97</v>
      </c>
      <c r="E246" s="51" t="e">
        <f t="array" aca="1" ref="E246" ca="1">IF(C246="","",INDEX(INDIRECT("'"&amp;INDEX(Mois&amp;CHAR(32)&amp;An,MATCH(TRUE,(COUNTIF(INDIRECT("'"&amp;Mois&amp;CHAR(32)&amp;An&amp;"'!c2:c300"),$C246)&gt;0),0))&amp;"'!b2:b300"),
MATCH($C246,INDIRECT("'"&amp;INDEX(Mois&amp;CHAR(32)&amp;An,MATCH(TRUE,(COUNTIF(INDIRECT("'"&amp;Mois&amp;CHAR(32)&amp;An&amp;"'!c2:c300"),$C246)&gt;0),0))&amp;"'!c2:c300"),0)))</f>
        <v>#N/A</v>
      </c>
    </row>
    <row r="247" spans="1:5" x14ac:dyDescent="0.3">
      <c r="A247" s="36">
        <v>42753</v>
      </c>
      <c r="B247" s="39" t="s">
        <v>701</v>
      </c>
      <c r="C247" s="43">
        <v>6015803</v>
      </c>
      <c r="D247" s="41">
        <v>928.02</v>
      </c>
      <c r="E247" s="51" t="e">
        <f t="array" aca="1" ref="E247" ca="1">IF(C247="","",INDEX(INDIRECT("'"&amp;INDEX(Mois&amp;CHAR(32)&amp;An,MATCH(TRUE,(COUNTIF(INDIRECT("'"&amp;Mois&amp;CHAR(32)&amp;An&amp;"'!c2:c300"),$C247)&gt;0),0))&amp;"'!b2:b300"),
MATCH($C247,INDIRECT("'"&amp;INDEX(Mois&amp;CHAR(32)&amp;An,MATCH(TRUE,(COUNTIF(INDIRECT("'"&amp;Mois&amp;CHAR(32)&amp;An&amp;"'!c2:c300"),$C247)&gt;0),0))&amp;"'!c2:c300"),0)))</f>
        <v>#N/A</v>
      </c>
    </row>
    <row r="248" spans="1:5" x14ac:dyDescent="0.3">
      <c r="A248" s="36">
        <v>42753</v>
      </c>
      <c r="B248" s="39" t="s">
        <v>703</v>
      </c>
      <c r="C248" s="43">
        <v>6015738</v>
      </c>
      <c r="D248" s="41">
        <v>2401.5700000000002</v>
      </c>
      <c r="E248" s="51">
        <f t="array" aca="1" ref="E248" ca="1">IF(C248="","",INDEX(INDIRECT("'"&amp;INDEX(Mois&amp;CHAR(32)&amp;An,MATCH(TRUE,(COUNTIF(INDIRECT("'"&amp;Mois&amp;CHAR(32)&amp;An&amp;"'!c2:c300"),$C248)&gt;0),0))&amp;"'!b2:b300"),
MATCH($C248,INDIRECT("'"&amp;INDEX(Mois&amp;CHAR(32)&amp;An,MATCH(TRUE,(COUNTIF(INDIRECT("'"&amp;Mois&amp;CHAR(32)&amp;An&amp;"'!c2:c300"),$C248)&gt;0),0))&amp;"'!c2:c300"),0)))</f>
        <v>42753</v>
      </c>
    </row>
    <row r="249" spans="1:5" x14ac:dyDescent="0.3">
      <c r="A249" s="36">
        <v>42753</v>
      </c>
      <c r="B249" s="39" t="s">
        <v>705</v>
      </c>
      <c r="C249" s="43">
        <v>6015738</v>
      </c>
      <c r="D249" s="41">
        <v>223.43</v>
      </c>
      <c r="E249" s="51">
        <f t="array" aca="1" ref="E249" ca="1">IF(C249="","",INDEX(INDIRECT("'"&amp;INDEX(Mois&amp;CHAR(32)&amp;An,MATCH(TRUE,(COUNTIF(INDIRECT("'"&amp;Mois&amp;CHAR(32)&amp;An&amp;"'!c2:c300"),$C249)&gt;0),0))&amp;"'!b2:b300"),
MATCH($C249,INDIRECT("'"&amp;INDEX(Mois&amp;CHAR(32)&amp;An,MATCH(TRUE,(COUNTIF(INDIRECT("'"&amp;Mois&amp;CHAR(32)&amp;An&amp;"'!c2:c300"),$C249)&gt;0),0))&amp;"'!c2:c300"),0)))</f>
        <v>42753</v>
      </c>
    </row>
    <row r="250" spans="1:5" x14ac:dyDescent="0.3">
      <c r="A250" s="36">
        <v>42753</v>
      </c>
      <c r="B250" s="39" t="s">
        <v>706</v>
      </c>
      <c r="C250" s="43">
        <v>6015738</v>
      </c>
      <c r="D250" s="41">
        <v>24752.5</v>
      </c>
      <c r="E250" s="51">
        <f t="array" aca="1" ref="E250" ca="1">IF(C250="","",INDEX(INDIRECT("'"&amp;INDEX(Mois&amp;CHAR(32)&amp;An,MATCH(TRUE,(COUNTIF(INDIRECT("'"&amp;Mois&amp;CHAR(32)&amp;An&amp;"'!c2:c300"),$C250)&gt;0),0))&amp;"'!b2:b300"),
MATCH($C250,INDIRECT("'"&amp;INDEX(Mois&amp;CHAR(32)&amp;An,MATCH(TRUE,(COUNTIF(INDIRECT("'"&amp;Mois&amp;CHAR(32)&amp;An&amp;"'!c2:c300"),$C250)&gt;0),0))&amp;"'!c2:c300"),0)))</f>
        <v>42753</v>
      </c>
    </row>
    <row r="251" spans="1:5" x14ac:dyDescent="0.3">
      <c r="A251" s="36">
        <v>42752</v>
      </c>
      <c r="B251" s="39" t="s">
        <v>709</v>
      </c>
      <c r="C251" s="43">
        <v>6015711</v>
      </c>
      <c r="D251" s="41">
        <v>11637.78</v>
      </c>
      <c r="E251" s="51">
        <f t="array" aca="1" ref="E251" ca="1">IF(C251="","",INDEX(INDIRECT("'"&amp;INDEX(Mois&amp;CHAR(32)&amp;An,MATCH(TRUE,(COUNTIF(INDIRECT("'"&amp;Mois&amp;CHAR(32)&amp;An&amp;"'!c2:c300"),$C251)&gt;0),0))&amp;"'!b2:b300"),
MATCH($C251,INDIRECT("'"&amp;INDEX(Mois&amp;CHAR(32)&amp;An,MATCH(TRUE,(COUNTIF(INDIRECT("'"&amp;Mois&amp;CHAR(32)&amp;An&amp;"'!c2:c300"),$C251)&gt;0),0))&amp;"'!c2:c300"),0)))</f>
        <v>42753</v>
      </c>
    </row>
    <row r="252" spans="1:5" x14ac:dyDescent="0.3">
      <c r="A252" s="36">
        <v>42752</v>
      </c>
      <c r="B252" s="39" t="s">
        <v>711</v>
      </c>
      <c r="C252" s="43">
        <v>6014411</v>
      </c>
      <c r="D252" s="41">
        <v>34535.769999999997</v>
      </c>
      <c r="E252" s="51">
        <f t="array" aca="1" ref="E252" ca="1">IF(C252="","",INDEX(INDIRECT("'"&amp;INDEX(Mois&amp;CHAR(32)&amp;An,MATCH(TRUE,(COUNTIF(INDIRECT("'"&amp;Mois&amp;CHAR(32)&amp;An&amp;"'!c2:c300"),$C252)&gt;0),0))&amp;"'!b2:b300"),
MATCH($C252,INDIRECT("'"&amp;INDEX(Mois&amp;CHAR(32)&amp;An,MATCH(TRUE,(COUNTIF(INDIRECT("'"&amp;Mois&amp;CHAR(32)&amp;An&amp;"'!c2:c300"),$C252)&gt;0),0))&amp;"'!c2:c300"),0)))</f>
        <v>42752</v>
      </c>
    </row>
    <row r="253" spans="1:5" x14ac:dyDescent="0.3">
      <c r="A253" s="36">
        <v>42752</v>
      </c>
      <c r="B253" s="39" t="s">
        <v>715</v>
      </c>
      <c r="C253" s="43">
        <v>6014973</v>
      </c>
      <c r="D253" s="41">
        <v>844</v>
      </c>
      <c r="E253" s="51">
        <f t="array" aca="1" ref="E253" ca="1">IF(C253="","",INDEX(INDIRECT("'"&amp;INDEX(Mois&amp;CHAR(32)&amp;An,MATCH(TRUE,(COUNTIF(INDIRECT("'"&amp;Mois&amp;CHAR(32)&amp;An&amp;"'!c2:c300"),$C253)&gt;0),0))&amp;"'!b2:b300"),
MATCH($C253,INDIRECT("'"&amp;INDEX(Mois&amp;CHAR(32)&amp;An,MATCH(TRUE,(COUNTIF(INDIRECT("'"&amp;Mois&amp;CHAR(32)&amp;An&amp;"'!c2:c300"),$C253)&gt;0),0))&amp;"'!c2:c300"),0)))</f>
        <v>42752</v>
      </c>
    </row>
    <row r="254" spans="1:5" x14ac:dyDescent="0.3">
      <c r="A254" s="36">
        <v>42752</v>
      </c>
      <c r="B254" s="39" t="s">
        <v>717</v>
      </c>
      <c r="C254" s="43">
        <v>6014973</v>
      </c>
      <c r="D254" s="41">
        <v>1114.6300000000001</v>
      </c>
      <c r="E254" s="51">
        <f t="array" aca="1" ref="E254" ca="1">IF(C254="","",INDEX(INDIRECT("'"&amp;INDEX(Mois&amp;CHAR(32)&amp;An,MATCH(TRUE,(COUNTIF(INDIRECT("'"&amp;Mois&amp;CHAR(32)&amp;An&amp;"'!c2:c300"),$C254)&gt;0),0))&amp;"'!b2:b300"),
MATCH($C254,INDIRECT("'"&amp;INDEX(Mois&amp;CHAR(32)&amp;An,MATCH(TRUE,(COUNTIF(INDIRECT("'"&amp;Mois&amp;CHAR(32)&amp;An&amp;"'!c2:c300"),$C254)&gt;0),0))&amp;"'!c2:c300"),0)))</f>
        <v>42752</v>
      </c>
    </row>
    <row r="255" spans="1:5" x14ac:dyDescent="0.3">
      <c r="A255" s="36">
        <v>42752</v>
      </c>
      <c r="B255" s="39" t="s">
        <v>718</v>
      </c>
      <c r="C255" s="43">
        <v>6014844</v>
      </c>
      <c r="D255" s="41">
        <v>629.95000000000005</v>
      </c>
      <c r="E255" s="51">
        <f t="array" aca="1" ref="E255" ca="1">IF(C255="","",INDEX(INDIRECT("'"&amp;INDEX(Mois&amp;CHAR(32)&amp;An,MATCH(TRUE,(COUNTIF(INDIRECT("'"&amp;Mois&amp;CHAR(32)&amp;An&amp;"'!c2:c300"),$C255)&gt;0),0))&amp;"'!b2:b300"),
MATCH($C255,INDIRECT("'"&amp;INDEX(Mois&amp;CHAR(32)&amp;An,MATCH(TRUE,(COUNTIF(INDIRECT("'"&amp;Mois&amp;CHAR(32)&amp;An&amp;"'!c2:c300"),$C255)&gt;0),0))&amp;"'!c2:c300"),0)))</f>
        <v>42752</v>
      </c>
    </row>
    <row r="256" spans="1:5" x14ac:dyDescent="0.3">
      <c r="A256" s="36">
        <v>42752</v>
      </c>
      <c r="B256" s="39" t="s">
        <v>720</v>
      </c>
      <c r="C256" s="43">
        <v>6014844</v>
      </c>
      <c r="D256" s="41">
        <v>1813.38</v>
      </c>
      <c r="E256" s="51">
        <f t="array" aca="1" ref="E256" ca="1">IF(C256="","",INDEX(INDIRECT("'"&amp;INDEX(Mois&amp;CHAR(32)&amp;An,MATCH(TRUE,(COUNTIF(INDIRECT("'"&amp;Mois&amp;CHAR(32)&amp;An&amp;"'!c2:c300"),$C256)&gt;0),0))&amp;"'!b2:b300"),
MATCH($C256,INDIRECT("'"&amp;INDEX(Mois&amp;CHAR(32)&amp;An,MATCH(TRUE,(COUNTIF(INDIRECT("'"&amp;Mois&amp;CHAR(32)&amp;An&amp;"'!c2:c300"),$C256)&gt;0),0))&amp;"'!c2:c300"),0)))</f>
        <v>42752</v>
      </c>
    </row>
    <row r="257" spans="1:5" x14ac:dyDescent="0.3">
      <c r="A257" s="36">
        <v>42752</v>
      </c>
      <c r="B257" s="39" t="s">
        <v>721</v>
      </c>
      <c r="C257" s="43">
        <v>6014844</v>
      </c>
      <c r="D257" s="41">
        <v>5484.55</v>
      </c>
      <c r="E257" s="51">
        <f t="array" aca="1" ref="E257" ca="1">IF(C257="","",INDEX(INDIRECT("'"&amp;INDEX(Mois&amp;CHAR(32)&amp;An,MATCH(TRUE,(COUNTIF(INDIRECT("'"&amp;Mois&amp;CHAR(32)&amp;An&amp;"'!c2:c300"),$C257)&gt;0),0))&amp;"'!b2:b300"),
MATCH($C257,INDIRECT("'"&amp;INDEX(Mois&amp;CHAR(32)&amp;An,MATCH(TRUE,(COUNTIF(INDIRECT("'"&amp;Mois&amp;CHAR(32)&amp;An&amp;"'!c2:c300"),$C257)&gt;0),0))&amp;"'!c2:c300"),0)))</f>
        <v>42752</v>
      </c>
    </row>
    <row r="258" spans="1:5" x14ac:dyDescent="0.3">
      <c r="A258" s="36">
        <v>42752</v>
      </c>
      <c r="B258" s="39" t="s">
        <v>722</v>
      </c>
      <c r="C258" s="43">
        <v>6014844</v>
      </c>
      <c r="D258" s="41">
        <v>248.9</v>
      </c>
      <c r="E258" s="51">
        <f t="array" aca="1" ref="E258" ca="1">IF(C258="","",INDEX(INDIRECT("'"&amp;INDEX(Mois&amp;CHAR(32)&amp;An,MATCH(TRUE,(COUNTIF(INDIRECT("'"&amp;Mois&amp;CHAR(32)&amp;An&amp;"'!c2:c300"),$C258)&gt;0),0))&amp;"'!b2:b300"),
MATCH($C258,INDIRECT("'"&amp;INDEX(Mois&amp;CHAR(32)&amp;An,MATCH(TRUE,(COUNTIF(INDIRECT("'"&amp;Mois&amp;CHAR(32)&amp;An&amp;"'!c2:c300"),$C258)&gt;0),0))&amp;"'!c2:c300"),0)))</f>
        <v>42752</v>
      </c>
    </row>
    <row r="259" spans="1:5" x14ac:dyDescent="0.3">
      <c r="A259" s="36">
        <v>42752</v>
      </c>
      <c r="B259" s="39" t="s">
        <v>723</v>
      </c>
      <c r="C259" s="43">
        <v>6014844</v>
      </c>
      <c r="D259" s="41">
        <v>419.37</v>
      </c>
      <c r="E259" s="51">
        <f t="array" aca="1" ref="E259" ca="1">IF(C259="","",INDEX(INDIRECT("'"&amp;INDEX(Mois&amp;CHAR(32)&amp;An,MATCH(TRUE,(COUNTIF(INDIRECT("'"&amp;Mois&amp;CHAR(32)&amp;An&amp;"'!c2:c300"),$C259)&gt;0),0))&amp;"'!b2:b300"),
MATCH($C259,INDIRECT("'"&amp;INDEX(Mois&amp;CHAR(32)&amp;An,MATCH(TRUE,(COUNTIF(INDIRECT("'"&amp;Mois&amp;CHAR(32)&amp;An&amp;"'!c2:c300"),$C259)&gt;0),0))&amp;"'!c2:c300"),0)))</f>
        <v>42752</v>
      </c>
    </row>
    <row r="260" spans="1:5" x14ac:dyDescent="0.3">
      <c r="A260" s="36">
        <v>42752</v>
      </c>
      <c r="B260" s="39" t="s">
        <v>724</v>
      </c>
      <c r="C260" s="43">
        <v>6014462</v>
      </c>
      <c r="D260" s="41">
        <v>1033.8699999999999</v>
      </c>
      <c r="E260" s="51" t="e">
        <f t="array" aca="1" ref="E260" ca="1">IF(C260="","",INDEX(INDIRECT("'"&amp;INDEX(Mois&amp;CHAR(32)&amp;An,MATCH(TRUE,(COUNTIF(INDIRECT("'"&amp;Mois&amp;CHAR(32)&amp;An&amp;"'!c2:c300"),$C260)&gt;0),0))&amp;"'!b2:b300"),
MATCH($C260,INDIRECT("'"&amp;INDEX(Mois&amp;CHAR(32)&amp;An,MATCH(TRUE,(COUNTIF(INDIRECT("'"&amp;Mois&amp;CHAR(32)&amp;An&amp;"'!c2:c300"),$C260)&gt;0),0))&amp;"'!c2:c300"),0)))</f>
        <v>#N/A</v>
      </c>
    </row>
    <row r="261" spans="1:5" x14ac:dyDescent="0.3">
      <c r="A261" s="36">
        <v>42751</v>
      </c>
      <c r="B261" s="39" t="s">
        <v>728</v>
      </c>
      <c r="C261" s="43">
        <v>6014213</v>
      </c>
      <c r="D261" s="41">
        <v>655.63</v>
      </c>
      <c r="E261" s="51">
        <f t="array" aca="1" ref="E261" ca="1">IF(C261="","",INDEX(INDIRECT("'"&amp;INDEX(Mois&amp;CHAR(32)&amp;An,MATCH(TRUE,(COUNTIF(INDIRECT("'"&amp;Mois&amp;CHAR(32)&amp;An&amp;"'!c2:c300"),$C261)&gt;0),0))&amp;"'!b2:b300"),
MATCH($C261,INDIRECT("'"&amp;INDEX(Mois&amp;CHAR(32)&amp;An,MATCH(TRUE,(COUNTIF(INDIRECT("'"&amp;Mois&amp;CHAR(32)&amp;An&amp;"'!c2:c300"),$C261)&gt;0),0))&amp;"'!c2:c300"),0)))</f>
        <v>42751</v>
      </c>
    </row>
    <row r="262" spans="1:5" x14ac:dyDescent="0.3">
      <c r="A262" s="36">
        <v>42751</v>
      </c>
      <c r="B262" s="39" t="s">
        <v>730</v>
      </c>
      <c r="C262" s="43">
        <v>6014213</v>
      </c>
      <c r="D262" s="41">
        <v>136.04</v>
      </c>
      <c r="E262" s="51">
        <f t="array" aca="1" ref="E262" ca="1">IF(C262="","",INDEX(INDIRECT("'"&amp;INDEX(Mois&amp;CHAR(32)&amp;An,MATCH(TRUE,(COUNTIF(INDIRECT("'"&amp;Mois&amp;CHAR(32)&amp;An&amp;"'!c2:c300"),$C262)&gt;0),0))&amp;"'!b2:b300"),
MATCH($C262,INDIRECT("'"&amp;INDEX(Mois&amp;CHAR(32)&amp;An,MATCH(TRUE,(COUNTIF(INDIRECT("'"&amp;Mois&amp;CHAR(32)&amp;An&amp;"'!c2:c300"),$C262)&gt;0),0))&amp;"'!c2:c300"),0)))</f>
        <v>42751</v>
      </c>
    </row>
    <row r="263" spans="1:5" x14ac:dyDescent="0.3">
      <c r="A263" s="36">
        <v>42751</v>
      </c>
      <c r="B263" s="39" t="s">
        <v>733</v>
      </c>
      <c r="C263" s="45">
        <v>6014213</v>
      </c>
      <c r="D263" s="41">
        <v>2921.74</v>
      </c>
      <c r="E263" s="51">
        <f t="array" aca="1" ref="E263" ca="1">IF(C263="","",INDEX(INDIRECT("'"&amp;INDEX(Mois&amp;CHAR(32)&amp;An,MATCH(TRUE,(COUNTIF(INDIRECT("'"&amp;Mois&amp;CHAR(32)&amp;An&amp;"'!c2:c300"),$C263)&gt;0),0))&amp;"'!b2:b300"),
MATCH($C263,INDIRECT("'"&amp;INDEX(Mois&amp;CHAR(32)&amp;An,MATCH(TRUE,(COUNTIF(INDIRECT("'"&amp;Mois&amp;CHAR(32)&amp;An&amp;"'!c2:c300"),$C263)&gt;0),0))&amp;"'!c2:c300"),0)))</f>
        <v>42751</v>
      </c>
    </row>
    <row r="264" spans="1:5" x14ac:dyDescent="0.3">
      <c r="A264" s="36">
        <v>42751</v>
      </c>
      <c r="B264" s="39" t="s">
        <v>734</v>
      </c>
      <c r="C264" s="43">
        <v>6014213</v>
      </c>
      <c r="D264" s="41">
        <v>2134.63</v>
      </c>
      <c r="E264" s="51">
        <f t="array" aca="1" ref="E264" ca="1">IF(C264="","",INDEX(INDIRECT("'"&amp;INDEX(Mois&amp;CHAR(32)&amp;An,MATCH(TRUE,(COUNTIF(INDIRECT("'"&amp;Mois&amp;CHAR(32)&amp;An&amp;"'!c2:c300"),$C264)&gt;0),0))&amp;"'!b2:b300"),
MATCH($C264,INDIRECT("'"&amp;INDEX(Mois&amp;CHAR(32)&amp;An,MATCH(TRUE,(COUNTIF(INDIRECT("'"&amp;Mois&amp;CHAR(32)&amp;An&amp;"'!c2:c300"),$C264)&gt;0),0))&amp;"'!c2:c300"),0)))</f>
        <v>42751</v>
      </c>
    </row>
    <row r="265" spans="1:5" x14ac:dyDescent="0.3">
      <c r="A265" s="36">
        <v>42751</v>
      </c>
      <c r="B265" s="39" t="s">
        <v>735</v>
      </c>
      <c r="C265" s="43">
        <v>6014241</v>
      </c>
      <c r="D265" s="41">
        <v>17619.740000000002</v>
      </c>
      <c r="E265" s="51">
        <f t="array" aca="1" ref="E265" ca="1">IF(C265="","",INDEX(INDIRECT("'"&amp;INDEX(Mois&amp;CHAR(32)&amp;An,MATCH(TRUE,(COUNTIF(INDIRECT("'"&amp;Mois&amp;CHAR(32)&amp;An&amp;"'!c2:c300"),$C265)&gt;0),0))&amp;"'!b2:b300"),
MATCH($C265,INDIRECT("'"&amp;INDEX(Mois&amp;CHAR(32)&amp;An,MATCH(TRUE,(COUNTIF(INDIRECT("'"&amp;Mois&amp;CHAR(32)&amp;An&amp;"'!c2:c300"),$C265)&gt;0),0))&amp;"'!c2:c300"),0)))</f>
        <v>42751</v>
      </c>
    </row>
    <row r="266" spans="1:5" x14ac:dyDescent="0.3">
      <c r="A266" s="36">
        <v>42751</v>
      </c>
      <c r="B266" s="39" t="s">
        <v>737</v>
      </c>
      <c r="C266" s="43">
        <v>6014241</v>
      </c>
      <c r="D266" s="41">
        <v>1298.9100000000001</v>
      </c>
      <c r="E266" s="51">
        <f t="array" aca="1" ref="E266" ca="1">IF(C266="","",INDEX(INDIRECT("'"&amp;INDEX(Mois&amp;CHAR(32)&amp;An,MATCH(TRUE,(COUNTIF(INDIRECT("'"&amp;Mois&amp;CHAR(32)&amp;An&amp;"'!c2:c300"),$C266)&gt;0),0))&amp;"'!b2:b300"),
MATCH($C266,INDIRECT("'"&amp;INDEX(Mois&amp;CHAR(32)&amp;An,MATCH(TRUE,(COUNTIF(INDIRECT("'"&amp;Mois&amp;CHAR(32)&amp;An&amp;"'!c2:c300"),$C266)&gt;0),0))&amp;"'!c2:c300"),0)))</f>
        <v>42751</v>
      </c>
    </row>
    <row r="267" spans="1:5" x14ac:dyDescent="0.3">
      <c r="A267" s="36">
        <v>42751</v>
      </c>
      <c r="B267" s="39" t="s">
        <v>738</v>
      </c>
      <c r="C267" s="43">
        <v>6014241</v>
      </c>
      <c r="D267" s="41">
        <v>2808</v>
      </c>
      <c r="E267" s="51">
        <f t="array" aca="1" ref="E267" ca="1">IF(C267="","",INDEX(INDIRECT("'"&amp;INDEX(Mois&amp;CHAR(32)&amp;An,MATCH(TRUE,(COUNTIF(INDIRECT("'"&amp;Mois&amp;CHAR(32)&amp;An&amp;"'!c2:c300"),$C267)&gt;0),0))&amp;"'!b2:b300"),
MATCH($C267,INDIRECT("'"&amp;INDEX(Mois&amp;CHAR(32)&amp;An,MATCH(TRUE,(COUNTIF(INDIRECT("'"&amp;Mois&amp;CHAR(32)&amp;An&amp;"'!c2:c300"),$C267)&gt;0),0))&amp;"'!c2:c300"),0)))</f>
        <v>42751</v>
      </c>
    </row>
    <row r="268" spans="1:5" x14ac:dyDescent="0.3">
      <c r="A268" s="36">
        <v>42751</v>
      </c>
      <c r="B268" s="39" t="s">
        <v>739</v>
      </c>
      <c r="C268" s="43">
        <v>6014241</v>
      </c>
      <c r="D268" s="41">
        <v>1527.35</v>
      </c>
      <c r="E268" s="51">
        <f t="array" aca="1" ref="E268" ca="1">IF(C268="","",INDEX(INDIRECT("'"&amp;INDEX(Mois&amp;CHAR(32)&amp;An,MATCH(TRUE,(COUNTIF(INDIRECT("'"&amp;Mois&amp;CHAR(32)&amp;An&amp;"'!c2:c300"),$C268)&gt;0),0))&amp;"'!b2:b300"),
MATCH($C268,INDIRECT("'"&amp;INDEX(Mois&amp;CHAR(32)&amp;An,MATCH(TRUE,(COUNTIF(INDIRECT("'"&amp;Mois&amp;CHAR(32)&amp;An&amp;"'!c2:c300"),$C268)&gt;0),0))&amp;"'!c2:c300"),0)))</f>
        <v>42751</v>
      </c>
    </row>
    <row r="269" spans="1:5" x14ac:dyDescent="0.3">
      <c r="A269" s="36">
        <v>42751</v>
      </c>
      <c r="B269" s="39" t="s">
        <v>742</v>
      </c>
      <c r="C269" s="43">
        <v>6013984</v>
      </c>
      <c r="D269" s="41">
        <v>1193.8900000000001</v>
      </c>
      <c r="E269" s="51" t="e">
        <f t="array" aca="1" ref="E269" ca="1">IF(C269="","",INDEX(INDIRECT("'"&amp;INDEX(Mois&amp;CHAR(32)&amp;An,MATCH(TRUE,(COUNTIF(INDIRECT("'"&amp;Mois&amp;CHAR(32)&amp;An&amp;"'!c2:c300"),$C269)&gt;0),0))&amp;"'!b2:b300"),
MATCH($C269,INDIRECT("'"&amp;INDEX(Mois&amp;CHAR(32)&amp;An,MATCH(TRUE,(COUNTIF(INDIRECT("'"&amp;Mois&amp;CHAR(32)&amp;An&amp;"'!c2:c300"),$C269)&gt;0),0))&amp;"'!c2:c300"),0)))</f>
        <v>#N/A</v>
      </c>
    </row>
    <row r="270" spans="1:5" x14ac:dyDescent="0.3">
      <c r="A270" s="36">
        <v>42751</v>
      </c>
      <c r="B270" s="39" t="s">
        <v>744</v>
      </c>
      <c r="C270" s="43">
        <v>6013423</v>
      </c>
      <c r="D270" s="41">
        <v>1041.3699999999999</v>
      </c>
      <c r="E270" s="51">
        <f t="array" aca="1" ref="E270" ca="1">IF(C270="","",INDEX(INDIRECT("'"&amp;INDEX(Mois&amp;CHAR(32)&amp;An,MATCH(TRUE,(COUNTIF(INDIRECT("'"&amp;Mois&amp;CHAR(32)&amp;An&amp;"'!c2:c300"),$C270)&gt;0),0))&amp;"'!b2:b300"),
MATCH($C270,INDIRECT("'"&amp;INDEX(Mois&amp;CHAR(32)&amp;An,MATCH(TRUE,(COUNTIF(INDIRECT("'"&amp;Mois&amp;CHAR(32)&amp;An&amp;"'!c2:c300"),$C270)&gt;0),0))&amp;"'!c2:c300"),0)))</f>
        <v>42751</v>
      </c>
    </row>
    <row r="271" spans="1:5" x14ac:dyDescent="0.3">
      <c r="A271" s="36">
        <v>42751</v>
      </c>
      <c r="B271" s="39" t="s">
        <v>746</v>
      </c>
      <c r="C271" s="43">
        <v>6013423</v>
      </c>
      <c r="D271" s="41">
        <v>1443.3</v>
      </c>
      <c r="E271" s="51">
        <f t="array" aca="1" ref="E271" ca="1">IF(C271="","",INDEX(INDIRECT("'"&amp;INDEX(Mois&amp;CHAR(32)&amp;An,MATCH(TRUE,(COUNTIF(INDIRECT("'"&amp;Mois&amp;CHAR(32)&amp;An&amp;"'!c2:c300"),$C271)&gt;0),0))&amp;"'!b2:b300"),
MATCH($C271,INDIRECT("'"&amp;INDEX(Mois&amp;CHAR(32)&amp;An,MATCH(TRUE,(COUNTIF(INDIRECT("'"&amp;Mois&amp;CHAR(32)&amp;An&amp;"'!c2:c300"),$C271)&gt;0),0))&amp;"'!c2:c300"),0)))</f>
        <v>42751</v>
      </c>
    </row>
    <row r="272" spans="1:5" x14ac:dyDescent="0.3">
      <c r="A272" s="36">
        <v>42751</v>
      </c>
      <c r="B272" s="39" t="s">
        <v>747</v>
      </c>
      <c r="C272" s="43">
        <v>6013423</v>
      </c>
      <c r="D272" s="41">
        <v>4532.16</v>
      </c>
      <c r="E272" s="51">
        <f t="array" aca="1" ref="E272" ca="1">IF(C272="","",INDEX(INDIRECT("'"&amp;INDEX(Mois&amp;CHAR(32)&amp;An,MATCH(TRUE,(COUNTIF(INDIRECT("'"&amp;Mois&amp;CHAR(32)&amp;An&amp;"'!c2:c300"),$C272)&gt;0),0))&amp;"'!b2:b300"),
MATCH($C272,INDIRECT("'"&amp;INDEX(Mois&amp;CHAR(32)&amp;An,MATCH(TRUE,(COUNTIF(INDIRECT("'"&amp;Mois&amp;CHAR(32)&amp;An&amp;"'!c2:c300"),$C272)&gt;0),0))&amp;"'!c2:c300"),0)))</f>
        <v>42751</v>
      </c>
    </row>
    <row r="273" spans="1:5" x14ac:dyDescent="0.3">
      <c r="A273" s="36">
        <v>42751</v>
      </c>
      <c r="B273" s="39" t="s">
        <v>748</v>
      </c>
      <c r="C273" s="43">
        <v>6013423</v>
      </c>
      <c r="D273" s="41">
        <v>227.53</v>
      </c>
      <c r="E273" s="51">
        <f t="array" aca="1" ref="E273" ca="1">IF(C273="","",INDEX(INDIRECT("'"&amp;INDEX(Mois&amp;CHAR(32)&amp;An,MATCH(TRUE,(COUNTIF(INDIRECT("'"&amp;Mois&amp;CHAR(32)&amp;An&amp;"'!c2:c300"),$C273)&gt;0),0))&amp;"'!b2:b300"),
MATCH($C273,INDIRECT("'"&amp;INDEX(Mois&amp;CHAR(32)&amp;An,MATCH(TRUE,(COUNTIF(INDIRECT("'"&amp;Mois&amp;CHAR(32)&amp;An&amp;"'!c2:c300"),$C273)&gt;0),0))&amp;"'!c2:c300"),0)))</f>
        <v>42751</v>
      </c>
    </row>
    <row r="274" spans="1:5" x14ac:dyDescent="0.3">
      <c r="A274" s="36">
        <v>42751</v>
      </c>
      <c r="B274" s="39" t="s">
        <v>749</v>
      </c>
      <c r="C274" s="43">
        <v>6013423</v>
      </c>
      <c r="D274" s="41">
        <v>982.96</v>
      </c>
      <c r="E274" s="51">
        <f t="array" aca="1" ref="E274" ca="1">IF(C274="","",INDEX(INDIRECT("'"&amp;INDEX(Mois&amp;CHAR(32)&amp;An,MATCH(TRUE,(COUNTIF(INDIRECT("'"&amp;Mois&amp;CHAR(32)&amp;An&amp;"'!c2:c300"),$C274)&gt;0),0))&amp;"'!b2:b300"),
MATCH($C274,INDIRECT("'"&amp;INDEX(Mois&amp;CHAR(32)&amp;An,MATCH(TRUE,(COUNTIF(INDIRECT("'"&amp;Mois&amp;CHAR(32)&amp;An&amp;"'!c2:c300"),$C274)&gt;0),0))&amp;"'!c2:c300"),0)))</f>
        <v>42751</v>
      </c>
    </row>
    <row r="275" spans="1:5" x14ac:dyDescent="0.3">
      <c r="A275" s="36">
        <v>42751</v>
      </c>
      <c r="B275" s="39" t="s">
        <v>750</v>
      </c>
      <c r="C275" s="43">
        <v>6013423</v>
      </c>
      <c r="D275" s="41">
        <v>4412.37</v>
      </c>
      <c r="E275" s="51">
        <f t="array" aca="1" ref="E275" ca="1">IF(C275="","",INDEX(INDIRECT("'"&amp;INDEX(Mois&amp;CHAR(32)&amp;An,MATCH(TRUE,(COUNTIF(INDIRECT("'"&amp;Mois&amp;CHAR(32)&amp;An&amp;"'!c2:c300"),$C275)&gt;0),0))&amp;"'!b2:b300"),
MATCH($C275,INDIRECT("'"&amp;INDEX(Mois&amp;CHAR(32)&amp;An,MATCH(TRUE,(COUNTIF(INDIRECT("'"&amp;Mois&amp;CHAR(32)&amp;An&amp;"'!c2:c300"),$C275)&gt;0),0))&amp;"'!c2:c300"),0)))</f>
        <v>42751</v>
      </c>
    </row>
    <row r="276" spans="1:5" x14ac:dyDescent="0.3">
      <c r="A276" s="36">
        <v>42751</v>
      </c>
      <c r="B276" s="39" t="s">
        <v>751</v>
      </c>
      <c r="C276" s="43">
        <v>6013084</v>
      </c>
      <c r="D276" s="41">
        <v>1714.15</v>
      </c>
      <c r="E276" s="51" t="e">
        <f t="array" aca="1" ref="E276" ca="1">IF(C276="","",INDEX(INDIRECT("'"&amp;INDEX(Mois&amp;CHAR(32)&amp;An,MATCH(TRUE,(COUNTIF(INDIRECT("'"&amp;Mois&amp;CHAR(32)&amp;An&amp;"'!c2:c300"),$C276)&gt;0),0))&amp;"'!b2:b300"),
MATCH($C276,INDIRECT("'"&amp;INDEX(Mois&amp;CHAR(32)&amp;An,MATCH(TRUE,(COUNTIF(INDIRECT("'"&amp;Mois&amp;CHAR(32)&amp;An&amp;"'!c2:c300"),$C276)&gt;0),0))&amp;"'!c2:c300"),0)))</f>
        <v>#N/A</v>
      </c>
    </row>
    <row r="277" spans="1:5" x14ac:dyDescent="0.3">
      <c r="A277" s="36">
        <v>42751</v>
      </c>
      <c r="B277" s="39" t="s">
        <v>753</v>
      </c>
      <c r="C277" s="43">
        <v>6013046</v>
      </c>
      <c r="D277" s="41">
        <v>1044.83</v>
      </c>
      <c r="E277" s="51" t="e">
        <f t="array" aca="1" ref="E277" ca="1">IF(C277="","",INDEX(INDIRECT("'"&amp;INDEX(Mois&amp;CHAR(32)&amp;An,MATCH(TRUE,(COUNTIF(INDIRECT("'"&amp;Mois&amp;CHAR(32)&amp;An&amp;"'!c2:c300"),$C277)&gt;0),0))&amp;"'!b2:b300"),
MATCH($C277,INDIRECT("'"&amp;INDEX(Mois&amp;CHAR(32)&amp;An,MATCH(TRUE,(COUNTIF(INDIRECT("'"&amp;Mois&amp;CHAR(32)&amp;An&amp;"'!c2:c300"),$C277)&gt;0),0))&amp;"'!c2:c300"),0)))</f>
        <v>#N/A</v>
      </c>
    </row>
    <row r="278" spans="1:5" x14ac:dyDescent="0.3">
      <c r="A278" s="36">
        <v>42749</v>
      </c>
      <c r="B278" s="39" t="s">
        <v>755</v>
      </c>
      <c r="C278" s="43">
        <v>6012781</v>
      </c>
      <c r="D278" s="41">
        <v>12239.36</v>
      </c>
      <c r="E278" s="51">
        <f t="array" aca="1" ref="E278" ca="1">IF(C278="","",INDEX(INDIRECT("'"&amp;INDEX(Mois&amp;CHAR(32)&amp;An,MATCH(TRUE,(COUNTIF(INDIRECT("'"&amp;Mois&amp;CHAR(32)&amp;An&amp;"'!c2:c300"),$C278)&gt;0),0))&amp;"'!b2:b300"),
MATCH($C278,INDIRECT("'"&amp;INDEX(Mois&amp;CHAR(32)&amp;An,MATCH(TRUE,(COUNTIF(INDIRECT("'"&amp;Mois&amp;CHAR(32)&amp;An&amp;"'!c2:c300"),$C278)&gt;0),0))&amp;"'!c2:c300"),0)))</f>
        <v>42383</v>
      </c>
    </row>
    <row r="279" spans="1:5" x14ac:dyDescent="0.3">
      <c r="A279" s="36">
        <v>42749</v>
      </c>
      <c r="B279" s="39" t="s">
        <v>757</v>
      </c>
      <c r="C279" s="43">
        <v>6012781</v>
      </c>
      <c r="D279" s="41">
        <v>2772.72</v>
      </c>
      <c r="E279" s="51">
        <f t="array" aca="1" ref="E279" ca="1">IF(C279="","",INDEX(INDIRECT("'"&amp;INDEX(Mois&amp;CHAR(32)&amp;An,MATCH(TRUE,(COUNTIF(INDIRECT("'"&amp;Mois&amp;CHAR(32)&amp;An&amp;"'!c2:c300"),$C279)&gt;0),0))&amp;"'!b2:b300"),
MATCH($C279,INDIRECT("'"&amp;INDEX(Mois&amp;CHAR(32)&amp;An,MATCH(TRUE,(COUNTIF(INDIRECT("'"&amp;Mois&amp;CHAR(32)&amp;An&amp;"'!c2:c300"),$C279)&gt;0),0))&amp;"'!c2:c300"),0)))</f>
        <v>42383</v>
      </c>
    </row>
    <row r="280" spans="1:5" x14ac:dyDescent="0.3">
      <c r="A280" s="36">
        <v>42749</v>
      </c>
      <c r="B280" s="39" t="s">
        <v>758</v>
      </c>
      <c r="C280" s="43">
        <v>6012781</v>
      </c>
      <c r="D280" s="41">
        <v>306.74</v>
      </c>
      <c r="E280" s="51">
        <f t="array" aca="1" ref="E280" ca="1">IF(C280="","",INDEX(INDIRECT("'"&amp;INDEX(Mois&amp;CHAR(32)&amp;An,MATCH(TRUE,(COUNTIF(INDIRECT("'"&amp;Mois&amp;CHAR(32)&amp;An&amp;"'!c2:c300"),$C280)&gt;0),0))&amp;"'!b2:b300"),
MATCH($C280,INDIRECT("'"&amp;INDEX(Mois&amp;CHAR(32)&amp;An,MATCH(TRUE,(COUNTIF(INDIRECT("'"&amp;Mois&amp;CHAR(32)&amp;An&amp;"'!c2:c300"),$C280)&gt;0),0))&amp;"'!c2:c300"),0)))</f>
        <v>42383</v>
      </c>
    </row>
    <row r="281" spans="1:5" x14ac:dyDescent="0.3">
      <c r="A281" s="36">
        <v>42749</v>
      </c>
      <c r="B281" s="39" t="s">
        <v>759</v>
      </c>
      <c r="C281" s="43">
        <v>6012769</v>
      </c>
      <c r="D281" s="41">
        <v>1648</v>
      </c>
      <c r="E281" s="51">
        <f t="array" aca="1" ref="E281" ca="1">IF(C281="","",INDEX(INDIRECT("'"&amp;INDEX(Mois&amp;CHAR(32)&amp;An,MATCH(TRUE,(COUNTIF(INDIRECT("'"&amp;Mois&amp;CHAR(32)&amp;An&amp;"'!c2:c300"),$C281)&gt;0),0))&amp;"'!b2:b300"),
MATCH($C281,INDIRECT("'"&amp;INDEX(Mois&amp;CHAR(32)&amp;An,MATCH(TRUE,(COUNTIF(INDIRECT("'"&amp;Mois&amp;CHAR(32)&amp;An&amp;"'!c2:c300"),$C281)&gt;0),0))&amp;"'!c2:c300"),0)))</f>
        <v>42383</v>
      </c>
    </row>
    <row r="282" spans="1:5" x14ac:dyDescent="0.3">
      <c r="A282" s="36">
        <v>42749</v>
      </c>
      <c r="B282" s="39" t="s">
        <v>761</v>
      </c>
      <c r="C282" s="43">
        <v>6012769</v>
      </c>
      <c r="D282" s="41">
        <v>1193.6099999999999</v>
      </c>
      <c r="E282" s="51">
        <f t="array" aca="1" ref="E282" ca="1">IF(C282="","",INDEX(INDIRECT("'"&amp;INDEX(Mois&amp;CHAR(32)&amp;An,MATCH(TRUE,(COUNTIF(INDIRECT("'"&amp;Mois&amp;CHAR(32)&amp;An&amp;"'!c2:c300"),$C282)&gt;0),0))&amp;"'!b2:b300"),
MATCH($C282,INDIRECT("'"&amp;INDEX(Mois&amp;CHAR(32)&amp;An,MATCH(TRUE,(COUNTIF(INDIRECT("'"&amp;Mois&amp;CHAR(32)&amp;An&amp;"'!c2:c300"),$C282)&gt;0),0))&amp;"'!c2:c300"),0)))</f>
        <v>42383</v>
      </c>
    </row>
    <row r="283" spans="1:5" x14ac:dyDescent="0.3">
      <c r="A283" s="36">
        <v>42749</v>
      </c>
      <c r="B283" s="39" t="s">
        <v>762</v>
      </c>
      <c r="C283" s="43">
        <v>6012769</v>
      </c>
      <c r="D283" s="41">
        <v>852.23</v>
      </c>
      <c r="E283" s="51">
        <f t="array" aca="1" ref="E283" ca="1">IF(C283="","",INDEX(INDIRECT("'"&amp;INDEX(Mois&amp;CHAR(32)&amp;An,MATCH(TRUE,(COUNTIF(INDIRECT("'"&amp;Mois&amp;CHAR(32)&amp;An&amp;"'!c2:c300"),$C283)&gt;0),0))&amp;"'!b2:b300"),
MATCH($C283,INDIRECT("'"&amp;INDEX(Mois&amp;CHAR(32)&amp;An,MATCH(TRUE,(COUNTIF(INDIRECT("'"&amp;Mois&amp;CHAR(32)&amp;An&amp;"'!c2:c300"),$C283)&gt;0),0))&amp;"'!c2:c300"),0)))</f>
        <v>42383</v>
      </c>
    </row>
    <row r="284" spans="1:5" x14ac:dyDescent="0.3">
      <c r="A284" s="36">
        <v>42749</v>
      </c>
      <c r="B284" s="39" t="s">
        <v>763</v>
      </c>
      <c r="C284" s="43">
        <v>6012769</v>
      </c>
      <c r="D284" s="41">
        <v>358.36</v>
      </c>
      <c r="E284" s="51">
        <f t="array" aca="1" ref="E284" ca="1">IF(C284="","",INDEX(INDIRECT("'"&amp;INDEX(Mois&amp;CHAR(32)&amp;An,MATCH(TRUE,(COUNTIF(INDIRECT("'"&amp;Mois&amp;CHAR(32)&amp;An&amp;"'!c2:c300"),$C284)&gt;0),0))&amp;"'!b2:b300"),
MATCH($C284,INDIRECT("'"&amp;INDEX(Mois&amp;CHAR(32)&amp;An,MATCH(TRUE,(COUNTIF(INDIRECT("'"&amp;Mois&amp;CHAR(32)&amp;An&amp;"'!c2:c300"),$C284)&gt;0),0))&amp;"'!c2:c300"),0)))</f>
        <v>42383</v>
      </c>
    </row>
    <row r="285" spans="1:5" x14ac:dyDescent="0.3">
      <c r="A285" s="36">
        <v>42749</v>
      </c>
      <c r="B285" s="39" t="s">
        <v>764</v>
      </c>
      <c r="C285" s="43">
        <v>6012769</v>
      </c>
      <c r="D285" s="41">
        <v>1146.98</v>
      </c>
      <c r="E285" s="51">
        <f t="array" aca="1" ref="E285" ca="1">IF(C285="","",INDEX(INDIRECT("'"&amp;INDEX(Mois&amp;CHAR(32)&amp;An,MATCH(TRUE,(COUNTIF(INDIRECT("'"&amp;Mois&amp;CHAR(32)&amp;An&amp;"'!c2:c300"),$C285)&gt;0),0))&amp;"'!b2:b300"),
MATCH($C285,INDIRECT("'"&amp;INDEX(Mois&amp;CHAR(32)&amp;An,MATCH(TRUE,(COUNTIF(INDIRECT("'"&amp;Mois&amp;CHAR(32)&amp;An&amp;"'!c2:c300"),$C285)&gt;0),0))&amp;"'!c2:c300"),0)))</f>
        <v>42383</v>
      </c>
    </row>
    <row r="286" spans="1:5" x14ac:dyDescent="0.3">
      <c r="A286" s="36">
        <v>42749</v>
      </c>
      <c r="B286" s="39" t="s">
        <v>766</v>
      </c>
      <c r="C286" s="43">
        <v>6012769</v>
      </c>
      <c r="D286" s="41">
        <v>4902.6000000000004</v>
      </c>
      <c r="E286" s="51">
        <f t="array" aca="1" ref="E286" ca="1">IF(C286="","",INDEX(INDIRECT("'"&amp;INDEX(Mois&amp;CHAR(32)&amp;An,MATCH(TRUE,(COUNTIF(INDIRECT("'"&amp;Mois&amp;CHAR(32)&amp;An&amp;"'!c2:c300"),$C286)&gt;0),0))&amp;"'!b2:b300"),
MATCH($C286,INDIRECT("'"&amp;INDEX(Mois&amp;CHAR(32)&amp;An,MATCH(TRUE,(COUNTIF(INDIRECT("'"&amp;Mois&amp;CHAR(32)&amp;An&amp;"'!c2:c300"),$C286)&gt;0),0))&amp;"'!c2:c300"),0)))</f>
        <v>42383</v>
      </c>
    </row>
    <row r="287" spans="1:5" x14ac:dyDescent="0.3">
      <c r="A287" s="36">
        <v>42749</v>
      </c>
      <c r="B287" s="39" t="s">
        <v>767</v>
      </c>
      <c r="C287" s="43">
        <v>6012312</v>
      </c>
      <c r="D287" s="41">
        <v>3001.76</v>
      </c>
      <c r="E287" s="51" t="e">
        <f t="array" aca="1" ref="E287" ca="1">IF(C287="","",INDEX(INDIRECT("'"&amp;INDEX(Mois&amp;CHAR(32)&amp;An,MATCH(TRUE,(COUNTIF(INDIRECT("'"&amp;Mois&amp;CHAR(32)&amp;An&amp;"'!c2:c300"),$C287)&gt;0),0))&amp;"'!b2:b300"),
MATCH($C287,INDIRECT("'"&amp;INDEX(Mois&amp;CHAR(32)&amp;An,MATCH(TRUE,(COUNTIF(INDIRECT("'"&amp;Mois&amp;CHAR(32)&amp;An&amp;"'!c2:c300"),$C287)&gt;0),0))&amp;"'!c2:c300"),0)))</f>
        <v>#N/A</v>
      </c>
    </row>
    <row r="288" spans="1:5" x14ac:dyDescent="0.3">
      <c r="A288" s="36">
        <v>42749</v>
      </c>
      <c r="B288" s="39" t="s">
        <v>769</v>
      </c>
      <c r="C288" s="43">
        <v>6012269</v>
      </c>
      <c r="D288" s="41">
        <v>647.23</v>
      </c>
      <c r="E288" s="51" t="e">
        <f t="array" aca="1" ref="E288" ca="1">IF(C288="","",INDEX(INDIRECT("'"&amp;INDEX(Mois&amp;CHAR(32)&amp;An,MATCH(TRUE,(COUNTIF(INDIRECT("'"&amp;Mois&amp;CHAR(32)&amp;An&amp;"'!c2:c300"),$C288)&gt;0),0))&amp;"'!b2:b300"),
MATCH($C288,INDIRECT("'"&amp;INDEX(Mois&amp;CHAR(32)&amp;An,MATCH(TRUE,(COUNTIF(INDIRECT("'"&amp;Mois&amp;CHAR(32)&amp;An&amp;"'!c2:c300"),$C288)&gt;0),0))&amp;"'!c2:c300"),0)))</f>
        <v>#N/A</v>
      </c>
    </row>
    <row r="289" spans="1:5" x14ac:dyDescent="0.3">
      <c r="A289" s="36">
        <v>42748</v>
      </c>
      <c r="B289" s="39" t="s">
        <v>771</v>
      </c>
      <c r="C289" s="43">
        <v>6012250</v>
      </c>
      <c r="D289" s="41">
        <v>4013.1</v>
      </c>
      <c r="E289" s="51">
        <f t="array" aca="1" ref="E289" ca="1">IF(C289="","",INDEX(INDIRECT("'"&amp;INDEX(Mois&amp;CHAR(32)&amp;An,MATCH(TRUE,(COUNTIF(INDIRECT("'"&amp;Mois&amp;CHAR(32)&amp;An&amp;"'!c2:c300"),$C289)&gt;0),0))&amp;"'!b2:b300"),
MATCH($C289,INDIRECT("'"&amp;INDEX(Mois&amp;CHAR(32)&amp;An,MATCH(TRUE,(COUNTIF(INDIRECT("'"&amp;Mois&amp;CHAR(32)&amp;An&amp;"'!c2:c300"),$C289)&gt;0),0))&amp;"'!c2:c300"),0)))</f>
        <v>42751</v>
      </c>
    </row>
    <row r="290" spans="1:5" x14ac:dyDescent="0.3">
      <c r="A290" s="36">
        <v>42748</v>
      </c>
      <c r="B290" s="39" t="s">
        <v>773</v>
      </c>
      <c r="C290" s="43">
        <v>6012250</v>
      </c>
      <c r="D290" s="41">
        <v>11521.2</v>
      </c>
      <c r="E290" s="51">
        <f t="array" aca="1" ref="E290" ca="1">IF(C290="","",INDEX(INDIRECT("'"&amp;INDEX(Mois&amp;CHAR(32)&amp;An,MATCH(TRUE,(COUNTIF(INDIRECT("'"&amp;Mois&amp;CHAR(32)&amp;An&amp;"'!c2:c300"),$C290)&gt;0),0))&amp;"'!b2:b300"),
MATCH($C290,INDIRECT("'"&amp;INDEX(Mois&amp;CHAR(32)&amp;An,MATCH(TRUE,(COUNTIF(INDIRECT("'"&amp;Mois&amp;CHAR(32)&amp;An&amp;"'!c2:c300"),$C290)&gt;0),0))&amp;"'!c2:c300"),0)))</f>
        <v>42751</v>
      </c>
    </row>
    <row r="291" spans="1:5" x14ac:dyDescent="0.3">
      <c r="A291" s="36">
        <v>42748</v>
      </c>
      <c r="B291" s="39" t="s">
        <v>774</v>
      </c>
      <c r="C291" s="43">
        <v>6011360</v>
      </c>
      <c r="D291" s="41">
        <v>22706.49</v>
      </c>
      <c r="E291" s="51">
        <f t="array" aca="1" ref="E291" ca="1">IF(C291="","",INDEX(INDIRECT("'"&amp;INDEX(Mois&amp;CHAR(32)&amp;An,MATCH(TRUE,(COUNTIF(INDIRECT("'"&amp;Mois&amp;CHAR(32)&amp;An&amp;"'!c2:c300"),$C291)&gt;0),0))&amp;"'!b2:b300"),
MATCH($C291,INDIRECT("'"&amp;INDEX(Mois&amp;CHAR(32)&amp;An,MATCH(TRUE,(COUNTIF(INDIRECT("'"&amp;Mois&amp;CHAR(32)&amp;An&amp;"'!c2:c300"),$C291)&gt;0),0))&amp;"'!c2:c300"),0)))</f>
        <v>42748</v>
      </c>
    </row>
    <row r="292" spans="1:5" x14ac:dyDescent="0.3">
      <c r="A292" s="36">
        <v>42748</v>
      </c>
      <c r="B292" s="39" t="s">
        <v>776</v>
      </c>
      <c r="C292" s="43">
        <v>6011360</v>
      </c>
      <c r="D292" s="41">
        <v>2277.0700000000002</v>
      </c>
      <c r="E292" s="51">
        <f t="array" aca="1" ref="E292" ca="1">IF(C292="","",INDEX(INDIRECT("'"&amp;INDEX(Mois&amp;CHAR(32)&amp;An,MATCH(TRUE,(COUNTIF(INDIRECT("'"&amp;Mois&amp;CHAR(32)&amp;An&amp;"'!c2:c300"),$C292)&gt;0),0))&amp;"'!b2:b300"),
MATCH($C292,INDIRECT("'"&amp;INDEX(Mois&amp;CHAR(32)&amp;An,MATCH(TRUE,(COUNTIF(INDIRECT("'"&amp;Mois&amp;CHAR(32)&amp;An&amp;"'!c2:c300"),$C292)&gt;0),0))&amp;"'!c2:c300"),0)))</f>
        <v>42748</v>
      </c>
    </row>
    <row r="293" spans="1:5" x14ac:dyDescent="0.3">
      <c r="A293" s="36">
        <v>42748</v>
      </c>
      <c r="B293" s="39" t="s">
        <v>777</v>
      </c>
      <c r="C293" s="43">
        <v>6011156</v>
      </c>
      <c r="D293" s="41">
        <v>1641.86</v>
      </c>
      <c r="E293" s="51">
        <f t="array" aca="1" ref="E293" ca="1">IF(C293="","",INDEX(INDIRECT("'"&amp;INDEX(Mois&amp;CHAR(32)&amp;An,MATCH(TRUE,(COUNTIF(INDIRECT("'"&amp;Mois&amp;CHAR(32)&amp;An&amp;"'!c2:c300"),$C293)&gt;0),0))&amp;"'!b2:b300"),
MATCH($C293,INDIRECT("'"&amp;INDEX(Mois&amp;CHAR(32)&amp;An,MATCH(TRUE,(COUNTIF(INDIRECT("'"&amp;Mois&amp;CHAR(32)&amp;An&amp;"'!c2:c300"),$C293)&gt;0),0))&amp;"'!c2:c300"),0)))</f>
        <v>42748</v>
      </c>
    </row>
    <row r="294" spans="1:5" x14ac:dyDescent="0.3">
      <c r="A294" s="36">
        <v>42748</v>
      </c>
      <c r="B294" s="39" t="s">
        <v>779</v>
      </c>
      <c r="C294" s="43">
        <v>6011172</v>
      </c>
      <c r="D294" s="41">
        <v>41.97</v>
      </c>
      <c r="E294" s="51" t="e">
        <f t="array" aca="1" ref="E294" ca="1">IF(C294="","",INDEX(INDIRECT("'"&amp;INDEX(Mois&amp;CHAR(32)&amp;An,MATCH(TRUE,(COUNTIF(INDIRECT("'"&amp;Mois&amp;CHAR(32)&amp;An&amp;"'!c2:c300"),$C294)&gt;0),0))&amp;"'!b2:b300"),
MATCH($C294,INDIRECT("'"&amp;INDEX(Mois&amp;CHAR(32)&amp;An,MATCH(TRUE,(COUNTIF(INDIRECT("'"&amp;Mois&amp;CHAR(32)&amp;An&amp;"'!c2:c300"),$C294)&gt;0),0))&amp;"'!c2:c300"),0)))</f>
        <v>#N/A</v>
      </c>
    </row>
    <row r="295" spans="1:5" x14ac:dyDescent="0.3">
      <c r="A295" s="36">
        <v>42748</v>
      </c>
      <c r="B295" s="39" t="s">
        <v>781</v>
      </c>
      <c r="C295" s="43">
        <v>6011156</v>
      </c>
      <c r="D295" s="41">
        <v>470.78</v>
      </c>
      <c r="E295" s="51">
        <f t="array" aca="1" ref="E295" ca="1">IF(C295="","",INDEX(INDIRECT("'"&amp;INDEX(Mois&amp;CHAR(32)&amp;An,MATCH(TRUE,(COUNTIF(INDIRECT("'"&amp;Mois&amp;CHAR(32)&amp;An&amp;"'!c2:c300"),$C295)&gt;0),0))&amp;"'!b2:b300"),
MATCH($C295,INDIRECT("'"&amp;INDEX(Mois&amp;CHAR(32)&amp;An,MATCH(TRUE,(COUNTIF(INDIRECT("'"&amp;Mois&amp;CHAR(32)&amp;An&amp;"'!c2:c300"),$C295)&gt;0),0))&amp;"'!c2:c300"),0)))</f>
        <v>42748</v>
      </c>
    </row>
    <row r="296" spans="1:5" x14ac:dyDescent="0.3">
      <c r="A296" s="36">
        <v>42748</v>
      </c>
      <c r="B296" s="39" t="s">
        <v>782</v>
      </c>
      <c r="C296" s="43">
        <v>6011156</v>
      </c>
      <c r="D296" s="41">
        <v>5736.46</v>
      </c>
      <c r="E296" s="51">
        <f t="array" aca="1" ref="E296" ca="1">IF(C296="","",INDEX(INDIRECT("'"&amp;INDEX(Mois&amp;CHAR(32)&amp;An,MATCH(TRUE,(COUNTIF(INDIRECT("'"&amp;Mois&amp;CHAR(32)&amp;An&amp;"'!c2:c300"),$C296)&gt;0),0))&amp;"'!b2:b300"),
MATCH($C296,INDIRECT("'"&amp;INDEX(Mois&amp;CHAR(32)&amp;An,MATCH(TRUE,(COUNTIF(INDIRECT("'"&amp;Mois&amp;CHAR(32)&amp;An&amp;"'!c2:c300"),$C296)&gt;0),0))&amp;"'!c2:c300"),0)))</f>
        <v>42748</v>
      </c>
    </row>
    <row r="297" spans="1:5" x14ac:dyDescent="0.3">
      <c r="A297" s="36">
        <v>42748</v>
      </c>
      <c r="B297" s="39" t="s">
        <v>783</v>
      </c>
      <c r="C297" s="43">
        <v>6011158</v>
      </c>
      <c r="D297" s="41">
        <v>9307.4599999999991</v>
      </c>
      <c r="E297" s="51">
        <f t="array" aca="1" ref="E297" ca="1">IF(C297="","",INDEX(INDIRECT("'"&amp;INDEX(Mois&amp;CHAR(32)&amp;An,MATCH(TRUE,(COUNTIF(INDIRECT("'"&amp;Mois&amp;CHAR(32)&amp;An&amp;"'!c2:c300"),$C297)&gt;0),0))&amp;"'!b2:b300"),
MATCH($C297,INDIRECT("'"&amp;INDEX(Mois&amp;CHAR(32)&amp;An,MATCH(TRUE,(COUNTIF(INDIRECT("'"&amp;Mois&amp;CHAR(32)&amp;An&amp;"'!c2:c300"),$C297)&gt;0),0))&amp;"'!c2:c300"),0)))</f>
        <v>42748</v>
      </c>
    </row>
    <row r="298" spans="1:5" x14ac:dyDescent="0.3">
      <c r="A298" s="36">
        <v>42748</v>
      </c>
      <c r="B298" s="39" t="s">
        <v>785</v>
      </c>
      <c r="C298" s="43">
        <v>6011158</v>
      </c>
      <c r="D298" s="41">
        <v>9225.0499999999993</v>
      </c>
      <c r="E298" s="51">
        <f t="array" aca="1" ref="E298" ca="1">IF(C298="","",INDEX(INDIRECT("'"&amp;INDEX(Mois&amp;CHAR(32)&amp;An,MATCH(TRUE,(COUNTIF(INDIRECT("'"&amp;Mois&amp;CHAR(32)&amp;An&amp;"'!c2:c300"),$C298)&gt;0),0))&amp;"'!b2:b300"),
MATCH($C298,INDIRECT("'"&amp;INDEX(Mois&amp;CHAR(32)&amp;An,MATCH(TRUE,(COUNTIF(INDIRECT("'"&amp;Mois&amp;CHAR(32)&amp;An&amp;"'!c2:c300"),$C298)&gt;0),0))&amp;"'!c2:c300"),0)))</f>
        <v>42748</v>
      </c>
    </row>
    <row r="299" spans="1:5" x14ac:dyDescent="0.3">
      <c r="A299" s="36">
        <v>42748</v>
      </c>
      <c r="B299" s="39" t="s">
        <v>786</v>
      </c>
      <c r="C299" s="43">
        <v>6011158</v>
      </c>
      <c r="D299" s="41">
        <v>315.48</v>
      </c>
      <c r="E299" s="51">
        <f t="array" aca="1" ref="E299" ca="1">IF(C299="","",INDEX(INDIRECT("'"&amp;INDEX(Mois&amp;CHAR(32)&amp;An,MATCH(TRUE,(COUNTIF(INDIRECT("'"&amp;Mois&amp;CHAR(32)&amp;An&amp;"'!c2:c300"),$C299)&gt;0),0))&amp;"'!b2:b300"),
MATCH($C299,INDIRECT("'"&amp;INDEX(Mois&amp;CHAR(32)&amp;An,MATCH(TRUE,(COUNTIF(INDIRECT("'"&amp;Mois&amp;CHAR(32)&amp;An&amp;"'!c2:c300"),$C299)&gt;0),0))&amp;"'!c2:c300"),0)))</f>
        <v>42748</v>
      </c>
    </row>
    <row r="300" spans="1:5" x14ac:dyDescent="0.3">
      <c r="A300" s="36">
        <v>42748</v>
      </c>
      <c r="B300" s="39" t="s">
        <v>787</v>
      </c>
      <c r="C300" s="43">
        <v>6010739</v>
      </c>
      <c r="D300" s="41">
        <v>4599.5600000000004</v>
      </c>
      <c r="E300" s="51" t="e">
        <f t="array" aca="1" ref="E300" ca="1">IF(C300="","",INDEX(INDIRECT("'"&amp;INDEX(Mois&amp;CHAR(32)&amp;An,MATCH(TRUE,(COUNTIF(INDIRECT("'"&amp;Mois&amp;CHAR(32)&amp;An&amp;"'!c2:c300"),$C300)&gt;0),0))&amp;"'!b2:b300"),
MATCH($C300,INDIRECT("'"&amp;INDEX(Mois&amp;CHAR(32)&amp;An,MATCH(TRUE,(COUNTIF(INDIRECT("'"&amp;Mois&amp;CHAR(32)&amp;An&amp;"'!c2:c300"),$C300)&gt;0),0))&amp;"'!c2:c300"),0)))</f>
        <v>#N/A</v>
      </c>
    </row>
    <row r="301" spans="1:5" x14ac:dyDescent="0.3">
      <c r="A301" s="36">
        <v>42748</v>
      </c>
      <c r="B301" s="39" t="s">
        <v>789</v>
      </c>
      <c r="C301" s="43">
        <v>6010879</v>
      </c>
      <c r="D301" s="41">
        <v>2246.91</v>
      </c>
      <c r="E301" s="51" t="e">
        <f t="array" aca="1" ref="E301" ca="1">IF(C301="","",INDEX(INDIRECT("'"&amp;INDEX(Mois&amp;CHAR(32)&amp;An,MATCH(TRUE,(COUNTIF(INDIRECT("'"&amp;Mois&amp;CHAR(32)&amp;An&amp;"'!c2:c300"),$C301)&gt;0),0))&amp;"'!b2:b300"),
MATCH($C301,INDIRECT("'"&amp;INDEX(Mois&amp;CHAR(32)&amp;An,MATCH(TRUE,(COUNTIF(INDIRECT("'"&amp;Mois&amp;CHAR(32)&amp;An&amp;"'!c2:c300"),$C301)&gt;0),0))&amp;"'!c2:c300"),0)))</f>
        <v>#N/A</v>
      </c>
    </row>
    <row r="302" spans="1:5" x14ac:dyDescent="0.3">
      <c r="A302" s="36">
        <v>42748</v>
      </c>
      <c r="B302" s="39" t="s">
        <v>791</v>
      </c>
      <c r="C302" s="43">
        <v>6010491</v>
      </c>
      <c r="D302" s="41">
        <v>34.979999999999997</v>
      </c>
      <c r="E302" s="51">
        <f t="array" aca="1" ref="E302" ca="1">IF(C302="","",INDEX(INDIRECT("'"&amp;INDEX(Mois&amp;CHAR(32)&amp;An,MATCH(TRUE,(COUNTIF(INDIRECT("'"&amp;Mois&amp;CHAR(32)&amp;An&amp;"'!c2:c300"),$C302)&gt;0),0))&amp;"'!b2:b300"),
MATCH($C302,INDIRECT("'"&amp;INDEX(Mois&amp;CHAR(32)&amp;An,MATCH(TRUE,(COUNTIF(INDIRECT("'"&amp;Mois&amp;CHAR(32)&amp;An&amp;"'!c2:c300"),$C302)&gt;0),0))&amp;"'!c2:c300"),0)))</f>
        <v>42748</v>
      </c>
    </row>
    <row r="303" spans="1:5" x14ac:dyDescent="0.3">
      <c r="A303" s="36">
        <v>42748</v>
      </c>
      <c r="B303" s="39" t="s">
        <v>793</v>
      </c>
      <c r="C303" s="43">
        <v>6010491</v>
      </c>
      <c r="D303" s="41">
        <v>2449.59</v>
      </c>
      <c r="E303" s="51">
        <f t="array" aca="1" ref="E303" ca="1">IF(C303="","",INDEX(INDIRECT("'"&amp;INDEX(Mois&amp;CHAR(32)&amp;An,MATCH(TRUE,(COUNTIF(INDIRECT("'"&amp;Mois&amp;CHAR(32)&amp;An&amp;"'!c2:c300"),$C303)&gt;0),0))&amp;"'!b2:b300"),
MATCH($C303,INDIRECT("'"&amp;INDEX(Mois&amp;CHAR(32)&amp;An,MATCH(TRUE,(COUNTIF(INDIRECT("'"&amp;Mois&amp;CHAR(32)&amp;An&amp;"'!c2:c300"),$C303)&gt;0),0))&amp;"'!c2:c300"),0)))</f>
        <v>42748</v>
      </c>
    </row>
    <row r="304" spans="1:5" x14ac:dyDescent="0.3">
      <c r="A304" s="36">
        <v>42747</v>
      </c>
      <c r="B304" s="39" t="s">
        <v>800</v>
      </c>
      <c r="C304" s="43">
        <v>6010274</v>
      </c>
      <c r="D304" s="41">
        <v>3143.43</v>
      </c>
      <c r="E304" s="51">
        <f t="array" aca="1" ref="E304" ca="1">IF(C304="","",INDEX(INDIRECT("'"&amp;INDEX(Mois&amp;CHAR(32)&amp;An,MATCH(TRUE,(COUNTIF(INDIRECT("'"&amp;Mois&amp;CHAR(32)&amp;An&amp;"'!c2:c300"),$C304)&gt;0),0))&amp;"'!b2:b300"),
MATCH($C304,INDIRECT("'"&amp;INDEX(Mois&amp;CHAR(32)&amp;An,MATCH(TRUE,(COUNTIF(INDIRECT("'"&amp;Mois&amp;CHAR(32)&amp;An&amp;"'!c2:c300"),$C304)&gt;0),0))&amp;"'!c2:c300"),0)))</f>
        <v>42747</v>
      </c>
    </row>
    <row r="305" spans="1:5" x14ac:dyDescent="0.3">
      <c r="A305" s="36">
        <v>42747</v>
      </c>
      <c r="B305" s="39" t="s">
        <v>802</v>
      </c>
      <c r="C305" s="43">
        <v>6010274</v>
      </c>
      <c r="D305" s="41">
        <v>29.85</v>
      </c>
      <c r="E305" s="51">
        <f t="array" aca="1" ref="E305" ca="1">IF(C305="","",INDEX(INDIRECT("'"&amp;INDEX(Mois&amp;CHAR(32)&amp;An,MATCH(TRUE,(COUNTIF(INDIRECT("'"&amp;Mois&amp;CHAR(32)&amp;An&amp;"'!c2:c300"),$C305)&gt;0),0))&amp;"'!b2:b300"),
MATCH($C305,INDIRECT("'"&amp;INDEX(Mois&amp;CHAR(32)&amp;An,MATCH(TRUE,(COUNTIF(INDIRECT("'"&amp;Mois&amp;CHAR(32)&amp;An&amp;"'!c2:c300"),$C305)&gt;0),0))&amp;"'!c2:c300"),0)))</f>
        <v>42747</v>
      </c>
    </row>
    <row r="306" spans="1:5" x14ac:dyDescent="0.3">
      <c r="A306" s="36">
        <v>42747</v>
      </c>
      <c r="B306" s="39" t="s">
        <v>803</v>
      </c>
      <c r="C306" s="43">
        <v>6010274</v>
      </c>
      <c r="D306" s="41">
        <v>1974.93</v>
      </c>
      <c r="E306" s="51">
        <f t="array" aca="1" ref="E306" ca="1">IF(C306="","",INDEX(INDIRECT("'"&amp;INDEX(Mois&amp;CHAR(32)&amp;An,MATCH(TRUE,(COUNTIF(INDIRECT("'"&amp;Mois&amp;CHAR(32)&amp;An&amp;"'!c2:c300"),$C306)&gt;0),0))&amp;"'!b2:b300"),
MATCH($C306,INDIRECT("'"&amp;INDEX(Mois&amp;CHAR(32)&amp;An,MATCH(TRUE,(COUNTIF(INDIRECT("'"&amp;Mois&amp;CHAR(32)&amp;An&amp;"'!c2:c300"),$C306)&gt;0),0))&amp;"'!c2:c300"),0)))</f>
        <v>42747</v>
      </c>
    </row>
    <row r="307" spans="1:5" x14ac:dyDescent="0.3">
      <c r="A307" s="36">
        <v>42747</v>
      </c>
      <c r="B307" s="39" t="s">
        <v>804</v>
      </c>
      <c r="C307" s="43">
        <v>6010274</v>
      </c>
      <c r="D307" s="41">
        <v>1262.28</v>
      </c>
      <c r="E307" s="51">
        <f t="array" aca="1" ref="E307" ca="1">IF(C307="","",INDEX(INDIRECT("'"&amp;INDEX(Mois&amp;CHAR(32)&amp;An,MATCH(TRUE,(COUNTIF(INDIRECT("'"&amp;Mois&amp;CHAR(32)&amp;An&amp;"'!c2:c300"),$C307)&gt;0),0))&amp;"'!b2:b300"),
MATCH($C307,INDIRECT("'"&amp;INDEX(Mois&amp;CHAR(32)&amp;An,MATCH(TRUE,(COUNTIF(INDIRECT("'"&amp;Mois&amp;CHAR(32)&amp;An&amp;"'!c2:c300"),$C307)&gt;0),0))&amp;"'!c2:c300"),0)))</f>
        <v>42747</v>
      </c>
    </row>
    <row r="308" spans="1:5" x14ac:dyDescent="0.3">
      <c r="A308" s="36">
        <v>42747</v>
      </c>
      <c r="B308" s="39" t="s">
        <v>807</v>
      </c>
      <c r="C308" s="43">
        <v>6010274</v>
      </c>
      <c r="D308" s="41">
        <v>163.22999999999999</v>
      </c>
      <c r="E308" s="51">
        <f t="array" aca="1" ref="E308" ca="1">IF(C308="","",INDEX(INDIRECT("'"&amp;INDEX(Mois&amp;CHAR(32)&amp;An,MATCH(TRUE,(COUNTIF(INDIRECT("'"&amp;Mois&amp;CHAR(32)&amp;An&amp;"'!c2:c300"),$C308)&gt;0),0))&amp;"'!b2:b300"),
MATCH($C308,INDIRECT("'"&amp;INDEX(Mois&amp;CHAR(32)&amp;An,MATCH(TRUE,(COUNTIF(INDIRECT("'"&amp;Mois&amp;CHAR(32)&amp;An&amp;"'!c2:c300"),$C308)&gt;0),0))&amp;"'!c2:c300"),0)))</f>
        <v>42747</v>
      </c>
    </row>
    <row r="309" spans="1:5" x14ac:dyDescent="0.3">
      <c r="A309" s="36">
        <v>42747</v>
      </c>
      <c r="B309" s="39" t="s">
        <v>808</v>
      </c>
      <c r="C309" s="43">
        <v>6010274</v>
      </c>
      <c r="D309" s="41">
        <v>187.34</v>
      </c>
      <c r="E309" s="51">
        <f t="array" aca="1" ref="E309" ca="1">IF(C309="","",INDEX(INDIRECT("'"&amp;INDEX(Mois&amp;CHAR(32)&amp;An,MATCH(TRUE,(COUNTIF(INDIRECT("'"&amp;Mois&amp;CHAR(32)&amp;An&amp;"'!c2:c300"),$C309)&gt;0),0))&amp;"'!b2:b300"),
MATCH($C309,INDIRECT("'"&amp;INDEX(Mois&amp;CHAR(32)&amp;An,MATCH(TRUE,(COUNTIF(INDIRECT("'"&amp;Mois&amp;CHAR(32)&amp;An&amp;"'!c2:c300"),$C309)&gt;0),0))&amp;"'!c2:c300"),0)))</f>
        <v>42747</v>
      </c>
    </row>
    <row r="310" spans="1:5" x14ac:dyDescent="0.3">
      <c r="A310" s="36">
        <v>42747</v>
      </c>
      <c r="B310" s="39" t="s">
        <v>809</v>
      </c>
      <c r="C310" s="43">
        <v>6010251</v>
      </c>
      <c r="D310" s="41">
        <v>715.12</v>
      </c>
      <c r="E310" s="51">
        <f t="array" aca="1" ref="E310" ca="1">IF(C310="","",INDEX(INDIRECT("'"&amp;INDEX(Mois&amp;CHAR(32)&amp;An,MATCH(TRUE,(COUNTIF(INDIRECT("'"&amp;Mois&amp;CHAR(32)&amp;An&amp;"'!c2:c300"),$C310)&gt;0),0))&amp;"'!b2:b300"),
MATCH($C310,INDIRECT("'"&amp;INDEX(Mois&amp;CHAR(32)&amp;An,MATCH(TRUE,(COUNTIF(INDIRECT("'"&amp;Mois&amp;CHAR(32)&amp;An&amp;"'!c2:c300"),$C310)&gt;0),0))&amp;"'!c2:c300"),0)))</f>
        <v>42747</v>
      </c>
    </row>
    <row r="311" spans="1:5" x14ac:dyDescent="0.3">
      <c r="A311" s="36">
        <v>42747</v>
      </c>
      <c r="B311" s="39" t="s">
        <v>811</v>
      </c>
      <c r="C311" s="43">
        <v>6010251</v>
      </c>
      <c r="D311" s="41">
        <v>41.69</v>
      </c>
      <c r="E311" s="51">
        <f t="array" aca="1" ref="E311" ca="1">IF(C311="","",INDEX(INDIRECT("'"&amp;INDEX(Mois&amp;CHAR(32)&amp;An,MATCH(TRUE,(COUNTIF(INDIRECT("'"&amp;Mois&amp;CHAR(32)&amp;An&amp;"'!c2:c300"),$C311)&gt;0),0))&amp;"'!b2:b300"),
MATCH($C311,INDIRECT("'"&amp;INDEX(Mois&amp;CHAR(32)&amp;An,MATCH(TRUE,(COUNTIF(INDIRECT("'"&amp;Mois&amp;CHAR(32)&amp;An&amp;"'!c2:c300"),$C311)&gt;0),0))&amp;"'!c2:c300"),0)))</f>
        <v>42747</v>
      </c>
    </row>
    <row r="312" spans="1:5" x14ac:dyDescent="0.3">
      <c r="A312" s="36">
        <v>42747</v>
      </c>
      <c r="B312" s="39" t="s">
        <v>812</v>
      </c>
      <c r="C312" s="43">
        <v>6010251</v>
      </c>
      <c r="D312" s="41">
        <v>16837.900000000001</v>
      </c>
      <c r="E312" s="51">
        <f t="array" aca="1" ref="E312" ca="1">IF(C312="","",INDEX(INDIRECT("'"&amp;INDEX(Mois&amp;CHAR(32)&amp;An,MATCH(TRUE,(COUNTIF(INDIRECT("'"&amp;Mois&amp;CHAR(32)&amp;An&amp;"'!c2:c300"),$C312)&gt;0),0))&amp;"'!b2:b300"),
MATCH($C312,INDIRECT("'"&amp;INDEX(Mois&amp;CHAR(32)&amp;An,MATCH(TRUE,(COUNTIF(INDIRECT("'"&amp;Mois&amp;CHAR(32)&amp;An&amp;"'!c2:c300"),$C312)&gt;0),0))&amp;"'!c2:c300"),0)))</f>
        <v>42747</v>
      </c>
    </row>
    <row r="313" spans="1:5" x14ac:dyDescent="0.3">
      <c r="A313" s="36">
        <v>42747</v>
      </c>
      <c r="B313" s="39" t="s">
        <v>818</v>
      </c>
      <c r="C313" s="43">
        <v>6010124</v>
      </c>
      <c r="D313" s="41">
        <v>237.24</v>
      </c>
      <c r="E313" s="51" t="e">
        <f t="array" aca="1" ref="E313" ca="1">IF(C313="","",INDEX(INDIRECT("'"&amp;INDEX(Mois&amp;CHAR(32)&amp;An,MATCH(TRUE,(COUNTIF(INDIRECT("'"&amp;Mois&amp;CHAR(32)&amp;An&amp;"'!c2:c300"),$C313)&gt;0),0))&amp;"'!b2:b300"),
MATCH($C313,INDIRECT("'"&amp;INDEX(Mois&amp;CHAR(32)&amp;An,MATCH(TRUE,(COUNTIF(INDIRECT("'"&amp;Mois&amp;CHAR(32)&amp;An&amp;"'!c2:c300"),$C313)&gt;0),0))&amp;"'!c2:c300"),0)))</f>
        <v>#N/A</v>
      </c>
    </row>
    <row r="314" spans="1:5" ht="28.8" x14ac:dyDescent="0.3">
      <c r="A314" s="36">
        <v>42747</v>
      </c>
      <c r="B314" s="39" t="s">
        <v>820</v>
      </c>
      <c r="C314" s="45" t="s">
        <v>1095</v>
      </c>
      <c r="D314" s="41">
        <v>4847.5</v>
      </c>
      <c r="E314" s="51" t="e">
        <f t="array" aca="1" ref="E314" ca="1">IF(C314="","",INDEX(INDIRECT("'"&amp;INDEX(Mois&amp;CHAR(32)&amp;An,MATCH(TRUE,(COUNTIF(INDIRECT("'"&amp;Mois&amp;CHAR(32)&amp;An&amp;"'!c2:c300"),$C314)&gt;0),0))&amp;"'!b2:b300"),
MATCH($C314,INDIRECT("'"&amp;INDEX(Mois&amp;CHAR(32)&amp;An,MATCH(TRUE,(COUNTIF(INDIRECT("'"&amp;Mois&amp;CHAR(32)&amp;An&amp;"'!c2:c300"),$C314)&gt;0),0))&amp;"'!c2:c300"),0)))</f>
        <v>#N/A</v>
      </c>
    </row>
    <row r="315" spans="1:5" ht="28.8" x14ac:dyDescent="0.3">
      <c r="A315" s="36">
        <v>42747</v>
      </c>
      <c r="B315" s="39" t="s">
        <v>822</v>
      </c>
      <c r="C315" s="45" t="s">
        <v>1095</v>
      </c>
      <c r="D315" s="41">
        <v>1073.05</v>
      </c>
      <c r="E315" s="51" t="e">
        <f t="array" aca="1" ref="E315" ca="1">IF(C315="","",INDEX(INDIRECT("'"&amp;INDEX(Mois&amp;CHAR(32)&amp;An,MATCH(TRUE,(COUNTIF(INDIRECT("'"&amp;Mois&amp;CHAR(32)&amp;An&amp;"'!c2:c300"),$C315)&gt;0),0))&amp;"'!b2:b300"),
MATCH($C315,INDIRECT("'"&amp;INDEX(Mois&amp;CHAR(32)&amp;An,MATCH(TRUE,(COUNTIF(INDIRECT("'"&amp;Mois&amp;CHAR(32)&amp;An&amp;"'!c2:c300"),$C315)&gt;0),0))&amp;"'!c2:c300"),0)))</f>
        <v>#N/A</v>
      </c>
    </row>
    <row r="316" spans="1:5" x14ac:dyDescent="0.3">
      <c r="A316" s="36">
        <v>42747</v>
      </c>
      <c r="B316" s="39" t="s">
        <v>823</v>
      </c>
      <c r="C316" s="43">
        <v>6009772</v>
      </c>
      <c r="D316" s="41">
        <v>2628.44</v>
      </c>
      <c r="E316" s="51">
        <f t="array" aca="1" ref="E316" ca="1">IF(C316="","",INDEX(INDIRECT("'"&amp;INDEX(Mois&amp;CHAR(32)&amp;An,MATCH(TRUE,(COUNTIF(INDIRECT("'"&amp;Mois&amp;CHAR(32)&amp;An&amp;"'!c2:c300"),$C316)&gt;0),0))&amp;"'!b2:b300"),
MATCH($C316,INDIRECT("'"&amp;INDEX(Mois&amp;CHAR(32)&amp;An,MATCH(TRUE,(COUNTIF(INDIRECT("'"&amp;Mois&amp;CHAR(32)&amp;An&amp;"'!c2:c300"),$C316)&gt;0),0))&amp;"'!c2:c300"),0)))</f>
        <v>42747</v>
      </c>
    </row>
    <row r="317" spans="1:5" x14ac:dyDescent="0.3">
      <c r="A317" s="36">
        <v>42747</v>
      </c>
      <c r="B317" s="39" t="s">
        <v>825</v>
      </c>
      <c r="C317" s="43">
        <v>6009772</v>
      </c>
      <c r="D317" s="41">
        <v>8799.16</v>
      </c>
      <c r="E317" s="51">
        <f t="array" aca="1" ref="E317" ca="1">IF(C317="","",INDEX(INDIRECT("'"&amp;INDEX(Mois&amp;CHAR(32)&amp;An,MATCH(TRUE,(COUNTIF(INDIRECT("'"&amp;Mois&amp;CHAR(32)&amp;An&amp;"'!c2:c300"),$C317)&gt;0),0))&amp;"'!b2:b300"),
MATCH($C317,INDIRECT("'"&amp;INDEX(Mois&amp;CHAR(32)&amp;An,MATCH(TRUE,(COUNTIF(INDIRECT("'"&amp;Mois&amp;CHAR(32)&amp;An&amp;"'!c2:c300"),$C317)&gt;0),0))&amp;"'!c2:c300"),0)))</f>
        <v>42747</v>
      </c>
    </row>
    <row r="318" spans="1:5" x14ac:dyDescent="0.3">
      <c r="A318" s="36">
        <v>42747</v>
      </c>
      <c r="B318" s="39" t="s">
        <v>826</v>
      </c>
      <c r="C318" s="43">
        <v>6009817</v>
      </c>
      <c r="D318" s="41">
        <v>104.01</v>
      </c>
      <c r="E318" s="51">
        <f t="array" aca="1" ref="E318" ca="1">IF(C318="","",INDEX(INDIRECT("'"&amp;INDEX(Mois&amp;CHAR(32)&amp;An,MATCH(TRUE,(COUNTIF(INDIRECT("'"&amp;Mois&amp;CHAR(32)&amp;An&amp;"'!c2:c300"),$C318)&gt;0),0))&amp;"'!b2:b300"),
MATCH($C318,INDIRECT("'"&amp;INDEX(Mois&amp;CHAR(32)&amp;An,MATCH(TRUE,(COUNTIF(INDIRECT("'"&amp;Mois&amp;CHAR(32)&amp;An&amp;"'!c2:c300"),$C318)&gt;0),0))&amp;"'!c2:c300"),0)))</f>
        <v>42747</v>
      </c>
    </row>
    <row r="319" spans="1:5" x14ac:dyDescent="0.3">
      <c r="A319" s="36">
        <v>42747</v>
      </c>
      <c r="B319" s="39" t="s">
        <v>828</v>
      </c>
      <c r="C319" s="43">
        <v>6009787</v>
      </c>
      <c r="D319" s="41">
        <v>750.56</v>
      </c>
      <c r="E319" s="51">
        <f t="array" aca="1" ref="E319" ca="1">IF(C319="","",INDEX(INDIRECT("'"&amp;INDEX(Mois&amp;CHAR(32)&amp;An,MATCH(TRUE,(COUNTIF(INDIRECT("'"&amp;Mois&amp;CHAR(32)&amp;An&amp;"'!c2:c300"),$C319)&gt;0),0))&amp;"'!b2:b300"),
MATCH($C319,INDIRECT("'"&amp;INDEX(Mois&amp;CHAR(32)&amp;An,MATCH(TRUE,(COUNTIF(INDIRECT("'"&amp;Mois&amp;CHAR(32)&amp;An&amp;"'!c2:c300"),$C319)&gt;0),0))&amp;"'!c2:c300"),0)))</f>
        <v>42747</v>
      </c>
    </row>
    <row r="320" spans="1:5" x14ac:dyDescent="0.3">
      <c r="A320" s="36">
        <v>42747</v>
      </c>
      <c r="B320" s="39" t="s">
        <v>830</v>
      </c>
      <c r="C320" s="43">
        <v>6009787</v>
      </c>
      <c r="D320" s="41">
        <v>7671.86</v>
      </c>
      <c r="E320" s="51">
        <f t="array" aca="1" ref="E320" ca="1">IF(C320="","",INDEX(INDIRECT("'"&amp;INDEX(Mois&amp;CHAR(32)&amp;An,MATCH(TRUE,(COUNTIF(INDIRECT("'"&amp;Mois&amp;CHAR(32)&amp;An&amp;"'!c2:c300"),$C320)&gt;0),0))&amp;"'!b2:b300"),
MATCH($C320,INDIRECT("'"&amp;INDEX(Mois&amp;CHAR(32)&amp;An,MATCH(TRUE,(COUNTIF(INDIRECT("'"&amp;Mois&amp;CHAR(32)&amp;An&amp;"'!c2:c300"),$C320)&gt;0),0))&amp;"'!c2:c300"),0)))</f>
        <v>42747</v>
      </c>
    </row>
    <row r="321" spans="1:5" x14ac:dyDescent="0.3">
      <c r="A321" s="36">
        <v>42747</v>
      </c>
      <c r="B321" s="39" t="s">
        <v>831</v>
      </c>
      <c r="C321" s="43">
        <v>6009787</v>
      </c>
      <c r="D321" s="41">
        <v>6540.86</v>
      </c>
      <c r="E321" s="51">
        <f t="array" aca="1" ref="E321" ca="1">IF(C321="","",INDEX(INDIRECT("'"&amp;INDEX(Mois&amp;CHAR(32)&amp;An,MATCH(TRUE,(COUNTIF(INDIRECT("'"&amp;Mois&amp;CHAR(32)&amp;An&amp;"'!c2:c300"),$C321)&gt;0),0))&amp;"'!b2:b300"),
MATCH($C321,INDIRECT("'"&amp;INDEX(Mois&amp;CHAR(32)&amp;An,MATCH(TRUE,(COUNTIF(INDIRECT("'"&amp;Mois&amp;CHAR(32)&amp;An&amp;"'!c2:c300"),$C321)&gt;0),0))&amp;"'!c2:c300"),0)))</f>
        <v>42747</v>
      </c>
    </row>
    <row r="322" spans="1:5" x14ac:dyDescent="0.3">
      <c r="A322" s="36">
        <v>42747</v>
      </c>
      <c r="B322" s="39" t="s">
        <v>832</v>
      </c>
      <c r="C322" s="43">
        <v>6009787</v>
      </c>
      <c r="D322" s="41">
        <v>295.06</v>
      </c>
      <c r="E322" s="51">
        <f t="array" aca="1" ref="E322" ca="1">IF(C322="","",INDEX(INDIRECT("'"&amp;INDEX(Mois&amp;CHAR(32)&amp;An,MATCH(TRUE,(COUNTIF(INDIRECT("'"&amp;Mois&amp;CHAR(32)&amp;An&amp;"'!c2:c300"),$C322)&gt;0),0))&amp;"'!b2:b300"),
MATCH($C322,INDIRECT("'"&amp;INDEX(Mois&amp;CHAR(32)&amp;An,MATCH(TRUE,(COUNTIF(INDIRECT("'"&amp;Mois&amp;CHAR(32)&amp;An&amp;"'!c2:c300"),$C322)&gt;0),0))&amp;"'!c2:c300"),0)))</f>
        <v>42747</v>
      </c>
    </row>
    <row r="323" spans="1:5" x14ac:dyDescent="0.3">
      <c r="A323" s="36">
        <v>42747</v>
      </c>
      <c r="B323" s="39" t="s">
        <v>833</v>
      </c>
      <c r="C323" s="43">
        <v>6009787</v>
      </c>
      <c r="D323" s="41">
        <v>3267.04</v>
      </c>
      <c r="E323" s="51">
        <f t="array" aca="1" ref="E323" ca="1">IF(C323="","",INDEX(INDIRECT("'"&amp;INDEX(Mois&amp;CHAR(32)&amp;An,MATCH(TRUE,(COUNTIF(INDIRECT("'"&amp;Mois&amp;CHAR(32)&amp;An&amp;"'!c2:c300"),$C323)&gt;0),0))&amp;"'!b2:b300"),
MATCH($C323,INDIRECT("'"&amp;INDEX(Mois&amp;CHAR(32)&amp;An,MATCH(TRUE,(COUNTIF(INDIRECT("'"&amp;Mois&amp;CHAR(32)&amp;An&amp;"'!c2:c300"),$C323)&gt;0),0))&amp;"'!c2:c300"),0)))</f>
        <v>42747</v>
      </c>
    </row>
    <row r="324" spans="1:5" x14ac:dyDescent="0.3">
      <c r="A324" s="36">
        <v>42747</v>
      </c>
      <c r="B324" s="39" t="s">
        <v>834</v>
      </c>
      <c r="C324" s="43">
        <v>6009421</v>
      </c>
      <c r="D324" s="41">
        <v>1342.4</v>
      </c>
      <c r="E324" s="51" t="e">
        <f t="array" aca="1" ref="E324" ca="1">IF(C324="","",INDEX(INDIRECT("'"&amp;INDEX(Mois&amp;CHAR(32)&amp;An,MATCH(TRUE,(COUNTIF(INDIRECT("'"&amp;Mois&amp;CHAR(32)&amp;An&amp;"'!c2:c300"),$C324)&gt;0),0))&amp;"'!b2:b300"),
MATCH($C324,INDIRECT("'"&amp;INDEX(Mois&amp;CHAR(32)&amp;An,MATCH(TRUE,(COUNTIF(INDIRECT("'"&amp;Mois&amp;CHAR(32)&amp;An&amp;"'!c2:c300"),$C324)&gt;0),0))&amp;"'!c2:c300"),0)))</f>
        <v>#N/A</v>
      </c>
    </row>
    <row r="325" spans="1:5" x14ac:dyDescent="0.3">
      <c r="A325" s="36">
        <v>42746</v>
      </c>
      <c r="B325" s="39" t="s">
        <v>836</v>
      </c>
      <c r="C325" s="43">
        <v>6009326</v>
      </c>
      <c r="D325" s="41">
        <v>2596.9899999999998</v>
      </c>
      <c r="E325" s="51">
        <f t="array" aca="1" ref="E325" ca="1">IF(C325="","",INDEX(INDIRECT("'"&amp;INDEX(Mois&amp;CHAR(32)&amp;An,MATCH(TRUE,(COUNTIF(INDIRECT("'"&amp;Mois&amp;CHAR(32)&amp;An&amp;"'!c2:c300"),$C325)&gt;0),0))&amp;"'!b2:b300"),
MATCH($C325,INDIRECT("'"&amp;INDEX(Mois&amp;CHAR(32)&amp;An,MATCH(TRUE,(COUNTIF(INDIRECT("'"&amp;Mois&amp;CHAR(32)&amp;An&amp;"'!c2:c300"),$C325)&gt;0),0))&amp;"'!c2:c300"),0)))</f>
        <v>42747</v>
      </c>
    </row>
    <row r="326" spans="1:5" x14ac:dyDescent="0.3">
      <c r="A326" s="36">
        <v>42746</v>
      </c>
      <c r="B326" s="39" t="s">
        <v>838</v>
      </c>
      <c r="C326" s="43">
        <v>6009326</v>
      </c>
      <c r="D326" s="41">
        <v>15485.43</v>
      </c>
      <c r="E326" s="51">
        <f t="array" aca="1" ref="E326" ca="1">IF(C326="","",INDEX(INDIRECT("'"&amp;INDEX(Mois&amp;CHAR(32)&amp;An,MATCH(TRUE,(COUNTIF(INDIRECT("'"&amp;Mois&amp;CHAR(32)&amp;An&amp;"'!c2:c300"),$C326)&gt;0),0))&amp;"'!b2:b300"),
MATCH($C326,INDIRECT("'"&amp;INDEX(Mois&amp;CHAR(32)&amp;An,MATCH(TRUE,(COUNTIF(INDIRECT("'"&amp;Mois&amp;CHAR(32)&amp;An&amp;"'!c2:c300"),$C326)&gt;0),0))&amp;"'!c2:c300"),0)))</f>
        <v>42747</v>
      </c>
    </row>
    <row r="327" spans="1:5" x14ac:dyDescent="0.3">
      <c r="A327" s="36">
        <v>42746</v>
      </c>
      <c r="B327" s="39" t="s">
        <v>841</v>
      </c>
      <c r="C327" s="43">
        <v>6009369</v>
      </c>
      <c r="D327" s="41">
        <v>7426.03</v>
      </c>
      <c r="E327" s="51">
        <f t="array" aca="1" ref="E327" ca="1">IF(C327="","",INDEX(INDIRECT("'"&amp;INDEX(Mois&amp;CHAR(32)&amp;An,MATCH(TRUE,(COUNTIF(INDIRECT("'"&amp;Mois&amp;CHAR(32)&amp;An&amp;"'!c2:c300"),$C327)&gt;0),0))&amp;"'!b2:b300"),
MATCH($C327,INDIRECT("'"&amp;INDEX(Mois&amp;CHAR(32)&amp;An,MATCH(TRUE,(COUNTIF(INDIRECT("'"&amp;Mois&amp;CHAR(32)&amp;An&amp;"'!c2:c300"),$C327)&gt;0),0))&amp;"'!c2:c300"),0)))</f>
        <v>42747</v>
      </c>
    </row>
    <row r="328" spans="1:5" x14ac:dyDescent="0.3">
      <c r="A328" s="36">
        <v>42746</v>
      </c>
      <c r="B328" s="39" t="s">
        <v>843</v>
      </c>
      <c r="C328" s="43">
        <v>6009369</v>
      </c>
      <c r="D328" s="41">
        <v>427.44</v>
      </c>
      <c r="E328" s="51">
        <f t="array" aca="1" ref="E328" ca="1">IF(C328="","",INDEX(INDIRECT("'"&amp;INDEX(Mois&amp;CHAR(32)&amp;An,MATCH(TRUE,(COUNTIF(INDIRECT("'"&amp;Mois&amp;CHAR(32)&amp;An&amp;"'!c2:c300"),$C328)&gt;0),0))&amp;"'!b2:b300"),
MATCH($C328,INDIRECT("'"&amp;INDEX(Mois&amp;CHAR(32)&amp;An,MATCH(TRUE,(COUNTIF(INDIRECT("'"&amp;Mois&amp;CHAR(32)&amp;An&amp;"'!c2:c300"),$C328)&gt;0),0))&amp;"'!c2:c300"),0)))</f>
        <v>42747</v>
      </c>
    </row>
    <row r="329" spans="1:5" x14ac:dyDescent="0.3">
      <c r="A329" s="36">
        <v>42746</v>
      </c>
      <c r="B329" s="39" t="s">
        <v>846</v>
      </c>
      <c r="C329" s="43">
        <v>90654886</v>
      </c>
      <c r="D329" s="41">
        <v>12822.62</v>
      </c>
      <c r="E329" s="51" t="e">
        <f t="array" aca="1" ref="E329" ca="1">IF(C329="","",INDEX(INDIRECT("'"&amp;INDEX(Mois&amp;CHAR(32)&amp;An,MATCH(TRUE,(COUNTIF(INDIRECT("'"&amp;Mois&amp;CHAR(32)&amp;An&amp;"'!c2:c300"),$C329)&gt;0),0))&amp;"'!b2:b300"),
MATCH($C329,INDIRECT("'"&amp;INDEX(Mois&amp;CHAR(32)&amp;An,MATCH(TRUE,(COUNTIF(INDIRECT("'"&amp;Mois&amp;CHAR(32)&amp;An&amp;"'!c2:c300"),$C329)&gt;0),0))&amp;"'!c2:c300"),0)))</f>
        <v>#N/A</v>
      </c>
    </row>
    <row r="330" spans="1:5" x14ac:dyDescent="0.3">
      <c r="A330" s="36">
        <v>42746</v>
      </c>
      <c r="B330" s="39" t="s">
        <v>848</v>
      </c>
      <c r="C330" s="43">
        <v>6008988</v>
      </c>
      <c r="D330" s="41">
        <v>6322.71</v>
      </c>
      <c r="E330" s="51">
        <f t="array" aca="1" ref="E330" ca="1">IF(C330="","",INDEX(INDIRECT("'"&amp;INDEX(Mois&amp;CHAR(32)&amp;An,MATCH(TRUE,(COUNTIF(INDIRECT("'"&amp;Mois&amp;CHAR(32)&amp;An&amp;"'!c2:c300"),$C330)&gt;0),0))&amp;"'!b2:b300"),
MATCH($C330,INDIRECT("'"&amp;INDEX(Mois&amp;CHAR(32)&amp;An,MATCH(TRUE,(COUNTIF(INDIRECT("'"&amp;Mois&amp;CHAR(32)&amp;An&amp;"'!c2:c300"),$C330)&gt;0),0))&amp;"'!c2:c300"),0)))</f>
        <v>42746</v>
      </c>
    </row>
    <row r="331" spans="1:5" x14ac:dyDescent="0.3">
      <c r="A331" s="36">
        <v>42746</v>
      </c>
      <c r="B331" s="39" t="s">
        <v>852</v>
      </c>
      <c r="C331" s="43">
        <v>6008988</v>
      </c>
      <c r="D331" s="41">
        <v>965.27</v>
      </c>
      <c r="E331" s="51">
        <f t="array" aca="1" ref="E331" ca="1">IF(C331="","",INDEX(INDIRECT("'"&amp;INDEX(Mois&amp;CHAR(32)&amp;An,MATCH(TRUE,(COUNTIF(INDIRECT("'"&amp;Mois&amp;CHAR(32)&amp;An&amp;"'!c2:c300"),$C331)&gt;0),0))&amp;"'!b2:b300"),
MATCH($C331,INDIRECT("'"&amp;INDEX(Mois&amp;CHAR(32)&amp;An,MATCH(TRUE,(COUNTIF(INDIRECT("'"&amp;Mois&amp;CHAR(32)&amp;An&amp;"'!c2:c300"),$C331)&gt;0),0))&amp;"'!c2:c300"),0)))</f>
        <v>42746</v>
      </c>
    </row>
    <row r="332" spans="1:5" x14ac:dyDescent="0.3">
      <c r="A332" s="36">
        <v>42746</v>
      </c>
      <c r="B332" s="39" t="s">
        <v>855</v>
      </c>
      <c r="C332" s="43">
        <v>6008988</v>
      </c>
      <c r="D332" s="41">
        <v>134.26</v>
      </c>
      <c r="E332" s="51">
        <f t="array" aca="1" ref="E332" ca="1">IF(C332="","",INDEX(INDIRECT("'"&amp;INDEX(Mois&amp;CHAR(32)&amp;An,MATCH(TRUE,(COUNTIF(INDIRECT("'"&amp;Mois&amp;CHAR(32)&amp;An&amp;"'!c2:c300"),$C332)&gt;0),0))&amp;"'!b2:b300"),
MATCH($C332,INDIRECT("'"&amp;INDEX(Mois&amp;CHAR(32)&amp;An,MATCH(TRUE,(COUNTIF(INDIRECT("'"&amp;Mois&amp;CHAR(32)&amp;An&amp;"'!c2:c300"),$C332)&gt;0),0))&amp;"'!c2:c300"),0)))</f>
        <v>42746</v>
      </c>
    </row>
    <row r="333" spans="1:5" x14ac:dyDescent="0.3">
      <c r="A333" s="36">
        <v>42746</v>
      </c>
      <c r="B333" s="39" t="s">
        <v>856</v>
      </c>
      <c r="C333" s="43">
        <v>6008988</v>
      </c>
      <c r="D333" s="41">
        <v>662.66</v>
      </c>
      <c r="E333" s="51">
        <f t="array" aca="1" ref="E333" ca="1">IF(C333="","",INDEX(INDIRECT("'"&amp;INDEX(Mois&amp;CHAR(32)&amp;An,MATCH(TRUE,(COUNTIF(INDIRECT("'"&amp;Mois&amp;CHAR(32)&amp;An&amp;"'!c2:c300"),$C333)&gt;0),0))&amp;"'!b2:b300"),
MATCH($C333,INDIRECT("'"&amp;INDEX(Mois&amp;CHAR(32)&amp;An,MATCH(TRUE,(COUNTIF(INDIRECT("'"&amp;Mois&amp;CHAR(32)&amp;An&amp;"'!c2:c300"),$C333)&gt;0),0))&amp;"'!c2:c300"),0)))</f>
        <v>42746</v>
      </c>
    </row>
    <row r="334" spans="1:5" x14ac:dyDescent="0.3">
      <c r="A334" s="36">
        <v>42746</v>
      </c>
      <c r="B334" s="39" t="s">
        <v>858</v>
      </c>
      <c r="C334" s="43">
        <v>6008988</v>
      </c>
      <c r="D334" s="41">
        <v>159.72999999999999</v>
      </c>
      <c r="E334" s="51">
        <f t="array" aca="1" ref="E334" ca="1">IF(C334="","",INDEX(INDIRECT("'"&amp;INDEX(Mois&amp;CHAR(32)&amp;An,MATCH(TRUE,(COUNTIF(INDIRECT("'"&amp;Mois&amp;CHAR(32)&amp;An&amp;"'!c2:c300"),$C334)&gt;0),0))&amp;"'!b2:b300"),
MATCH($C334,INDIRECT("'"&amp;INDEX(Mois&amp;CHAR(32)&amp;An,MATCH(TRUE,(COUNTIF(INDIRECT("'"&amp;Mois&amp;CHAR(32)&amp;An&amp;"'!c2:c300"),$C334)&gt;0),0))&amp;"'!c2:c300"),0)))</f>
        <v>42746</v>
      </c>
    </row>
    <row r="335" spans="1:5" x14ac:dyDescent="0.3">
      <c r="A335" s="36">
        <v>42746</v>
      </c>
      <c r="B335" s="39" t="s">
        <v>859</v>
      </c>
      <c r="C335" s="43">
        <v>6008988</v>
      </c>
      <c r="D335" s="41">
        <v>294.93</v>
      </c>
      <c r="E335" s="51">
        <f t="array" aca="1" ref="E335" ca="1">IF(C335="","",INDEX(INDIRECT("'"&amp;INDEX(Mois&amp;CHAR(32)&amp;An,MATCH(TRUE,(COUNTIF(INDIRECT("'"&amp;Mois&amp;CHAR(32)&amp;An&amp;"'!c2:c300"),$C335)&gt;0),0))&amp;"'!b2:b300"),
MATCH($C335,INDIRECT("'"&amp;INDEX(Mois&amp;CHAR(32)&amp;An,MATCH(TRUE,(COUNTIF(INDIRECT("'"&amp;Mois&amp;CHAR(32)&amp;An&amp;"'!c2:c300"),$C335)&gt;0),0))&amp;"'!c2:c300"),0)))</f>
        <v>42746</v>
      </c>
    </row>
    <row r="336" spans="1:5" x14ac:dyDescent="0.3">
      <c r="A336" s="36">
        <v>42746</v>
      </c>
      <c r="B336" s="39" t="s">
        <v>860</v>
      </c>
      <c r="C336" s="43">
        <v>6008971</v>
      </c>
      <c r="D336" s="41">
        <v>1304.3900000000001</v>
      </c>
      <c r="E336" s="51">
        <f t="array" aca="1" ref="E336" ca="1">IF(C336="","",INDEX(INDIRECT("'"&amp;INDEX(Mois&amp;CHAR(32)&amp;An,MATCH(TRUE,(COUNTIF(INDIRECT("'"&amp;Mois&amp;CHAR(32)&amp;An&amp;"'!c2:c300"),$C336)&gt;0),0))&amp;"'!b2:b300"),
MATCH($C336,INDIRECT("'"&amp;INDEX(Mois&amp;CHAR(32)&amp;An,MATCH(TRUE,(COUNTIF(INDIRECT("'"&amp;Mois&amp;CHAR(32)&amp;An&amp;"'!c2:c300"),$C336)&gt;0),0))&amp;"'!c2:c300"),0)))</f>
        <v>42746</v>
      </c>
    </row>
    <row r="337" spans="1:5" x14ac:dyDescent="0.3">
      <c r="A337" s="36">
        <v>42746</v>
      </c>
      <c r="B337" s="39" t="s">
        <v>862</v>
      </c>
      <c r="C337" s="43">
        <v>6008971</v>
      </c>
      <c r="D337" s="41">
        <v>14.4</v>
      </c>
      <c r="E337" s="51">
        <f t="array" aca="1" ref="E337" ca="1">IF(C337="","",INDEX(INDIRECT("'"&amp;INDEX(Mois&amp;CHAR(32)&amp;An,MATCH(TRUE,(COUNTIF(INDIRECT("'"&amp;Mois&amp;CHAR(32)&amp;An&amp;"'!c2:c300"),$C337)&gt;0),0))&amp;"'!b2:b300"),
MATCH($C337,INDIRECT("'"&amp;INDEX(Mois&amp;CHAR(32)&amp;An,MATCH(TRUE,(COUNTIF(INDIRECT("'"&amp;Mois&amp;CHAR(32)&amp;An&amp;"'!c2:c300"),$C337)&gt;0),0))&amp;"'!c2:c300"),0)))</f>
        <v>42746</v>
      </c>
    </row>
    <row r="338" spans="1:5" x14ac:dyDescent="0.3">
      <c r="A338" s="36">
        <v>42746</v>
      </c>
      <c r="B338" s="39" t="s">
        <v>863</v>
      </c>
      <c r="C338" s="43">
        <v>6008971</v>
      </c>
      <c r="D338" s="41">
        <v>5551.9</v>
      </c>
      <c r="E338" s="51">
        <f t="array" aca="1" ref="E338" ca="1">IF(C338="","",INDEX(INDIRECT("'"&amp;INDEX(Mois&amp;CHAR(32)&amp;An,MATCH(TRUE,(COUNTIF(INDIRECT("'"&amp;Mois&amp;CHAR(32)&amp;An&amp;"'!c2:c300"),$C338)&gt;0),0))&amp;"'!b2:b300"),
MATCH($C338,INDIRECT("'"&amp;INDEX(Mois&amp;CHAR(32)&amp;An,MATCH(TRUE,(COUNTIF(INDIRECT("'"&amp;Mois&amp;CHAR(32)&amp;An&amp;"'!c2:c300"),$C338)&gt;0),0))&amp;"'!c2:c300"),0)))</f>
        <v>42746</v>
      </c>
    </row>
    <row r="339" spans="1:5" x14ac:dyDescent="0.3">
      <c r="A339" s="36">
        <v>42746</v>
      </c>
      <c r="B339" s="39" t="s">
        <v>864</v>
      </c>
      <c r="C339" s="43">
        <v>6008971</v>
      </c>
      <c r="D339" s="41">
        <v>354.1</v>
      </c>
      <c r="E339" s="51">
        <f t="array" aca="1" ref="E339" ca="1">IF(C339="","",INDEX(INDIRECT("'"&amp;INDEX(Mois&amp;CHAR(32)&amp;An,MATCH(TRUE,(COUNTIF(INDIRECT("'"&amp;Mois&amp;CHAR(32)&amp;An&amp;"'!c2:c300"),$C339)&gt;0),0))&amp;"'!b2:b300"),
MATCH($C339,INDIRECT("'"&amp;INDEX(Mois&amp;CHAR(32)&amp;An,MATCH(TRUE,(COUNTIF(INDIRECT("'"&amp;Mois&amp;CHAR(32)&amp;An&amp;"'!c2:c300"),$C339)&gt;0),0))&amp;"'!c2:c300"),0)))</f>
        <v>42746</v>
      </c>
    </row>
    <row r="340" spans="1:5" x14ac:dyDescent="0.3">
      <c r="A340" s="36">
        <v>42746</v>
      </c>
      <c r="B340" s="39" t="s">
        <v>865</v>
      </c>
      <c r="C340" s="43">
        <v>6008971</v>
      </c>
      <c r="D340" s="41">
        <v>6997.41</v>
      </c>
      <c r="E340" s="51">
        <f t="array" aca="1" ref="E340" ca="1">IF(C340="","",INDEX(INDIRECT("'"&amp;INDEX(Mois&amp;CHAR(32)&amp;An,MATCH(TRUE,(COUNTIF(INDIRECT("'"&amp;Mois&amp;CHAR(32)&amp;An&amp;"'!c2:c300"),$C340)&gt;0),0))&amp;"'!b2:b300"),
MATCH($C340,INDIRECT("'"&amp;INDEX(Mois&amp;CHAR(32)&amp;An,MATCH(TRUE,(COUNTIF(INDIRECT("'"&amp;Mois&amp;CHAR(32)&amp;An&amp;"'!c2:c300"),$C340)&gt;0),0))&amp;"'!c2:c300"),0)))</f>
        <v>42746</v>
      </c>
    </row>
    <row r="341" spans="1:5" x14ac:dyDescent="0.3">
      <c r="A341" s="36">
        <v>42746</v>
      </c>
      <c r="B341" s="39" t="s">
        <v>866</v>
      </c>
      <c r="C341" s="43">
        <v>6008684</v>
      </c>
      <c r="D341" s="41">
        <v>10108.99</v>
      </c>
      <c r="E341" s="51">
        <f t="array" aca="1" ref="E341" ca="1">IF(C341="","",INDEX(INDIRECT("'"&amp;INDEX(Mois&amp;CHAR(32)&amp;An,MATCH(TRUE,(COUNTIF(INDIRECT("'"&amp;Mois&amp;CHAR(32)&amp;An&amp;"'!c2:c300"),$C341)&gt;0),0))&amp;"'!b2:b300"),
MATCH($C341,INDIRECT("'"&amp;INDEX(Mois&amp;CHAR(32)&amp;An,MATCH(TRUE,(COUNTIF(INDIRECT("'"&amp;Mois&amp;CHAR(32)&amp;An&amp;"'!c2:c300"),$C341)&gt;0),0))&amp;"'!c2:c300"),0)))</f>
        <v>42745</v>
      </c>
    </row>
    <row r="342" spans="1:5" x14ac:dyDescent="0.3">
      <c r="A342" s="36">
        <v>42746</v>
      </c>
      <c r="B342" s="39" t="s">
        <v>868</v>
      </c>
      <c r="C342" s="43">
        <v>6008684</v>
      </c>
      <c r="D342" s="41">
        <v>5940.89</v>
      </c>
      <c r="E342" s="51">
        <f t="array" aca="1" ref="E342" ca="1">IF(C342="","",INDEX(INDIRECT("'"&amp;INDEX(Mois&amp;CHAR(32)&amp;An,MATCH(TRUE,(COUNTIF(INDIRECT("'"&amp;Mois&amp;CHAR(32)&amp;An&amp;"'!c2:c300"),$C342)&gt;0),0))&amp;"'!b2:b300"),
MATCH($C342,INDIRECT("'"&amp;INDEX(Mois&amp;CHAR(32)&amp;An,MATCH(TRUE,(COUNTIF(INDIRECT("'"&amp;Mois&amp;CHAR(32)&amp;An&amp;"'!c2:c300"),$C342)&gt;0),0))&amp;"'!c2:c300"),0)))</f>
        <v>42745</v>
      </c>
    </row>
    <row r="343" spans="1:5" x14ac:dyDescent="0.3">
      <c r="A343" s="36">
        <v>42746</v>
      </c>
      <c r="B343" s="39" t="s">
        <v>869</v>
      </c>
      <c r="C343" s="43">
        <v>6008684</v>
      </c>
      <c r="D343" s="41">
        <v>204.15</v>
      </c>
      <c r="E343" s="51">
        <f t="array" aca="1" ref="E343" ca="1">IF(C343="","",INDEX(INDIRECT("'"&amp;INDEX(Mois&amp;CHAR(32)&amp;An,MATCH(TRUE,(COUNTIF(INDIRECT("'"&amp;Mois&amp;CHAR(32)&amp;An&amp;"'!c2:c300"),$C343)&gt;0),0))&amp;"'!b2:b300"),
MATCH($C343,INDIRECT("'"&amp;INDEX(Mois&amp;CHAR(32)&amp;An,MATCH(TRUE,(COUNTIF(INDIRECT("'"&amp;Mois&amp;CHAR(32)&amp;An&amp;"'!c2:c300"),$C343)&gt;0),0))&amp;"'!c2:c300"),0)))</f>
        <v>42745</v>
      </c>
    </row>
    <row r="344" spans="1:5" x14ac:dyDescent="0.3">
      <c r="A344" s="36">
        <v>42746</v>
      </c>
      <c r="B344" s="39" t="s">
        <v>870</v>
      </c>
      <c r="C344" s="43">
        <v>6008656</v>
      </c>
      <c r="D344" s="41">
        <v>523.17999999999995</v>
      </c>
      <c r="E344" s="51">
        <f t="array" aca="1" ref="E344" ca="1">IF(C344="","",INDEX(INDIRECT("'"&amp;INDEX(Mois&amp;CHAR(32)&amp;An,MATCH(TRUE,(COUNTIF(INDIRECT("'"&amp;Mois&amp;CHAR(32)&amp;An&amp;"'!c2:c300"),$C344)&gt;0),0))&amp;"'!b2:b300"),
MATCH($C344,INDIRECT("'"&amp;INDEX(Mois&amp;CHAR(32)&amp;An,MATCH(TRUE,(COUNTIF(INDIRECT("'"&amp;Mois&amp;CHAR(32)&amp;An&amp;"'!c2:c300"),$C344)&gt;0),0))&amp;"'!c2:c300"),0)))</f>
        <v>42747</v>
      </c>
    </row>
    <row r="345" spans="1:5" x14ac:dyDescent="0.3">
      <c r="A345" s="36">
        <v>42746</v>
      </c>
      <c r="B345" s="39" t="s">
        <v>872</v>
      </c>
      <c r="C345" s="43">
        <v>6008656</v>
      </c>
      <c r="D345" s="41">
        <v>621.83000000000004</v>
      </c>
      <c r="E345" s="51">
        <f t="array" aca="1" ref="E345" ca="1">IF(C345="","",INDEX(INDIRECT("'"&amp;INDEX(Mois&amp;CHAR(32)&amp;An,MATCH(TRUE,(COUNTIF(INDIRECT("'"&amp;Mois&amp;CHAR(32)&amp;An&amp;"'!c2:c300"),$C345)&gt;0),0))&amp;"'!b2:b300"),
MATCH($C345,INDIRECT("'"&amp;INDEX(Mois&amp;CHAR(32)&amp;An,MATCH(TRUE,(COUNTIF(INDIRECT("'"&amp;Mois&amp;CHAR(32)&amp;An&amp;"'!c2:c300"),$C345)&gt;0),0))&amp;"'!c2:c300"),0)))</f>
        <v>42747</v>
      </c>
    </row>
    <row r="346" spans="1:5" x14ac:dyDescent="0.3">
      <c r="A346" s="36">
        <v>42746</v>
      </c>
      <c r="B346" s="39" t="s">
        <v>873</v>
      </c>
      <c r="C346" s="43">
        <v>6008656</v>
      </c>
      <c r="D346" s="41">
        <v>911.48</v>
      </c>
      <c r="E346" s="51">
        <f t="array" aca="1" ref="E346" ca="1">IF(C346="","",INDEX(INDIRECT("'"&amp;INDEX(Mois&amp;CHAR(32)&amp;An,MATCH(TRUE,(COUNTIF(INDIRECT("'"&amp;Mois&amp;CHAR(32)&amp;An&amp;"'!c2:c300"),$C346)&gt;0),0))&amp;"'!b2:b300"),
MATCH($C346,INDIRECT("'"&amp;INDEX(Mois&amp;CHAR(32)&amp;An,MATCH(TRUE,(COUNTIF(INDIRECT("'"&amp;Mois&amp;CHAR(32)&amp;An&amp;"'!c2:c300"),$C346)&gt;0),0))&amp;"'!c2:c300"),0)))</f>
        <v>42747</v>
      </c>
    </row>
    <row r="347" spans="1:5" x14ac:dyDescent="0.3">
      <c r="A347" s="36">
        <v>42746</v>
      </c>
      <c r="B347" s="39" t="s">
        <v>874</v>
      </c>
      <c r="C347" s="43">
        <v>6008656</v>
      </c>
      <c r="D347" s="41">
        <v>737.2</v>
      </c>
      <c r="E347" s="51">
        <f t="array" aca="1" ref="E347" ca="1">IF(C347="","",INDEX(INDIRECT("'"&amp;INDEX(Mois&amp;CHAR(32)&amp;An,MATCH(TRUE,(COUNTIF(INDIRECT("'"&amp;Mois&amp;CHAR(32)&amp;An&amp;"'!c2:c300"),$C347)&gt;0),0))&amp;"'!b2:b300"),
MATCH($C347,INDIRECT("'"&amp;INDEX(Mois&amp;CHAR(32)&amp;An,MATCH(TRUE,(COUNTIF(INDIRECT("'"&amp;Mois&amp;CHAR(32)&amp;An&amp;"'!c2:c300"),$C347)&gt;0),0))&amp;"'!c2:c300"),0)))</f>
        <v>42747</v>
      </c>
    </row>
    <row r="348" spans="1:5" x14ac:dyDescent="0.3">
      <c r="A348" s="36">
        <v>42746</v>
      </c>
      <c r="B348" s="39" t="s">
        <v>875</v>
      </c>
      <c r="C348" s="43">
        <v>6008656</v>
      </c>
      <c r="D348" s="41">
        <v>383.74</v>
      </c>
      <c r="E348" s="51">
        <f t="array" aca="1" ref="E348" ca="1">IF(C348="","",INDEX(INDIRECT("'"&amp;INDEX(Mois&amp;CHAR(32)&amp;An,MATCH(TRUE,(COUNTIF(INDIRECT("'"&amp;Mois&amp;CHAR(32)&amp;An&amp;"'!c2:c300"),$C348)&gt;0),0))&amp;"'!b2:b300"),
MATCH($C348,INDIRECT("'"&amp;INDEX(Mois&amp;CHAR(32)&amp;An,MATCH(TRUE,(COUNTIF(INDIRECT("'"&amp;Mois&amp;CHAR(32)&amp;An&amp;"'!c2:c300"),$C348)&gt;0),0))&amp;"'!c2:c300"),0)))</f>
        <v>42747</v>
      </c>
    </row>
    <row r="349" spans="1:5" x14ac:dyDescent="0.3">
      <c r="A349" s="36">
        <v>42746</v>
      </c>
      <c r="B349" s="39" t="s">
        <v>876</v>
      </c>
      <c r="C349" s="43">
        <v>6008656</v>
      </c>
      <c r="D349" s="41">
        <v>5136.8900000000003</v>
      </c>
      <c r="E349" s="51">
        <f t="array" aca="1" ref="E349" ca="1">IF(C349="","",INDEX(INDIRECT("'"&amp;INDEX(Mois&amp;CHAR(32)&amp;An,MATCH(TRUE,(COUNTIF(INDIRECT("'"&amp;Mois&amp;CHAR(32)&amp;An&amp;"'!c2:c300"),$C349)&gt;0),0))&amp;"'!b2:b300"),
MATCH($C349,INDIRECT("'"&amp;INDEX(Mois&amp;CHAR(32)&amp;An,MATCH(TRUE,(COUNTIF(INDIRECT("'"&amp;Mois&amp;CHAR(32)&amp;An&amp;"'!c2:c300"),$C349)&gt;0),0))&amp;"'!c2:c300"),0)))</f>
        <v>42747</v>
      </c>
    </row>
    <row r="350" spans="1:5" x14ac:dyDescent="0.3">
      <c r="A350" s="36">
        <v>42746</v>
      </c>
      <c r="B350" s="39" t="s">
        <v>877</v>
      </c>
      <c r="C350" s="43">
        <v>6008330</v>
      </c>
      <c r="D350" s="41">
        <v>1342.7</v>
      </c>
      <c r="E350" s="51" t="e">
        <f t="array" aca="1" ref="E350" ca="1">IF(C350="","",INDEX(INDIRECT("'"&amp;INDEX(Mois&amp;CHAR(32)&amp;An,MATCH(TRUE,(COUNTIF(INDIRECT("'"&amp;Mois&amp;CHAR(32)&amp;An&amp;"'!c2:c300"),$C350)&gt;0),0))&amp;"'!b2:b300"),
MATCH($C350,INDIRECT("'"&amp;INDEX(Mois&amp;CHAR(32)&amp;An,MATCH(TRUE,(COUNTIF(INDIRECT("'"&amp;Mois&amp;CHAR(32)&amp;An&amp;"'!c2:c300"),$C350)&gt;0),0))&amp;"'!c2:c300"),0)))</f>
        <v>#N/A</v>
      </c>
    </row>
    <row r="351" spans="1:5" x14ac:dyDescent="0.3">
      <c r="A351" s="36">
        <v>42746</v>
      </c>
      <c r="B351" s="39" t="s">
        <v>879</v>
      </c>
      <c r="C351" s="43">
        <v>6008190</v>
      </c>
      <c r="D351" s="41">
        <v>1992.92</v>
      </c>
      <c r="E351" s="51" t="e">
        <f t="array" aca="1" ref="E351" ca="1">IF(C351="","",INDEX(INDIRECT("'"&amp;INDEX(Mois&amp;CHAR(32)&amp;An,MATCH(TRUE,(COUNTIF(INDIRECT("'"&amp;Mois&amp;CHAR(32)&amp;An&amp;"'!c2:c300"),$C351)&gt;0),0))&amp;"'!b2:b300"),
MATCH($C351,INDIRECT("'"&amp;INDEX(Mois&amp;CHAR(32)&amp;An,MATCH(TRUE,(COUNTIF(INDIRECT("'"&amp;Mois&amp;CHAR(32)&amp;An&amp;"'!c2:c300"),$C351)&gt;0),0))&amp;"'!c2:c300"),0)))</f>
        <v>#N/A</v>
      </c>
    </row>
    <row r="352" spans="1:5" x14ac:dyDescent="0.3">
      <c r="A352" s="36">
        <v>42745</v>
      </c>
      <c r="B352" s="39" t="s">
        <v>884</v>
      </c>
      <c r="C352" s="43">
        <v>6007596</v>
      </c>
      <c r="D352" s="41">
        <v>8179.73</v>
      </c>
      <c r="E352" s="51">
        <f t="array" aca="1" ref="E352" ca="1">IF(C352="","",INDEX(INDIRECT("'"&amp;INDEX(Mois&amp;CHAR(32)&amp;An,MATCH(TRUE,(COUNTIF(INDIRECT("'"&amp;Mois&amp;CHAR(32)&amp;An&amp;"'!c2:c300"),$C352)&gt;0),0))&amp;"'!b2:b300"),
MATCH($C352,INDIRECT("'"&amp;INDEX(Mois&amp;CHAR(32)&amp;An,MATCH(TRUE,(COUNTIF(INDIRECT("'"&amp;Mois&amp;CHAR(32)&amp;An&amp;"'!c2:c300"),$C352)&gt;0),0))&amp;"'!c2:c300"),0)))</f>
        <v>42745</v>
      </c>
    </row>
    <row r="353" spans="1:5" x14ac:dyDescent="0.3">
      <c r="A353" s="36">
        <v>42745</v>
      </c>
      <c r="B353" s="39" t="s">
        <v>887</v>
      </c>
      <c r="C353" s="43">
        <v>6007473</v>
      </c>
      <c r="D353" s="41">
        <v>551.46</v>
      </c>
      <c r="E353" s="51">
        <f t="array" aca="1" ref="E353" ca="1">IF(C353="","",INDEX(INDIRECT("'"&amp;INDEX(Mois&amp;CHAR(32)&amp;An,MATCH(TRUE,(COUNTIF(INDIRECT("'"&amp;Mois&amp;CHAR(32)&amp;An&amp;"'!c2:c300"),$C353)&gt;0),0))&amp;"'!b2:b300"),
MATCH($C353,INDIRECT("'"&amp;INDEX(Mois&amp;CHAR(32)&amp;An,MATCH(TRUE,(COUNTIF(INDIRECT("'"&amp;Mois&amp;CHAR(32)&amp;An&amp;"'!c2:c300"),$C353)&gt;0),0))&amp;"'!c2:c300"),0)))</f>
        <v>42745</v>
      </c>
    </row>
    <row r="354" spans="1:5" x14ac:dyDescent="0.3">
      <c r="A354" s="36">
        <v>42745</v>
      </c>
      <c r="B354" s="39" t="s">
        <v>889</v>
      </c>
      <c r="C354" s="43">
        <v>6007385</v>
      </c>
      <c r="D354" s="41">
        <v>8917.25</v>
      </c>
      <c r="E354" s="51">
        <f t="array" aca="1" ref="E354" ca="1">IF(C354="","",INDEX(INDIRECT("'"&amp;INDEX(Mois&amp;CHAR(32)&amp;An,MATCH(TRUE,(COUNTIF(INDIRECT("'"&amp;Mois&amp;CHAR(32)&amp;An&amp;"'!c2:c300"),$C354)&gt;0),0))&amp;"'!b2:b300"),
MATCH($C354,INDIRECT("'"&amp;INDEX(Mois&amp;CHAR(32)&amp;An,MATCH(TRUE,(COUNTIF(INDIRECT("'"&amp;Mois&amp;CHAR(32)&amp;An&amp;"'!c2:c300"),$C354)&gt;0),0))&amp;"'!c2:c300"),0)))</f>
        <v>42745</v>
      </c>
    </row>
    <row r="355" spans="1:5" x14ac:dyDescent="0.3">
      <c r="A355" s="36">
        <v>42745</v>
      </c>
      <c r="B355" s="39" t="s">
        <v>891</v>
      </c>
      <c r="C355" s="43">
        <v>6007385</v>
      </c>
      <c r="D355" s="41">
        <v>28603.759999999998</v>
      </c>
      <c r="E355" s="51">
        <f t="array" aca="1" ref="E355" ca="1">IF(C355="","",INDEX(INDIRECT("'"&amp;INDEX(Mois&amp;CHAR(32)&amp;An,MATCH(TRUE,(COUNTIF(INDIRECT("'"&amp;Mois&amp;CHAR(32)&amp;An&amp;"'!c2:c300"),$C355)&gt;0),0))&amp;"'!b2:b300"),
MATCH($C355,INDIRECT("'"&amp;INDEX(Mois&amp;CHAR(32)&amp;An,MATCH(TRUE,(COUNTIF(INDIRECT("'"&amp;Mois&amp;CHAR(32)&amp;An&amp;"'!c2:c300"),$C355)&gt;0),0))&amp;"'!c2:c300"),0)))</f>
        <v>42745</v>
      </c>
    </row>
    <row r="356" spans="1:5" x14ac:dyDescent="0.3">
      <c r="A356" s="36">
        <v>42745</v>
      </c>
      <c r="B356" s="39" t="s">
        <v>892</v>
      </c>
      <c r="C356" s="43">
        <v>6007385</v>
      </c>
      <c r="D356" s="41">
        <v>2320.6999999999998</v>
      </c>
      <c r="E356" s="51">
        <f t="array" aca="1" ref="E356" ca="1">IF(C356="","",INDEX(INDIRECT("'"&amp;INDEX(Mois&amp;CHAR(32)&amp;An,MATCH(TRUE,(COUNTIF(INDIRECT("'"&amp;Mois&amp;CHAR(32)&amp;An&amp;"'!c2:c300"),$C356)&gt;0),0))&amp;"'!b2:b300"),
MATCH($C356,INDIRECT("'"&amp;INDEX(Mois&amp;CHAR(32)&amp;An,MATCH(TRUE,(COUNTIF(INDIRECT("'"&amp;Mois&amp;CHAR(32)&amp;An&amp;"'!c2:c300"),$C356)&gt;0),0))&amp;"'!c2:c300"),0)))</f>
        <v>42745</v>
      </c>
    </row>
    <row r="357" spans="1:5" x14ac:dyDescent="0.3">
      <c r="A357" s="36">
        <v>42745</v>
      </c>
      <c r="B357" s="39" t="s">
        <v>893</v>
      </c>
      <c r="C357" s="43">
        <v>6007247</v>
      </c>
      <c r="D357" s="41">
        <v>1172.26</v>
      </c>
      <c r="E357" s="51">
        <f t="array" aca="1" ref="E357" ca="1">IF(C357="","",INDEX(INDIRECT("'"&amp;INDEX(Mois&amp;CHAR(32)&amp;An,MATCH(TRUE,(COUNTIF(INDIRECT("'"&amp;Mois&amp;CHAR(32)&amp;An&amp;"'!c2:c300"),$C357)&gt;0),0))&amp;"'!b2:b300"),
MATCH($C357,INDIRECT("'"&amp;INDEX(Mois&amp;CHAR(32)&amp;An,MATCH(TRUE,(COUNTIF(INDIRECT("'"&amp;Mois&amp;CHAR(32)&amp;An&amp;"'!c2:c300"),$C357)&gt;0),0))&amp;"'!c2:c300"),0)))</f>
        <v>42745</v>
      </c>
    </row>
    <row r="358" spans="1:5" x14ac:dyDescent="0.3">
      <c r="A358" s="36">
        <v>42745</v>
      </c>
      <c r="B358" s="39" t="s">
        <v>895</v>
      </c>
      <c r="C358" s="43">
        <v>6007247</v>
      </c>
      <c r="D358" s="41">
        <v>599.78</v>
      </c>
      <c r="E358" s="51">
        <f t="array" aca="1" ref="E358" ca="1">IF(C358="","",INDEX(INDIRECT("'"&amp;INDEX(Mois&amp;CHAR(32)&amp;An,MATCH(TRUE,(COUNTIF(INDIRECT("'"&amp;Mois&amp;CHAR(32)&amp;An&amp;"'!c2:c300"),$C358)&gt;0),0))&amp;"'!b2:b300"),
MATCH($C358,INDIRECT("'"&amp;INDEX(Mois&amp;CHAR(32)&amp;An,MATCH(TRUE,(COUNTIF(INDIRECT("'"&amp;Mois&amp;CHAR(32)&amp;An&amp;"'!c2:c300"),$C358)&gt;0),0))&amp;"'!c2:c300"),0)))</f>
        <v>42745</v>
      </c>
    </row>
    <row r="359" spans="1:5" x14ac:dyDescent="0.3">
      <c r="A359" s="36">
        <v>42745</v>
      </c>
      <c r="B359" s="39" t="s">
        <v>896</v>
      </c>
      <c r="C359" s="43">
        <v>6007247</v>
      </c>
      <c r="D359" s="41">
        <v>508.49</v>
      </c>
      <c r="E359" s="51">
        <f t="array" aca="1" ref="E359" ca="1">IF(C359="","",INDEX(INDIRECT("'"&amp;INDEX(Mois&amp;CHAR(32)&amp;An,MATCH(TRUE,(COUNTIF(INDIRECT("'"&amp;Mois&amp;CHAR(32)&amp;An&amp;"'!c2:c300"),$C359)&gt;0),0))&amp;"'!b2:b300"),
MATCH($C359,INDIRECT("'"&amp;INDEX(Mois&amp;CHAR(32)&amp;An,MATCH(TRUE,(COUNTIF(INDIRECT("'"&amp;Mois&amp;CHAR(32)&amp;An&amp;"'!c2:c300"),$C359)&gt;0),0))&amp;"'!c2:c300"),0)))</f>
        <v>42745</v>
      </c>
    </row>
    <row r="360" spans="1:5" x14ac:dyDescent="0.3">
      <c r="A360" s="36">
        <v>42745</v>
      </c>
      <c r="B360" s="39" t="s">
        <v>897</v>
      </c>
      <c r="C360" s="43">
        <v>6007247</v>
      </c>
      <c r="D360" s="41">
        <v>2979.86</v>
      </c>
      <c r="E360" s="51">
        <f t="array" aca="1" ref="E360" ca="1">IF(C360="","",INDEX(INDIRECT("'"&amp;INDEX(Mois&amp;CHAR(32)&amp;An,MATCH(TRUE,(COUNTIF(INDIRECT("'"&amp;Mois&amp;CHAR(32)&amp;An&amp;"'!c2:c300"),$C360)&gt;0),0))&amp;"'!b2:b300"),
MATCH($C360,INDIRECT("'"&amp;INDEX(Mois&amp;CHAR(32)&amp;An,MATCH(TRUE,(COUNTIF(INDIRECT("'"&amp;Mois&amp;CHAR(32)&amp;An&amp;"'!c2:c300"),$C360)&gt;0),0))&amp;"'!c2:c300"),0)))</f>
        <v>42745</v>
      </c>
    </row>
    <row r="361" spans="1:5" x14ac:dyDescent="0.3">
      <c r="A361" s="36">
        <v>42745</v>
      </c>
      <c r="B361" s="39" t="s">
        <v>898</v>
      </c>
      <c r="C361" s="43">
        <v>6007247</v>
      </c>
      <c r="D361" s="41">
        <v>6878.38</v>
      </c>
      <c r="E361" s="51">
        <f t="array" aca="1" ref="E361" ca="1">IF(C361="","",INDEX(INDIRECT("'"&amp;INDEX(Mois&amp;CHAR(32)&amp;An,MATCH(TRUE,(COUNTIF(INDIRECT("'"&amp;Mois&amp;CHAR(32)&amp;An&amp;"'!c2:c300"),$C361)&gt;0),0))&amp;"'!b2:b300"),
MATCH($C361,INDIRECT("'"&amp;INDEX(Mois&amp;CHAR(32)&amp;An,MATCH(TRUE,(COUNTIF(INDIRECT("'"&amp;Mois&amp;CHAR(32)&amp;An&amp;"'!c2:c300"),$C361)&gt;0),0))&amp;"'!c2:c300"),0)))</f>
        <v>42745</v>
      </c>
    </row>
    <row r="362" spans="1:5" x14ac:dyDescent="0.3">
      <c r="A362" s="36">
        <v>42745</v>
      </c>
      <c r="B362" s="39" t="s">
        <v>899</v>
      </c>
      <c r="C362" s="43">
        <v>6007247</v>
      </c>
      <c r="D362" s="41">
        <v>558.85</v>
      </c>
      <c r="E362" s="51">
        <f t="array" aca="1" ref="E362" ca="1">IF(C362="","",INDEX(INDIRECT("'"&amp;INDEX(Mois&amp;CHAR(32)&amp;An,MATCH(TRUE,(COUNTIF(INDIRECT("'"&amp;Mois&amp;CHAR(32)&amp;An&amp;"'!c2:c300"),$C362)&gt;0),0))&amp;"'!b2:b300"),
MATCH($C362,INDIRECT("'"&amp;INDEX(Mois&amp;CHAR(32)&amp;An,MATCH(TRUE,(COUNTIF(INDIRECT("'"&amp;Mois&amp;CHAR(32)&amp;An&amp;"'!c2:c300"),$C362)&gt;0),0))&amp;"'!c2:c300"),0)))</f>
        <v>42745</v>
      </c>
    </row>
    <row r="363" spans="1:5" x14ac:dyDescent="0.3">
      <c r="A363" s="36">
        <v>42745</v>
      </c>
      <c r="B363" s="39" t="s">
        <v>902</v>
      </c>
      <c r="C363" s="43">
        <v>6007247</v>
      </c>
      <c r="D363" s="41">
        <v>34.799999999999997</v>
      </c>
      <c r="E363" s="51">
        <f t="array" aca="1" ref="E363" ca="1">IF(C363="","",INDEX(INDIRECT("'"&amp;INDEX(Mois&amp;CHAR(32)&amp;An,MATCH(TRUE,(COUNTIF(INDIRECT("'"&amp;Mois&amp;CHAR(32)&amp;An&amp;"'!c2:c300"),$C363)&gt;0),0))&amp;"'!b2:b300"),
MATCH($C363,INDIRECT("'"&amp;INDEX(Mois&amp;CHAR(32)&amp;An,MATCH(TRUE,(COUNTIF(INDIRECT("'"&amp;Mois&amp;CHAR(32)&amp;An&amp;"'!c2:c300"),$C363)&gt;0),0))&amp;"'!c2:c300"),0)))</f>
        <v>42745</v>
      </c>
    </row>
    <row r="364" spans="1:5" x14ac:dyDescent="0.3">
      <c r="A364" s="36">
        <v>42745</v>
      </c>
      <c r="B364" s="39" t="s">
        <v>903</v>
      </c>
      <c r="C364" s="43">
        <v>6007247</v>
      </c>
      <c r="D364" s="41">
        <v>254.87</v>
      </c>
      <c r="E364" s="51">
        <f t="array" aca="1" ref="E364" ca="1">IF(C364="","",INDEX(INDIRECT("'"&amp;INDEX(Mois&amp;CHAR(32)&amp;An,MATCH(TRUE,(COUNTIF(INDIRECT("'"&amp;Mois&amp;CHAR(32)&amp;An&amp;"'!c2:c300"),$C364)&gt;0),0))&amp;"'!b2:b300"),
MATCH($C364,INDIRECT("'"&amp;INDEX(Mois&amp;CHAR(32)&amp;An,MATCH(TRUE,(COUNTIF(INDIRECT("'"&amp;Mois&amp;CHAR(32)&amp;An&amp;"'!c2:c300"),$C364)&gt;0),0))&amp;"'!c2:c300"),0)))</f>
        <v>42745</v>
      </c>
    </row>
    <row r="365" spans="1:5" x14ac:dyDescent="0.3">
      <c r="A365" s="36">
        <v>42745</v>
      </c>
      <c r="B365" s="39" t="s">
        <v>904</v>
      </c>
      <c r="C365" s="43">
        <v>6006827</v>
      </c>
      <c r="D365" s="41">
        <v>1213.08</v>
      </c>
      <c r="E365" s="51" t="e">
        <f t="array" aca="1" ref="E365" ca="1">IF(C365="","",INDEX(INDIRECT("'"&amp;INDEX(Mois&amp;CHAR(32)&amp;An,MATCH(TRUE,(COUNTIF(INDIRECT("'"&amp;Mois&amp;CHAR(32)&amp;An&amp;"'!c2:c300"),$C365)&gt;0),0))&amp;"'!b2:b300"),
MATCH($C365,INDIRECT("'"&amp;INDEX(Mois&amp;CHAR(32)&amp;An,MATCH(TRUE,(COUNTIF(INDIRECT("'"&amp;Mois&amp;CHAR(32)&amp;An&amp;"'!c2:c300"),$C365)&gt;0),0))&amp;"'!c2:c300"),0)))</f>
        <v>#N/A</v>
      </c>
    </row>
    <row r="366" spans="1:5" x14ac:dyDescent="0.3">
      <c r="A366" s="36">
        <v>42744</v>
      </c>
      <c r="B366" s="39" t="s">
        <v>909</v>
      </c>
      <c r="C366" s="43">
        <v>6006447</v>
      </c>
      <c r="D366" s="41">
        <v>3404.91</v>
      </c>
      <c r="E366" s="51">
        <f t="array" aca="1" ref="E366" ca="1">IF(C366="","",INDEX(INDIRECT("'"&amp;INDEX(Mois&amp;CHAR(32)&amp;An,MATCH(TRUE,(COUNTIF(INDIRECT("'"&amp;Mois&amp;CHAR(32)&amp;An&amp;"'!c2:c300"),$C366)&gt;0),0))&amp;"'!b2:b300"),
MATCH($C366,INDIRECT("'"&amp;INDEX(Mois&amp;CHAR(32)&amp;An,MATCH(TRUE,(COUNTIF(INDIRECT("'"&amp;Mois&amp;CHAR(32)&amp;An&amp;"'!c2:c300"),$C366)&gt;0),0))&amp;"'!c2:c300"),0)))</f>
        <v>42744</v>
      </c>
    </row>
    <row r="367" spans="1:5" x14ac:dyDescent="0.3">
      <c r="A367" s="36">
        <v>42744</v>
      </c>
      <c r="B367" s="39" t="s">
        <v>911</v>
      </c>
      <c r="C367" s="43">
        <v>6006447</v>
      </c>
      <c r="D367" s="41">
        <v>576.26</v>
      </c>
      <c r="E367" s="51">
        <f t="array" aca="1" ref="E367" ca="1">IF(C367="","",INDEX(INDIRECT("'"&amp;INDEX(Mois&amp;CHAR(32)&amp;An,MATCH(TRUE,(COUNTIF(INDIRECT("'"&amp;Mois&amp;CHAR(32)&amp;An&amp;"'!c2:c300"),$C367)&gt;0),0))&amp;"'!b2:b300"),
MATCH($C367,INDIRECT("'"&amp;INDEX(Mois&amp;CHAR(32)&amp;An,MATCH(TRUE,(COUNTIF(INDIRECT("'"&amp;Mois&amp;CHAR(32)&amp;An&amp;"'!c2:c300"),$C367)&gt;0),0))&amp;"'!c2:c300"),0)))</f>
        <v>42744</v>
      </c>
    </row>
    <row r="368" spans="1:5" x14ac:dyDescent="0.3">
      <c r="A368" s="36">
        <v>42744</v>
      </c>
      <c r="B368" s="39" t="s">
        <v>912</v>
      </c>
      <c r="C368" s="43">
        <v>6006447</v>
      </c>
      <c r="D368" s="41">
        <v>737.75</v>
      </c>
      <c r="E368" s="51">
        <f t="array" aca="1" ref="E368" ca="1">IF(C368="","",INDEX(INDIRECT("'"&amp;INDEX(Mois&amp;CHAR(32)&amp;An,MATCH(TRUE,(COUNTIF(INDIRECT("'"&amp;Mois&amp;CHAR(32)&amp;An&amp;"'!c2:c300"),$C368)&gt;0),0))&amp;"'!b2:b300"),
MATCH($C368,INDIRECT("'"&amp;INDEX(Mois&amp;CHAR(32)&amp;An,MATCH(TRUE,(COUNTIF(INDIRECT("'"&amp;Mois&amp;CHAR(32)&amp;An&amp;"'!c2:c300"),$C368)&gt;0),0))&amp;"'!c2:c300"),0)))</f>
        <v>42744</v>
      </c>
    </row>
    <row r="369" spans="1:5" x14ac:dyDescent="0.3">
      <c r="A369" s="36">
        <v>42744</v>
      </c>
      <c r="B369" s="39" t="s">
        <v>913</v>
      </c>
      <c r="C369" s="43">
        <v>6006447</v>
      </c>
      <c r="D369" s="41">
        <v>423.88</v>
      </c>
      <c r="E369" s="51">
        <f t="array" aca="1" ref="E369" ca="1">IF(C369="","",INDEX(INDIRECT("'"&amp;INDEX(Mois&amp;CHAR(32)&amp;An,MATCH(TRUE,(COUNTIF(INDIRECT("'"&amp;Mois&amp;CHAR(32)&amp;An&amp;"'!c2:c300"),$C369)&gt;0),0))&amp;"'!b2:b300"),
MATCH($C369,INDIRECT("'"&amp;INDEX(Mois&amp;CHAR(32)&amp;An,MATCH(TRUE,(COUNTIF(INDIRECT("'"&amp;Mois&amp;CHAR(32)&amp;An&amp;"'!c2:c300"),$C369)&gt;0),0))&amp;"'!c2:c300"),0)))</f>
        <v>42744</v>
      </c>
    </row>
    <row r="370" spans="1:5" x14ac:dyDescent="0.3">
      <c r="A370" s="36">
        <v>42744</v>
      </c>
      <c r="B370" s="39" t="s">
        <v>914</v>
      </c>
      <c r="C370" s="43">
        <v>6006447</v>
      </c>
      <c r="D370" s="41">
        <v>284.35000000000002</v>
      </c>
      <c r="E370" s="51">
        <f t="array" aca="1" ref="E370" ca="1">IF(C370="","",INDEX(INDIRECT("'"&amp;INDEX(Mois&amp;CHAR(32)&amp;An,MATCH(TRUE,(COUNTIF(INDIRECT("'"&amp;Mois&amp;CHAR(32)&amp;An&amp;"'!c2:c300"),$C370)&gt;0),0))&amp;"'!b2:b300"),
MATCH($C370,INDIRECT("'"&amp;INDEX(Mois&amp;CHAR(32)&amp;An,MATCH(TRUE,(COUNTIF(INDIRECT("'"&amp;Mois&amp;CHAR(32)&amp;An&amp;"'!c2:c300"),$C370)&gt;0),0))&amp;"'!c2:c300"),0)))</f>
        <v>42744</v>
      </c>
    </row>
    <row r="371" spans="1:5" x14ac:dyDescent="0.3">
      <c r="A371" s="36">
        <v>42744</v>
      </c>
      <c r="B371" s="39" t="s">
        <v>915</v>
      </c>
      <c r="C371" s="43">
        <v>6006447</v>
      </c>
      <c r="D371" s="41">
        <v>1585.06</v>
      </c>
      <c r="E371" s="51">
        <f t="array" aca="1" ref="E371" ca="1">IF(C371="","",INDEX(INDIRECT("'"&amp;INDEX(Mois&amp;CHAR(32)&amp;An,MATCH(TRUE,(COUNTIF(INDIRECT("'"&amp;Mois&amp;CHAR(32)&amp;An&amp;"'!c2:c300"),$C371)&gt;0),0))&amp;"'!b2:b300"),
MATCH($C371,INDIRECT("'"&amp;INDEX(Mois&amp;CHAR(32)&amp;An,MATCH(TRUE,(COUNTIF(INDIRECT("'"&amp;Mois&amp;CHAR(32)&amp;An&amp;"'!c2:c300"),$C371)&gt;0),0))&amp;"'!c2:c300"),0)))</f>
        <v>42744</v>
      </c>
    </row>
    <row r="372" spans="1:5" x14ac:dyDescent="0.3">
      <c r="A372" s="36">
        <v>42744</v>
      </c>
      <c r="B372" s="39" t="s">
        <v>916</v>
      </c>
      <c r="C372" s="43">
        <v>6006359</v>
      </c>
      <c r="D372" s="41">
        <v>258.08</v>
      </c>
      <c r="E372" s="51">
        <f t="array" aca="1" ref="E372" ca="1">IF(C372="","",INDEX(INDIRECT("'"&amp;INDEX(Mois&amp;CHAR(32)&amp;An,MATCH(TRUE,(COUNTIF(INDIRECT("'"&amp;Mois&amp;CHAR(32)&amp;An&amp;"'!c2:c300"),$C372)&gt;0),0))&amp;"'!b2:b300"),
MATCH($C372,INDIRECT("'"&amp;INDEX(Mois&amp;CHAR(32)&amp;An,MATCH(TRUE,(COUNTIF(INDIRECT("'"&amp;Mois&amp;CHAR(32)&amp;An&amp;"'!c2:c300"),$C372)&gt;0),0))&amp;"'!c2:c300"),0)))</f>
        <v>42744</v>
      </c>
    </row>
    <row r="373" spans="1:5" x14ac:dyDescent="0.3">
      <c r="A373" s="36">
        <v>42744</v>
      </c>
      <c r="B373" s="39" t="s">
        <v>918</v>
      </c>
      <c r="C373" s="43">
        <v>6006359</v>
      </c>
      <c r="D373" s="41">
        <v>27355.34</v>
      </c>
      <c r="E373" s="51">
        <f t="array" aca="1" ref="E373" ca="1">IF(C373="","",INDEX(INDIRECT("'"&amp;INDEX(Mois&amp;CHAR(32)&amp;An,MATCH(TRUE,(COUNTIF(INDIRECT("'"&amp;Mois&amp;CHAR(32)&amp;An&amp;"'!c2:c300"),$C373)&gt;0),0))&amp;"'!b2:b300"),
MATCH($C373,INDIRECT("'"&amp;INDEX(Mois&amp;CHAR(32)&amp;An,MATCH(TRUE,(COUNTIF(INDIRECT("'"&amp;Mois&amp;CHAR(32)&amp;An&amp;"'!c2:c300"),$C373)&gt;0),0))&amp;"'!c2:c300"),0)))</f>
        <v>42744</v>
      </c>
    </row>
    <row r="374" spans="1:5" x14ac:dyDescent="0.3">
      <c r="A374" s="36">
        <v>42744</v>
      </c>
      <c r="B374" s="39" t="s">
        <v>919</v>
      </c>
      <c r="C374" s="43">
        <v>6006378</v>
      </c>
      <c r="D374" s="41">
        <v>555.16999999999996</v>
      </c>
      <c r="E374" s="51">
        <f t="array" aca="1" ref="E374" ca="1">IF(C374="","",INDEX(INDIRECT("'"&amp;INDEX(Mois&amp;CHAR(32)&amp;An,MATCH(TRUE,(COUNTIF(INDIRECT("'"&amp;Mois&amp;CHAR(32)&amp;An&amp;"'!c2:c300"),$C374)&gt;0),0))&amp;"'!b2:b300"),
MATCH($C374,INDIRECT("'"&amp;INDEX(Mois&amp;CHAR(32)&amp;An,MATCH(TRUE,(COUNTIF(INDIRECT("'"&amp;Mois&amp;CHAR(32)&amp;An&amp;"'!c2:c300"),$C374)&gt;0),0))&amp;"'!c2:c300"),0)))</f>
        <v>42744</v>
      </c>
    </row>
    <row r="375" spans="1:5" x14ac:dyDescent="0.3">
      <c r="A375" s="36">
        <v>42744</v>
      </c>
      <c r="B375" s="39" t="s">
        <v>921</v>
      </c>
      <c r="C375" s="43">
        <v>6006222</v>
      </c>
      <c r="D375" s="41">
        <v>1095.4000000000001</v>
      </c>
      <c r="E375" s="51">
        <f t="array" aca="1" ref="E375" ca="1">IF(C375="","",INDEX(INDIRECT("'"&amp;INDEX(Mois&amp;CHAR(32)&amp;An,MATCH(TRUE,(COUNTIF(INDIRECT("'"&amp;Mois&amp;CHAR(32)&amp;An&amp;"'!c2:c300"),$C375)&gt;0),0))&amp;"'!b2:b300"),
MATCH($C375,INDIRECT("'"&amp;INDEX(Mois&amp;CHAR(32)&amp;An,MATCH(TRUE,(COUNTIF(INDIRECT("'"&amp;Mois&amp;CHAR(32)&amp;An&amp;"'!c2:c300"),$C375)&gt;0),0))&amp;"'!c2:c300"),0)))</f>
        <v>42744</v>
      </c>
    </row>
    <row r="376" spans="1:5" x14ac:dyDescent="0.3">
      <c r="A376" s="36">
        <v>42744</v>
      </c>
      <c r="B376" s="39" t="s">
        <v>923</v>
      </c>
      <c r="C376" s="43">
        <v>6006222</v>
      </c>
      <c r="D376" s="41">
        <v>2357.86</v>
      </c>
      <c r="E376" s="51">
        <f t="array" aca="1" ref="E376" ca="1">IF(C376="","",INDEX(INDIRECT("'"&amp;INDEX(Mois&amp;CHAR(32)&amp;An,MATCH(TRUE,(COUNTIF(INDIRECT("'"&amp;Mois&amp;CHAR(32)&amp;An&amp;"'!c2:c300"),$C376)&gt;0),0))&amp;"'!b2:b300"),
MATCH($C376,INDIRECT("'"&amp;INDEX(Mois&amp;CHAR(32)&amp;An,MATCH(TRUE,(COUNTIF(INDIRECT("'"&amp;Mois&amp;CHAR(32)&amp;An&amp;"'!c2:c300"),$C376)&gt;0),0))&amp;"'!c2:c300"),0)))</f>
        <v>42744</v>
      </c>
    </row>
    <row r="377" spans="1:5" x14ac:dyDescent="0.3">
      <c r="A377" s="36">
        <v>42744</v>
      </c>
      <c r="B377" s="39" t="s">
        <v>924</v>
      </c>
      <c r="C377" s="43">
        <v>6006222</v>
      </c>
      <c r="D377" s="41">
        <v>2162.4299999999998</v>
      </c>
      <c r="E377" s="51">
        <f t="array" aca="1" ref="E377" ca="1">IF(C377="","",INDEX(INDIRECT("'"&amp;INDEX(Mois&amp;CHAR(32)&amp;An,MATCH(TRUE,(COUNTIF(INDIRECT("'"&amp;Mois&amp;CHAR(32)&amp;An&amp;"'!c2:c300"),$C377)&gt;0),0))&amp;"'!b2:b300"),
MATCH($C377,INDIRECT("'"&amp;INDEX(Mois&amp;CHAR(32)&amp;An,MATCH(TRUE,(COUNTIF(INDIRECT("'"&amp;Mois&amp;CHAR(32)&amp;An&amp;"'!c2:c300"),$C377)&gt;0),0))&amp;"'!c2:c300"),0)))</f>
        <v>42744</v>
      </c>
    </row>
    <row r="378" spans="1:5" x14ac:dyDescent="0.3">
      <c r="A378" s="36">
        <v>42744</v>
      </c>
      <c r="B378" s="39" t="s">
        <v>925</v>
      </c>
      <c r="C378" s="43">
        <v>6006222</v>
      </c>
      <c r="D378" s="41">
        <v>53.12</v>
      </c>
      <c r="E378" s="51">
        <f t="array" aca="1" ref="E378" ca="1">IF(C378="","",INDEX(INDIRECT("'"&amp;INDEX(Mois&amp;CHAR(32)&amp;An,MATCH(TRUE,(COUNTIF(INDIRECT("'"&amp;Mois&amp;CHAR(32)&amp;An&amp;"'!c2:c300"),$C378)&gt;0),0))&amp;"'!b2:b300"),
MATCH($C378,INDIRECT("'"&amp;INDEX(Mois&amp;CHAR(32)&amp;An,MATCH(TRUE,(COUNTIF(INDIRECT("'"&amp;Mois&amp;CHAR(32)&amp;An&amp;"'!c2:c300"),$C378)&gt;0),0))&amp;"'!c2:c300"),0)))</f>
        <v>42744</v>
      </c>
    </row>
    <row r="379" spans="1:5" x14ac:dyDescent="0.3">
      <c r="A379" s="36">
        <v>42744</v>
      </c>
      <c r="B379" s="39" t="s">
        <v>926</v>
      </c>
      <c r="C379" s="43">
        <v>6006222</v>
      </c>
      <c r="D379" s="41">
        <v>5218.68</v>
      </c>
      <c r="E379" s="51">
        <f t="array" aca="1" ref="E379" ca="1">IF(C379="","",INDEX(INDIRECT("'"&amp;INDEX(Mois&amp;CHAR(32)&amp;An,MATCH(TRUE,(COUNTIF(INDIRECT("'"&amp;Mois&amp;CHAR(32)&amp;An&amp;"'!c2:c300"),$C379)&gt;0),0))&amp;"'!b2:b300"),
MATCH($C379,INDIRECT("'"&amp;INDEX(Mois&amp;CHAR(32)&amp;An,MATCH(TRUE,(COUNTIF(INDIRECT("'"&amp;Mois&amp;CHAR(32)&amp;An&amp;"'!c2:c300"),$C379)&gt;0),0))&amp;"'!c2:c300"),0)))</f>
        <v>42744</v>
      </c>
    </row>
    <row r="380" spans="1:5" x14ac:dyDescent="0.3">
      <c r="A380" s="36">
        <v>42744</v>
      </c>
      <c r="B380" s="39" t="s">
        <v>927</v>
      </c>
      <c r="C380" s="43">
        <v>6006222</v>
      </c>
      <c r="D380" s="41">
        <v>154.81</v>
      </c>
      <c r="E380" s="51">
        <f t="array" aca="1" ref="E380" ca="1">IF(C380="","",INDEX(INDIRECT("'"&amp;INDEX(Mois&amp;CHAR(32)&amp;An,MATCH(TRUE,(COUNTIF(INDIRECT("'"&amp;Mois&amp;CHAR(32)&amp;An&amp;"'!c2:c300"),$C380)&gt;0),0))&amp;"'!b2:b300"),
MATCH($C380,INDIRECT("'"&amp;INDEX(Mois&amp;CHAR(32)&amp;An,MATCH(TRUE,(COUNTIF(INDIRECT("'"&amp;Mois&amp;CHAR(32)&amp;An&amp;"'!c2:c300"),$C380)&gt;0),0))&amp;"'!c2:c300"),0)))</f>
        <v>42744</v>
      </c>
    </row>
    <row r="381" spans="1:5" x14ac:dyDescent="0.3">
      <c r="A381" s="36">
        <v>42744</v>
      </c>
      <c r="B381" s="39" t="s">
        <v>928</v>
      </c>
      <c r="C381" s="43">
        <v>6006222</v>
      </c>
      <c r="D381" s="41">
        <v>600.57000000000005</v>
      </c>
      <c r="E381" s="51">
        <f t="array" aca="1" ref="E381" ca="1">IF(C381="","",INDEX(INDIRECT("'"&amp;INDEX(Mois&amp;CHAR(32)&amp;An,MATCH(TRUE,(COUNTIF(INDIRECT("'"&amp;Mois&amp;CHAR(32)&amp;An&amp;"'!c2:c300"),$C381)&gt;0),0))&amp;"'!b2:b300"),
MATCH($C381,INDIRECT("'"&amp;INDEX(Mois&amp;CHAR(32)&amp;An,MATCH(TRUE,(COUNTIF(INDIRECT("'"&amp;Mois&amp;CHAR(32)&amp;An&amp;"'!c2:c300"),$C381)&gt;0),0))&amp;"'!c2:c300"),0)))</f>
        <v>42744</v>
      </c>
    </row>
    <row r="382" spans="1:5" x14ac:dyDescent="0.3">
      <c r="A382" s="36">
        <v>42744</v>
      </c>
      <c r="B382" s="39" t="s">
        <v>929</v>
      </c>
      <c r="C382" s="43">
        <v>6006222</v>
      </c>
      <c r="D382" s="41">
        <v>3971.67</v>
      </c>
      <c r="E382" s="51">
        <f t="array" aca="1" ref="E382" ca="1">IF(C382="","",INDEX(INDIRECT("'"&amp;INDEX(Mois&amp;CHAR(32)&amp;An,MATCH(TRUE,(COUNTIF(INDIRECT("'"&amp;Mois&amp;CHAR(32)&amp;An&amp;"'!c2:c300"),$C382)&gt;0),0))&amp;"'!b2:b300"),
MATCH($C382,INDIRECT("'"&amp;INDEX(Mois&amp;CHAR(32)&amp;An,MATCH(TRUE,(COUNTIF(INDIRECT("'"&amp;Mois&amp;CHAR(32)&amp;An&amp;"'!c2:c300"),$C382)&gt;0),0))&amp;"'!c2:c300"),0)))</f>
        <v>42744</v>
      </c>
    </row>
    <row r="383" spans="1:5" x14ac:dyDescent="0.3">
      <c r="A383" s="36">
        <v>42744</v>
      </c>
      <c r="B383" s="39" t="s">
        <v>930</v>
      </c>
      <c r="C383" s="43">
        <v>6006188</v>
      </c>
      <c r="D383" s="41">
        <v>746.6</v>
      </c>
      <c r="E383" s="51">
        <f t="array" aca="1" ref="E383" ca="1">IF(C383="","",INDEX(INDIRECT("'"&amp;INDEX(Mois&amp;CHAR(32)&amp;An,MATCH(TRUE,(COUNTIF(INDIRECT("'"&amp;Mois&amp;CHAR(32)&amp;An&amp;"'!c2:c300"),$C383)&gt;0),0))&amp;"'!b2:b300"),
MATCH($C383,INDIRECT("'"&amp;INDEX(Mois&amp;CHAR(32)&amp;An,MATCH(TRUE,(COUNTIF(INDIRECT("'"&amp;Mois&amp;CHAR(32)&amp;An&amp;"'!c2:c300"),$C383)&gt;0),0))&amp;"'!c2:c300"),0)))</f>
        <v>42745</v>
      </c>
    </row>
    <row r="384" spans="1:5" x14ac:dyDescent="0.3">
      <c r="A384" s="36">
        <v>42744</v>
      </c>
      <c r="B384" s="39" t="s">
        <v>932</v>
      </c>
      <c r="C384" s="43">
        <v>6005906</v>
      </c>
      <c r="D384" s="41">
        <v>1526.92</v>
      </c>
      <c r="E384" s="51" t="e">
        <f t="array" aca="1" ref="E384" ca="1">IF(C384="","",INDEX(INDIRECT("'"&amp;INDEX(Mois&amp;CHAR(32)&amp;An,MATCH(TRUE,(COUNTIF(INDIRECT("'"&amp;Mois&amp;CHAR(32)&amp;An&amp;"'!c2:c300"),$C384)&gt;0),0))&amp;"'!b2:b300"),
MATCH($C384,INDIRECT("'"&amp;INDEX(Mois&amp;CHAR(32)&amp;An,MATCH(TRUE,(COUNTIF(INDIRECT("'"&amp;Mois&amp;CHAR(32)&amp;An&amp;"'!c2:c300"),$C384)&gt;0),0))&amp;"'!c2:c300"),0)))</f>
        <v>#N/A</v>
      </c>
    </row>
    <row r="385" spans="1:5" x14ac:dyDescent="0.3">
      <c r="A385" s="36">
        <v>42744</v>
      </c>
      <c r="B385" s="39" t="s">
        <v>934</v>
      </c>
      <c r="C385" s="43">
        <v>6005825</v>
      </c>
      <c r="D385" s="41">
        <v>891.95</v>
      </c>
      <c r="E385" s="51" t="e">
        <f t="array" aca="1" ref="E385" ca="1">IF(C385="","",INDEX(INDIRECT("'"&amp;INDEX(Mois&amp;CHAR(32)&amp;An,MATCH(TRUE,(COUNTIF(INDIRECT("'"&amp;Mois&amp;CHAR(32)&amp;An&amp;"'!c2:c300"),$C385)&gt;0),0))&amp;"'!b2:b300"),
MATCH($C385,INDIRECT("'"&amp;INDEX(Mois&amp;CHAR(32)&amp;An,MATCH(TRUE,(COUNTIF(INDIRECT("'"&amp;Mois&amp;CHAR(32)&amp;An&amp;"'!c2:c300"),$C385)&gt;0),0))&amp;"'!c2:c300"),0)))</f>
        <v>#N/A</v>
      </c>
    </row>
    <row r="386" spans="1:5" x14ac:dyDescent="0.3">
      <c r="A386" s="36">
        <v>42742</v>
      </c>
      <c r="B386" s="39" t="s">
        <v>936</v>
      </c>
      <c r="C386" s="43">
        <v>6005513</v>
      </c>
      <c r="D386" s="41">
        <v>13972.99</v>
      </c>
      <c r="E386" s="51">
        <f t="array" aca="1" ref="E386" ca="1">IF(C386="","",INDEX(INDIRECT("'"&amp;INDEX(Mois&amp;CHAR(32)&amp;An,MATCH(TRUE,(COUNTIF(INDIRECT("'"&amp;Mois&amp;CHAR(32)&amp;An&amp;"'!c2:c300"),$C386)&gt;0),0))&amp;"'!b2:b300"),
MATCH($C386,INDIRECT("'"&amp;INDEX(Mois&amp;CHAR(32)&amp;An,MATCH(TRUE,(COUNTIF(INDIRECT("'"&amp;Mois&amp;CHAR(32)&amp;An&amp;"'!c2:c300"),$C386)&gt;0),0))&amp;"'!c2:c300"),0)))</f>
        <v>42742</v>
      </c>
    </row>
    <row r="387" spans="1:5" x14ac:dyDescent="0.3">
      <c r="A387" s="36">
        <v>42742</v>
      </c>
      <c r="B387" s="39" t="s">
        <v>938</v>
      </c>
      <c r="C387" s="43">
        <v>6005513</v>
      </c>
      <c r="D387" s="41">
        <v>2340.29</v>
      </c>
      <c r="E387" s="51">
        <f t="array" aca="1" ref="E387" ca="1">IF(C387="","",INDEX(INDIRECT("'"&amp;INDEX(Mois&amp;CHAR(32)&amp;An,MATCH(TRUE,(COUNTIF(INDIRECT("'"&amp;Mois&amp;CHAR(32)&amp;An&amp;"'!c2:c300"),$C387)&gt;0),0))&amp;"'!b2:b300"),
MATCH($C387,INDIRECT("'"&amp;INDEX(Mois&amp;CHAR(32)&amp;An,MATCH(TRUE,(COUNTIF(INDIRECT("'"&amp;Mois&amp;CHAR(32)&amp;An&amp;"'!c2:c300"),$C387)&gt;0),0))&amp;"'!c2:c300"),0)))</f>
        <v>42742</v>
      </c>
    </row>
    <row r="388" spans="1:5" x14ac:dyDescent="0.3">
      <c r="A388" s="36">
        <v>42742</v>
      </c>
      <c r="B388" s="39" t="s">
        <v>939</v>
      </c>
      <c r="C388" s="43">
        <v>6005513</v>
      </c>
      <c r="D388" s="41">
        <v>28.8</v>
      </c>
      <c r="E388" s="51">
        <f t="array" aca="1" ref="E388" ca="1">IF(C388="","",INDEX(INDIRECT("'"&amp;INDEX(Mois&amp;CHAR(32)&amp;An,MATCH(TRUE,(COUNTIF(INDIRECT("'"&amp;Mois&amp;CHAR(32)&amp;An&amp;"'!c2:c300"),$C388)&gt;0),0))&amp;"'!b2:b300"),
MATCH($C388,INDIRECT("'"&amp;INDEX(Mois&amp;CHAR(32)&amp;An,MATCH(TRUE,(COUNTIF(INDIRECT("'"&amp;Mois&amp;CHAR(32)&amp;An&amp;"'!c2:c300"),$C388)&gt;0),0))&amp;"'!c2:c300"),0)))</f>
        <v>42742</v>
      </c>
    </row>
    <row r="389" spans="1:5" x14ac:dyDescent="0.3">
      <c r="A389" s="36">
        <v>42742</v>
      </c>
      <c r="B389" s="39" t="s">
        <v>940</v>
      </c>
      <c r="C389" s="43">
        <v>6005504</v>
      </c>
      <c r="D389" s="41">
        <v>2079.4699999999998</v>
      </c>
      <c r="E389" s="51">
        <f t="array" aca="1" ref="E389" ca="1">IF(C389="","",INDEX(INDIRECT("'"&amp;INDEX(Mois&amp;CHAR(32)&amp;An,MATCH(TRUE,(COUNTIF(INDIRECT("'"&amp;Mois&amp;CHAR(32)&amp;An&amp;"'!c2:c300"),$C389)&gt;0),0))&amp;"'!b2:b300"),
MATCH($C389,INDIRECT("'"&amp;INDEX(Mois&amp;CHAR(32)&amp;An,MATCH(TRUE,(COUNTIF(INDIRECT("'"&amp;Mois&amp;CHAR(32)&amp;An&amp;"'!c2:c300"),$C389)&gt;0),0))&amp;"'!c2:c300"),0)))</f>
        <v>42742</v>
      </c>
    </row>
    <row r="390" spans="1:5" x14ac:dyDescent="0.3">
      <c r="A390" s="36">
        <v>42742</v>
      </c>
      <c r="B390" s="39" t="s">
        <v>942</v>
      </c>
      <c r="C390" s="43">
        <v>6005504</v>
      </c>
      <c r="D390" s="41">
        <v>3379.03</v>
      </c>
      <c r="E390" s="51">
        <f t="array" aca="1" ref="E390" ca="1">IF(C390="","",INDEX(INDIRECT("'"&amp;INDEX(Mois&amp;CHAR(32)&amp;An,MATCH(TRUE,(COUNTIF(INDIRECT("'"&amp;Mois&amp;CHAR(32)&amp;An&amp;"'!c2:c300"),$C390)&gt;0),0))&amp;"'!b2:b300"),
MATCH($C390,INDIRECT("'"&amp;INDEX(Mois&amp;CHAR(32)&amp;An,MATCH(TRUE,(COUNTIF(INDIRECT("'"&amp;Mois&amp;CHAR(32)&amp;An&amp;"'!c2:c300"),$C390)&gt;0),0))&amp;"'!c2:c300"),0)))</f>
        <v>42742</v>
      </c>
    </row>
    <row r="391" spans="1:5" x14ac:dyDescent="0.3">
      <c r="A391" s="36">
        <v>42742</v>
      </c>
      <c r="B391" s="39" t="s">
        <v>943</v>
      </c>
      <c r="C391" s="43">
        <v>6005504</v>
      </c>
      <c r="D391" s="41">
        <v>2974.91</v>
      </c>
      <c r="E391" s="51">
        <f t="array" aca="1" ref="E391" ca="1">IF(C391="","",INDEX(INDIRECT("'"&amp;INDEX(Mois&amp;CHAR(32)&amp;An,MATCH(TRUE,(COUNTIF(INDIRECT("'"&amp;Mois&amp;CHAR(32)&amp;An&amp;"'!c2:c300"),$C391)&gt;0),0))&amp;"'!b2:b300"),
MATCH($C391,INDIRECT("'"&amp;INDEX(Mois&amp;CHAR(32)&amp;An,MATCH(TRUE,(COUNTIF(INDIRECT("'"&amp;Mois&amp;CHAR(32)&amp;An&amp;"'!c2:c300"),$C391)&gt;0),0))&amp;"'!c2:c300"),0)))</f>
        <v>42742</v>
      </c>
    </row>
    <row r="392" spans="1:5" x14ac:dyDescent="0.3">
      <c r="A392" s="36">
        <v>42742</v>
      </c>
      <c r="B392" s="39" t="s">
        <v>944</v>
      </c>
      <c r="C392" s="43">
        <v>6005504</v>
      </c>
      <c r="D392" s="41">
        <v>172.25</v>
      </c>
      <c r="E392" s="51">
        <f t="array" aca="1" ref="E392" ca="1">IF(C392="","",INDEX(INDIRECT("'"&amp;INDEX(Mois&amp;CHAR(32)&amp;An,MATCH(TRUE,(COUNTIF(INDIRECT("'"&amp;Mois&amp;CHAR(32)&amp;An&amp;"'!c2:c300"),$C392)&gt;0),0))&amp;"'!b2:b300"),
MATCH($C392,INDIRECT("'"&amp;INDEX(Mois&amp;CHAR(32)&amp;An,MATCH(TRUE,(COUNTIF(INDIRECT("'"&amp;Mois&amp;CHAR(32)&amp;An&amp;"'!c2:c300"),$C392)&gt;0),0))&amp;"'!c2:c300"),0)))</f>
        <v>42742</v>
      </c>
    </row>
    <row r="393" spans="1:5" x14ac:dyDescent="0.3">
      <c r="A393" s="36">
        <v>42742</v>
      </c>
      <c r="B393" s="39" t="s">
        <v>945</v>
      </c>
      <c r="C393" s="43">
        <v>6005504</v>
      </c>
      <c r="D393" s="41">
        <v>219.85</v>
      </c>
      <c r="E393" s="51">
        <f t="array" aca="1" ref="E393" ca="1">IF(C393="","",INDEX(INDIRECT("'"&amp;INDEX(Mois&amp;CHAR(32)&amp;An,MATCH(TRUE,(COUNTIF(INDIRECT("'"&amp;Mois&amp;CHAR(32)&amp;An&amp;"'!c2:c300"),$C393)&gt;0),0))&amp;"'!b2:b300"),
MATCH($C393,INDIRECT("'"&amp;INDEX(Mois&amp;CHAR(32)&amp;An,MATCH(TRUE,(COUNTIF(INDIRECT("'"&amp;Mois&amp;CHAR(32)&amp;An&amp;"'!c2:c300"),$C393)&gt;0),0))&amp;"'!c2:c300"),0)))</f>
        <v>42742</v>
      </c>
    </row>
    <row r="394" spans="1:5" x14ac:dyDescent="0.3">
      <c r="A394" s="36">
        <v>42742</v>
      </c>
      <c r="B394" s="39" t="s">
        <v>946</v>
      </c>
      <c r="C394" s="43">
        <v>6005504</v>
      </c>
      <c r="D394" s="41">
        <v>281.98</v>
      </c>
      <c r="E394" s="51">
        <f t="array" aca="1" ref="E394" ca="1">IF(C394="","",INDEX(INDIRECT("'"&amp;INDEX(Mois&amp;CHAR(32)&amp;An,MATCH(TRUE,(COUNTIF(INDIRECT("'"&amp;Mois&amp;CHAR(32)&amp;An&amp;"'!c2:c300"),$C394)&gt;0),0))&amp;"'!b2:b300"),
MATCH($C394,INDIRECT("'"&amp;INDEX(Mois&amp;CHAR(32)&amp;An,MATCH(TRUE,(COUNTIF(INDIRECT("'"&amp;Mois&amp;CHAR(32)&amp;An&amp;"'!c2:c300"),$C394)&gt;0),0))&amp;"'!c2:c300"),0)))</f>
        <v>42742</v>
      </c>
    </row>
    <row r="395" spans="1:5" x14ac:dyDescent="0.3">
      <c r="A395" s="36">
        <v>42742</v>
      </c>
      <c r="B395" s="39" t="s">
        <v>947</v>
      </c>
      <c r="C395" s="43">
        <v>6005504</v>
      </c>
      <c r="D395" s="41">
        <v>3344.06</v>
      </c>
      <c r="E395" s="51">
        <f t="array" aca="1" ref="E395" ca="1">IF(C395="","",INDEX(INDIRECT("'"&amp;INDEX(Mois&amp;CHAR(32)&amp;An,MATCH(TRUE,(COUNTIF(INDIRECT("'"&amp;Mois&amp;CHAR(32)&amp;An&amp;"'!c2:c300"),$C395)&gt;0),0))&amp;"'!b2:b300"),
MATCH($C395,INDIRECT("'"&amp;INDEX(Mois&amp;CHAR(32)&amp;An,MATCH(TRUE,(COUNTIF(INDIRECT("'"&amp;Mois&amp;CHAR(32)&amp;An&amp;"'!c2:c300"),$C395)&gt;0),0))&amp;"'!c2:c300"),0)))</f>
        <v>42742</v>
      </c>
    </row>
    <row r="396" spans="1:5" x14ac:dyDescent="0.3">
      <c r="A396" s="36">
        <v>42742</v>
      </c>
      <c r="B396" s="39" t="s">
        <v>948</v>
      </c>
      <c r="C396" s="43">
        <v>6005233</v>
      </c>
      <c r="D396" s="41">
        <v>2514.54</v>
      </c>
      <c r="E396" s="51" t="e">
        <f t="array" aca="1" ref="E396" ca="1">IF(C396="","",INDEX(INDIRECT("'"&amp;INDEX(Mois&amp;CHAR(32)&amp;An,MATCH(TRUE,(COUNTIF(INDIRECT("'"&amp;Mois&amp;CHAR(32)&amp;An&amp;"'!c2:c300"),$C396)&gt;0),0))&amp;"'!b2:b300"),
MATCH($C396,INDIRECT("'"&amp;INDEX(Mois&amp;CHAR(32)&amp;An,MATCH(TRUE,(COUNTIF(INDIRECT("'"&amp;Mois&amp;CHAR(32)&amp;An&amp;"'!c2:c300"),$C396)&gt;0),0))&amp;"'!c2:c300"),0)))</f>
        <v>#N/A</v>
      </c>
    </row>
    <row r="397" spans="1:5" x14ac:dyDescent="0.3">
      <c r="A397" s="36">
        <v>42742</v>
      </c>
      <c r="B397" s="39" t="s">
        <v>950</v>
      </c>
      <c r="C397" s="43">
        <v>6005039</v>
      </c>
      <c r="D397" s="41">
        <v>5704.65</v>
      </c>
      <c r="E397" s="51" t="e">
        <f t="array" aca="1" ref="E397" ca="1">IF(C397="","",INDEX(INDIRECT("'"&amp;INDEX(Mois&amp;CHAR(32)&amp;An,MATCH(TRUE,(COUNTIF(INDIRECT("'"&amp;Mois&amp;CHAR(32)&amp;An&amp;"'!c2:c300"),$C397)&gt;0),0))&amp;"'!b2:b300"),
MATCH($C397,INDIRECT("'"&amp;INDEX(Mois&amp;CHAR(32)&amp;An,MATCH(TRUE,(COUNTIF(INDIRECT("'"&amp;Mois&amp;CHAR(32)&amp;An&amp;"'!c2:c300"),$C397)&gt;0),0))&amp;"'!c2:c300"),0)))</f>
        <v>#N/A</v>
      </c>
    </row>
    <row r="398" spans="1:5" x14ac:dyDescent="0.3">
      <c r="A398" s="36">
        <v>42741</v>
      </c>
      <c r="B398" s="39" t="s">
        <v>952</v>
      </c>
      <c r="C398" s="43">
        <v>6004998</v>
      </c>
      <c r="D398" s="41">
        <v>866.4</v>
      </c>
      <c r="E398" s="51">
        <f t="array" aca="1" ref="E398" ca="1">IF(C398="","",INDEX(INDIRECT("'"&amp;INDEX(Mois&amp;CHAR(32)&amp;An,MATCH(TRUE,(COUNTIF(INDIRECT("'"&amp;Mois&amp;CHAR(32)&amp;An&amp;"'!c2:c300"),$C398)&gt;0),0))&amp;"'!b2:b300"),
MATCH($C398,INDIRECT("'"&amp;INDEX(Mois&amp;CHAR(32)&amp;An,MATCH(TRUE,(COUNTIF(INDIRECT("'"&amp;Mois&amp;CHAR(32)&amp;An&amp;"'!c2:c300"),$C398)&gt;0),0))&amp;"'!c2:c300"),0)))</f>
        <v>42744</v>
      </c>
    </row>
    <row r="399" spans="1:5" x14ac:dyDescent="0.3">
      <c r="A399" s="36">
        <v>42741</v>
      </c>
      <c r="B399" s="39" t="s">
        <v>954</v>
      </c>
      <c r="C399" s="43">
        <v>6004998</v>
      </c>
      <c r="D399" s="41">
        <v>16923.57</v>
      </c>
      <c r="E399" s="51">
        <f t="array" aca="1" ref="E399" ca="1">IF(C399="","",INDEX(INDIRECT("'"&amp;INDEX(Mois&amp;CHAR(32)&amp;An,MATCH(TRUE,(COUNTIF(INDIRECT("'"&amp;Mois&amp;CHAR(32)&amp;An&amp;"'!c2:c300"),$C399)&gt;0),0))&amp;"'!b2:b300"),
MATCH($C399,INDIRECT("'"&amp;INDEX(Mois&amp;CHAR(32)&amp;An,MATCH(TRUE,(COUNTIF(INDIRECT("'"&amp;Mois&amp;CHAR(32)&amp;An&amp;"'!c2:c300"),$C399)&gt;0),0))&amp;"'!c2:c300"),0)))</f>
        <v>42744</v>
      </c>
    </row>
    <row r="400" spans="1:5" x14ac:dyDescent="0.3">
      <c r="A400" s="36">
        <v>42741</v>
      </c>
      <c r="B400" s="39" t="s">
        <v>955</v>
      </c>
      <c r="C400" s="43">
        <v>6004794</v>
      </c>
      <c r="D400" s="41">
        <v>851.46</v>
      </c>
      <c r="E400" s="51" t="e">
        <f t="array" aca="1" ref="E400" ca="1">IF(C400="","",INDEX(INDIRECT("'"&amp;INDEX(Mois&amp;CHAR(32)&amp;An,MATCH(TRUE,(COUNTIF(INDIRECT("'"&amp;Mois&amp;CHAR(32)&amp;An&amp;"'!c2:c300"),$C400)&gt;0),0))&amp;"'!b2:b300"),
MATCH($C400,INDIRECT("'"&amp;INDEX(Mois&amp;CHAR(32)&amp;An,MATCH(TRUE,(COUNTIF(INDIRECT("'"&amp;Mois&amp;CHAR(32)&amp;An&amp;"'!c2:c300"),$C400)&gt;0),0))&amp;"'!c2:c300"),0)))</f>
        <v>#N/A</v>
      </c>
    </row>
    <row r="401" spans="1:5" x14ac:dyDescent="0.3">
      <c r="A401" s="36">
        <v>42741</v>
      </c>
      <c r="B401" s="39" t="s">
        <v>957</v>
      </c>
      <c r="C401" s="43">
        <v>6004383</v>
      </c>
      <c r="D401" s="41">
        <v>262.60000000000002</v>
      </c>
      <c r="E401" s="51" t="e">
        <f t="array" aca="1" ref="E401" ca="1">IF(C401="","",INDEX(INDIRECT("'"&amp;INDEX(Mois&amp;CHAR(32)&amp;An,MATCH(TRUE,(COUNTIF(INDIRECT("'"&amp;Mois&amp;CHAR(32)&amp;An&amp;"'!c2:c300"),$C401)&gt;0),0))&amp;"'!b2:b300"),
MATCH($C401,INDIRECT("'"&amp;INDEX(Mois&amp;CHAR(32)&amp;An,MATCH(TRUE,(COUNTIF(INDIRECT("'"&amp;Mois&amp;CHAR(32)&amp;An&amp;"'!c2:c300"),$C401)&gt;0),0))&amp;"'!c2:c300"),0)))</f>
        <v>#N/A</v>
      </c>
    </row>
    <row r="402" spans="1:5" ht="28.8" x14ac:dyDescent="0.3">
      <c r="A402" s="36">
        <v>42741</v>
      </c>
      <c r="B402" s="39" t="s">
        <v>959</v>
      </c>
      <c r="C402" s="45" t="s">
        <v>1096</v>
      </c>
      <c r="D402" s="41">
        <v>10668.43</v>
      </c>
      <c r="E402" s="51" t="e">
        <f t="array" aca="1" ref="E402" ca="1">IF(C402="","",INDEX(INDIRECT("'"&amp;INDEX(Mois&amp;CHAR(32)&amp;An,MATCH(TRUE,(COUNTIF(INDIRECT("'"&amp;Mois&amp;CHAR(32)&amp;An&amp;"'!c2:c300"),$C402)&gt;0),0))&amp;"'!b2:b300"),
MATCH($C402,INDIRECT("'"&amp;INDEX(Mois&amp;CHAR(32)&amp;An,MATCH(TRUE,(COUNTIF(INDIRECT("'"&amp;Mois&amp;CHAR(32)&amp;An&amp;"'!c2:c300"),$C402)&gt;0),0))&amp;"'!c2:c300"),0)))</f>
        <v>#N/A</v>
      </c>
    </row>
    <row r="403" spans="1:5" x14ac:dyDescent="0.3">
      <c r="A403" s="36">
        <v>42741</v>
      </c>
      <c r="B403" s="39" t="s">
        <v>961</v>
      </c>
      <c r="C403" s="43">
        <v>6004164</v>
      </c>
      <c r="D403" s="41">
        <v>1715.68</v>
      </c>
      <c r="E403" s="51">
        <f t="array" aca="1" ref="E403" ca="1">IF(C403="","",INDEX(INDIRECT("'"&amp;INDEX(Mois&amp;CHAR(32)&amp;An,MATCH(TRUE,(COUNTIF(INDIRECT("'"&amp;Mois&amp;CHAR(32)&amp;An&amp;"'!c2:c300"),$C403)&gt;0),0))&amp;"'!b2:b300"),
MATCH($C403,INDIRECT("'"&amp;INDEX(Mois&amp;CHAR(32)&amp;An,MATCH(TRUE,(COUNTIF(INDIRECT("'"&amp;Mois&amp;CHAR(32)&amp;An&amp;"'!c2:c300"),$C403)&gt;0),0))&amp;"'!c2:c300"),0)))</f>
        <v>42741</v>
      </c>
    </row>
    <row r="404" spans="1:5" x14ac:dyDescent="0.3">
      <c r="A404" s="36">
        <v>42741</v>
      </c>
      <c r="B404" s="39" t="s">
        <v>963</v>
      </c>
      <c r="C404" s="43">
        <v>6004164</v>
      </c>
      <c r="D404" s="41">
        <v>351.23</v>
      </c>
      <c r="E404" s="51">
        <f t="array" aca="1" ref="E404" ca="1">IF(C404="","",INDEX(INDIRECT("'"&amp;INDEX(Mois&amp;CHAR(32)&amp;An,MATCH(TRUE,(COUNTIF(INDIRECT("'"&amp;Mois&amp;CHAR(32)&amp;An&amp;"'!c2:c300"),$C404)&gt;0),0))&amp;"'!b2:b300"),
MATCH($C404,INDIRECT("'"&amp;INDEX(Mois&amp;CHAR(32)&amp;An,MATCH(TRUE,(COUNTIF(INDIRECT("'"&amp;Mois&amp;CHAR(32)&amp;An&amp;"'!c2:c300"),$C404)&gt;0),0))&amp;"'!c2:c300"),0)))</f>
        <v>42741</v>
      </c>
    </row>
    <row r="405" spans="1:5" x14ac:dyDescent="0.3">
      <c r="A405" s="36">
        <v>42741</v>
      </c>
      <c r="B405" s="39" t="s">
        <v>964</v>
      </c>
      <c r="C405" s="43">
        <v>6003862</v>
      </c>
      <c r="D405" s="41">
        <v>1442.71</v>
      </c>
      <c r="E405" s="51">
        <f t="array" aca="1" ref="E405" ca="1">IF(C405="","",INDEX(INDIRECT("'"&amp;INDEX(Mois&amp;CHAR(32)&amp;An,MATCH(TRUE,(COUNTIF(INDIRECT("'"&amp;Mois&amp;CHAR(32)&amp;An&amp;"'!c2:c300"),$C405)&gt;0),0))&amp;"'!b2:b300"),
MATCH($C405,INDIRECT("'"&amp;INDEX(Mois&amp;CHAR(32)&amp;An,MATCH(TRUE,(COUNTIF(INDIRECT("'"&amp;Mois&amp;CHAR(32)&amp;An&amp;"'!c2:c300"),$C405)&gt;0),0))&amp;"'!c2:c300"),0)))</f>
        <v>42741</v>
      </c>
    </row>
    <row r="406" spans="1:5" x14ac:dyDescent="0.3">
      <c r="A406" s="36">
        <v>42741</v>
      </c>
      <c r="B406" s="39" t="s">
        <v>966</v>
      </c>
      <c r="C406" s="43">
        <v>6003862</v>
      </c>
      <c r="D406" s="41">
        <v>3224.15</v>
      </c>
      <c r="E406" s="51">
        <f t="array" aca="1" ref="E406" ca="1">IF(C406="","",INDEX(INDIRECT("'"&amp;INDEX(Mois&amp;CHAR(32)&amp;An,MATCH(TRUE,(COUNTIF(INDIRECT("'"&amp;Mois&amp;CHAR(32)&amp;An&amp;"'!c2:c300"),$C406)&gt;0),0))&amp;"'!b2:b300"),
MATCH($C406,INDIRECT("'"&amp;INDEX(Mois&amp;CHAR(32)&amp;An,MATCH(TRUE,(COUNTIF(INDIRECT("'"&amp;Mois&amp;CHAR(32)&amp;An&amp;"'!c2:c300"),$C406)&gt;0),0))&amp;"'!c2:c300"),0)))</f>
        <v>42741</v>
      </c>
    </row>
    <row r="407" spans="1:5" x14ac:dyDescent="0.3">
      <c r="A407" s="36">
        <v>42741</v>
      </c>
      <c r="B407" s="39" t="s">
        <v>967</v>
      </c>
      <c r="C407" s="43">
        <v>6003862</v>
      </c>
      <c r="D407" s="41">
        <v>9298.19</v>
      </c>
      <c r="E407" s="51">
        <f t="array" aca="1" ref="E407" ca="1">IF(C407="","",INDEX(INDIRECT("'"&amp;INDEX(Mois&amp;CHAR(32)&amp;An,MATCH(TRUE,(COUNTIF(INDIRECT("'"&amp;Mois&amp;CHAR(32)&amp;An&amp;"'!c2:c300"),$C407)&gt;0),0))&amp;"'!b2:b300"),
MATCH($C407,INDIRECT("'"&amp;INDEX(Mois&amp;CHAR(32)&amp;An,MATCH(TRUE,(COUNTIF(INDIRECT("'"&amp;Mois&amp;CHAR(32)&amp;An&amp;"'!c2:c300"),$C407)&gt;0),0))&amp;"'!c2:c300"),0)))</f>
        <v>42741</v>
      </c>
    </row>
    <row r="408" spans="1:5" x14ac:dyDescent="0.3">
      <c r="A408" s="36">
        <v>42741</v>
      </c>
      <c r="B408" s="39" t="s">
        <v>968</v>
      </c>
      <c r="C408" s="43">
        <v>6003862</v>
      </c>
      <c r="D408" s="41">
        <v>322.08999999999997</v>
      </c>
      <c r="E408" s="51">
        <f t="array" aca="1" ref="E408" ca="1">IF(C408="","",INDEX(INDIRECT("'"&amp;INDEX(Mois&amp;CHAR(32)&amp;An,MATCH(TRUE,(COUNTIF(INDIRECT("'"&amp;Mois&amp;CHAR(32)&amp;An&amp;"'!c2:c300"),$C408)&gt;0),0))&amp;"'!b2:b300"),
MATCH($C408,INDIRECT("'"&amp;INDEX(Mois&amp;CHAR(32)&amp;An,MATCH(TRUE,(COUNTIF(INDIRECT("'"&amp;Mois&amp;CHAR(32)&amp;An&amp;"'!c2:c300"),$C408)&gt;0),0))&amp;"'!c2:c300"),0)))</f>
        <v>42741</v>
      </c>
    </row>
    <row r="409" spans="1:5" x14ac:dyDescent="0.3">
      <c r="A409" s="36">
        <v>42741</v>
      </c>
      <c r="B409" s="39" t="s">
        <v>969</v>
      </c>
      <c r="C409" s="43">
        <v>6003862</v>
      </c>
      <c r="D409" s="41">
        <v>362.29</v>
      </c>
      <c r="E409" s="51">
        <f t="array" aca="1" ref="E409" ca="1">IF(C409="","",INDEX(INDIRECT("'"&amp;INDEX(Mois&amp;CHAR(32)&amp;An,MATCH(TRUE,(COUNTIF(INDIRECT("'"&amp;Mois&amp;CHAR(32)&amp;An&amp;"'!c2:c300"),$C409)&gt;0),0))&amp;"'!b2:b300"),
MATCH($C409,INDIRECT("'"&amp;INDEX(Mois&amp;CHAR(32)&amp;An,MATCH(TRUE,(COUNTIF(INDIRECT("'"&amp;Mois&amp;CHAR(32)&amp;An&amp;"'!c2:c300"),$C409)&gt;0),0))&amp;"'!c2:c300"),0)))</f>
        <v>42741</v>
      </c>
    </row>
    <row r="410" spans="1:5" x14ac:dyDescent="0.3">
      <c r="A410" s="36">
        <v>42741</v>
      </c>
      <c r="B410" s="39" t="s">
        <v>970</v>
      </c>
      <c r="C410" s="43">
        <v>6003862</v>
      </c>
      <c r="D410" s="41">
        <v>5611.32</v>
      </c>
      <c r="E410" s="51">
        <f t="array" aca="1" ref="E410" ca="1">IF(C410="","",INDEX(INDIRECT("'"&amp;INDEX(Mois&amp;CHAR(32)&amp;An,MATCH(TRUE,(COUNTIF(INDIRECT("'"&amp;Mois&amp;CHAR(32)&amp;An&amp;"'!c2:c300"),$C410)&gt;0),0))&amp;"'!b2:b300"),
MATCH($C410,INDIRECT("'"&amp;INDEX(Mois&amp;CHAR(32)&amp;An,MATCH(TRUE,(COUNTIF(INDIRECT("'"&amp;Mois&amp;CHAR(32)&amp;An&amp;"'!c2:c300"),$C410)&gt;0),0))&amp;"'!c2:c300"),0)))</f>
        <v>42741</v>
      </c>
    </row>
    <row r="411" spans="1:5" x14ac:dyDescent="0.3">
      <c r="A411" s="36">
        <v>42741</v>
      </c>
      <c r="B411" s="39" t="s">
        <v>971</v>
      </c>
      <c r="C411" s="43">
        <v>6003613</v>
      </c>
      <c r="D411" s="41">
        <v>3223.7</v>
      </c>
      <c r="E411" s="51" t="e">
        <f t="array" aca="1" ref="E411" ca="1">IF(C411="","",INDEX(INDIRECT("'"&amp;INDEX(Mois&amp;CHAR(32)&amp;An,MATCH(TRUE,(COUNTIF(INDIRECT("'"&amp;Mois&amp;CHAR(32)&amp;An&amp;"'!c2:c300"),$C411)&gt;0),0))&amp;"'!b2:b300"),
MATCH($C411,INDIRECT("'"&amp;INDEX(Mois&amp;CHAR(32)&amp;An,MATCH(TRUE,(COUNTIF(INDIRECT("'"&amp;Mois&amp;CHAR(32)&amp;An&amp;"'!c2:c300"),$C411)&gt;0),0))&amp;"'!c2:c300"),0)))</f>
        <v>#N/A</v>
      </c>
    </row>
    <row r="412" spans="1:5" x14ac:dyDescent="0.3">
      <c r="A412" s="36">
        <v>42741</v>
      </c>
      <c r="B412" s="39" t="s">
        <v>973</v>
      </c>
      <c r="C412" s="43">
        <v>6003575</v>
      </c>
      <c r="D412" s="41">
        <v>998.17</v>
      </c>
      <c r="E412" s="51" t="e">
        <f t="array" aca="1" ref="E412" ca="1">IF(C412="","",INDEX(INDIRECT("'"&amp;INDEX(Mois&amp;CHAR(32)&amp;An,MATCH(TRUE,(COUNTIF(INDIRECT("'"&amp;Mois&amp;CHAR(32)&amp;An&amp;"'!c2:c300"),$C412)&gt;0),0))&amp;"'!b2:b300"),
MATCH($C412,INDIRECT("'"&amp;INDEX(Mois&amp;CHAR(32)&amp;An,MATCH(TRUE,(COUNTIF(INDIRECT("'"&amp;Mois&amp;CHAR(32)&amp;An&amp;"'!c2:c300"),$C412)&gt;0),0))&amp;"'!c2:c300"),0)))</f>
        <v>#N/A</v>
      </c>
    </row>
    <row r="413" spans="1:5" x14ac:dyDescent="0.3">
      <c r="A413" s="36">
        <v>42741</v>
      </c>
      <c r="B413" s="39" t="s">
        <v>975</v>
      </c>
      <c r="C413" s="43">
        <v>6003534</v>
      </c>
      <c r="D413" s="41">
        <v>19179.38</v>
      </c>
      <c r="E413" s="51">
        <f t="array" aca="1" ref="E413" ca="1">IF(C413="","",INDEX(INDIRECT("'"&amp;INDEX(Mois&amp;CHAR(32)&amp;An,MATCH(TRUE,(COUNTIF(INDIRECT("'"&amp;Mois&amp;CHAR(32)&amp;An&amp;"'!c2:c300"),$C413)&gt;0),0))&amp;"'!b2:b300"),
MATCH($C413,INDIRECT("'"&amp;INDEX(Mois&amp;CHAR(32)&amp;An,MATCH(TRUE,(COUNTIF(INDIRECT("'"&amp;Mois&amp;CHAR(32)&amp;An&amp;"'!c2:c300"),$C413)&gt;0),0))&amp;"'!c2:c300"),0)))</f>
        <v>42741</v>
      </c>
    </row>
    <row r="414" spans="1:5" x14ac:dyDescent="0.3">
      <c r="A414" s="36">
        <v>42741</v>
      </c>
      <c r="B414" s="39" t="s">
        <v>977</v>
      </c>
      <c r="C414" s="43">
        <v>6003425</v>
      </c>
      <c r="D414" s="41">
        <v>370.23</v>
      </c>
      <c r="E414" s="51">
        <f t="array" aca="1" ref="E414" ca="1">IF(C414="","",INDEX(INDIRECT("'"&amp;INDEX(Mois&amp;CHAR(32)&amp;An,MATCH(TRUE,(COUNTIF(INDIRECT("'"&amp;Mois&amp;CHAR(32)&amp;An&amp;"'!c2:c300"),$C414)&gt;0),0))&amp;"'!b2:b300"),
MATCH($C414,INDIRECT("'"&amp;INDEX(Mois&amp;CHAR(32)&amp;An,MATCH(TRUE,(COUNTIF(INDIRECT("'"&amp;Mois&amp;CHAR(32)&amp;An&amp;"'!c2:c300"),$C414)&gt;0),0))&amp;"'!c2:c300"),0)))</f>
        <v>42741</v>
      </c>
    </row>
    <row r="415" spans="1:5" ht="28.8" x14ac:dyDescent="0.3">
      <c r="A415" s="36">
        <v>42741</v>
      </c>
      <c r="B415" s="39" t="s">
        <v>979</v>
      </c>
      <c r="C415" s="45" t="s">
        <v>1097</v>
      </c>
      <c r="D415" s="41">
        <v>2357.96</v>
      </c>
      <c r="E415" s="51" t="e">
        <f t="array" aca="1" ref="E415" ca="1">IF(C415="","",INDEX(INDIRECT("'"&amp;INDEX(Mois&amp;CHAR(32)&amp;An,MATCH(TRUE,(COUNTIF(INDIRECT("'"&amp;Mois&amp;CHAR(32)&amp;An&amp;"'!c2:c300"),$C415)&gt;0),0))&amp;"'!b2:b300"),
MATCH($C415,INDIRECT("'"&amp;INDEX(Mois&amp;CHAR(32)&amp;An,MATCH(TRUE,(COUNTIF(INDIRECT("'"&amp;Mois&amp;CHAR(32)&amp;An&amp;"'!c2:c300"),$C415)&gt;0),0))&amp;"'!c2:c300"),0)))</f>
        <v>#N/A</v>
      </c>
    </row>
    <row r="416" spans="1:5" x14ac:dyDescent="0.3">
      <c r="A416" s="36">
        <v>42741</v>
      </c>
      <c r="B416" s="39" t="s">
        <v>981</v>
      </c>
      <c r="C416" s="43">
        <v>6003000</v>
      </c>
      <c r="D416" s="41">
        <v>2799.28</v>
      </c>
      <c r="E416" s="51" t="e">
        <f t="array" aca="1" ref="E416" ca="1">IF(C416="","",INDEX(INDIRECT("'"&amp;INDEX(Mois&amp;CHAR(32)&amp;An,MATCH(TRUE,(COUNTIF(INDIRECT("'"&amp;Mois&amp;CHAR(32)&amp;An&amp;"'!c2:c300"),$C416)&gt;0),0))&amp;"'!b2:b300"),
MATCH($C416,INDIRECT("'"&amp;INDEX(Mois&amp;CHAR(32)&amp;An,MATCH(TRUE,(COUNTIF(INDIRECT("'"&amp;Mois&amp;CHAR(32)&amp;An&amp;"'!c2:c300"),$C416)&gt;0),0))&amp;"'!c2:c300"),0)))</f>
        <v>#N/A</v>
      </c>
    </row>
    <row r="417" spans="1:5" x14ac:dyDescent="0.3">
      <c r="A417" s="36">
        <v>42740</v>
      </c>
      <c r="B417" s="39" t="s">
        <v>983</v>
      </c>
      <c r="C417" s="43">
        <v>6003055</v>
      </c>
      <c r="D417" s="41">
        <v>8015.98</v>
      </c>
      <c r="E417" s="51">
        <f t="array" aca="1" ref="E417" ca="1">IF(C417="","",INDEX(INDIRECT("'"&amp;INDEX(Mois&amp;CHAR(32)&amp;An,MATCH(TRUE,(COUNTIF(INDIRECT("'"&amp;Mois&amp;CHAR(32)&amp;An&amp;"'!c2:c300"),$C417)&gt;0),0))&amp;"'!b2:b300"),
MATCH($C417,INDIRECT("'"&amp;INDEX(Mois&amp;CHAR(32)&amp;An,MATCH(TRUE,(COUNTIF(INDIRECT("'"&amp;Mois&amp;CHAR(32)&amp;An&amp;"'!c2:c300"),$C417)&gt;0),0))&amp;"'!c2:c300"),0)))</f>
        <v>42740</v>
      </c>
    </row>
    <row r="418" spans="1:5" x14ac:dyDescent="0.3">
      <c r="A418" s="36">
        <v>42740</v>
      </c>
      <c r="B418" s="39" t="s">
        <v>985</v>
      </c>
      <c r="C418" s="43">
        <v>6003055</v>
      </c>
      <c r="D418" s="41">
        <v>3005.08</v>
      </c>
      <c r="E418" s="51">
        <f t="array" aca="1" ref="E418" ca="1">IF(C418="","",INDEX(INDIRECT("'"&amp;INDEX(Mois&amp;CHAR(32)&amp;An,MATCH(TRUE,(COUNTIF(INDIRECT("'"&amp;Mois&amp;CHAR(32)&amp;An&amp;"'!c2:c300"),$C418)&gt;0),0))&amp;"'!b2:b300"),
MATCH($C418,INDIRECT("'"&amp;INDEX(Mois&amp;CHAR(32)&amp;An,MATCH(TRUE,(COUNTIF(INDIRECT("'"&amp;Mois&amp;CHAR(32)&amp;An&amp;"'!c2:c300"),$C418)&gt;0),0))&amp;"'!c2:c300"),0)))</f>
        <v>42740</v>
      </c>
    </row>
    <row r="419" spans="1:5" x14ac:dyDescent="0.3">
      <c r="A419" s="36">
        <v>42740</v>
      </c>
      <c r="B419" s="39" t="s">
        <v>986</v>
      </c>
      <c r="C419" s="43">
        <v>6003055</v>
      </c>
      <c r="D419" s="41">
        <v>485.52</v>
      </c>
      <c r="E419" s="51">
        <f t="array" aca="1" ref="E419" ca="1">IF(C419="","",INDEX(INDIRECT("'"&amp;INDEX(Mois&amp;CHAR(32)&amp;An,MATCH(TRUE,(COUNTIF(INDIRECT("'"&amp;Mois&amp;CHAR(32)&amp;An&amp;"'!c2:c300"),$C419)&gt;0),0))&amp;"'!b2:b300"),
MATCH($C419,INDIRECT("'"&amp;INDEX(Mois&amp;CHAR(32)&amp;An,MATCH(TRUE,(COUNTIF(INDIRECT("'"&amp;Mois&amp;CHAR(32)&amp;An&amp;"'!c2:c300"),$C419)&gt;0),0))&amp;"'!c2:c300"),0)))</f>
        <v>42740</v>
      </c>
    </row>
    <row r="420" spans="1:5" x14ac:dyDescent="0.3">
      <c r="A420" s="36">
        <v>42740</v>
      </c>
      <c r="B420" s="39" t="s">
        <v>987</v>
      </c>
      <c r="C420" s="43">
        <v>6003092</v>
      </c>
      <c r="D420" s="41">
        <v>33.94</v>
      </c>
      <c r="E420" s="51">
        <f t="array" aca="1" ref="E420" ca="1">IF(C420="","",INDEX(INDIRECT("'"&amp;INDEX(Mois&amp;CHAR(32)&amp;An,MATCH(TRUE,(COUNTIF(INDIRECT("'"&amp;Mois&amp;CHAR(32)&amp;An&amp;"'!c2:c300"),$C420)&gt;0),0))&amp;"'!b2:b300"),
MATCH($C420,INDIRECT("'"&amp;INDEX(Mois&amp;CHAR(32)&amp;An,MATCH(TRUE,(COUNTIF(INDIRECT("'"&amp;Mois&amp;CHAR(32)&amp;An&amp;"'!c2:c300"),$C420)&gt;0),0))&amp;"'!c2:c300"),0)))</f>
        <v>42744</v>
      </c>
    </row>
    <row r="421" spans="1:5" x14ac:dyDescent="0.3">
      <c r="A421" s="36">
        <v>42740</v>
      </c>
      <c r="B421" s="39" t="s">
        <v>989</v>
      </c>
      <c r="C421" s="43">
        <v>6003021</v>
      </c>
      <c r="D421" s="41">
        <v>247.81</v>
      </c>
      <c r="E421" s="51">
        <f t="array" aca="1" ref="E421" ca="1">IF(C421="","",INDEX(INDIRECT("'"&amp;INDEX(Mois&amp;CHAR(32)&amp;An,MATCH(TRUE,(COUNTIF(INDIRECT("'"&amp;Mois&amp;CHAR(32)&amp;An&amp;"'!c2:c300"),$C421)&gt;0),0))&amp;"'!b2:b300"),
MATCH($C421,INDIRECT("'"&amp;INDEX(Mois&amp;CHAR(32)&amp;An,MATCH(TRUE,(COUNTIF(INDIRECT("'"&amp;Mois&amp;CHAR(32)&amp;An&amp;"'!c2:c300"),$C421)&gt;0),0))&amp;"'!c2:c300"),0)))</f>
        <v>42740</v>
      </c>
    </row>
    <row r="422" spans="1:5" x14ac:dyDescent="0.3">
      <c r="A422" s="36">
        <v>42740</v>
      </c>
      <c r="B422" s="39" t="s">
        <v>991</v>
      </c>
      <c r="C422" s="43">
        <v>6003021</v>
      </c>
      <c r="D422" s="41">
        <v>2763.41</v>
      </c>
      <c r="E422" s="51">
        <f t="array" aca="1" ref="E422" ca="1">IF(C422="","",INDEX(INDIRECT("'"&amp;INDEX(Mois&amp;CHAR(32)&amp;An,MATCH(TRUE,(COUNTIF(INDIRECT("'"&amp;Mois&amp;CHAR(32)&amp;An&amp;"'!c2:c300"),$C422)&gt;0),0))&amp;"'!b2:b300"),
MATCH($C422,INDIRECT("'"&amp;INDEX(Mois&amp;CHAR(32)&amp;An,MATCH(TRUE,(COUNTIF(INDIRECT("'"&amp;Mois&amp;CHAR(32)&amp;An&amp;"'!c2:c300"),$C422)&gt;0),0))&amp;"'!c2:c300"),0)))</f>
        <v>42740</v>
      </c>
    </row>
    <row r="423" spans="1:5" x14ac:dyDescent="0.3">
      <c r="A423" s="36">
        <v>42740</v>
      </c>
      <c r="B423" s="39" t="s">
        <v>992</v>
      </c>
      <c r="C423" s="43">
        <v>6003021</v>
      </c>
      <c r="D423" s="41">
        <v>1278.48</v>
      </c>
      <c r="E423" s="51">
        <f t="array" aca="1" ref="E423" ca="1">IF(C423="","",INDEX(INDIRECT("'"&amp;INDEX(Mois&amp;CHAR(32)&amp;An,MATCH(TRUE,(COUNTIF(INDIRECT("'"&amp;Mois&amp;CHAR(32)&amp;An&amp;"'!c2:c300"),$C423)&gt;0),0))&amp;"'!b2:b300"),
MATCH($C423,INDIRECT("'"&amp;INDEX(Mois&amp;CHAR(32)&amp;An,MATCH(TRUE,(COUNTIF(INDIRECT("'"&amp;Mois&amp;CHAR(32)&amp;An&amp;"'!c2:c300"),$C423)&gt;0),0))&amp;"'!c2:c300"),0)))</f>
        <v>42740</v>
      </c>
    </row>
    <row r="424" spans="1:5" x14ac:dyDescent="0.3">
      <c r="A424" s="36">
        <v>42740</v>
      </c>
      <c r="B424" s="39" t="s">
        <v>993</v>
      </c>
      <c r="C424" s="43">
        <v>6003021</v>
      </c>
      <c r="D424" s="41">
        <v>3853.77</v>
      </c>
      <c r="E424" s="51">
        <f t="array" aca="1" ref="E424" ca="1">IF(C424="","",INDEX(INDIRECT("'"&amp;INDEX(Mois&amp;CHAR(32)&amp;An,MATCH(TRUE,(COUNTIF(INDIRECT("'"&amp;Mois&amp;CHAR(32)&amp;An&amp;"'!c2:c300"),$C424)&gt;0),0))&amp;"'!b2:b300"),
MATCH($C424,INDIRECT("'"&amp;INDEX(Mois&amp;CHAR(32)&amp;An,MATCH(TRUE,(COUNTIF(INDIRECT("'"&amp;Mois&amp;CHAR(32)&amp;An&amp;"'!c2:c300"),$C424)&gt;0),0))&amp;"'!c2:c300"),0)))</f>
        <v>42740</v>
      </c>
    </row>
    <row r="425" spans="1:5" x14ac:dyDescent="0.3">
      <c r="A425" s="36">
        <v>42740</v>
      </c>
      <c r="B425" s="39" t="s">
        <v>994</v>
      </c>
      <c r="C425" s="43">
        <v>6002992</v>
      </c>
      <c r="D425" s="41">
        <v>155.16999999999999</v>
      </c>
      <c r="E425" s="51" t="e">
        <f t="array" aca="1" ref="E425" ca="1">IF(C425="","",INDEX(INDIRECT("'"&amp;INDEX(Mois&amp;CHAR(32)&amp;An,MATCH(TRUE,(COUNTIF(INDIRECT("'"&amp;Mois&amp;CHAR(32)&amp;An&amp;"'!c2:c300"),$C425)&gt;0),0))&amp;"'!b2:b300"),
MATCH($C425,INDIRECT("'"&amp;INDEX(Mois&amp;CHAR(32)&amp;An,MATCH(TRUE,(COUNTIF(INDIRECT("'"&amp;Mois&amp;CHAR(32)&amp;An&amp;"'!c2:c300"),$C425)&gt;0),0))&amp;"'!c2:c300"),0)))</f>
        <v>#N/A</v>
      </c>
    </row>
    <row r="426" spans="1:5" x14ac:dyDescent="0.3">
      <c r="A426" s="36">
        <v>42740</v>
      </c>
      <c r="B426" s="39" t="s">
        <v>996</v>
      </c>
      <c r="C426" s="43">
        <v>6002865</v>
      </c>
      <c r="D426" s="41">
        <v>565.75</v>
      </c>
      <c r="E426" s="51">
        <f t="array" aca="1" ref="E426" ca="1">IF(C426="","",INDEX(INDIRECT("'"&amp;INDEX(Mois&amp;CHAR(32)&amp;An,MATCH(TRUE,(COUNTIF(INDIRECT("'"&amp;Mois&amp;CHAR(32)&amp;An&amp;"'!c2:c300"),$C426)&gt;0),0))&amp;"'!b2:b300"),
MATCH($C426,INDIRECT("'"&amp;INDEX(Mois&amp;CHAR(32)&amp;An,MATCH(TRUE,(COUNTIF(INDIRECT("'"&amp;Mois&amp;CHAR(32)&amp;An&amp;"'!c2:c300"),$C426)&gt;0),0))&amp;"'!c2:c300"),0)))</f>
        <v>42744</v>
      </c>
    </row>
    <row r="427" spans="1:5" ht="28.8" x14ac:dyDescent="0.3">
      <c r="A427" s="36">
        <v>42740</v>
      </c>
      <c r="B427" s="39" t="s">
        <v>998</v>
      </c>
      <c r="C427" s="45" t="s">
        <v>1098</v>
      </c>
      <c r="D427" s="41">
        <v>3088.3</v>
      </c>
      <c r="E427" s="51" t="e">
        <f t="array" aca="1" ref="E427" ca="1">IF(C427="","",INDEX(INDIRECT("'"&amp;INDEX(Mois&amp;CHAR(32)&amp;An,MATCH(TRUE,(COUNTIF(INDIRECT("'"&amp;Mois&amp;CHAR(32)&amp;An&amp;"'!c2:c300"),$C427)&gt;0),0))&amp;"'!b2:b300"),
MATCH($C427,INDIRECT("'"&amp;INDEX(Mois&amp;CHAR(32)&amp;An,MATCH(TRUE,(COUNTIF(INDIRECT("'"&amp;Mois&amp;CHAR(32)&amp;An&amp;"'!c2:c300"),$C427)&gt;0),0))&amp;"'!c2:c300"),0)))</f>
        <v>#N/A</v>
      </c>
    </row>
    <row r="428" spans="1:5" x14ac:dyDescent="0.3">
      <c r="A428" s="36">
        <v>42740</v>
      </c>
      <c r="B428" s="39" t="s">
        <v>1000</v>
      </c>
      <c r="C428" s="43">
        <v>6002634</v>
      </c>
      <c r="D428" s="41">
        <v>5041.1000000000004</v>
      </c>
      <c r="E428" s="51">
        <f t="array" aca="1" ref="E428" ca="1">IF(C428="","",INDEX(INDIRECT("'"&amp;INDEX(Mois&amp;CHAR(32)&amp;An,MATCH(TRUE,(COUNTIF(INDIRECT("'"&amp;Mois&amp;CHAR(32)&amp;An&amp;"'!c2:c300"),$C428)&gt;0),0))&amp;"'!b2:b300"),
MATCH($C428,INDIRECT("'"&amp;INDEX(Mois&amp;CHAR(32)&amp;An,MATCH(TRUE,(COUNTIF(INDIRECT("'"&amp;Mois&amp;CHAR(32)&amp;An&amp;"'!c2:c300"),$C428)&gt;0),0))&amp;"'!c2:c300"),0)))</f>
        <v>42740</v>
      </c>
    </row>
    <row r="429" spans="1:5" x14ac:dyDescent="0.3">
      <c r="A429" s="36">
        <v>42740</v>
      </c>
      <c r="B429" s="39" t="s">
        <v>1002</v>
      </c>
      <c r="C429" s="43">
        <v>6002681</v>
      </c>
      <c r="D429" s="41">
        <v>1615.63</v>
      </c>
      <c r="E429" s="51">
        <f t="array" aca="1" ref="E429" ca="1">IF(C429="","",INDEX(INDIRECT("'"&amp;INDEX(Mois&amp;CHAR(32)&amp;An,MATCH(TRUE,(COUNTIF(INDIRECT("'"&amp;Mois&amp;CHAR(32)&amp;An&amp;"'!c2:c300"),$C429)&gt;0),0))&amp;"'!b2:b300"),
MATCH($C429,INDIRECT("'"&amp;INDEX(Mois&amp;CHAR(32)&amp;An,MATCH(TRUE,(COUNTIF(INDIRECT("'"&amp;Mois&amp;CHAR(32)&amp;An&amp;"'!c2:c300"),$C429)&gt;0),0))&amp;"'!c2:c300"),0)))</f>
        <v>42740</v>
      </c>
    </row>
    <row r="430" spans="1:5" x14ac:dyDescent="0.3">
      <c r="A430" s="36">
        <v>42740</v>
      </c>
      <c r="B430" s="39" t="s">
        <v>1004</v>
      </c>
      <c r="C430" s="43">
        <v>6002634</v>
      </c>
      <c r="D430" s="41">
        <v>9454.7800000000007</v>
      </c>
      <c r="E430" s="51">
        <f t="array" aca="1" ref="E430" ca="1">IF(C430="","",INDEX(INDIRECT("'"&amp;INDEX(Mois&amp;CHAR(32)&amp;An,MATCH(TRUE,(COUNTIF(INDIRECT("'"&amp;Mois&amp;CHAR(32)&amp;An&amp;"'!c2:c300"),$C430)&gt;0),0))&amp;"'!b2:b300"),
MATCH($C430,INDIRECT("'"&amp;INDEX(Mois&amp;CHAR(32)&amp;An,MATCH(TRUE,(COUNTIF(INDIRECT("'"&amp;Mois&amp;CHAR(32)&amp;An&amp;"'!c2:c300"),$C430)&gt;0),0))&amp;"'!c2:c300"),0)))</f>
        <v>42740</v>
      </c>
    </row>
    <row r="431" spans="1:5" x14ac:dyDescent="0.3">
      <c r="A431" s="36">
        <v>42740</v>
      </c>
      <c r="B431" s="39" t="s">
        <v>1005</v>
      </c>
      <c r="C431" s="43">
        <v>6002634</v>
      </c>
      <c r="D431" s="41">
        <v>104.01</v>
      </c>
      <c r="E431" s="51">
        <f t="array" aca="1" ref="E431" ca="1">IF(C431="","",INDEX(INDIRECT("'"&amp;INDEX(Mois&amp;CHAR(32)&amp;An,MATCH(TRUE,(COUNTIF(INDIRECT("'"&amp;Mois&amp;CHAR(32)&amp;An&amp;"'!c2:c300"),$C431)&gt;0),0))&amp;"'!b2:b300"),
MATCH($C431,INDIRECT("'"&amp;INDEX(Mois&amp;CHAR(32)&amp;An,MATCH(TRUE,(COUNTIF(INDIRECT("'"&amp;Mois&amp;CHAR(32)&amp;An&amp;"'!c2:c300"),$C431)&gt;0),0))&amp;"'!c2:c300"),0)))</f>
        <v>42740</v>
      </c>
    </row>
    <row r="432" spans="1:5" x14ac:dyDescent="0.3">
      <c r="A432" s="36">
        <v>42740</v>
      </c>
      <c r="B432" s="39" t="s">
        <v>1006</v>
      </c>
      <c r="C432" s="43">
        <v>6002633</v>
      </c>
      <c r="D432" s="41">
        <v>820.08</v>
      </c>
      <c r="E432" s="51">
        <f t="array" aca="1" ref="E432" ca="1">IF(C432="","",INDEX(INDIRECT("'"&amp;INDEX(Mois&amp;CHAR(32)&amp;An,MATCH(TRUE,(COUNTIF(INDIRECT("'"&amp;Mois&amp;CHAR(32)&amp;An&amp;"'!c2:c300"),$C432)&gt;0),0))&amp;"'!b2:b300"),
MATCH($C432,INDIRECT("'"&amp;INDEX(Mois&amp;CHAR(32)&amp;An,MATCH(TRUE,(COUNTIF(INDIRECT("'"&amp;Mois&amp;CHAR(32)&amp;An&amp;"'!c2:c300"),$C432)&gt;0),0))&amp;"'!c2:c300"),0)))</f>
        <v>42742</v>
      </c>
    </row>
    <row r="433" spans="1:5" x14ac:dyDescent="0.3">
      <c r="A433" s="36">
        <v>42740</v>
      </c>
      <c r="B433" s="39" t="s">
        <v>1008</v>
      </c>
      <c r="C433" s="43">
        <v>6002633</v>
      </c>
      <c r="D433" s="41">
        <v>7091.26</v>
      </c>
      <c r="E433" s="51">
        <f t="array" aca="1" ref="E433" ca="1">IF(C433="","",INDEX(INDIRECT("'"&amp;INDEX(Mois&amp;CHAR(32)&amp;An,MATCH(TRUE,(COUNTIF(INDIRECT("'"&amp;Mois&amp;CHAR(32)&amp;An&amp;"'!c2:c300"),$C433)&gt;0),0))&amp;"'!b2:b300"),
MATCH($C433,INDIRECT("'"&amp;INDEX(Mois&amp;CHAR(32)&amp;An,MATCH(TRUE,(COUNTIF(INDIRECT("'"&amp;Mois&amp;CHAR(32)&amp;An&amp;"'!c2:c300"),$C433)&gt;0),0))&amp;"'!c2:c300"),0)))</f>
        <v>42742</v>
      </c>
    </row>
    <row r="434" spans="1:5" x14ac:dyDescent="0.3">
      <c r="A434" s="36">
        <v>42740</v>
      </c>
      <c r="B434" s="39" t="s">
        <v>1009</v>
      </c>
      <c r="C434" s="43">
        <v>6002633</v>
      </c>
      <c r="D434" s="41">
        <v>3784.97</v>
      </c>
      <c r="E434" s="51">
        <f t="array" aca="1" ref="E434" ca="1">IF(C434="","",INDEX(INDIRECT("'"&amp;INDEX(Mois&amp;CHAR(32)&amp;An,MATCH(TRUE,(COUNTIF(INDIRECT("'"&amp;Mois&amp;CHAR(32)&amp;An&amp;"'!c2:c300"),$C434)&gt;0),0))&amp;"'!b2:b300"),
MATCH($C434,INDIRECT("'"&amp;INDEX(Mois&amp;CHAR(32)&amp;An,MATCH(TRUE,(COUNTIF(INDIRECT("'"&amp;Mois&amp;CHAR(32)&amp;An&amp;"'!c2:c300"),$C434)&gt;0),0))&amp;"'!c2:c300"),0)))</f>
        <v>42742</v>
      </c>
    </row>
    <row r="435" spans="1:5" x14ac:dyDescent="0.3">
      <c r="A435" s="36">
        <v>42740</v>
      </c>
      <c r="B435" s="39" t="s">
        <v>1010</v>
      </c>
      <c r="C435" s="43">
        <v>6002633</v>
      </c>
      <c r="D435" s="41">
        <v>137.44999999999999</v>
      </c>
      <c r="E435" s="51">
        <f t="array" aca="1" ref="E435" ca="1">IF(C435="","",INDEX(INDIRECT("'"&amp;INDEX(Mois&amp;CHAR(32)&amp;An,MATCH(TRUE,(COUNTIF(INDIRECT("'"&amp;Mois&amp;CHAR(32)&amp;An&amp;"'!c2:c300"),$C435)&gt;0),0))&amp;"'!b2:b300"),
MATCH($C435,INDIRECT("'"&amp;INDEX(Mois&amp;CHAR(32)&amp;An,MATCH(TRUE,(COUNTIF(INDIRECT("'"&amp;Mois&amp;CHAR(32)&amp;An&amp;"'!c2:c300"),$C435)&gt;0),0))&amp;"'!c2:c300"),0)))</f>
        <v>42742</v>
      </c>
    </row>
    <row r="436" spans="1:5" x14ac:dyDescent="0.3">
      <c r="A436" s="36">
        <v>42740</v>
      </c>
      <c r="B436" s="39" t="s">
        <v>1011</v>
      </c>
      <c r="C436" s="43">
        <v>6002633</v>
      </c>
      <c r="D436" s="41">
        <v>1885.9</v>
      </c>
      <c r="E436" s="51">
        <f t="array" aca="1" ref="E436" ca="1">IF(C436="","",INDEX(INDIRECT("'"&amp;INDEX(Mois&amp;CHAR(32)&amp;An,MATCH(TRUE,(COUNTIF(INDIRECT("'"&amp;Mois&amp;CHAR(32)&amp;An&amp;"'!c2:c300"),$C436)&gt;0),0))&amp;"'!b2:b300"),
MATCH($C436,INDIRECT("'"&amp;INDEX(Mois&amp;CHAR(32)&amp;An,MATCH(TRUE,(COUNTIF(INDIRECT("'"&amp;Mois&amp;CHAR(32)&amp;An&amp;"'!c2:c300"),$C436)&gt;0),0))&amp;"'!c2:c300"),0)))</f>
        <v>42742</v>
      </c>
    </row>
    <row r="437" spans="1:5" x14ac:dyDescent="0.3">
      <c r="A437" s="36">
        <v>42740</v>
      </c>
      <c r="B437" s="39" t="s">
        <v>1012</v>
      </c>
      <c r="C437" s="43">
        <v>6002335</v>
      </c>
      <c r="D437" s="41">
        <v>1745.04</v>
      </c>
      <c r="E437" s="51" t="e">
        <f t="array" aca="1" ref="E437" ca="1">IF(C437="","",INDEX(INDIRECT("'"&amp;INDEX(Mois&amp;CHAR(32)&amp;An,MATCH(TRUE,(COUNTIF(INDIRECT("'"&amp;Mois&amp;CHAR(32)&amp;An&amp;"'!c2:c300"),$C437)&gt;0),0))&amp;"'!b2:b300"),
MATCH($C437,INDIRECT("'"&amp;INDEX(Mois&amp;CHAR(32)&amp;An,MATCH(TRUE,(COUNTIF(INDIRECT("'"&amp;Mois&amp;CHAR(32)&amp;An&amp;"'!c2:c300"),$C437)&gt;0),0))&amp;"'!c2:c300"),0)))</f>
        <v>#N/A</v>
      </c>
    </row>
    <row r="438" spans="1:5" x14ac:dyDescent="0.3">
      <c r="A438" s="36">
        <v>42740</v>
      </c>
      <c r="B438" s="39" t="s">
        <v>1014</v>
      </c>
      <c r="C438" s="43">
        <v>6002330</v>
      </c>
      <c r="D438" s="41">
        <v>539.94000000000005</v>
      </c>
      <c r="E438" s="51">
        <f t="array" aca="1" ref="E438" ca="1">IF(C438="","",INDEX(INDIRECT("'"&amp;INDEX(Mois&amp;CHAR(32)&amp;An,MATCH(TRUE,(COUNTIF(INDIRECT("'"&amp;Mois&amp;CHAR(32)&amp;An&amp;"'!c2:c300"),$C438)&gt;0),0))&amp;"'!b2:b300"),
MATCH($C438,INDIRECT("'"&amp;INDEX(Mois&amp;CHAR(32)&amp;An,MATCH(TRUE,(COUNTIF(INDIRECT("'"&amp;Mois&amp;CHAR(32)&amp;An&amp;"'!c2:c300"),$C438)&gt;0),0))&amp;"'!c2:c300"),0)))</f>
        <v>42740</v>
      </c>
    </row>
    <row r="439" spans="1:5" x14ac:dyDescent="0.3">
      <c r="A439" s="36">
        <v>42740</v>
      </c>
      <c r="B439" s="39" t="s">
        <v>1016</v>
      </c>
      <c r="C439" s="43">
        <v>6002330</v>
      </c>
      <c r="D439" s="41">
        <v>833</v>
      </c>
      <c r="E439" s="51">
        <f t="array" aca="1" ref="E439" ca="1">IF(C439="","",INDEX(INDIRECT("'"&amp;INDEX(Mois&amp;CHAR(32)&amp;An,MATCH(TRUE,(COUNTIF(INDIRECT("'"&amp;Mois&amp;CHAR(32)&amp;An&amp;"'!c2:c300"),$C439)&gt;0),0))&amp;"'!b2:b300"),
MATCH($C439,INDIRECT("'"&amp;INDEX(Mois&amp;CHAR(32)&amp;An,MATCH(TRUE,(COUNTIF(INDIRECT("'"&amp;Mois&amp;CHAR(32)&amp;An&amp;"'!c2:c300"),$C439)&gt;0),0))&amp;"'!c2:c300"),0)))</f>
        <v>42740</v>
      </c>
    </row>
    <row r="440" spans="1:5" x14ac:dyDescent="0.3">
      <c r="A440" s="36">
        <v>42740</v>
      </c>
      <c r="B440" s="39" t="s">
        <v>1017</v>
      </c>
      <c r="C440" s="43">
        <v>6002330</v>
      </c>
      <c r="D440" s="41">
        <v>737.75</v>
      </c>
      <c r="E440" s="51">
        <f t="array" aca="1" ref="E440" ca="1">IF(C440="","",INDEX(INDIRECT("'"&amp;INDEX(Mois&amp;CHAR(32)&amp;An,MATCH(TRUE,(COUNTIF(INDIRECT("'"&amp;Mois&amp;CHAR(32)&amp;An&amp;"'!c2:c300"),$C440)&gt;0),0))&amp;"'!b2:b300"),
MATCH($C440,INDIRECT("'"&amp;INDEX(Mois&amp;CHAR(32)&amp;An,MATCH(TRUE,(COUNTIF(INDIRECT("'"&amp;Mois&amp;CHAR(32)&amp;An&amp;"'!c2:c300"),$C440)&gt;0),0))&amp;"'!c2:c300"),0)))</f>
        <v>42740</v>
      </c>
    </row>
    <row r="441" spans="1:5" x14ac:dyDescent="0.3">
      <c r="A441" s="36">
        <v>42740</v>
      </c>
      <c r="B441" s="39" t="s">
        <v>1018</v>
      </c>
      <c r="C441" s="43">
        <v>6002330</v>
      </c>
      <c r="D441" s="41">
        <v>305.92</v>
      </c>
      <c r="E441" s="51">
        <f t="array" aca="1" ref="E441" ca="1">IF(C441="","",INDEX(INDIRECT("'"&amp;INDEX(Mois&amp;CHAR(32)&amp;An,MATCH(TRUE,(COUNTIF(INDIRECT("'"&amp;Mois&amp;CHAR(32)&amp;An&amp;"'!c2:c300"),$C441)&gt;0),0))&amp;"'!b2:b300"),
MATCH($C441,INDIRECT("'"&amp;INDEX(Mois&amp;CHAR(32)&amp;An,MATCH(TRUE,(COUNTIF(INDIRECT("'"&amp;Mois&amp;CHAR(32)&amp;An&amp;"'!c2:c300"),$C441)&gt;0),0))&amp;"'!c2:c300"),0)))</f>
        <v>42740</v>
      </c>
    </row>
    <row r="442" spans="1:5" x14ac:dyDescent="0.3">
      <c r="A442" s="36">
        <v>42740</v>
      </c>
      <c r="B442" s="39" t="s">
        <v>1019</v>
      </c>
      <c r="C442" s="43">
        <v>6002330</v>
      </c>
      <c r="D442" s="41">
        <v>22.75</v>
      </c>
      <c r="E442" s="51">
        <f t="array" aca="1" ref="E442" ca="1">IF(C442="","",INDEX(INDIRECT("'"&amp;INDEX(Mois&amp;CHAR(32)&amp;An,MATCH(TRUE,(COUNTIF(INDIRECT("'"&amp;Mois&amp;CHAR(32)&amp;An&amp;"'!c2:c300"),$C442)&gt;0),0))&amp;"'!b2:b300"),
MATCH($C442,INDIRECT("'"&amp;INDEX(Mois&amp;CHAR(32)&amp;An,MATCH(TRUE,(COUNTIF(INDIRECT("'"&amp;Mois&amp;CHAR(32)&amp;An&amp;"'!c2:c300"),$C442)&gt;0),0))&amp;"'!c2:c300"),0)))</f>
        <v>42740</v>
      </c>
    </row>
    <row r="443" spans="1:5" x14ac:dyDescent="0.3">
      <c r="A443" s="36">
        <v>42740</v>
      </c>
      <c r="B443" s="39" t="s">
        <v>1020</v>
      </c>
      <c r="C443" s="43">
        <v>6002330</v>
      </c>
      <c r="D443" s="41">
        <v>40.1</v>
      </c>
      <c r="E443" s="51">
        <f t="array" aca="1" ref="E443" ca="1">IF(C443="","",INDEX(INDIRECT("'"&amp;INDEX(Mois&amp;CHAR(32)&amp;An,MATCH(TRUE,(COUNTIF(INDIRECT("'"&amp;Mois&amp;CHAR(32)&amp;An&amp;"'!c2:c300"),$C443)&gt;0),0))&amp;"'!b2:b300"),
MATCH($C443,INDIRECT("'"&amp;INDEX(Mois&amp;CHAR(32)&amp;An,MATCH(TRUE,(COUNTIF(INDIRECT("'"&amp;Mois&amp;CHAR(32)&amp;An&amp;"'!c2:c300"),$C443)&gt;0),0))&amp;"'!c2:c300"),0)))</f>
        <v>42740</v>
      </c>
    </row>
    <row r="444" spans="1:5" x14ac:dyDescent="0.3">
      <c r="A444" s="36">
        <v>42740</v>
      </c>
      <c r="B444" s="39" t="s">
        <v>1021</v>
      </c>
      <c r="C444" s="43">
        <v>6002299</v>
      </c>
      <c r="D444" s="41">
        <v>298.12</v>
      </c>
      <c r="E444" s="51">
        <f t="array" aca="1" ref="E444" ca="1">IF(C444="","",INDEX(INDIRECT("'"&amp;INDEX(Mois&amp;CHAR(32)&amp;An,MATCH(TRUE,(COUNTIF(INDIRECT("'"&amp;Mois&amp;CHAR(32)&amp;An&amp;"'!c2:c300"),$C444)&gt;0),0))&amp;"'!b2:b300"),
MATCH($C444,INDIRECT("'"&amp;INDEX(Mois&amp;CHAR(32)&amp;An,MATCH(TRUE,(COUNTIF(INDIRECT("'"&amp;Mois&amp;CHAR(32)&amp;An&amp;"'!c2:c300"),$C444)&gt;0),0))&amp;"'!c2:c300"),0)))</f>
        <v>42740</v>
      </c>
    </row>
    <row r="445" spans="1:5" x14ac:dyDescent="0.3">
      <c r="A445" s="36">
        <v>42740</v>
      </c>
      <c r="B445" s="39" t="s">
        <v>1023</v>
      </c>
      <c r="C445" s="43">
        <v>6002299</v>
      </c>
      <c r="D445" s="41">
        <v>3406.02</v>
      </c>
      <c r="E445" s="51">
        <f t="array" aca="1" ref="E445" ca="1">IF(C445="","",INDEX(INDIRECT("'"&amp;INDEX(Mois&amp;CHAR(32)&amp;An,MATCH(TRUE,(COUNTIF(INDIRECT("'"&amp;Mois&amp;CHAR(32)&amp;An&amp;"'!c2:c300"),$C445)&gt;0),0))&amp;"'!b2:b300"),
MATCH($C445,INDIRECT("'"&amp;INDEX(Mois&amp;CHAR(32)&amp;An,MATCH(TRUE,(COUNTIF(INDIRECT("'"&amp;Mois&amp;CHAR(32)&amp;An&amp;"'!c2:c300"),$C445)&gt;0),0))&amp;"'!c2:c300"),0)))</f>
        <v>42740</v>
      </c>
    </row>
    <row r="446" spans="1:5" x14ac:dyDescent="0.3">
      <c r="A446" s="36">
        <v>42739</v>
      </c>
      <c r="B446" s="39" t="s">
        <v>1026</v>
      </c>
      <c r="C446" s="43">
        <v>6001734</v>
      </c>
      <c r="D446" s="41">
        <v>3291.01</v>
      </c>
      <c r="E446" s="51">
        <f t="array" aca="1" ref="E446" ca="1">IF(C446="","",INDEX(INDIRECT("'"&amp;INDEX(Mois&amp;CHAR(32)&amp;An,MATCH(TRUE,(COUNTIF(INDIRECT("'"&amp;Mois&amp;CHAR(32)&amp;An&amp;"'!c2:c300"),$C446)&gt;0),0))&amp;"'!b2:b300"),
MATCH($C446,INDIRECT("'"&amp;INDEX(Mois&amp;CHAR(32)&amp;An,MATCH(TRUE,(COUNTIF(INDIRECT("'"&amp;Mois&amp;CHAR(32)&amp;An&amp;"'!c2:c300"),$C446)&gt;0),0))&amp;"'!c2:c300"),0)))</f>
        <v>42740</v>
      </c>
    </row>
    <row r="447" spans="1:5" x14ac:dyDescent="0.3">
      <c r="A447" s="36">
        <v>42739</v>
      </c>
      <c r="B447" s="39" t="s">
        <v>1028</v>
      </c>
      <c r="C447" s="43">
        <v>6001693</v>
      </c>
      <c r="D447" s="41">
        <v>16971.72</v>
      </c>
      <c r="E447" s="51">
        <f t="array" aca="1" ref="E447" ca="1">IF(C447="","",INDEX(INDIRECT("'"&amp;INDEX(Mois&amp;CHAR(32)&amp;An,MATCH(TRUE,(COUNTIF(INDIRECT("'"&amp;Mois&amp;CHAR(32)&amp;An&amp;"'!c2:c300"),$C447)&gt;0),0))&amp;"'!b2:b300"),
MATCH($C447,INDIRECT("'"&amp;INDEX(Mois&amp;CHAR(32)&amp;An,MATCH(TRUE,(COUNTIF(INDIRECT("'"&amp;Mois&amp;CHAR(32)&amp;An&amp;"'!c2:c300"),$C447)&gt;0),0))&amp;"'!c2:c300"),0)))</f>
        <v>42740</v>
      </c>
    </row>
    <row r="448" spans="1:5" x14ac:dyDescent="0.3">
      <c r="A448" s="36">
        <v>42739</v>
      </c>
      <c r="B448" s="39" t="s">
        <v>1030</v>
      </c>
      <c r="C448" s="43">
        <v>6001240</v>
      </c>
      <c r="D448" s="41">
        <v>2534.14</v>
      </c>
      <c r="E448" s="51">
        <f t="array" aca="1" ref="E448" ca="1">IF(C448="","",INDEX(INDIRECT("'"&amp;INDEX(Mois&amp;CHAR(32)&amp;An,MATCH(TRUE,(COUNTIF(INDIRECT("'"&amp;Mois&amp;CHAR(32)&amp;An&amp;"'!c2:c300"),$C448)&gt;0),0))&amp;"'!b2:b300"),
MATCH($C448,INDIRECT("'"&amp;INDEX(Mois&amp;CHAR(32)&amp;An,MATCH(TRUE,(COUNTIF(INDIRECT("'"&amp;Mois&amp;CHAR(32)&amp;An&amp;"'!c2:c300"),$C448)&gt;0),0))&amp;"'!c2:c300"),0)))</f>
        <v>42739</v>
      </c>
    </row>
    <row r="449" spans="1:5" x14ac:dyDescent="0.3">
      <c r="A449" s="36">
        <v>42739</v>
      </c>
      <c r="B449" s="39" t="s">
        <v>1032</v>
      </c>
      <c r="C449" s="43">
        <v>6001240</v>
      </c>
      <c r="D449" s="41">
        <v>1949.82</v>
      </c>
      <c r="E449" s="51">
        <f t="array" aca="1" ref="E449" ca="1">IF(C449="","",INDEX(INDIRECT("'"&amp;INDEX(Mois&amp;CHAR(32)&amp;An,MATCH(TRUE,(COUNTIF(INDIRECT("'"&amp;Mois&amp;CHAR(32)&amp;An&amp;"'!c2:c300"),$C449)&gt;0),0))&amp;"'!b2:b300"),
MATCH($C449,INDIRECT("'"&amp;INDEX(Mois&amp;CHAR(32)&amp;An,MATCH(TRUE,(COUNTIF(INDIRECT("'"&amp;Mois&amp;CHAR(32)&amp;An&amp;"'!c2:c300"),$C449)&gt;0),0))&amp;"'!c2:c300"),0)))</f>
        <v>42739</v>
      </c>
    </row>
    <row r="450" spans="1:5" x14ac:dyDescent="0.3">
      <c r="A450" s="36">
        <v>42739</v>
      </c>
      <c r="B450" s="39" t="s">
        <v>1033</v>
      </c>
      <c r="C450" s="43">
        <v>6001240</v>
      </c>
      <c r="D450" s="41">
        <v>805.39</v>
      </c>
      <c r="E450" s="51">
        <f t="array" aca="1" ref="E450" ca="1">IF(C450="","",INDEX(INDIRECT("'"&amp;INDEX(Mois&amp;CHAR(32)&amp;An,MATCH(TRUE,(COUNTIF(INDIRECT("'"&amp;Mois&amp;CHAR(32)&amp;An&amp;"'!c2:c300"),$C450)&gt;0),0))&amp;"'!b2:b300"),
MATCH($C450,INDIRECT("'"&amp;INDEX(Mois&amp;CHAR(32)&amp;An,MATCH(TRUE,(COUNTIF(INDIRECT("'"&amp;Mois&amp;CHAR(32)&amp;An&amp;"'!c2:c300"),$C450)&gt;0),0))&amp;"'!c2:c300"),0)))</f>
        <v>42739</v>
      </c>
    </row>
    <row r="451" spans="1:5" x14ac:dyDescent="0.3">
      <c r="A451" s="36">
        <v>42739</v>
      </c>
      <c r="B451" s="39" t="s">
        <v>1034</v>
      </c>
      <c r="C451" s="43">
        <v>6001240</v>
      </c>
      <c r="D451" s="41">
        <v>7052.81</v>
      </c>
      <c r="E451" s="51">
        <f t="array" aca="1" ref="E451" ca="1">IF(C451="","",INDEX(INDIRECT("'"&amp;INDEX(Mois&amp;CHAR(32)&amp;An,MATCH(TRUE,(COUNTIF(INDIRECT("'"&amp;Mois&amp;CHAR(32)&amp;An&amp;"'!c2:c300"),$C451)&gt;0),0))&amp;"'!b2:b300"),
MATCH($C451,INDIRECT("'"&amp;INDEX(Mois&amp;CHAR(32)&amp;An,MATCH(TRUE,(COUNTIF(INDIRECT("'"&amp;Mois&amp;CHAR(32)&amp;An&amp;"'!c2:c300"),$C451)&gt;0),0))&amp;"'!c2:c300"),0)))</f>
        <v>42739</v>
      </c>
    </row>
    <row r="452" spans="1:5" x14ac:dyDescent="0.3">
      <c r="A452" s="36">
        <v>42739</v>
      </c>
      <c r="B452" s="39" t="s">
        <v>1035</v>
      </c>
      <c r="C452" s="43">
        <v>6001271</v>
      </c>
      <c r="D452" s="41">
        <v>53.7</v>
      </c>
      <c r="E452" s="51">
        <f t="array" aca="1" ref="E452" ca="1">IF(C452="","",INDEX(INDIRECT("'"&amp;INDEX(Mois&amp;CHAR(32)&amp;An,MATCH(TRUE,(COUNTIF(INDIRECT("'"&amp;Mois&amp;CHAR(32)&amp;An&amp;"'!c2:c300"),$C452)&gt;0),0))&amp;"'!b2:b300"),
MATCH($C452,INDIRECT("'"&amp;INDEX(Mois&amp;CHAR(32)&amp;An,MATCH(TRUE,(COUNTIF(INDIRECT("'"&amp;Mois&amp;CHAR(32)&amp;An&amp;"'!c2:c300"),$C452)&gt;0),0))&amp;"'!c2:c300"),0)))</f>
        <v>42739</v>
      </c>
    </row>
    <row r="453" spans="1:5" x14ac:dyDescent="0.3">
      <c r="A453" s="36">
        <v>42739</v>
      </c>
      <c r="B453" s="39" t="s">
        <v>1037</v>
      </c>
      <c r="C453" s="43">
        <v>6001271</v>
      </c>
      <c r="D453" s="41">
        <v>415.05</v>
      </c>
      <c r="E453" s="51">
        <f t="array" aca="1" ref="E453" ca="1">IF(C453="","",INDEX(INDIRECT("'"&amp;INDEX(Mois&amp;CHAR(32)&amp;An,MATCH(TRUE,(COUNTIF(INDIRECT("'"&amp;Mois&amp;CHAR(32)&amp;An&amp;"'!c2:c300"),$C453)&gt;0),0))&amp;"'!b2:b300"),
MATCH($C453,INDIRECT("'"&amp;INDEX(Mois&amp;CHAR(32)&amp;An,MATCH(TRUE,(COUNTIF(INDIRECT("'"&amp;Mois&amp;CHAR(32)&amp;An&amp;"'!c2:c300"),$C453)&gt;0),0))&amp;"'!c2:c300"),0)))</f>
        <v>42739</v>
      </c>
    </row>
    <row r="454" spans="1:5" x14ac:dyDescent="0.3">
      <c r="A454" s="36">
        <v>42739</v>
      </c>
      <c r="B454" s="39" t="s">
        <v>1038</v>
      </c>
      <c r="C454" s="43">
        <v>6001271</v>
      </c>
      <c r="D454" s="41">
        <v>124.28</v>
      </c>
      <c r="E454" s="51">
        <f t="array" aca="1" ref="E454" ca="1">IF(C454="","",INDEX(INDIRECT("'"&amp;INDEX(Mois&amp;CHAR(32)&amp;An,MATCH(TRUE,(COUNTIF(INDIRECT("'"&amp;Mois&amp;CHAR(32)&amp;An&amp;"'!c2:c300"),$C454)&gt;0),0))&amp;"'!b2:b300"),
MATCH($C454,INDIRECT("'"&amp;INDEX(Mois&amp;CHAR(32)&amp;An,MATCH(TRUE,(COUNTIF(INDIRECT("'"&amp;Mois&amp;CHAR(32)&amp;An&amp;"'!c2:c300"),$C454)&gt;0),0))&amp;"'!c2:c300"),0)))</f>
        <v>42739</v>
      </c>
    </row>
    <row r="455" spans="1:5" x14ac:dyDescent="0.3">
      <c r="A455" s="36">
        <v>42739</v>
      </c>
      <c r="B455" s="39" t="s">
        <v>1039</v>
      </c>
      <c r="C455" s="43">
        <v>6001271</v>
      </c>
      <c r="D455" s="41">
        <v>9.8699999999999992</v>
      </c>
      <c r="E455" s="51">
        <f t="array" aca="1" ref="E455" ca="1">IF(C455="","",INDEX(INDIRECT("'"&amp;INDEX(Mois&amp;CHAR(32)&amp;An,MATCH(TRUE,(COUNTIF(INDIRECT("'"&amp;Mois&amp;CHAR(32)&amp;An&amp;"'!c2:c300"),$C455)&gt;0),0))&amp;"'!b2:b300"),
MATCH($C455,INDIRECT("'"&amp;INDEX(Mois&amp;CHAR(32)&amp;An,MATCH(TRUE,(COUNTIF(INDIRECT("'"&amp;Mois&amp;CHAR(32)&amp;An&amp;"'!c2:c300"),$C455)&gt;0),0))&amp;"'!c2:c300"),0)))</f>
        <v>42739</v>
      </c>
    </row>
    <row r="456" spans="1:5" x14ac:dyDescent="0.3">
      <c r="A456" s="36">
        <v>42739</v>
      </c>
      <c r="B456" s="39" t="s">
        <v>1040</v>
      </c>
      <c r="C456" s="43">
        <v>6001080</v>
      </c>
      <c r="D456" s="41">
        <v>8846.44</v>
      </c>
      <c r="E456" s="51">
        <f t="array" aca="1" ref="E456" ca="1">IF(C456="","",INDEX(INDIRECT("'"&amp;INDEX(Mois&amp;CHAR(32)&amp;An,MATCH(TRUE,(COUNTIF(INDIRECT("'"&amp;Mois&amp;CHAR(32)&amp;An&amp;"'!c2:c300"),$C456)&gt;0),0))&amp;"'!b2:b300"),
MATCH($C456,INDIRECT("'"&amp;INDEX(Mois&amp;CHAR(32)&amp;An,MATCH(TRUE,(COUNTIF(INDIRECT("'"&amp;Mois&amp;CHAR(32)&amp;An&amp;"'!c2:c300"),$C456)&gt;0),0))&amp;"'!c2:c300"),0)))</f>
        <v>42739</v>
      </c>
    </row>
    <row r="457" spans="1:5" x14ac:dyDescent="0.3">
      <c r="A457" s="36">
        <v>42739</v>
      </c>
      <c r="B457" s="39" t="s">
        <v>1042</v>
      </c>
      <c r="C457" s="43">
        <v>6001080</v>
      </c>
      <c r="D457" s="41">
        <v>4358.0200000000004</v>
      </c>
      <c r="E457" s="51">
        <f t="array" aca="1" ref="E457" ca="1">IF(C457="","",INDEX(INDIRECT("'"&amp;INDEX(Mois&amp;CHAR(32)&amp;An,MATCH(TRUE,(COUNTIF(INDIRECT("'"&amp;Mois&amp;CHAR(32)&amp;An&amp;"'!c2:c300"),$C457)&gt;0),0))&amp;"'!b2:b300"),
MATCH($C457,INDIRECT("'"&amp;INDEX(Mois&amp;CHAR(32)&amp;An,MATCH(TRUE,(COUNTIF(INDIRECT("'"&amp;Mois&amp;CHAR(32)&amp;An&amp;"'!c2:c300"),$C457)&gt;0),0))&amp;"'!c2:c300"),0)))</f>
        <v>42739</v>
      </c>
    </row>
    <row r="458" spans="1:5" x14ac:dyDescent="0.3">
      <c r="A458" s="36">
        <v>42739</v>
      </c>
      <c r="B458" s="39" t="s">
        <v>1043</v>
      </c>
      <c r="C458" s="43">
        <v>6001080</v>
      </c>
      <c r="D458" s="41">
        <v>32.979999999999997</v>
      </c>
      <c r="E458" s="51">
        <f t="array" aca="1" ref="E458" ca="1">IF(C458="","",INDEX(INDIRECT("'"&amp;INDEX(Mois&amp;CHAR(32)&amp;An,MATCH(TRUE,(COUNTIF(INDIRECT("'"&amp;Mois&amp;CHAR(32)&amp;An&amp;"'!c2:c300"),$C458)&gt;0),0))&amp;"'!b2:b300"),
MATCH($C458,INDIRECT("'"&amp;INDEX(Mois&amp;CHAR(32)&amp;An,MATCH(TRUE,(COUNTIF(INDIRECT("'"&amp;Mois&amp;CHAR(32)&amp;An&amp;"'!c2:c300"),$C458)&gt;0),0))&amp;"'!c2:c300"),0)))</f>
        <v>42739</v>
      </c>
    </row>
    <row r="459" spans="1:5" x14ac:dyDescent="0.3">
      <c r="A459" s="36">
        <v>42739</v>
      </c>
      <c r="B459" s="39" t="s">
        <v>1044</v>
      </c>
      <c r="C459" s="43">
        <v>6001043</v>
      </c>
      <c r="D459" s="41">
        <v>836.78</v>
      </c>
      <c r="E459" s="51">
        <f t="array" aca="1" ref="E459" ca="1">IF(C459="","",INDEX(INDIRECT("'"&amp;INDEX(Mois&amp;CHAR(32)&amp;An,MATCH(TRUE,(COUNTIF(INDIRECT("'"&amp;Mois&amp;CHAR(32)&amp;An&amp;"'!c2:c300"),$C459)&gt;0),0))&amp;"'!b2:b300"),
MATCH($C459,INDIRECT("'"&amp;INDEX(Mois&amp;CHAR(32)&amp;An,MATCH(TRUE,(COUNTIF(INDIRECT("'"&amp;Mois&amp;CHAR(32)&amp;An&amp;"'!c2:c300"),$C459)&gt;0),0))&amp;"'!c2:c300"),0)))</f>
        <v>42742</v>
      </c>
    </row>
    <row r="460" spans="1:5" x14ac:dyDescent="0.3">
      <c r="A460" s="36">
        <v>42739</v>
      </c>
      <c r="B460" s="39" t="s">
        <v>1046</v>
      </c>
      <c r="C460" s="43">
        <v>6001043</v>
      </c>
      <c r="D460" s="41">
        <v>476.61</v>
      </c>
      <c r="E460" s="51">
        <f t="array" aca="1" ref="E460" ca="1">IF(C460="","",INDEX(INDIRECT("'"&amp;INDEX(Mois&amp;CHAR(32)&amp;An,MATCH(TRUE,(COUNTIF(INDIRECT("'"&amp;Mois&amp;CHAR(32)&amp;An&amp;"'!c2:c300"),$C460)&gt;0),0))&amp;"'!b2:b300"),
MATCH($C460,INDIRECT("'"&amp;INDEX(Mois&amp;CHAR(32)&amp;An,MATCH(TRUE,(COUNTIF(INDIRECT("'"&amp;Mois&amp;CHAR(32)&amp;An&amp;"'!c2:c300"),$C460)&gt;0),0))&amp;"'!c2:c300"),0)))</f>
        <v>42742</v>
      </c>
    </row>
    <row r="461" spans="1:5" x14ac:dyDescent="0.3">
      <c r="A461" s="36">
        <v>42739</v>
      </c>
      <c r="B461" s="39" t="s">
        <v>1047</v>
      </c>
      <c r="C461" s="43">
        <v>6001043</v>
      </c>
      <c r="D461" s="41">
        <v>184.84</v>
      </c>
      <c r="E461" s="51">
        <f t="array" aca="1" ref="E461" ca="1">IF(C461="","",INDEX(INDIRECT("'"&amp;INDEX(Mois&amp;CHAR(32)&amp;An,MATCH(TRUE,(COUNTIF(INDIRECT("'"&amp;Mois&amp;CHAR(32)&amp;An&amp;"'!c2:c300"),$C461)&gt;0),0))&amp;"'!b2:b300"),
MATCH($C461,INDIRECT("'"&amp;INDEX(Mois&amp;CHAR(32)&amp;An,MATCH(TRUE,(COUNTIF(INDIRECT("'"&amp;Mois&amp;CHAR(32)&amp;An&amp;"'!c2:c300"),$C461)&gt;0),0))&amp;"'!c2:c300"),0)))</f>
        <v>42742</v>
      </c>
    </row>
    <row r="462" spans="1:5" x14ac:dyDescent="0.3">
      <c r="A462" s="36">
        <v>42739</v>
      </c>
      <c r="B462" s="39" t="s">
        <v>1048</v>
      </c>
      <c r="C462" s="43">
        <v>6001043</v>
      </c>
      <c r="D462" s="41">
        <v>4717.2700000000004</v>
      </c>
      <c r="E462" s="51">
        <f t="array" aca="1" ref="E462" ca="1">IF(C462="","",INDEX(INDIRECT("'"&amp;INDEX(Mois&amp;CHAR(32)&amp;An,MATCH(TRUE,(COUNTIF(INDIRECT("'"&amp;Mois&amp;CHAR(32)&amp;An&amp;"'!c2:c300"),$C462)&gt;0),0))&amp;"'!b2:b300"),
MATCH($C462,INDIRECT("'"&amp;INDEX(Mois&amp;CHAR(32)&amp;An,MATCH(TRUE,(COUNTIF(INDIRECT("'"&amp;Mois&amp;CHAR(32)&amp;An&amp;"'!c2:c300"),$C462)&gt;0),0))&amp;"'!c2:c300"),0)))</f>
        <v>42742</v>
      </c>
    </row>
    <row r="463" spans="1:5" x14ac:dyDescent="0.3">
      <c r="A463" s="36">
        <v>42739</v>
      </c>
      <c r="B463" s="39" t="s">
        <v>1049</v>
      </c>
      <c r="C463" s="43">
        <v>6000678</v>
      </c>
      <c r="D463" s="41">
        <v>808.62</v>
      </c>
      <c r="E463" s="51" t="e">
        <f t="array" aca="1" ref="E463" ca="1">IF(C463="","",INDEX(INDIRECT("'"&amp;INDEX(Mois&amp;CHAR(32)&amp;An,MATCH(TRUE,(COUNTIF(INDIRECT("'"&amp;Mois&amp;CHAR(32)&amp;An&amp;"'!c2:c300"),$C463)&gt;0),0))&amp;"'!b2:b300"),
MATCH($C463,INDIRECT("'"&amp;INDEX(Mois&amp;CHAR(32)&amp;An,MATCH(TRUE,(COUNTIF(INDIRECT("'"&amp;Mois&amp;CHAR(32)&amp;An&amp;"'!c2:c300"),$C463)&gt;0),0))&amp;"'!c2:c300"),0)))</f>
        <v>#N/A</v>
      </c>
    </row>
    <row r="464" spans="1:5" x14ac:dyDescent="0.3">
      <c r="A464" s="36">
        <v>42739</v>
      </c>
      <c r="B464" s="39" t="s">
        <v>1051</v>
      </c>
      <c r="C464" s="43">
        <v>6000637</v>
      </c>
      <c r="D464" s="41">
        <v>1252.8900000000001</v>
      </c>
      <c r="E464" s="51" t="e">
        <f t="array" aca="1" ref="E464" ca="1">IF(C464="","",INDEX(INDIRECT("'"&amp;INDEX(Mois&amp;CHAR(32)&amp;An,MATCH(TRUE,(COUNTIF(INDIRECT("'"&amp;Mois&amp;CHAR(32)&amp;An&amp;"'!c2:c300"),$C464)&gt;0),0))&amp;"'!b2:b300"),
MATCH($C464,INDIRECT("'"&amp;INDEX(Mois&amp;CHAR(32)&amp;An,MATCH(TRUE,(COUNTIF(INDIRECT("'"&amp;Mois&amp;CHAR(32)&amp;An&amp;"'!c2:c300"),$C464)&gt;0),0))&amp;"'!c2:c300"),0)))</f>
        <v>#N/A</v>
      </c>
    </row>
    <row r="465" spans="1:5" x14ac:dyDescent="0.3">
      <c r="A465" s="36">
        <v>42738</v>
      </c>
      <c r="B465" s="39" t="s">
        <v>1053</v>
      </c>
      <c r="C465" s="43">
        <v>90652219</v>
      </c>
      <c r="D465" s="41">
        <v>2515.96</v>
      </c>
      <c r="E465" s="51" t="e">
        <f t="array" aca="1" ref="E465" ca="1">IF(C465="","",INDEX(INDIRECT("'"&amp;INDEX(Mois&amp;CHAR(32)&amp;An,MATCH(TRUE,(COUNTIF(INDIRECT("'"&amp;Mois&amp;CHAR(32)&amp;An&amp;"'!c2:c300"),$C465)&gt;0),0))&amp;"'!b2:b300"),
MATCH($C465,INDIRECT("'"&amp;INDEX(Mois&amp;CHAR(32)&amp;An,MATCH(TRUE,(COUNTIF(INDIRECT("'"&amp;Mois&amp;CHAR(32)&amp;An&amp;"'!c2:c300"),$C465)&gt;0),0))&amp;"'!c2:c300"),0)))</f>
        <v>#N/A</v>
      </c>
    </row>
    <row r="466" spans="1:5" x14ac:dyDescent="0.3">
      <c r="A466" s="36">
        <v>42738</v>
      </c>
      <c r="B466" s="39" t="s">
        <v>1055</v>
      </c>
      <c r="C466" s="43">
        <v>6000074</v>
      </c>
      <c r="D466" s="41">
        <v>1202.04</v>
      </c>
      <c r="E466" s="51">
        <f t="array" aca="1" ref="E466" ca="1">IF(C466="","",INDEX(INDIRECT("'"&amp;INDEX(Mois&amp;CHAR(32)&amp;An,MATCH(TRUE,(COUNTIF(INDIRECT("'"&amp;Mois&amp;CHAR(32)&amp;An&amp;"'!c2:c300"),$C466)&gt;0),0))&amp;"'!b2:b300"),
MATCH($C466,INDIRECT("'"&amp;INDEX(Mois&amp;CHAR(32)&amp;An,MATCH(TRUE,(COUNTIF(INDIRECT("'"&amp;Mois&amp;CHAR(32)&amp;An&amp;"'!c2:c300"),$C466)&gt;0),0))&amp;"'!c2:c300"),0)))</f>
        <v>42738</v>
      </c>
    </row>
    <row r="467" spans="1:5" x14ac:dyDescent="0.3">
      <c r="A467" s="36">
        <v>42738</v>
      </c>
      <c r="B467" s="39" t="s">
        <v>1057</v>
      </c>
      <c r="C467" s="43">
        <v>6000074</v>
      </c>
      <c r="D467" s="41">
        <v>14.93</v>
      </c>
      <c r="E467" s="51">
        <f t="array" aca="1" ref="E467" ca="1">IF(C467="","",INDEX(INDIRECT("'"&amp;INDEX(Mois&amp;CHAR(32)&amp;An,MATCH(TRUE,(COUNTIF(INDIRECT("'"&amp;Mois&amp;CHAR(32)&amp;An&amp;"'!c2:c300"),$C467)&gt;0),0))&amp;"'!b2:b300"),
MATCH($C467,INDIRECT("'"&amp;INDEX(Mois&amp;CHAR(32)&amp;An,MATCH(TRUE,(COUNTIF(INDIRECT("'"&amp;Mois&amp;CHAR(32)&amp;An&amp;"'!c2:c300"),$C467)&gt;0),0))&amp;"'!c2:c300"),0)))</f>
        <v>42738</v>
      </c>
    </row>
    <row r="468" spans="1:5" x14ac:dyDescent="0.3">
      <c r="A468" s="36">
        <v>42738</v>
      </c>
      <c r="B468" s="39" t="s">
        <v>1058</v>
      </c>
      <c r="C468" s="43">
        <v>6000074</v>
      </c>
      <c r="D468" s="41">
        <v>1182.67</v>
      </c>
      <c r="E468" s="51">
        <f t="array" aca="1" ref="E468" ca="1">IF(C468="","",INDEX(INDIRECT("'"&amp;INDEX(Mois&amp;CHAR(32)&amp;An,MATCH(TRUE,(COUNTIF(INDIRECT("'"&amp;Mois&amp;CHAR(32)&amp;An&amp;"'!c2:c300"),$C468)&gt;0),0))&amp;"'!b2:b300"),
MATCH($C468,INDIRECT("'"&amp;INDEX(Mois&amp;CHAR(32)&amp;An,MATCH(TRUE,(COUNTIF(INDIRECT("'"&amp;Mois&amp;CHAR(32)&amp;An&amp;"'!c2:c300"),$C468)&gt;0),0))&amp;"'!c2:c300"),0)))</f>
        <v>42738</v>
      </c>
    </row>
    <row r="469" spans="1:5" x14ac:dyDescent="0.3">
      <c r="A469" s="36">
        <v>42738</v>
      </c>
      <c r="B469" s="39" t="s">
        <v>1059</v>
      </c>
      <c r="C469" s="43">
        <v>6000074</v>
      </c>
      <c r="D469" s="41">
        <v>737.75</v>
      </c>
      <c r="E469" s="51">
        <f t="array" aca="1" ref="E469" ca="1">IF(C469="","",INDEX(INDIRECT("'"&amp;INDEX(Mois&amp;CHAR(32)&amp;An,MATCH(TRUE,(COUNTIF(INDIRECT("'"&amp;Mois&amp;CHAR(32)&amp;An&amp;"'!c2:c300"),$C469)&gt;0),0))&amp;"'!b2:b300"),
MATCH($C469,INDIRECT("'"&amp;INDEX(Mois&amp;CHAR(32)&amp;An,MATCH(TRUE,(COUNTIF(INDIRECT("'"&amp;Mois&amp;CHAR(32)&amp;An&amp;"'!c2:c300"),$C469)&gt;0),0))&amp;"'!c2:c300"),0)))</f>
        <v>42738</v>
      </c>
    </row>
    <row r="470" spans="1:5" x14ac:dyDescent="0.3">
      <c r="A470" s="36">
        <v>42738</v>
      </c>
      <c r="B470" s="39" t="s">
        <v>1060</v>
      </c>
      <c r="C470" s="43">
        <v>6000074</v>
      </c>
      <c r="D470" s="41">
        <v>185.1</v>
      </c>
      <c r="E470" s="51">
        <f t="array" aca="1" ref="E470" ca="1">IF(C470="","",INDEX(INDIRECT("'"&amp;INDEX(Mois&amp;CHAR(32)&amp;An,MATCH(TRUE,(COUNTIF(INDIRECT("'"&amp;Mois&amp;CHAR(32)&amp;An&amp;"'!c2:c300"),$C470)&gt;0),0))&amp;"'!b2:b300"),
MATCH($C470,INDIRECT("'"&amp;INDEX(Mois&amp;CHAR(32)&amp;An,MATCH(TRUE,(COUNTIF(INDIRECT("'"&amp;Mois&amp;CHAR(32)&amp;An&amp;"'!c2:c300"),$C470)&gt;0),0))&amp;"'!c2:c300"),0)))</f>
        <v>42738</v>
      </c>
    </row>
    <row r="471" spans="1:5" x14ac:dyDescent="0.3">
      <c r="A471" s="36">
        <v>42738</v>
      </c>
      <c r="B471" s="39" t="s">
        <v>1061</v>
      </c>
      <c r="C471" s="43">
        <v>5999811</v>
      </c>
      <c r="D471" s="41">
        <v>3009.25</v>
      </c>
      <c r="E471" s="51">
        <f t="array" aca="1" ref="E471" ca="1">IF(C471="","",INDEX(INDIRECT("'"&amp;INDEX(Mois&amp;CHAR(32)&amp;An,MATCH(TRUE,(COUNTIF(INDIRECT("'"&amp;Mois&amp;CHAR(32)&amp;An&amp;"'!c2:c300"),$C471)&gt;0),0))&amp;"'!b2:b300"),
MATCH($C471,INDIRECT("'"&amp;INDEX(Mois&amp;CHAR(32)&amp;An,MATCH(TRUE,(COUNTIF(INDIRECT("'"&amp;Mois&amp;CHAR(32)&amp;An&amp;"'!c2:c300"),$C471)&gt;0),0))&amp;"'!c2:c300"),0)))</f>
        <v>42738</v>
      </c>
    </row>
    <row r="472" spans="1:5" ht="28.8" x14ac:dyDescent="0.3">
      <c r="A472" s="36">
        <v>42738</v>
      </c>
      <c r="B472" s="39" t="s">
        <v>1063</v>
      </c>
      <c r="C472" s="45" t="s">
        <v>1099</v>
      </c>
      <c r="D472" s="41">
        <v>14133.61</v>
      </c>
      <c r="E472" s="51" t="e">
        <f t="array" aca="1" ref="E472" ca="1">IF(C472="","",INDEX(INDIRECT("'"&amp;INDEX(Mois&amp;CHAR(32)&amp;An,MATCH(TRUE,(COUNTIF(INDIRECT("'"&amp;Mois&amp;CHAR(32)&amp;An&amp;"'!c2:c300"),$C472)&gt;0),0))&amp;"'!b2:b300"),
MATCH($C472,INDIRECT("'"&amp;INDEX(Mois&amp;CHAR(32)&amp;An,MATCH(TRUE,(COUNTIF(INDIRECT("'"&amp;Mois&amp;CHAR(32)&amp;An&amp;"'!c2:c300"),$C472)&gt;0),0))&amp;"'!c2:c300"),0)))</f>
        <v>#N/A</v>
      </c>
    </row>
    <row r="473" spans="1:5" x14ac:dyDescent="0.3">
      <c r="A473" s="36">
        <v>42738</v>
      </c>
      <c r="B473" s="39" t="s">
        <v>1065</v>
      </c>
      <c r="C473" s="43">
        <v>5999544</v>
      </c>
      <c r="D473" s="41">
        <v>451.73</v>
      </c>
      <c r="E473" s="51">
        <f t="array" aca="1" ref="E473" ca="1">IF(C473="","",INDEX(INDIRECT("'"&amp;INDEX(Mois&amp;CHAR(32)&amp;An,MATCH(TRUE,(COUNTIF(INDIRECT("'"&amp;Mois&amp;CHAR(32)&amp;An&amp;"'!c2:c300"),$C473)&gt;0),0))&amp;"'!b2:b300"),
MATCH($C473,INDIRECT("'"&amp;INDEX(Mois&amp;CHAR(32)&amp;An,MATCH(TRUE,(COUNTIF(INDIRECT("'"&amp;Mois&amp;CHAR(32)&amp;An&amp;"'!c2:c300"),$C473)&gt;0),0))&amp;"'!c2:c300"),0)))</f>
        <v>42738</v>
      </c>
    </row>
    <row r="474" spans="1:5" x14ac:dyDescent="0.3">
      <c r="A474" s="36">
        <v>42738</v>
      </c>
      <c r="B474" s="39" t="s">
        <v>1067</v>
      </c>
      <c r="C474" s="43">
        <v>5999544</v>
      </c>
      <c r="D474" s="41">
        <v>2591.77</v>
      </c>
      <c r="E474" s="51">
        <f t="array" aca="1" ref="E474" ca="1">IF(C474="","",INDEX(INDIRECT("'"&amp;INDEX(Mois&amp;CHAR(32)&amp;An,MATCH(TRUE,(COUNTIF(INDIRECT("'"&amp;Mois&amp;CHAR(32)&amp;An&amp;"'!c2:c300"),$C474)&gt;0),0))&amp;"'!b2:b300"),
MATCH($C474,INDIRECT("'"&amp;INDEX(Mois&amp;CHAR(32)&amp;An,MATCH(TRUE,(COUNTIF(INDIRECT("'"&amp;Mois&amp;CHAR(32)&amp;An&amp;"'!c2:c300"),$C474)&gt;0),0))&amp;"'!c2:c300"),0)))</f>
        <v>42738</v>
      </c>
    </row>
    <row r="475" spans="1:5" x14ac:dyDescent="0.3">
      <c r="A475" s="36">
        <v>42738</v>
      </c>
      <c r="B475" s="39" t="s">
        <v>1068</v>
      </c>
      <c r="C475" s="43">
        <v>5999544</v>
      </c>
      <c r="D475" s="41">
        <v>5703.87</v>
      </c>
      <c r="E475" s="51">
        <f t="array" aca="1" ref="E475" ca="1">IF(C475="","",INDEX(INDIRECT("'"&amp;INDEX(Mois&amp;CHAR(32)&amp;An,MATCH(TRUE,(COUNTIF(INDIRECT("'"&amp;Mois&amp;CHAR(32)&amp;An&amp;"'!c2:c300"),$C475)&gt;0),0))&amp;"'!b2:b300"),
MATCH($C475,INDIRECT("'"&amp;INDEX(Mois&amp;CHAR(32)&amp;An,MATCH(TRUE,(COUNTIF(INDIRECT("'"&amp;Mois&amp;CHAR(32)&amp;An&amp;"'!c2:c300"),$C475)&gt;0),0))&amp;"'!c2:c300"),0)))</f>
        <v>42738</v>
      </c>
    </row>
    <row r="476" spans="1:5" x14ac:dyDescent="0.3">
      <c r="A476" s="36">
        <v>42738</v>
      </c>
      <c r="B476" s="39" t="s">
        <v>1069</v>
      </c>
      <c r="C476" s="43">
        <v>5999544</v>
      </c>
      <c r="D476" s="41">
        <v>84.09</v>
      </c>
      <c r="E476" s="51">
        <f t="array" aca="1" ref="E476" ca="1">IF(C476="","",INDEX(INDIRECT("'"&amp;INDEX(Mois&amp;CHAR(32)&amp;An,MATCH(TRUE,(COUNTIF(INDIRECT("'"&amp;Mois&amp;CHAR(32)&amp;An&amp;"'!c2:c300"),$C476)&gt;0),0))&amp;"'!b2:b300"),
MATCH($C476,INDIRECT("'"&amp;INDEX(Mois&amp;CHAR(32)&amp;An,MATCH(TRUE,(COUNTIF(INDIRECT("'"&amp;Mois&amp;CHAR(32)&amp;An&amp;"'!c2:c300"),$C476)&gt;0),0))&amp;"'!c2:c300"),0)))</f>
        <v>42738</v>
      </c>
    </row>
    <row r="477" spans="1:5" x14ac:dyDescent="0.3">
      <c r="A477" s="36">
        <v>42738</v>
      </c>
      <c r="B477" s="39" t="s">
        <v>1070</v>
      </c>
      <c r="C477" s="43">
        <v>5999544</v>
      </c>
      <c r="D477" s="41">
        <v>1394.24</v>
      </c>
      <c r="E477" s="51">
        <f t="array" aca="1" ref="E477" ca="1">IF(C477="","",INDEX(INDIRECT("'"&amp;INDEX(Mois&amp;CHAR(32)&amp;An,MATCH(TRUE,(COUNTIF(INDIRECT("'"&amp;Mois&amp;CHAR(32)&amp;An&amp;"'!c2:c300"),$C477)&gt;0),0))&amp;"'!b2:b300"),
MATCH($C477,INDIRECT("'"&amp;INDEX(Mois&amp;CHAR(32)&amp;An,MATCH(TRUE,(COUNTIF(INDIRECT("'"&amp;Mois&amp;CHAR(32)&amp;An&amp;"'!c2:c300"),$C477)&gt;0),0))&amp;"'!c2:c300"),0)))</f>
        <v>42738</v>
      </c>
    </row>
    <row r="478" spans="1:5" x14ac:dyDescent="0.3">
      <c r="A478" s="36">
        <v>42738</v>
      </c>
      <c r="B478" s="39" t="s">
        <v>1071</v>
      </c>
      <c r="C478" s="43">
        <v>5999206</v>
      </c>
      <c r="D478" s="41">
        <v>1809.59</v>
      </c>
      <c r="E478" s="51" t="e">
        <f t="array" aca="1" ref="E478" ca="1">IF(C478="","",INDEX(INDIRECT("'"&amp;INDEX(Mois&amp;CHAR(32)&amp;An,MATCH(TRUE,(COUNTIF(INDIRECT("'"&amp;Mois&amp;CHAR(32)&amp;An&amp;"'!c2:c300"),$C478)&gt;0),0))&amp;"'!b2:b300"),
MATCH($C478,INDIRECT("'"&amp;INDEX(Mois&amp;CHAR(32)&amp;An,MATCH(TRUE,(COUNTIF(INDIRECT("'"&amp;Mois&amp;CHAR(32)&amp;An&amp;"'!c2:c300"),$C478)&gt;0),0))&amp;"'!c2:c300"),0)))</f>
        <v>#N/A</v>
      </c>
    </row>
    <row r="479" spans="1:5" x14ac:dyDescent="0.3">
      <c r="A479" s="36">
        <v>42738</v>
      </c>
      <c r="B479" s="39" t="s">
        <v>1073</v>
      </c>
      <c r="C479" s="43">
        <v>5999156</v>
      </c>
      <c r="D479" s="41">
        <v>25.53</v>
      </c>
      <c r="E479" s="51">
        <f t="array" aca="1" ref="E479" ca="1">IF(C479="","",INDEX(INDIRECT("'"&amp;INDEX(Mois&amp;CHAR(32)&amp;An,MATCH(TRUE,(COUNTIF(INDIRECT("'"&amp;Mois&amp;CHAR(32)&amp;An&amp;"'!c2:c300"),$C479)&gt;0),0))&amp;"'!b2:b300"),
MATCH($C479,INDIRECT("'"&amp;INDEX(Mois&amp;CHAR(32)&amp;An,MATCH(TRUE,(COUNTIF(INDIRECT("'"&amp;Mois&amp;CHAR(32)&amp;An&amp;"'!c2:c300"),$C479)&gt;0),0))&amp;"'!c2:c300"),0)))</f>
        <v>42738</v>
      </c>
    </row>
    <row r="480" spans="1:5" x14ac:dyDescent="0.3">
      <c r="A480" s="36">
        <v>42738</v>
      </c>
      <c r="B480" s="39" t="s">
        <v>1075</v>
      </c>
      <c r="C480" s="43">
        <v>5999156</v>
      </c>
      <c r="D480" s="41">
        <v>56.21</v>
      </c>
      <c r="E480" s="51">
        <f t="array" aca="1" ref="E480" ca="1">IF(C480="","",INDEX(INDIRECT("'"&amp;INDEX(Mois&amp;CHAR(32)&amp;An,MATCH(TRUE,(COUNTIF(INDIRECT("'"&amp;Mois&amp;CHAR(32)&amp;An&amp;"'!c2:c300"),$C480)&gt;0),0))&amp;"'!b2:b300"),
MATCH($C480,INDIRECT("'"&amp;INDEX(Mois&amp;CHAR(32)&amp;An,MATCH(TRUE,(COUNTIF(INDIRECT("'"&amp;Mois&amp;CHAR(32)&amp;An&amp;"'!c2:c300"),$C480)&gt;0),0))&amp;"'!c2:c300"),0)))</f>
        <v>42738</v>
      </c>
    </row>
    <row r="481" spans="1:5" x14ac:dyDescent="0.3">
      <c r="A481" s="36">
        <v>42738</v>
      </c>
      <c r="B481" s="39" t="s">
        <v>1076</v>
      </c>
      <c r="C481" s="43">
        <v>5998971</v>
      </c>
      <c r="D481" s="41">
        <v>32798.07</v>
      </c>
      <c r="E481" s="51">
        <f t="array" aca="1" ref="E481" ca="1">IF(C481="","",INDEX(INDIRECT("'"&amp;INDEX(Mois&amp;CHAR(32)&amp;An,MATCH(TRUE,(COUNTIF(INDIRECT("'"&amp;Mois&amp;CHAR(32)&amp;An&amp;"'!c2:c300"),$C481)&gt;0),0))&amp;"'!b2:b300"),
MATCH($C481,INDIRECT("'"&amp;INDEX(Mois&amp;CHAR(32)&amp;An,MATCH(TRUE,(COUNTIF(INDIRECT("'"&amp;Mois&amp;CHAR(32)&amp;An&amp;"'!c2:c300"),$C481)&gt;0),0))&amp;"'!c2:c300"),0)))</f>
        <v>42738</v>
      </c>
    </row>
    <row r="482" spans="1:5" x14ac:dyDescent="0.3">
      <c r="A482" s="36">
        <v>42737</v>
      </c>
      <c r="B482" s="39" t="s">
        <v>1080</v>
      </c>
      <c r="C482" s="43">
        <v>5998826</v>
      </c>
      <c r="D482" s="41">
        <v>1591.44</v>
      </c>
      <c r="E482" s="51">
        <f t="array" aca="1" ref="E482" ca="1">IF(C482="","",INDEX(INDIRECT("'"&amp;INDEX(Mois&amp;CHAR(32)&amp;An,MATCH(TRUE,(COUNTIF(INDIRECT("'"&amp;Mois&amp;CHAR(32)&amp;An&amp;"'!c2:c300"),$C482)&gt;0),0))&amp;"'!b2:b300"),
MATCH($C482,INDIRECT("'"&amp;INDEX(Mois&amp;CHAR(32)&amp;An,MATCH(TRUE,(COUNTIF(INDIRECT("'"&amp;Mois&amp;CHAR(32)&amp;An&amp;"'!c2:c300"),$C482)&gt;0),0))&amp;"'!c2:c300"),0)))</f>
        <v>42737</v>
      </c>
    </row>
    <row r="483" spans="1:5" x14ac:dyDescent="0.3">
      <c r="A483" s="36">
        <v>42737</v>
      </c>
      <c r="B483" s="39" t="s">
        <v>1082</v>
      </c>
      <c r="C483" s="43">
        <v>5998894</v>
      </c>
      <c r="D483" s="41">
        <v>127.96</v>
      </c>
      <c r="E483" s="51" t="e">
        <f t="array" aca="1" ref="E483" ca="1">IF(C483="","",INDEX(INDIRECT("'"&amp;INDEX(Mois&amp;CHAR(32)&amp;An,MATCH(TRUE,(COUNTIF(INDIRECT("'"&amp;Mois&amp;CHAR(32)&amp;An&amp;"'!c2:c300"),$C483)&gt;0),0))&amp;"'!b2:b300"),
MATCH($C483,INDIRECT("'"&amp;INDEX(Mois&amp;CHAR(32)&amp;An,MATCH(TRUE,(COUNTIF(INDIRECT("'"&amp;Mois&amp;CHAR(32)&amp;An&amp;"'!c2:c300"),$C483)&gt;0),0))&amp;"'!c2:c300"),0)))</f>
        <v>#N/A</v>
      </c>
    </row>
    <row r="484" spans="1:5" x14ac:dyDescent="0.3">
      <c r="A484" s="36">
        <v>42737</v>
      </c>
      <c r="B484" s="39" t="s">
        <v>1084</v>
      </c>
      <c r="C484" s="43">
        <v>5998628</v>
      </c>
      <c r="D484" s="41">
        <v>3522.83</v>
      </c>
      <c r="E484" s="51">
        <f t="array" aca="1" ref="E484" ca="1">IF(C484="","",INDEX(INDIRECT("'"&amp;INDEX(Mois&amp;CHAR(32)&amp;An,MATCH(TRUE,(COUNTIF(INDIRECT("'"&amp;Mois&amp;CHAR(32)&amp;An&amp;"'!c2:c300"),$C484)&gt;0),0))&amp;"'!b2:b300"),
MATCH($C484,INDIRECT("'"&amp;INDEX(Mois&amp;CHAR(32)&amp;An,MATCH(TRUE,(COUNTIF(INDIRECT("'"&amp;Mois&amp;CHAR(32)&amp;An&amp;"'!c2:c300"),$C484)&gt;0),0))&amp;"'!c2:c300"),0)))</f>
        <v>42737</v>
      </c>
    </row>
    <row r="485" spans="1:5" x14ac:dyDescent="0.3">
      <c r="A485" s="36">
        <v>42737</v>
      </c>
      <c r="B485" s="39" t="s">
        <v>1088</v>
      </c>
      <c r="C485" s="43">
        <v>5998445</v>
      </c>
      <c r="D485" s="41">
        <v>4876.8100000000004</v>
      </c>
      <c r="E485" s="51">
        <f t="array" aca="1" ref="E485" ca="1">IF(C485="","",INDEX(INDIRECT("'"&amp;INDEX(Mois&amp;CHAR(32)&amp;An,MATCH(TRUE,(COUNTIF(INDIRECT("'"&amp;Mois&amp;CHAR(32)&amp;An&amp;"'!c2:c300"),$C485)&gt;0),0))&amp;"'!b2:b300"),
MATCH($C485,INDIRECT("'"&amp;INDEX(Mois&amp;CHAR(32)&amp;An,MATCH(TRUE,(COUNTIF(INDIRECT("'"&amp;Mois&amp;CHAR(32)&amp;An&amp;"'!c2:c300"),$C485)&gt;0),0))&amp;"'!c2:c300"),0)))</f>
        <v>42737</v>
      </c>
    </row>
    <row r="486" spans="1:5" x14ac:dyDescent="0.3">
      <c r="A486" s="36"/>
      <c r="B486" s="39"/>
      <c r="C486" s="43"/>
      <c r="D486" s="41"/>
      <c r="E486" s="51" t="str">
        <f t="array" aca="1" ref="E486" ca="1">IF(C486="","",INDEX(INDIRECT("'"&amp;INDEX(Mois&amp;CHAR(32)&amp;An,MATCH(TRUE,(COUNTIF(INDIRECT("'"&amp;Mois&amp;CHAR(32)&amp;An&amp;"'!c2:c300"),$C486)&gt;0),0))&amp;"'!b2:b300"),
MATCH($C486,INDIRECT("'"&amp;INDEX(Mois&amp;CHAR(32)&amp;An,MATCH(TRUE,(COUNTIF(INDIRECT("'"&amp;Mois&amp;CHAR(32)&amp;An&amp;"'!c2:c300"),$C486)&gt;0),0))&amp;"'!c2:c300"),0)))</f>
        <v/>
      </c>
    </row>
    <row r="487" spans="1:5" x14ac:dyDescent="0.3">
      <c r="A487" s="36"/>
      <c r="B487" s="39"/>
      <c r="C487" s="43"/>
      <c r="D487" s="41"/>
      <c r="E487" s="51" t="str">
        <f t="array" aca="1" ref="E487" ca="1">IF(C487="","",INDEX(INDIRECT("'"&amp;INDEX(Mois&amp;CHAR(32)&amp;An,MATCH(TRUE,(COUNTIF(INDIRECT("'"&amp;Mois&amp;CHAR(32)&amp;An&amp;"'!c2:c300"),$C487)&gt;0),0))&amp;"'!b2:b300"),
MATCH($C487,INDIRECT("'"&amp;INDEX(Mois&amp;CHAR(32)&amp;An,MATCH(TRUE,(COUNTIF(INDIRECT("'"&amp;Mois&amp;CHAR(32)&amp;An&amp;"'!c2:c300"),$C487)&gt;0),0))&amp;"'!c2:c300"),0)))</f>
        <v/>
      </c>
    </row>
    <row r="488" spans="1:5" x14ac:dyDescent="0.3">
      <c r="A488" s="36"/>
      <c r="B488" s="39"/>
      <c r="C488" s="43"/>
      <c r="D488" s="41"/>
      <c r="E488" s="51" t="str">
        <f t="array" aca="1" ref="E488" ca="1">IF(C488="","",INDEX(INDIRECT("'"&amp;INDEX(Mois&amp;CHAR(32)&amp;An,MATCH(TRUE,(COUNTIF(INDIRECT("'"&amp;Mois&amp;CHAR(32)&amp;An&amp;"'!c2:c300"),$C488)&gt;0),0))&amp;"'!b2:b300"),
MATCH($C488,INDIRECT("'"&amp;INDEX(Mois&amp;CHAR(32)&amp;An,MATCH(TRUE,(COUNTIF(INDIRECT("'"&amp;Mois&amp;CHAR(32)&amp;An&amp;"'!c2:c300"),$C488)&gt;0),0))&amp;"'!c2:c300"),0)))</f>
        <v/>
      </c>
    </row>
    <row r="489" spans="1:5" x14ac:dyDescent="0.3">
      <c r="A489" s="36"/>
      <c r="B489" s="39"/>
      <c r="C489" s="43"/>
      <c r="D489" s="41"/>
      <c r="E489" s="51" t="str">
        <f t="array" aca="1" ref="E489" ca="1">IF(C489="","",INDEX(INDIRECT("'"&amp;INDEX(Mois&amp;CHAR(32)&amp;An,MATCH(TRUE,(COUNTIF(INDIRECT("'"&amp;Mois&amp;CHAR(32)&amp;An&amp;"'!c2:c300"),$C489)&gt;0),0))&amp;"'!b2:b300"),
MATCH($C489,INDIRECT("'"&amp;INDEX(Mois&amp;CHAR(32)&amp;An,MATCH(TRUE,(COUNTIF(INDIRECT("'"&amp;Mois&amp;CHAR(32)&amp;An&amp;"'!c2:c300"),$C489)&gt;0),0))&amp;"'!c2:c300"),0)))</f>
        <v/>
      </c>
    </row>
    <row r="490" spans="1:5" x14ac:dyDescent="0.3">
      <c r="A490" s="36"/>
      <c r="B490" s="39"/>
      <c r="C490" s="43"/>
      <c r="D490" s="41"/>
      <c r="E490" s="51" t="str">
        <f t="array" aca="1" ref="E490" ca="1">IF(C490="","",INDEX(INDIRECT("'"&amp;INDEX(Mois&amp;CHAR(32)&amp;An,MATCH(TRUE,(COUNTIF(INDIRECT("'"&amp;Mois&amp;CHAR(32)&amp;An&amp;"'!c2:c300"),$C490)&gt;0),0))&amp;"'!b2:b300"),
MATCH($C490,INDIRECT("'"&amp;INDEX(Mois&amp;CHAR(32)&amp;An,MATCH(TRUE,(COUNTIF(INDIRECT("'"&amp;Mois&amp;CHAR(32)&amp;An&amp;"'!c2:c300"),$C490)&gt;0),0))&amp;"'!c2:c300"),0)))</f>
        <v/>
      </c>
    </row>
    <row r="491" spans="1:5" x14ac:dyDescent="0.3">
      <c r="A491" s="36"/>
      <c r="B491" s="39"/>
      <c r="C491" s="43"/>
      <c r="D491" s="41"/>
      <c r="E491" s="51" t="str">
        <f t="array" aca="1" ref="E491" ca="1">IF(C491="","",INDEX(INDIRECT("'"&amp;INDEX(Mois&amp;CHAR(32)&amp;An,MATCH(TRUE,(COUNTIF(INDIRECT("'"&amp;Mois&amp;CHAR(32)&amp;An&amp;"'!c2:c300"),$C491)&gt;0),0))&amp;"'!b2:b300"),
MATCH($C491,INDIRECT("'"&amp;INDEX(Mois&amp;CHAR(32)&amp;An,MATCH(TRUE,(COUNTIF(INDIRECT("'"&amp;Mois&amp;CHAR(32)&amp;An&amp;"'!c2:c300"),$C491)&gt;0),0))&amp;"'!c2:c300"),0)))</f>
        <v/>
      </c>
    </row>
    <row r="492" spans="1:5" x14ac:dyDescent="0.3">
      <c r="A492" s="36"/>
      <c r="B492" s="39"/>
      <c r="C492" s="43"/>
      <c r="D492" s="41"/>
      <c r="E492" s="51" t="str">
        <f t="array" aca="1" ref="E492" ca="1">IF(C492="","",INDEX(INDIRECT("'"&amp;INDEX(Mois&amp;CHAR(32)&amp;An,MATCH(TRUE,(COUNTIF(INDIRECT("'"&amp;Mois&amp;CHAR(32)&amp;An&amp;"'!c2:c300"),$C492)&gt;0),0))&amp;"'!b2:b300"),
MATCH($C492,INDIRECT("'"&amp;INDEX(Mois&amp;CHAR(32)&amp;An,MATCH(TRUE,(COUNTIF(INDIRECT("'"&amp;Mois&amp;CHAR(32)&amp;An&amp;"'!c2:c300"),$C492)&gt;0),0))&amp;"'!c2:c300"),0)))</f>
        <v/>
      </c>
    </row>
    <row r="493" spans="1:5" x14ac:dyDescent="0.3">
      <c r="A493" s="36"/>
      <c r="B493" s="39"/>
      <c r="C493" s="43"/>
      <c r="D493" s="41"/>
      <c r="E493" s="51" t="str">
        <f t="array" aca="1" ref="E493" ca="1">IF(C493="","",INDEX(INDIRECT("'"&amp;INDEX(Mois&amp;CHAR(32)&amp;An,MATCH(TRUE,(COUNTIF(INDIRECT("'"&amp;Mois&amp;CHAR(32)&amp;An&amp;"'!c2:c300"),$C493)&gt;0),0))&amp;"'!b2:b300"),
MATCH($C493,INDIRECT("'"&amp;INDEX(Mois&amp;CHAR(32)&amp;An,MATCH(TRUE,(COUNTIF(INDIRECT("'"&amp;Mois&amp;CHAR(32)&amp;An&amp;"'!c2:c300"),$C493)&gt;0),0))&amp;"'!c2:c300"),0)))</f>
        <v/>
      </c>
    </row>
    <row r="494" spans="1:5" x14ac:dyDescent="0.3">
      <c r="A494" s="36"/>
      <c r="B494" s="39"/>
      <c r="C494" s="43"/>
      <c r="D494" s="41"/>
      <c r="E494" s="51" t="str">
        <f t="array" aca="1" ref="E494" ca="1">IF(C494="","",INDEX(INDIRECT("'"&amp;INDEX(Mois&amp;CHAR(32)&amp;An,MATCH(TRUE,(COUNTIF(INDIRECT("'"&amp;Mois&amp;CHAR(32)&amp;An&amp;"'!c2:c300"),$C494)&gt;0),0))&amp;"'!b2:b300"),
MATCH($C494,INDIRECT("'"&amp;INDEX(Mois&amp;CHAR(32)&amp;An,MATCH(TRUE,(COUNTIF(INDIRECT("'"&amp;Mois&amp;CHAR(32)&amp;An&amp;"'!c2:c300"),$C494)&gt;0),0))&amp;"'!c2:c300"),0)))</f>
        <v/>
      </c>
    </row>
    <row r="495" spans="1:5" x14ac:dyDescent="0.3">
      <c r="A495" s="36"/>
      <c r="B495" s="39"/>
      <c r="C495" s="43"/>
      <c r="D495" s="41"/>
      <c r="E495" s="51" t="str">
        <f t="array" aca="1" ref="E495" ca="1">IF(C495="","",INDEX(INDIRECT("'"&amp;INDEX(Mois&amp;CHAR(32)&amp;An,MATCH(TRUE,(COUNTIF(INDIRECT("'"&amp;Mois&amp;CHAR(32)&amp;An&amp;"'!c2:c300"),$C495)&gt;0),0))&amp;"'!b2:b300"),
MATCH($C495,INDIRECT("'"&amp;INDEX(Mois&amp;CHAR(32)&amp;An,MATCH(TRUE,(COUNTIF(INDIRECT("'"&amp;Mois&amp;CHAR(32)&amp;An&amp;"'!c2:c300"),$C495)&gt;0),0))&amp;"'!c2:c300"),0)))</f>
        <v/>
      </c>
    </row>
    <row r="496" spans="1:5" x14ac:dyDescent="0.3">
      <c r="A496" s="36"/>
      <c r="B496" s="39"/>
      <c r="C496" s="43"/>
      <c r="D496" s="41"/>
      <c r="E496" s="51" t="str">
        <f t="array" aca="1" ref="E496" ca="1">IF(C496="","",INDEX(INDIRECT("'"&amp;INDEX(Mois&amp;CHAR(32)&amp;An,MATCH(TRUE,(COUNTIF(INDIRECT("'"&amp;Mois&amp;CHAR(32)&amp;An&amp;"'!c2:c300"),$C496)&gt;0),0))&amp;"'!b2:b300"),
MATCH($C496,INDIRECT("'"&amp;INDEX(Mois&amp;CHAR(32)&amp;An,MATCH(TRUE,(COUNTIF(INDIRECT("'"&amp;Mois&amp;CHAR(32)&amp;An&amp;"'!c2:c300"),$C496)&gt;0),0))&amp;"'!c2:c300"),0)))</f>
        <v/>
      </c>
    </row>
    <row r="497" spans="1:5" x14ac:dyDescent="0.3">
      <c r="A497" s="36"/>
      <c r="B497" s="39"/>
      <c r="C497" s="43"/>
      <c r="D497" s="41"/>
      <c r="E497" s="51" t="str">
        <f t="array" aca="1" ref="E497" ca="1">IF(C497="","",INDEX(INDIRECT("'"&amp;INDEX(Mois&amp;CHAR(32)&amp;An,MATCH(TRUE,(COUNTIF(INDIRECT("'"&amp;Mois&amp;CHAR(32)&amp;An&amp;"'!c2:c300"),$C497)&gt;0),0))&amp;"'!b2:b300"),
MATCH($C497,INDIRECT("'"&amp;INDEX(Mois&amp;CHAR(32)&amp;An,MATCH(TRUE,(COUNTIF(INDIRECT("'"&amp;Mois&amp;CHAR(32)&amp;An&amp;"'!c2:c300"),$C497)&gt;0),0))&amp;"'!c2:c300"),0)))</f>
        <v/>
      </c>
    </row>
    <row r="498" spans="1:5" x14ac:dyDescent="0.3">
      <c r="A498" s="36"/>
      <c r="B498" s="39"/>
      <c r="C498" s="43"/>
      <c r="D498" s="41"/>
      <c r="E498" s="51" t="str">
        <f t="array" aca="1" ref="E498" ca="1">IF(C498="","",INDEX(INDIRECT("'"&amp;INDEX(Mois&amp;CHAR(32)&amp;An,MATCH(TRUE,(COUNTIF(INDIRECT("'"&amp;Mois&amp;CHAR(32)&amp;An&amp;"'!c2:c300"),$C498)&gt;0),0))&amp;"'!b2:b300"),
MATCH($C498,INDIRECT("'"&amp;INDEX(Mois&amp;CHAR(32)&amp;An,MATCH(TRUE,(COUNTIF(INDIRECT("'"&amp;Mois&amp;CHAR(32)&amp;An&amp;"'!c2:c300"),$C498)&gt;0),0))&amp;"'!c2:c300"),0)))</f>
        <v/>
      </c>
    </row>
    <row r="499" spans="1:5" x14ac:dyDescent="0.3">
      <c r="A499" s="36"/>
      <c r="B499" s="39"/>
      <c r="C499" s="43"/>
      <c r="D499" s="41"/>
      <c r="E499" s="51" t="str">
        <f t="array" aca="1" ref="E499" ca="1">IF(C499="","",INDEX(INDIRECT("'"&amp;INDEX(Mois&amp;CHAR(32)&amp;An,MATCH(TRUE,(COUNTIF(INDIRECT("'"&amp;Mois&amp;CHAR(32)&amp;An&amp;"'!c2:c300"),$C499)&gt;0),0))&amp;"'!b2:b300"),
MATCH($C499,INDIRECT("'"&amp;INDEX(Mois&amp;CHAR(32)&amp;An,MATCH(TRUE,(COUNTIF(INDIRECT("'"&amp;Mois&amp;CHAR(32)&amp;An&amp;"'!c2:c300"),$C499)&gt;0),0))&amp;"'!c2:c300"),0)))</f>
        <v/>
      </c>
    </row>
    <row r="500" spans="1:5" x14ac:dyDescent="0.3">
      <c r="A500" s="36"/>
      <c r="B500" s="39"/>
      <c r="C500" s="43"/>
      <c r="D500" s="41"/>
      <c r="E500" s="51" t="str">
        <f t="array" aca="1" ref="E500" ca="1">IF(C500="","",INDEX(INDIRECT("'"&amp;INDEX(Mois&amp;CHAR(32)&amp;An,MATCH(TRUE,(COUNTIF(INDIRECT("'"&amp;Mois&amp;CHAR(32)&amp;An&amp;"'!c2:c300"),$C500)&gt;0),0))&amp;"'!b2:b300"),
MATCH($C500,INDIRECT("'"&amp;INDEX(Mois&amp;CHAR(32)&amp;An,MATCH(TRUE,(COUNTIF(INDIRECT("'"&amp;Mois&amp;CHAR(32)&amp;An&amp;"'!c2:c300"),$C500)&gt;0),0))&amp;"'!c2:c300"),0)))</f>
        <v/>
      </c>
    </row>
  </sheetData>
  <autoFilter ref="A1:M500"/>
  <dataValidations count="1">
    <dataValidation type="list" allowBlank="1" showInputMessage="1" showErrorMessage="1" sqref="M2">
      <formula1>"2017,2018,2019,2020,2021,2022,2023,2024,2025"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635"/>
  <sheetViews>
    <sheetView workbookViewId="0">
      <pane ySplit="1" topLeftCell="A2" activePane="bottomLeft" state="frozen"/>
      <selection pane="bottomLeft" activeCell="A2" sqref="A2:U635"/>
    </sheetView>
  </sheetViews>
  <sheetFormatPr baseColWidth="10" defaultColWidth="63.6640625" defaultRowHeight="14.4" x14ac:dyDescent="0.3"/>
  <cols>
    <col min="1" max="1" width="17.33203125" style="27" bestFit="1" customWidth="1"/>
    <col min="2" max="2" width="10.6640625" style="27" bestFit="1" customWidth="1"/>
    <col min="3" max="3" width="13.6640625" style="27" bestFit="1" customWidth="1"/>
    <col min="4" max="4" width="10.109375" style="27" bestFit="1" customWidth="1"/>
    <col min="5" max="5" width="13.6640625" style="27" bestFit="1" customWidth="1"/>
    <col min="6" max="6" width="54.33203125" style="27" bestFit="1" customWidth="1"/>
    <col min="7" max="7" width="10" style="27" bestFit="1" customWidth="1"/>
    <col min="8" max="8" width="5.109375" style="27" bestFit="1" customWidth="1"/>
    <col min="9" max="9" width="7" style="27" bestFit="1" customWidth="1"/>
    <col min="10" max="10" width="6.6640625" style="27" bestFit="1" customWidth="1"/>
    <col min="11" max="11" width="11.109375" style="27" bestFit="1" customWidth="1"/>
    <col min="12" max="12" width="12" style="27" bestFit="1" customWidth="1"/>
    <col min="13" max="13" width="28.33203125" style="27" bestFit="1" customWidth="1"/>
    <col min="14" max="14" width="74.6640625" style="27" bestFit="1" customWidth="1"/>
    <col min="15" max="15" width="13.33203125" style="27" bestFit="1" customWidth="1"/>
    <col min="16" max="16" width="8.44140625" style="27" bestFit="1" customWidth="1"/>
    <col min="17" max="17" width="8.33203125" style="27" bestFit="1" customWidth="1"/>
    <col min="18" max="18" width="21.88671875" style="27" bestFit="1" customWidth="1"/>
    <col min="19" max="19" width="49.44140625" style="27" bestFit="1" customWidth="1"/>
    <col min="20" max="20" width="21.5546875" style="27" bestFit="1" customWidth="1"/>
    <col min="21" max="21" width="30.5546875" style="27" bestFit="1" customWidth="1"/>
    <col min="22" max="16384" width="63.6640625" style="27"/>
  </cols>
  <sheetData>
    <row r="1" spans="1:21" s="26" customFormat="1" ht="28.8" x14ac:dyDescent="0.3">
      <c r="A1" s="29" t="s">
        <v>6</v>
      </c>
      <c r="B1" s="28" t="s">
        <v>26</v>
      </c>
      <c r="C1" s="28" t="s">
        <v>27</v>
      </c>
      <c r="D1" s="29" t="s">
        <v>7</v>
      </c>
      <c r="E1" s="28" t="s">
        <v>28</v>
      </c>
      <c r="F1" s="29" t="s">
        <v>8</v>
      </c>
      <c r="G1" s="28" t="s">
        <v>29</v>
      </c>
      <c r="H1" s="28" t="s">
        <v>30</v>
      </c>
      <c r="I1" s="28" t="s">
        <v>31</v>
      </c>
      <c r="J1" s="28" t="s">
        <v>9</v>
      </c>
      <c r="K1" s="28" t="s">
        <v>32</v>
      </c>
      <c r="L1" s="29" t="s">
        <v>10</v>
      </c>
      <c r="M1" s="28" t="s">
        <v>33</v>
      </c>
      <c r="N1" s="28" t="s">
        <v>34</v>
      </c>
      <c r="O1" s="28" t="s">
        <v>35</v>
      </c>
      <c r="P1" s="28" t="s">
        <v>36</v>
      </c>
      <c r="Q1" s="28" t="s">
        <v>37</v>
      </c>
      <c r="R1" s="28" t="s">
        <v>30</v>
      </c>
      <c r="S1" s="28" t="s">
        <v>34</v>
      </c>
      <c r="T1" s="28" t="s">
        <v>31</v>
      </c>
      <c r="U1" s="28" t="s">
        <v>9</v>
      </c>
    </row>
    <row r="2" spans="1:21" ht="12.75" customHeight="1" x14ac:dyDescent="0.3">
      <c r="A2" s="54">
        <v>42766</v>
      </c>
      <c r="B2" s="55"/>
      <c r="C2" s="55">
        <v>0</v>
      </c>
      <c r="D2" s="53" t="s">
        <v>58</v>
      </c>
      <c r="E2" s="55"/>
      <c r="F2" s="53"/>
      <c r="G2" s="55"/>
      <c r="H2" s="55">
        <v>1</v>
      </c>
      <c r="I2" s="53" t="s">
        <v>59</v>
      </c>
      <c r="J2" s="53" t="s">
        <v>60</v>
      </c>
      <c r="K2" s="55">
        <v>4.5199999999999996</v>
      </c>
      <c r="L2" s="55">
        <v>4.5199999999999996</v>
      </c>
      <c r="M2" s="53" t="s">
        <v>61</v>
      </c>
      <c r="N2" s="53" t="s">
        <v>62</v>
      </c>
      <c r="O2" s="53" t="s">
        <v>63</v>
      </c>
      <c r="P2" s="53" t="s">
        <v>63</v>
      </c>
      <c r="Q2" s="55">
        <v>0</v>
      </c>
      <c r="R2" s="53" t="s">
        <v>64</v>
      </c>
      <c r="S2" s="53" t="s">
        <v>65</v>
      </c>
      <c r="T2" s="53" t="s">
        <v>66</v>
      </c>
      <c r="U2" s="53" t="s">
        <v>67</v>
      </c>
    </row>
    <row r="3" spans="1:21" ht="12.75" customHeight="1" x14ac:dyDescent="0.3">
      <c r="A3" s="54">
        <v>42766</v>
      </c>
      <c r="B3" s="55"/>
      <c r="C3" s="55">
        <v>0</v>
      </c>
      <c r="D3" s="53" t="s">
        <v>68</v>
      </c>
      <c r="E3" s="55"/>
      <c r="F3" s="53"/>
      <c r="G3" s="55"/>
      <c r="H3" s="55">
        <v>1</v>
      </c>
      <c r="I3" s="53" t="s">
        <v>59</v>
      </c>
      <c r="J3" s="53" t="s">
        <v>60</v>
      </c>
      <c r="K3" s="55">
        <v>-8156.62</v>
      </c>
      <c r="L3" s="55">
        <v>-8156.62</v>
      </c>
      <c r="M3" s="53" t="s">
        <v>61</v>
      </c>
      <c r="N3" s="53" t="s">
        <v>69</v>
      </c>
      <c r="O3" s="53" t="s">
        <v>63</v>
      </c>
      <c r="P3" s="53" t="s">
        <v>63</v>
      </c>
      <c r="Q3" s="55">
        <v>0</v>
      </c>
      <c r="R3" s="53" t="s">
        <v>64</v>
      </c>
      <c r="S3" s="53" t="s">
        <v>70</v>
      </c>
      <c r="T3" s="53" t="s">
        <v>66</v>
      </c>
      <c r="U3" s="53" t="s">
        <v>67</v>
      </c>
    </row>
    <row r="4" spans="1:21" ht="12.75" customHeight="1" x14ac:dyDescent="0.3">
      <c r="A4" s="54">
        <v>42766</v>
      </c>
      <c r="B4" s="55"/>
      <c r="C4" s="55">
        <v>0</v>
      </c>
      <c r="D4" s="53" t="s">
        <v>71</v>
      </c>
      <c r="E4" s="55"/>
      <c r="F4" s="53"/>
      <c r="G4" s="55"/>
      <c r="H4" s="55">
        <v>0</v>
      </c>
      <c r="I4" s="53" t="s">
        <v>59</v>
      </c>
      <c r="J4" s="53" t="s">
        <v>60</v>
      </c>
      <c r="K4" s="55">
        <v>-6696.63</v>
      </c>
      <c r="L4" s="55">
        <v>-6696.63</v>
      </c>
      <c r="M4" s="53" t="s">
        <v>61</v>
      </c>
      <c r="N4" s="53" t="s">
        <v>72</v>
      </c>
      <c r="O4" s="53" t="s">
        <v>63</v>
      </c>
      <c r="P4" s="53" t="s">
        <v>63</v>
      </c>
      <c r="Q4" s="55">
        <v>0</v>
      </c>
      <c r="R4" s="53" t="s">
        <v>73</v>
      </c>
      <c r="S4" s="53" t="s">
        <v>74</v>
      </c>
      <c r="T4" s="53" t="s">
        <v>66</v>
      </c>
      <c r="U4" s="53" t="s">
        <v>67</v>
      </c>
    </row>
    <row r="5" spans="1:21" ht="12.75" customHeight="1" x14ac:dyDescent="0.3">
      <c r="A5" s="54">
        <v>42766</v>
      </c>
      <c r="B5" s="55"/>
      <c r="C5" s="55">
        <v>0</v>
      </c>
      <c r="D5" s="53" t="s">
        <v>75</v>
      </c>
      <c r="E5" s="55"/>
      <c r="F5" s="53"/>
      <c r="G5" s="55"/>
      <c r="H5" s="55">
        <v>1</v>
      </c>
      <c r="I5" s="53" t="s">
        <v>76</v>
      </c>
      <c r="J5" s="53" t="s">
        <v>77</v>
      </c>
      <c r="K5" s="55">
        <v>35267.93</v>
      </c>
      <c r="L5" s="55">
        <v>38583.17</v>
      </c>
      <c r="M5" s="53" t="s">
        <v>78</v>
      </c>
      <c r="N5" s="53" t="s">
        <v>79</v>
      </c>
      <c r="O5" s="53" t="s">
        <v>63</v>
      </c>
      <c r="P5" s="53" t="s">
        <v>63</v>
      </c>
      <c r="Q5" s="55">
        <v>0</v>
      </c>
      <c r="R5" s="53" t="s">
        <v>64</v>
      </c>
      <c r="S5" s="53" t="s">
        <v>80</v>
      </c>
      <c r="T5" s="53" t="s">
        <v>81</v>
      </c>
      <c r="U5" s="53" t="s">
        <v>82</v>
      </c>
    </row>
    <row r="6" spans="1:21" ht="12.75" customHeight="1" x14ac:dyDescent="0.3">
      <c r="A6" s="54">
        <v>42766</v>
      </c>
      <c r="B6" s="55"/>
      <c r="C6" s="55">
        <v>0</v>
      </c>
      <c r="D6" s="53" t="s">
        <v>83</v>
      </c>
      <c r="E6" s="55"/>
      <c r="F6" s="53"/>
      <c r="G6" s="55"/>
      <c r="H6" s="55">
        <v>0</v>
      </c>
      <c r="I6" s="53" t="s">
        <v>76</v>
      </c>
      <c r="J6" s="53" t="s">
        <v>77</v>
      </c>
      <c r="K6" s="55">
        <v>24999.13</v>
      </c>
      <c r="L6" s="55">
        <v>29998.959999999999</v>
      </c>
      <c r="M6" s="53" t="s">
        <v>78</v>
      </c>
      <c r="N6" s="53" t="s">
        <v>79</v>
      </c>
      <c r="O6" s="53" t="s">
        <v>63</v>
      </c>
      <c r="P6" s="53" t="s">
        <v>63</v>
      </c>
      <c r="Q6" s="55">
        <v>0</v>
      </c>
      <c r="R6" s="53" t="s">
        <v>73</v>
      </c>
      <c r="S6" s="53" t="s">
        <v>80</v>
      </c>
      <c r="T6" s="53" t="s">
        <v>81</v>
      </c>
      <c r="U6" s="53" t="s">
        <v>82</v>
      </c>
    </row>
    <row r="7" spans="1:21" ht="12.75" customHeight="1" x14ac:dyDescent="0.3">
      <c r="A7" s="54">
        <v>42766</v>
      </c>
      <c r="B7" s="55"/>
      <c r="C7" s="55">
        <v>0</v>
      </c>
      <c r="D7" s="53" t="s">
        <v>84</v>
      </c>
      <c r="E7" s="55"/>
      <c r="F7" s="53"/>
      <c r="G7" s="55"/>
      <c r="H7" s="55">
        <v>1</v>
      </c>
      <c r="I7" s="53" t="s">
        <v>85</v>
      </c>
      <c r="J7" s="53" t="s">
        <v>86</v>
      </c>
      <c r="K7" s="55">
        <v>-21.75</v>
      </c>
      <c r="L7" s="55">
        <v>-22.95</v>
      </c>
      <c r="M7" s="53" t="s">
        <v>87</v>
      </c>
      <c r="N7" s="53" t="s">
        <v>88</v>
      </c>
      <c r="O7" s="53" t="s">
        <v>63</v>
      </c>
      <c r="P7" s="53" t="s">
        <v>63</v>
      </c>
      <c r="Q7" s="55">
        <v>0</v>
      </c>
      <c r="R7" s="53" t="s">
        <v>64</v>
      </c>
      <c r="S7" s="53" t="s">
        <v>89</v>
      </c>
      <c r="T7" s="53" t="s">
        <v>90</v>
      </c>
      <c r="U7" s="53" t="s">
        <v>91</v>
      </c>
    </row>
    <row r="8" spans="1:21" ht="12.75" customHeight="1" x14ac:dyDescent="0.3">
      <c r="A8" s="54">
        <v>42766</v>
      </c>
      <c r="B8" s="55"/>
      <c r="C8" s="55">
        <v>0</v>
      </c>
      <c r="D8" s="53" t="s">
        <v>92</v>
      </c>
      <c r="E8" s="55"/>
      <c r="F8" s="53"/>
      <c r="G8" s="55"/>
      <c r="H8" s="55">
        <v>1</v>
      </c>
      <c r="I8" s="53" t="s">
        <v>85</v>
      </c>
      <c r="J8" s="53" t="s">
        <v>86</v>
      </c>
      <c r="K8" s="55">
        <v>-86.85</v>
      </c>
      <c r="L8" s="55">
        <v>-91.63</v>
      </c>
      <c r="M8" s="53" t="s">
        <v>87</v>
      </c>
      <c r="N8" s="53" t="s">
        <v>88</v>
      </c>
      <c r="O8" s="53" t="s">
        <v>63</v>
      </c>
      <c r="P8" s="53" t="s">
        <v>63</v>
      </c>
      <c r="Q8" s="55">
        <v>0</v>
      </c>
      <c r="R8" s="53" t="s">
        <v>64</v>
      </c>
      <c r="S8" s="53" t="s">
        <v>89</v>
      </c>
      <c r="T8" s="53" t="s">
        <v>90</v>
      </c>
      <c r="U8" s="53" t="s">
        <v>91</v>
      </c>
    </row>
    <row r="9" spans="1:21" ht="12.75" customHeight="1" x14ac:dyDescent="0.3">
      <c r="A9" s="54">
        <v>42766</v>
      </c>
      <c r="B9" s="55"/>
      <c r="C9" s="55">
        <v>0</v>
      </c>
      <c r="D9" s="53" t="s">
        <v>93</v>
      </c>
      <c r="E9" s="55"/>
      <c r="F9" s="53"/>
      <c r="G9" s="55"/>
      <c r="H9" s="55">
        <v>1</v>
      </c>
      <c r="I9" s="53" t="s">
        <v>85</v>
      </c>
      <c r="J9" s="53" t="s">
        <v>86</v>
      </c>
      <c r="K9" s="55">
        <v>-15.32</v>
      </c>
      <c r="L9" s="55">
        <v>-16.170000000000002</v>
      </c>
      <c r="M9" s="53" t="s">
        <v>87</v>
      </c>
      <c r="N9" s="53" t="s">
        <v>88</v>
      </c>
      <c r="O9" s="53" t="s">
        <v>63</v>
      </c>
      <c r="P9" s="53" t="s">
        <v>63</v>
      </c>
      <c r="Q9" s="55">
        <v>0</v>
      </c>
      <c r="R9" s="53" t="s">
        <v>64</v>
      </c>
      <c r="S9" s="53" t="s">
        <v>89</v>
      </c>
      <c r="T9" s="53" t="s">
        <v>90</v>
      </c>
      <c r="U9" s="53" t="s">
        <v>91</v>
      </c>
    </row>
    <row r="10" spans="1:21" ht="12.75" customHeight="1" x14ac:dyDescent="0.3">
      <c r="A10" s="54">
        <v>42766</v>
      </c>
      <c r="B10" s="55"/>
      <c r="C10" s="55">
        <v>0</v>
      </c>
      <c r="D10" s="53" t="s">
        <v>94</v>
      </c>
      <c r="E10" s="55"/>
      <c r="F10" s="53"/>
      <c r="G10" s="55"/>
      <c r="H10" s="55">
        <v>4</v>
      </c>
      <c r="I10" s="53" t="s">
        <v>85</v>
      </c>
      <c r="J10" s="53" t="s">
        <v>95</v>
      </c>
      <c r="K10" s="55">
        <v>-33.75</v>
      </c>
      <c r="L10" s="55">
        <v>-35.61</v>
      </c>
      <c r="M10" s="53" t="s">
        <v>96</v>
      </c>
      <c r="N10" s="53" t="s">
        <v>97</v>
      </c>
      <c r="O10" s="53" t="s">
        <v>63</v>
      </c>
      <c r="P10" s="53" t="s">
        <v>63</v>
      </c>
      <c r="Q10" s="55">
        <v>0</v>
      </c>
      <c r="R10" s="53" t="s">
        <v>98</v>
      </c>
      <c r="S10" s="53" t="s">
        <v>99</v>
      </c>
      <c r="T10" s="53" t="s">
        <v>90</v>
      </c>
      <c r="U10" s="53" t="s">
        <v>100</v>
      </c>
    </row>
    <row r="11" spans="1:21" ht="12.75" customHeight="1" x14ac:dyDescent="0.3">
      <c r="A11" s="54">
        <v>42766</v>
      </c>
      <c r="B11" s="55"/>
      <c r="C11" s="55">
        <v>0</v>
      </c>
      <c r="D11" s="53" t="s">
        <v>101</v>
      </c>
      <c r="E11" s="55"/>
      <c r="F11" s="53"/>
      <c r="G11" s="55"/>
      <c r="H11" s="55">
        <v>3</v>
      </c>
      <c r="I11" s="53" t="s">
        <v>85</v>
      </c>
      <c r="J11" s="53"/>
      <c r="K11" s="55">
        <v>-4.47</v>
      </c>
      <c r="L11" s="55">
        <v>-4.72</v>
      </c>
      <c r="M11" s="53" t="s">
        <v>102</v>
      </c>
      <c r="N11" s="53" t="s">
        <v>103</v>
      </c>
      <c r="O11" s="53" t="s">
        <v>63</v>
      </c>
      <c r="P11" s="53" t="s">
        <v>63</v>
      </c>
      <c r="Q11" s="55">
        <v>0</v>
      </c>
      <c r="R11" s="53" t="s">
        <v>104</v>
      </c>
      <c r="S11" s="53" t="s">
        <v>105</v>
      </c>
      <c r="T11" s="53" t="s">
        <v>90</v>
      </c>
      <c r="U11" s="53" t="s">
        <v>106</v>
      </c>
    </row>
    <row r="12" spans="1:21" ht="12.75" customHeight="1" x14ac:dyDescent="0.3">
      <c r="A12" s="54">
        <v>42766</v>
      </c>
      <c r="B12" s="55"/>
      <c r="C12" s="55">
        <v>0</v>
      </c>
      <c r="D12" s="53" t="s">
        <v>107</v>
      </c>
      <c r="E12" s="55"/>
      <c r="F12" s="53"/>
      <c r="G12" s="55"/>
      <c r="H12" s="55">
        <v>3</v>
      </c>
      <c r="I12" s="53" t="s">
        <v>85</v>
      </c>
      <c r="J12" s="53"/>
      <c r="K12" s="55">
        <v>-39.200000000000003</v>
      </c>
      <c r="L12" s="55">
        <v>-41.36</v>
      </c>
      <c r="M12" s="53" t="s">
        <v>96</v>
      </c>
      <c r="N12" s="53" t="s">
        <v>97</v>
      </c>
      <c r="O12" s="53" t="s">
        <v>63</v>
      </c>
      <c r="P12" s="53" t="s">
        <v>63</v>
      </c>
      <c r="Q12" s="55">
        <v>0</v>
      </c>
      <c r="R12" s="53" t="s">
        <v>104</v>
      </c>
      <c r="S12" s="53" t="s">
        <v>99</v>
      </c>
      <c r="T12" s="53" t="s">
        <v>90</v>
      </c>
      <c r="U12" s="53" t="s">
        <v>106</v>
      </c>
    </row>
    <row r="13" spans="1:21" ht="12.75" customHeight="1" x14ac:dyDescent="0.3">
      <c r="A13" s="54">
        <v>42766</v>
      </c>
      <c r="B13" s="55"/>
      <c r="C13" s="55">
        <v>0</v>
      </c>
      <c r="D13" s="53" t="s">
        <v>108</v>
      </c>
      <c r="E13" s="55"/>
      <c r="F13" s="53"/>
      <c r="G13" s="55"/>
      <c r="H13" s="55">
        <v>3</v>
      </c>
      <c r="I13" s="53" t="s">
        <v>85</v>
      </c>
      <c r="J13" s="53"/>
      <c r="K13" s="55">
        <v>-68.58</v>
      </c>
      <c r="L13" s="55">
        <v>-72.349999999999994</v>
      </c>
      <c r="M13" s="53" t="s">
        <v>109</v>
      </c>
      <c r="N13" s="53" t="s">
        <v>110</v>
      </c>
      <c r="O13" s="53" t="s">
        <v>63</v>
      </c>
      <c r="P13" s="53" t="s">
        <v>63</v>
      </c>
      <c r="Q13" s="55">
        <v>0</v>
      </c>
      <c r="R13" s="53" t="s">
        <v>104</v>
      </c>
      <c r="S13" s="53" t="s">
        <v>111</v>
      </c>
      <c r="T13" s="53" t="s">
        <v>90</v>
      </c>
      <c r="U13" s="53" t="s">
        <v>106</v>
      </c>
    </row>
    <row r="14" spans="1:21" ht="12.75" customHeight="1" x14ac:dyDescent="0.3">
      <c r="A14" s="54">
        <v>42766</v>
      </c>
      <c r="B14" s="55"/>
      <c r="C14" s="55">
        <v>0</v>
      </c>
      <c r="D14" s="53" t="s">
        <v>112</v>
      </c>
      <c r="E14" s="55"/>
      <c r="F14" s="53"/>
      <c r="G14" s="55"/>
      <c r="H14" s="55">
        <v>1</v>
      </c>
      <c r="I14" s="53" t="s">
        <v>85</v>
      </c>
      <c r="J14" s="53"/>
      <c r="K14" s="55">
        <v>-208.43</v>
      </c>
      <c r="L14" s="55">
        <v>-219.89</v>
      </c>
      <c r="M14" s="53" t="s">
        <v>102</v>
      </c>
      <c r="N14" s="53" t="s">
        <v>103</v>
      </c>
      <c r="O14" s="53" t="s">
        <v>63</v>
      </c>
      <c r="P14" s="53" t="s">
        <v>63</v>
      </c>
      <c r="Q14" s="55">
        <v>0</v>
      </c>
      <c r="R14" s="53" t="s">
        <v>64</v>
      </c>
      <c r="S14" s="53" t="s">
        <v>105</v>
      </c>
      <c r="T14" s="53" t="s">
        <v>90</v>
      </c>
      <c r="U14" s="53" t="s">
        <v>106</v>
      </c>
    </row>
    <row r="15" spans="1:21" ht="12.75" customHeight="1" x14ac:dyDescent="0.3">
      <c r="A15" s="54">
        <v>42766</v>
      </c>
      <c r="B15" s="55"/>
      <c r="C15" s="55">
        <v>0</v>
      </c>
      <c r="D15" s="53" t="s">
        <v>113</v>
      </c>
      <c r="E15" s="55"/>
      <c r="F15" s="53"/>
      <c r="G15" s="55"/>
      <c r="H15" s="55">
        <v>1</v>
      </c>
      <c r="I15" s="53" t="s">
        <v>85</v>
      </c>
      <c r="J15" s="53"/>
      <c r="K15" s="55">
        <v>-4.9800000000000004</v>
      </c>
      <c r="L15" s="55">
        <v>-5.25</v>
      </c>
      <c r="M15" s="53" t="s">
        <v>102</v>
      </c>
      <c r="N15" s="53" t="s">
        <v>103</v>
      </c>
      <c r="O15" s="53" t="s">
        <v>63</v>
      </c>
      <c r="P15" s="53" t="s">
        <v>63</v>
      </c>
      <c r="Q15" s="55">
        <v>0</v>
      </c>
      <c r="R15" s="53" t="s">
        <v>64</v>
      </c>
      <c r="S15" s="53" t="s">
        <v>105</v>
      </c>
      <c r="T15" s="53" t="s">
        <v>90</v>
      </c>
      <c r="U15" s="53" t="s">
        <v>106</v>
      </c>
    </row>
    <row r="16" spans="1:21" ht="12.75" customHeight="1" x14ac:dyDescent="0.3">
      <c r="A16" s="54">
        <v>42766</v>
      </c>
      <c r="B16" s="55"/>
      <c r="C16" s="55">
        <v>0</v>
      </c>
      <c r="D16" s="53" t="s">
        <v>114</v>
      </c>
      <c r="E16" s="55"/>
      <c r="F16" s="53"/>
      <c r="G16" s="55"/>
      <c r="H16" s="55">
        <v>1</v>
      </c>
      <c r="I16" s="53" t="s">
        <v>85</v>
      </c>
      <c r="J16" s="53"/>
      <c r="K16" s="55">
        <v>-26.59</v>
      </c>
      <c r="L16" s="55">
        <v>-28.05</v>
      </c>
      <c r="M16" s="53" t="s">
        <v>115</v>
      </c>
      <c r="N16" s="53" t="s">
        <v>116</v>
      </c>
      <c r="O16" s="53" t="s">
        <v>63</v>
      </c>
      <c r="P16" s="53" t="s">
        <v>63</v>
      </c>
      <c r="Q16" s="55">
        <v>0</v>
      </c>
      <c r="R16" s="53" t="s">
        <v>64</v>
      </c>
      <c r="S16" s="53" t="s">
        <v>117</v>
      </c>
      <c r="T16" s="53" t="s">
        <v>90</v>
      </c>
      <c r="U16" s="53" t="s">
        <v>106</v>
      </c>
    </row>
    <row r="17" spans="1:21" ht="12.75" customHeight="1" x14ac:dyDescent="0.3">
      <c r="A17" s="54">
        <v>42766</v>
      </c>
      <c r="B17" s="55"/>
      <c r="C17" s="55">
        <v>0</v>
      </c>
      <c r="D17" s="53" t="s">
        <v>118</v>
      </c>
      <c r="E17" s="55"/>
      <c r="F17" s="53"/>
      <c r="G17" s="55"/>
      <c r="H17" s="55">
        <v>1</v>
      </c>
      <c r="I17" s="53" t="s">
        <v>85</v>
      </c>
      <c r="J17" s="53"/>
      <c r="K17" s="55">
        <v>-45.81</v>
      </c>
      <c r="L17" s="55">
        <v>-48.33</v>
      </c>
      <c r="M17" s="53" t="s">
        <v>115</v>
      </c>
      <c r="N17" s="53" t="s">
        <v>116</v>
      </c>
      <c r="O17" s="53" t="s">
        <v>63</v>
      </c>
      <c r="P17" s="53" t="s">
        <v>63</v>
      </c>
      <c r="Q17" s="55">
        <v>0</v>
      </c>
      <c r="R17" s="53" t="s">
        <v>64</v>
      </c>
      <c r="S17" s="53" t="s">
        <v>117</v>
      </c>
      <c r="T17" s="53" t="s">
        <v>90</v>
      </c>
      <c r="U17" s="53" t="s">
        <v>106</v>
      </c>
    </row>
    <row r="18" spans="1:21" ht="12.75" customHeight="1" x14ac:dyDescent="0.3">
      <c r="A18" s="54">
        <v>42766</v>
      </c>
      <c r="B18" s="55"/>
      <c r="C18" s="55">
        <v>0</v>
      </c>
      <c r="D18" s="53" t="s">
        <v>119</v>
      </c>
      <c r="E18" s="55"/>
      <c r="F18" s="53"/>
      <c r="G18" s="55"/>
      <c r="H18" s="55">
        <v>1</v>
      </c>
      <c r="I18" s="53" t="s">
        <v>85</v>
      </c>
      <c r="J18" s="53"/>
      <c r="K18" s="55">
        <v>-214.89</v>
      </c>
      <c r="L18" s="55">
        <v>-226.71</v>
      </c>
      <c r="M18" s="53" t="s">
        <v>120</v>
      </c>
      <c r="N18" s="53" t="s">
        <v>121</v>
      </c>
      <c r="O18" s="53" t="s">
        <v>63</v>
      </c>
      <c r="P18" s="53" t="s">
        <v>63</v>
      </c>
      <c r="Q18" s="55">
        <v>0</v>
      </c>
      <c r="R18" s="53" t="s">
        <v>64</v>
      </c>
      <c r="S18" s="53" t="s">
        <v>122</v>
      </c>
      <c r="T18" s="53" t="s">
        <v>90</v>
      </c>
      <c r="U18" s="53" t="s">
        <v>106</v>
      </c>
    </row>
    <row r="19" spans="1:21" ht="12.75" customHeight="1" x14ac:dyDescent="0.3">
      <c r="A19" s="54">
        <v>42766</v>
      </c>
      <c r="B19" s="55"/>
      <c r="C19" s="55">
        <v>0</v>
      </c>
      <c r="D19" s="53" t="s">
        <v>123</v>
      </c>
      <c r="E19" s="55"/>
      <c r="F19" s="53"/>
      <c r="G19" s="55"/>
      <c r="H19" s="55">
        <v>1</v>
      </c>
      <c r="I19" s="53" t="s">
        <v>85</v>
      </c>
      <c r="J19" s="53"/>
      <c r="K19" s="55">
        <v>-89.29</v>
      </c>
      <c r="L19" s="55">
        <v>-94.2</v>
      </c>
      <c r="M19" s="53" t="s">
        <v>120</v>
      </c>
      <c r="N19" s="53" t="s">
        <v>121</v>
      </c>
      <c r="O19" s="53" t="s">
        <v>63</v>
      </c>
      <c r="P19" s="53" t="s">
        <v>63</v>
      </c>
      <c r="Q19" s="55">
        <v>0</v>
      </c>
      <c r="R19" s="53" t="s">
        <v>64</v>
      </c>
      <c r="S19" s="53" t="s">
        <v>122</v>
      </c>
      <c r="T19" s="53" t="s">
        <v>90</v>
      </c>
      <c r="U19" s="53" t="s">
        <v>106</v>
      </c>
    </row>
    <row r="20" spans="1:21" ht="12.75" customHeight="1" x14ac:dyDescent="0.3">
      <c r="A20" s="54">
        <v>42766</v>
      </c>
      <c r="B20" s="55"/>
      <c r="C20" s="55">
        <v>0</v>
      </c>
      <c r="D20" s="53" t="s">
        <v>124</v>
      </c>
      <c r="E20" s="55"/>
      <c r="F20" s="53"/>
      <c r="G20" s="55"/>
      <c r="H20" s="55">
        <v>1</v>
      </c>
      <c r="I20" s="53" t="s">
        <v>85</v>
      </c>
      <c r="J20" s="53"/>
      <c r="K20" s="55">
        <v>-174.74</v>
      </c>
      <c r="L20" s="55">
        <v>-209.69</v>
      </c>
      <c r="M20" s="53" t="s">
        <v>120</v>
      </c>
      <c r="N20" s="53" t="s">
        <v>125</v>
      </c>
      <c r="O20" s="53" t="s">
        <v>63</v>
      </c>
      <c r="P20" s="53" t="s">
        <v>63</v>
      </c>
      <c r="Q20" s="55">
        <v>0</v>
      </c>
      <c r="R20" s="53" t="s">
        <v>64</v>
      </c>
      <c r="S20" s="53" t="s">
        <v>126</v>
      </c>
      <c r="T20" s="53" t="s">
        <v>90</v>
      </c>
      <c r="U20" s="53" t="s">
        <v>106</v>
      </c>
    </row>
    <row r="21" spans="1:21" ht="12.75" customHeight="1" x14ac:dyDescent="0.3">
      <c r="A21" s="54">
        <v>42766</v>
      </c>
      <c r="B21" s="55"/>
      <c r="C21" s="55">
        <v>0</v>
      </c>
      <c r="D21" s="53" t="s">
        <v>127</v>
      </c>
      <c r="E21" s="55"/>
      <c r="F21" s="53"/>
      <c r="G21" s="55"/>
      <c r="H21" s="55">
        <v>1</v>
      </c>
      <c r="I21" s="53" t="s">
        <v>85</v>
      </c>
      <c r="J21" s="53"/>
      <c r="K21" s="55">
        <v>-215.69</v>
      </c>
      <c r="L21" s="55">
        <v>-227.55</v>
      </c>
      <c r="M21" s="53" t="s">
        <v>120</v>
      </c>
      <c r="N21" s="53" t="s">
        <v>121</v>
      </c>
      <c r="O21" s="53" t="s">
        <v>63</v>
      </c>
      <c r="P21" s="53" t="s">
        <v>63</v>
      </c>
      <c r="Q21" s="55">
        <v>0</v>
      </c>
      <c r="R21" s="53" t="s">
        <v>64</v>
      </c>
      <c r="S21" s="53" t="s">
        <v>122</v>
      </c>
      <c r="T21" s="53" t="s">
        <v>90</v>
      </c>
      <c r="U21" s="53" t="s">
        <v>106</v>
      </c>
    </row>
    <row r="22" spans="1:21" ht="12.75" customHeight="1" x14ac:dyDescent="0.3">
      <c r="A22" s="54">
        <v>42766</v>
      </c>
      <c r="B22" s="55"/>
      <c r="C22" s="55">
        <v>0</v>
      </c>
      <c r="D22" s="53" t="s">
        <v>128</v>
      </c>
      <c r="E22" s="55"/>
      <c r="F22" s="53"/>
      <c r="G22" s="55"/>
      <c r="H22" s="55">
        <v>1</v>
      </c>
      <c r="I22" s="53" t="s">
        <v>85</v>
      </c>
      <c r="J22" s="53"/>
      <c r="K22" s="55">
        <v>-51.21</v>
      </c>
      <c r="L22" s="55">
        <v>-54.03</v>
      </c>
      <c r="M22" s="53" t="s">
        <v>120</v>
      </c>
      <c r="N22" s="53" t="s">
        <v>121</v>
      </c>
      <c r="O22" s="53" t="s">
        <v>63</v>
      </c>
      <c r="P22" s="53" t="s">
        <v>63</v>
      </c>
      <c r="Q22" s="55">
        <v>0</v>
      </c>
      <c r="R22" s="53" t="s">
        <v>64</v>
      </c>
      <c r="S22" s="53" t="s">
        <v>122</v>
      </c>
      <c r="T22" s="53" t="s">
        <v>90</v>
      </c>
      <c r="U22" s="53" t="s">
        <v>106</v>
      </c>
    </row>
    <row r="23" spans="1:21" ht="12.75" customHeight="1" x14ac:dyDescent="0.3">
      <c r="A23" s="54">
        <v>42766</v>
      </c>
      <c r="B23" s="55"/>
      <c r="C23" s="55">
        <v>0</v>
      </c>
      <c r="D23" s="53" t="s">
        <v>129</v>
      </c>
      <c r="E23" s="55"/>
      <c r="F23" s="53"/>
      <c r="G23" s="55"/>
      <c r="H23" s="55">
        <v>1</v>
      </c>
      <c r="I23" s="53" t="s">
        <v>85</v>
      </c>
      <c r="J23" s="53"/>
      <c r="K23" s="55">
        <v>-6.68</v>
      </c>
      <c r="L23" s="55">
        <v>-7.05</v>
      </c>
      <c r="M23" s="53" t="s">
        <v>120</v>
      </c>
      <c r="N23" s="53" t="s">
        <v>121</v>
      </c>
      <c r="O23" s="53" t="s">
        <v>63</v>
      </c>
      <c r="P23" s="53" t="s">
        <v>63</v>
      </c>
      <c r="Q23" s="55">
        <v>0</v>
      </c>
      <c r="R23" s="53" t="s">
        <v>64</v>
      </c>
      <c r="S23" s="53" t="s">
        <v>122</v>
      </c>
      <c r="T23" s="53" t="s">
        <v>90</v>
      </c>
      <c r="U23" s="53" t="s">
        <v>106</v>
      </c>
    </row>
    <row r="24" spans="1:21" ht="12.75" customHeight="1" x14ac:dyDescent="0.3">
      <c r="A24" s="54">
        <v>42766</v>
      </c>
      <c r="B24" s="55"/>
      <c r="C24" s="55">
        <v>0</v>
      </c>
      <c r="D24" s="53" t="s">
        <v>130</v>
      </c>
      <c r="E24" s="55"/>
      <c r="F24" s="53"/>
      <c r="G24" s="55"/>
      <c r="H24" s="55">
        <v>1</v>
      </c>
      <c r="I24" s="53" t="s">
        <v>85</v>
      </c>
      <c r="J24" s="53"/>
      <c r="K24" s="55">
        <v>-42.48</v>
      </c>
      <c r="L24" s="55">
        <v>-44.82</v>
      </c>
      <c r="M24" s="53" t="s">
        <v>120</v>
      </c>
      <c r="N24" s="53" t="s">
        <v>121</v>
      </c>
      <c r="O24" s="53" t="s">
        <v>63</v>
      </c>
      <c r="P24" s="53" t="s">
        <v>63</v>
      </c>
      <c r="Q24" s="55">
        <v>0</v>
      </c>
      <c r="R24" s="53" t="s">
        <v>64</v>
      </c>
      <c r="S24" s="53" t="s">
        <v>122</v>
      </c>
      <c r="T24" s="53" t="s">
        <v>90</v>
      </c>
      <c r="U24" s="53" t="s">
        <v>106</v>
      </c>
    </row>
    <row r="25" spans="1:21" ht="12.75" customHeight="1" x14ac:dyDescent="0.3">
      <c r="A25" s="54">
        <v>42766</v>
      </c>
      <c r="B25" s="55"/>
      <c r="C25" s="55">
        <v>0</v>
      </c>
      <c r="D25" s="53" t="s">
        <v>131</v>
      </c>
      <c r="E25" s="55"/>
      <c r="F25" s="53"/>
      <c r="G25" s="55"/>
      <c r="H25" s="55">
        <v>1</v>
      </c>
      <c r="I25" s="53" t="s">
        <v>85</v>
      </c>
      <c r="J25" s="53"/>
      <c r="K25" s="55">
        <v>-67.260000000000005</v>
      </c>
      <c r="L25" s="55">
        <v>-70.959999999999994</v>
      </c>
      <c r="M25" s="53" t="s">
        <v>120</v>
      </c>
      <c r="N25" s="53" t="s">
        <v>121</v>
      </c>
      <c r="O25" s="53" t="s">
        <v>63</v>
      </c>
      <c r="P25" s="53" t="s">
        <v>63</v>
      </c>
      <c r="Q25" s="55">
        <v>0</v>
      </c>
      <c r="R25" s="53" t="s">
        <v>64</v>
      </c>
      <c r="S25" s="53" t="s">
        <v>122</v>
      </c>
      <c r="T25" s="53" t="s">
        <v>90</v>
      </c>
      <c r="U25" s="53" t="s">
        <v>106</v>
      </c>
    </row>
    <row r="26" spans="1:21" ht="12.75" customHeight="1" x14ac:dyDescent="0.3">
      <c r="A26" s="54">
        <v>42766</v>
      </c>
      <c r="B26" s="55"/>
      <c r="C26" s="55">
        <v>0</v>
      </c>
      <c r="D26" s="53" t="s">
        <v>132</v>
      </c>
      <c r="E26" s="55"/>
      <c r="F26" s="53"/>
      <c r="G26" s="55"/>
      <c r="H26" s="55">
        <v>1</v>
      </c>
      <c r="I26" s="53" t="s">
        <v>85</v>
      </c>
      <c r="J26" s="53"/>
      <c r="K26" s="55">
        <v>-74.510000000000005</v>
      </c>
      <c r="L26" s="55">
        <v>-78.61</v>
      </c>
      <c r="M26" s="53" t="s">
        <v>133</v>
      </c>
      <c r="N26" s="53" t="s">
        <v>121</v>
      </c>
      <c r="O26" s="53" t="s">
        <v>63</v>
      </c>
      <c r="P26" s="53" t="s">
        <v>63</v>
      </c>
      <c r="Q26" s="55">
        <v>0</v>
      </c>
      <c r="R26" s="53" t="s">
        <v>64</v>
      </c>
      <c r="S26" s="53" t="s">
        <v>122</v>
      </c>
      <c r="T26" s="53" t="s">
        <v>90</v>
      </c>
      <c r="U26" s="53" t="s">
        <v>106</v>
      </c>
    </row>
    <row r="27" spans="1:21" ht="12.75" customHeight="1" x14ac:dyDescent="0.3">
      <c r="A27" s="54">
        <v>42766</v>
      </c>
      <c r="B27" s="55"/>
      <c r="C27" s="55">
        <v>0</v>
      </c>
      <c r="D27" s="53" t="s">
        <v>134</v>
      </c>
      <c r="E27" s="55"/>
      <c r="F27" s="53"/>
      <c r="G27" s="55"/>
      <c r="H27" s="55">
        <v>1</v>
      </c>
      <c r="I27" s="53" t="s">
        <v>85</v>
      </c>
      <c r="J27" s="53"/>
      <c r="K27" s="55">
        <v>-20.149999999999999</v>
      </c>
      <c r="L27" s="55">
        <v>-21.26</v>
      </c>
      <c r="M27" s="53" t="s">
        <v>133</v>
      </c>
      <c r="N27" s="53" t="s">
        <v>121</v>
      </c>
      <c r="O27" s="53" t="s">
        <v>63</v>
      </c>
      <c r="P27" s="53" t="s">
        <v>63</v>
      </c>
      <c r="Q27" s="55">
        <v>0</v>
      </c>
      <c r="R27" s="53" t="s">
        <v>64</v>
      </c>
      <c r="S27" s="53" t="s">
        <v>122</v>
      </c>
      <c r="T27" s="53" t="s">
        <v>90</v>
      </c>
      <c r="U27" s="53" t="s">
        <v>106</v>
      </c>
    </row>
    <row r="28" spans="1:21" ht="12.75" customHeight="1" x14ac:dyDescent="0.3">
      <c r="A28" s="54">
        <v>42766</v>
      </c>
      <c r="B28" s="55"/>
      <c r="C28" s="55">
        <v>0</v>
      </c>
      <c r="D28" s="53" t="s">
        <v>135</v>
      </c>
      <c r="E28" s="55"/>
      <c r="F28" s="53"/>
      <c r="G28" s="55"/>
      <c r="H28" s="55">
        <v>1</v>
      </c>
      <c r="I28" s="53" t="s">
        <v>85</v>
      </c>
      <c r="J28" s="53"/>
      <c r="K28" s="55">
        <v>-86.25</v>
      </c>
      <c r="L28" s="55">
        <v>-94.68</v>
      </c>
      <c r="M28" s="53" t="s">
        <v>136</v>
      </c>
      <c r="N28" s="53" t="s">
        <v>137</v>
      </c>
      <c r="O28" s="53" t="s">
        <v>63</v>
      </c>
      <c r="P28" s="53" t="s">
        <v>63</v>
      </c>
      <c r="Q28" s="55">
        <v>0</v>
      </c>
      <c r="R28" s="53" t="s">
        <v>64</v>
      </c>
      <c r="S28" s="53" t="s">
        <v>138</v>
      </c>
      <c r="T28" s="53" t="s">
        <v>90</v>
      </c>
      <c r="U28" s="53" t="s">
        <v>106</v>
      </c>
    </row>
    <row r="29" spans="1:21" ht="12.75" customHeight="1" x14ac:dyDescent="0.3">
      <c r="A29" s="54">
        <v>42766</v>
      </c>
      <c r="B29" s="55"/>
      <c r="C29" s="55">
        <v>0</v>
      </c>
      <c r="D29" s="53" t="s">
        <v>139</v>
      </c>
      <c r="E29" s="55"/>
      <c r="F29" s="53"/>
      <c r="G29" s="55"/>
      <c r="H29" s="55">
        <v>1</v>
      </c>
      <c r="I29" s="53" t="s">
        <v>85</v>
      </c>
      <c r="J29" s="53"/>
      <c r="K29" s="55">
        <v>-30.77</v>
      </c>
      <c r="L29" s="55">
        <v>-32.46</v>
      </c>
      <c r="M29" s="53" t="s">
        <v>136</v>
      </c>
      <c r="N29" s="53" t="s">
        <v>137</v>
      </c>
      <c r="O29" s="53" t="s">
        <v>63</v>
      </c>
      <c r="P29" s="53" t="s">
        <v>63</v>
      </c>
      <c r="Q29" s="55">
        <v>0</v>
      </c>
      <c r="R29" s="53" t="s">
        <v>64</v>
      </c>
      <c r="S29" s="53" t="s">
        <v>138</v>
      </c>
      <c r="T29" s="53" t="s">
        <v>90</v>
      </c>
      <c r="U29" s="53" t="s">
        <v>106</v>
      </c>
    </row>
    <row r="30" spans="1:21" ht="12.75" customHeight="1" x14ac:dyDescent="0.3">
      <c r="A30" s="54">
        <v>42766</v>
      </c>
      <c r="B30" s="55"/>
      <c r="C30" s="55">
        <v>0</v>
      </c>
      <c r="D30" s="53" t="s">
        <v>140</v>
      </c>
      <c r="E30" s="55"/>
      <c r="F30" s="53"/>
      <c r="G30" s="55"/>
      <c r="H30" s="55">
        <v>1</v>
      </c>
      <c r="I30" s="53" t="s">
        <v>85</v>
      </c>
      <c r="J30" s="53"/>
      <c r="K30" s="55">
        <v>-13.65</v>
      </c>
      <c r="L30" s="55">
        <v>-14.4</v>
      </c>
      <c r="M30" s="53" t="s">
        <v>136</v>
      </c>
      <c r="N30" s="53" t="s">
        <v>141</v>
      </c>
      <c r="O30" s="53" t="s">
        <v>63</v>
      </c>
      <c r="P30" s="53" t="s">
        <v>63</v>
      </c>
      <c r="Q30" s="55">
        <v>0</v>
      </c>
      <c r="R30" s="53" t="s">
        <v>64</v>
      </c>
      <c r="S30" s="53" t="s">
        <v>142</v>
      </c>
      <c r="T30" s="53" t="s">
        <v>90</v>
      </c>
      <c r="U30" s="53" t="s">
        <v>106</v>
      </c>
    </row>
    <row r="31" spans="1:21" ht="12.75" customHeight="1" x14ac:dyDescent="0.3">
      <c r="A31" s="54">
        <v>42766</v>
      </c>
      <c r="B31" s="55"/>
      <c r="C31" s="55">
        <v>0</v>
      </c>
      <c r="D31" s="53" t="s">
        <v>143</v>
      </c>
      <c r="E31" s="55"/>
      <c r="F31" s="53"/>
      <c r="G31" s="55"/>
      <c r="H31" s="55">
        <v>1</v>
      </c>
      <c r="I31" s="53" t="s">
        <v>85</v>
      </c>
      <c r="J31" s="53"/>
      <c r="K31" s="55">
        <v>-161.44999999999999</v>
      </c>
      <c r="L31" s="55">
        <v>-170.33</v>
      </c>
      <c r="M31" s="53" t="s">
        <v>136</v>
      </c>
      <c r="N31" s="53" t="s">
        <v>144</v>
      </c>
      <c r="O31" s="53" t="s">
        <v>63</v>
      </c>
      <c r="P31" s="53" t="s">
        <v>63</v>
      </c>
      <c r="Q31" s="55">
        <v>0</v>
      </c>
      <c r="R31" s="53" t="s">
        <v>64</v>
      </c>
      <c r="S31" s="53" t="s">
        <v>145</v>
      </c>
      <c r="T31" s="53" t="s">
        <v>90</v>
      </c>
      <c r="U31" s="53" t="s">
        <v>106</v>
      </c>
    </row>
    <row r="32" spans="1:21" ht="12.75" customHeight="1" x14ac:dyDescent="0.3">
      <c r="A32" s="54">
        <v>42766</v>
      </c>
      <c r="B32" s="55"/>
      <c r="C32" s="55">
        <v>0</v>
      </c>
      <c r="D32" s="53" t="s">
        <v>146</v>
      </c>
      <c r="E32" s="55"/>
      <c r="F32" s="53"/>
      <c r="G32" s="55"/>
      <c r="H32" s="55">
        <v>1</v>
      </c>
      <c r="I32" s="53" t="s">
        <v>85</v>
      </c>
      <c r="J32" s="53"/>
      <c r="K32" s="55">
        <v>-32.119999999999997</v>
      </c>
      <c r="L32" s="55">
        <v>-33.89</v>
      </c>
      <c r="M32" s="53" t="s">
        <v>136</v>
      </c>
      <c r="N32" s="53" t="s">
        <v>137</v>
      </c>
      <c r="O32" s="53" t="s">
        <v>63</v>
      </c>
      <c r="P32" s="53" t="s">
        <v>63</v>
      </c>
      <c r="Q32" s="55">
        <v>0</v>
      </c>
      <c r="R32" s="53" t="s">
        <v>64</v>
      </c>
      <c r="S32" s="53" t="s">
        <v>138</v>
      </c>
      <c r="T32" s="53" t="s">
        <v>90</v>
      </c>
      <c r="U32" s="53" t="s">
        <v>106</v>
      </c>
    </row>
    <row r="33" spans="1:21" ht="12.75" customHeight="1" x14ac:dyDescent="0.3">
      <c r="A33" s="54">
        <v>42766</v>
      </c>
      <c r="B33" s="55"/>
      <c r="C33" s="55">
        <v>0</v>
      </c>
      <c r="D33" s="53" t="s">
        <v>147</v>
      </c>
      <c r="E33" s="55"/>
      <c r="F33" s="53"/>
      <c r="G33" s="55"/>
      <c r="H33" s="55">
        <v>1</v>
      </c>
      <c r="I33" s="53" t="s">
        <v>85</v>
      </c>
      <c r="J33" s="53"/>
      <c r="K33" s="55">
        <v>-27.64</v>
      </c>
      <c r="L33" s="55">
        <v>-29.16</v>
      </c>
      <c r="M33" s="53" t="s">
        <v>136</v>
      </c>
      <c r="N33" s="53" t="s">
        <v>141</v>
      </c>
      <c r="O33" s="53" t="s">
        <v>63</v>
      </c>
      <c r="P33" s="53" t="s">
        <v>63</v>
      </c>
      <c r="Q33" s="55">
        <v>0</v>
      </c>
      <c r="R33" s="53" t="s">
        <v>64</v>
      </c>
      <c r="S33" s="53" t="s">
        <v>142</v>
      </c>
      <c r="T33" s="53" t="s">
        <v>90</v>
      </c>
      <c r="U33" s="53" t="s">
        <v>106</v>
      </c>
    </row>
    <row r="34" spans="1:21" ht="12.75" customHeight="1" x14ac:dyDescent="0.3">
      <c r="A34" s="54">
        <v>42766</v>
      </c>
      <c r="B34" s="55"/>
      <c r="C34" s="55">
        <v>0</v>
      </c>
      <c r="D34" s="53" t="s">
        <v>148</v>
      </c>
      <c r="E34" s="55"/>
      <c r="F34" s="53"/>
      <c r="G34" s="55"/>
      <c r="H34" s="55">
        <v>1</v>
      </c>
      <c r="I34" s="53" t="s">
        <v>85</v>
      </c>
      <c r="J34" s="53"/>
      <c r="K34" s="55">
        <v>-388.72</v>
      </c>
      <c r="L34" s="55">
        <v>-410.1</v>
      </c>
      <c r="M34" s="53" t="s">
        <v>136</v>
      </c>
      <c r="N34" s="53" t="s">
        <v>137</v>
      </c>
      <c r="O34" s="53" t="s">
        <v>63</v>
      </c>
      <c r="P34" s="53" t="s">
        <v>63</v>
      </c>
      <c r="Q34" s="55">
        <v>0</v>
      </c>
      <c r="R34" s="53" t="s">
        <v>64</v>
      </c>
      <c r="S34" s="53" t="s">
        <v>138</v>
      </c>
      <c r="T34" s="53" t="s">
        <v>90</v>
      </c>
      <c r="U34" s="53" t="s">
        <v>106</v>
      </c>
    </row>
    <row r="35" spans="1:21" ht="12.75" customHeight="1" x14ac:dyDescent="0.3">
      <c r="A35" s="54">
        <v>42766</v>
      </c>
      <c r="B35" s="55"/>
      <c r="C35" s="55">
        <v>0</v>
      </c>
      <c r="D35" s="53" t="s">
        <v>149</v>
      </c>
      <c r="E35" s="55"/>
      <c r="F35" s="53"/>
      <c r="G35" s="55"/>
      <c r="H35" s="55">
        <v>1</v>
      </c>
      <c r="I35" s="53" t="s">
        <v>85</v>
      </c>
      <c r="J35" s="53"/>
      <c r="K35" s="55">
        <v>-49.2</v>
      </c>
      <c r="L35" s="55">
        <v>-51.91</v>
      </c>
      <c r="M35" s="53" t="s">
        <v>136</v>
      </c>
      <c r="N35" s="53" t="s">
        <v>137</v>
      </c>
      <c r="O35" s="53" t="s">
        <v>63</v>
      </c>
      <c r="P35" s="53" t="s">
        <v>63</v>
      </c>
      <c r="Q35" s="55">
        <v>0</v>
      </c>
      <c r="R35" s="53" t="s">
        <v>64</v>
      </c>
      <c r="S35" s="53" t="s">
        <v>138</v>
      </c>
      <c r="T35" s="53" t="s">
        <v>90</v>
      </c>
      <c r="U35" s="53" t="s">
        <v>106</v>
      </c>
    </row>
    <row r="36" spans="1:21" ht="12.75" customHeight="1" x14ac:dyDescent="0.3">
      <c r="A36" s="54">
        <v>42766</v>
      </c>
      <c r="B36" s="55"/>
      <c r="C36" s="55">
        <v>0</v>
      </c>
      <c r="D36" s="53" t="s">
        <v>150</v>
      </c>
      <c r="E36" s="55"/>
      <c r="F36" s="53"/>
      <c r="G36" s="55"/>
      <c r="H36" s="55">
        <v>1</v>
      </c>
      <c r="I36" s="53" t="s">
        <v>85</v>
      </c>
      <c r="J36" s="53"/>
      <c r="K36" s="55">
        <v>-13.65</v>
      </c>
      <c r="L36" s="55">
        <v>-14.4</v>
      </c>
      <c r="M36" s="53" t="s">
        <v>136</v>
      </c>
      <c r="N36" s="53" t="s">
        <v>141</v>
      </c>
      <c r="O36" s="53" t="s">
        <v>63</v>
      </c>
      <c r="P36" s="53" t="s">
        <v>63</v>
      </c>
      <c r="Q36" s="55">
        <v>0</v>
      </c>
      <c r="R36" s="53" t="s">
        <v>64</v>
      </c>
      <c r="S36" s="53" t="s">
        <v>142</v>
      </c>
      <c r="T36" s="53" t="s">
        <v>90</v>
      </c>
      <c r="U36" s="53" t="s">
        <v>106</v>
      </c>
    </row>
    <row r="37" spans="1:21" ht="12.75" customHeight="1" x14ac:dyDescent="0.3">
      <c r="A37" s="54">
        <v>42766</v>
      </c>
      <c r="B37" s="55"/>
      <c r="C37" s="55">
        <v>0</v>
      </c>
      <c r="D37" s="53" t="s">
        <v>151</v>
      </c>
      <c r="E37" s="55"/>
      <c r="F37" s="53"/>
      <c r="G37" s="55"/>
      <c r="H37" s="55">
        <v>1</v>
      </c>
      <c r="I37" s="53" t="s">
        <v>85</v>
      </c>
      <c r="J37" s="53"/>
      <c r="K37" s="55">
        <v>-17.649999999999999</v>
      </c>
      <c r="L37" s="55">
        <v>-18.62</v>
      </c>
      <c r="M37" s="53" t="s">
        <v>136</v>
      </c>
      <c r="N37" s="53" t="s">
        <v>141</v>
      </c>
      <c r="O37" s="53" t="s">
        <v>63</v>
      </c>
      <c r="P37" s="53" t="s">
        <v>63</v>
      </c>
      <c r="Q37" s="55">
        <v>0</v>
      </c>
      <c r="R37" s="53" t="s">
        <v>64</v>
      </c>
      <c r="S37" s="53" t="s">
        <v>142</v>
      </c>
      <c r="T37" s="53" t="s">
        <v>90</v>
      </c>
      <c r="U37" s="53" t="s">
        <v>106</v>
      </c>
    </row>
    <row r="38" spans="1:21" ht="12.75" customHeight="1" x14ac:dyDescent="0.3">
      <c r="A38" s="54">
        <v>42766</v>
      </c>
      <c r="B38" s="55"/>
      <c r="C38" s="55">
        <v>0</v>
      </c>
      <c r="D38" s="53" t="s">
        <v>152</v>
      </c>
      <c r="E38" s="55"/>
      <c r="F38" s="53"/>
      <c r="G38" s="55"/>
      <c r="H38" s="55">
        <v>1</v>
      </c>
      <c r="I38" s="53" t="s">
        <v>85</v>
      </c>
      <c r="J38" s="53"/>
      <c r="K38" s="55">
        <v>-129.69999999999999</v>
      </c>
      <c r="L38" s="55">
        <v>-136.83000000000001</v>
      </c>
      <c r="M38" s="53" t="s">
        <v>136</v>
      </c>
      <c r="N38" s="53" t="s">
        <v>137</v>
      </c>
      <c r="O38" s="53" t="s">
        <v>63</v>
      </c>
      <c r="P38" s="53" t="s">
        <v>63</v>
      </c>
      <c r="Q38" s="55">
        <v>0</v>
      </c>
      <c r="R38" s="53" t="s">
        <v>64</v>
      </c>
      <c r="S38" s="53" t="s">
        <v>138</v>
      </c>
      <c r="T38" s="53" t="s">
        <v>90</v>
      </c>
      <c r="U38" s="53" t="s">
        <v>106</v>
      </c>
    </row>
    <row r="39" spans="1:21" ht="12.75" customHeight="1" x14ac:dyDescent="0.3">
      <c r="A39" s="54">
        <v>42766</v>
      </c>
      <c r="B39" s="55"/>
      <c r="C39" s="55">
        <v>0</v>
      </c>
      <c r="D39" s="53" t="s">
        <v>153</v>
      </c>
      <c r="E39" s="55"/>
      <c r="F39" s="53"/>
      <c r="G39" s="55"/>
      <c r="H39" s="55">
        <v>1</v>
      </c>
      <c r="I39" s="53" t="s">
        <v>85</v>
      </c>
      <c r="J39" s="53"/>
      <c r="K39" s="55">
        <v>-109.63</v>
      </c>
      <c r="L39" s="55">
        <v>-115.66</v>
      </c>
      <c r="M39" s="53" t="s">
        <v>136</v>
      </c>
      <c r="N39" s="53" t="s">
        <v>137</v>
      </c>
      <c r="O39" s="53" t="s">
        <v>63</v>
      </c>
      <c r="P39" s="53" t="s">
        <v>63</v>
      </c>
      <c r="Q39" s="55">
        <v>0</v>
      </c>
      <c r="R39" s="53" t="s">
        <v>64</v>
      </c>
      <c r="S39" s="53" t="s">
        <v>138</v>
      </c>
      <c r="T39" s="53" t="s">
        <v>90</v>
      </c>
      <c r="U39" s="53" t="s">
        <v>106</v>
      </c>
    </row>
    <row r="40" spans="1:21" ht="12.75" customHeight="1" x14ac:dyDescent="0.3">
      <c r="A40" s="54">
        <v>42766</v>
      </c>
      <c r="B40" s="55"/>
      <c r="C40" s="55">
        <v>0</v>
      </c>
      <c r="D40" s="53" t="s">
        <v>154</v>
      </c>
      <c r="E40" s="55"/>
      <c r="F40" s="53"/>
      <c r="G40" s="55"/>
      <c r="H40" s="55">
        <v>1</v>
      </c>
      <c r="I40" s="53" t="s">
        <v>85</v>
      </c>
      <c r="J40" s="53"/>
      <c r="K40" s="55">
        <v>-53.5</v>
      </c>
      <c r="L40" s="55">
        <v>-56.44</v>
      </c>
      <c r="M40" s="53" t="s">
        <v>96</v>
      </c>
      <c r="N40" s="53" t="s">
        <v>97</v>
      </c>
      <c r="O40" s="53" t="s">
        <v>63</v>
      </c>
      <c r="P40" s="53" t="s">
        <v>63</v>
      </c>
      <c r="Q40" s="55">
        <v>0</v>
      </c>
      <c r="R40" s="53" t="s">
        <v>64</v>
      </c>
      <c r="S40" s="53" t="s">
        <v>99</v>
      </c>
      <c r="T40" s="53" t="s">
        <v>90</v>
      </c>
      <c r="U40" s="53" t="s">
        <v>106</v>
      </c>
    </row>
    <row r="41" spans="1:21" ht="12.75" customHeight="1" x14ac:dyDescent="0.3">
      <c r="A41" s="54">
        <v>42766</v>
      </c>
      <c r="B41" s="55"/>
      <c r="C41" s="55">
        <v>0</v>
      </c>
      <c r="D41" s="53" t="s">
        <v>155</v>
      </c>
      <c r="E41" s="55"/>
      <c r="F41" s="53"/>
      <c r="G41" s="55"/>
      <c r="H41" s="55">
        <v>1</v>
      </c>
      <c r="I41" s="53" t="s">
        <v>85</v>
      </c>
      <c r="J41" s="53"/>
      <c r="K41" s="55">
        <v>-80.010000000000005</v>
      </c>
      <c r="L41" s="55">
        <v>-84.41</v>
      </c>
      <c r="M41" s="53" t="s">
        <v>109</v>
      </c>
      <c r="N41" s="53" t="s">
        <v>110</v>
      </c>
      <c r="O41" s="53" t="s">
        <v>63</v>
      </c>
      <c r="P41" s="53" t="s">
        <v>63</v>
      </c>
      <c r="Q41" s="55">
        <v>0</v>
      </c>
      <c r="R41" s="53" t="s">
        <v>64</v>
      </c>
      <c r="S41" s="53" t="s">
        <v>111</v>
      </c>
      <c r="T41" s="53" t="s">
        <v>90</v>
      </c>
      <c r="U41" s="53" t="s">
        <v>106</v>
      </c>
    </row>
    <row r="42" spans="1:21" ht="12.75" customHeight="1" x14ac:dyDescent="0.3">
      <c r="A42" s="54">
        <v>42766</v>
      </c>
      <c r="B42" s="55"/>
      <c r="C42" s="55">
        <v>0</v>
      </c>
      <c r="D42" s="53" t="s">
        <v>156</v>
      </c>
      <c r="E42" s="55"/>
      <c r="F42" s="53"/>
      <c r="G42" s="55"/>
      <c r="H42" s="55">
        <v>1</v>
      </c>
      <c r="I42" s="53" t="s">
        <v>85</v>
      </c>
      <c r="J42" s="53"/>
      <c r="K42" s="55">
        <v>-130.77000000000001</v>
      </c>
      <c r="L42" s="55">
        <v>-137.96</v>
      </c>
      <c r="M42" s="53" t="s">
        <v>109</v>
      </c>
      <c r="N42" s="53" t="s">
        <v>157</v>
      </c>
      <c r="O42" s="53" t="s">
        <v>63</v>
      </c>
      <c r="P42" s="53" t="s">
        <v>63</v>
      </c>
      <c r="Q42" s="55">
        <v>0</v>
      </c>
      <c r="R42" s="53" t="s">
        <v>64</v>
      </c>
      <c r="S42" s="53" t="s">
        <v>158</v>
      </c>
      <c r="T42" s="53" t="s">
        <v>90</v>
      </c>
      <c r="U42" s="53" t="s">
        <v>106</v>
      </c>
    </row>
    <row r="43" spans="1:21" ht="12.75" customHeight="1" x14ac:dyDescent="0.3">
      <c r="A43" s="54">
        <v>42766</v>
      </c>
      <c r="B43" s="55"/>
      <c r="C43" s="55">
        <v>0</v>
      </c>
      <c r="D43" s="53" t="s">
        <v>159</v>
      </c>
      <c r="E43" s="55"/>
      <c r="F43" s="53"/>
      <c r="G43" s="55"/>
      <c r="H43" s="55">
        <v>1</v>
      </c>
      <c r="I43" s="53" t="s">
        <v>85</v>
      </c>
      <c r="J43" s="53"/>
      <c r="K43" s="55">
        <v>-49.96</v>
      </c>
      <c r="L43" s="55">
        <v>-52.71</v>
      </c>
      <c r="M43" s="53" t="s">
        <v>109</v>
      </c>
      <c r="N43" s="53" t="s">
        <v>110</v>
      </c>
      <c r="O43" s="53" t="s">
        <v>63</v>
      </c>
      <c r="P43" s="53" t="s">
        <v>63</v>
      </c>
      <c r="Q43" s="55">
        <v>0</v>
      </c>
      <c r="R43" s="53" t="s">
        <v>64</v>
      </c>
      <c r="S43" s="53" t="s">
        <v>111</v>
      </c>
      <c r="T43" s="53" t="s">
        <v>90</v>
      </c>
      <c r="U43" s="53" t="s">
        <v>106</v>
      </c>
    </row>
    <row r="44" spans="1:21" ht="12.75" customHeight="1" x14ac:dyDescent="0.3">
      <c r="A44" s="54">
        <v>42766</v>
      </c>
      <c r="B44" s="55"/>
      <c r="C44" s="55">
        <v>0</v>
      </c>
      <c r="D44" s="53" t="s">
        <v>160</v>
      </c>
      <c r="E44" s="55"/>
      <c r="F44" s="53"/>
      <c r="G44" s="55"/>
      <c r="H44" s="55">
        <v>1</v>
      </c>
      <c r="I44" s="53" t="s">
        <v>85</v>
      </c>
      <c r="J44" s="53"/>
      <c r="K44" s="55">
        <v>-61.91</v>
      </c>
      <c r="L44" s="55">
        <v>-65.319999999999993</v>
      </c>
      <c r="M44" s="53" t="s">
        <v>109</v>
      </c>
      <c r="N44" s="53" t="s">
        <v>110</v>
      </c>
      <c r="O44" s="53" t="s">
        <v>63</v>
      </c>
      <c r="P44" s="53" t="s">
        <v>63</v>
      </c>
      <c r="Q44" s="55">
        <v>0</v>
      </c>
      <c r="R44" s="53" t="s">
        <v>64</v>
      </c>
      <c r="S44" s="53" t="s">
        <v>111</v>
      </c>
      <c r="T44" s="53" t="s">
        <v>90</v>
      </c>
      <c r="U44" s="53" t="s">
        <v>106</v>
      </c>
    </row>
    <row r="45" spans="1:21" ht="12.75" customHeight="1" x14ac:dyDescent="0.3">
      <c r="A45" s="54">
        <v>42766</v>
      </c>
      <c r="B45" s="55"/>
      <c r="C45" s="55">
        <v>0</v>
      </c>
      <c r="D45" s="53" t="s">
        <v>161</v>
      </c>
      <c r="E45" s="55"/>
      <c r="F45" s="53"/>
      <c r="G45" s="55"/>
      <c r="H45" s="55">
        <v>1</v>
      </c>
      <c r="I45" s="53" t="s">
        <v>85</v>
      </c>
      <c r="J45" s="53"/>
      <c r="K45" s="55">
        <v>-57.36</v>
      </c>
      <c r="L45" s="55">
        <v>-60.51</v>
      </c>
      <c r="M45" s="53" t="s">
        <v>109</v>
      </c>
      <c r="N45" s="53" t="s">
        <v>110</v>
      </c>
      <c r="O45" s="53" t="s">
        <v>63</v>
      </c>
      <c r="P45" s="53" t="s">
        <v>63</v>
      </c>
      <c r="Q45" s="55">
        <v>0</v>
      </c>
      <c r="R45" s="53" t="s">
        <v>64</v>
      </c>
      <c r="S45" s="53" t="s">
        <v>111</v>
      </c>
      <c r="T45" s="53" t="s">
        <v>90</v>
      </c>
      <c r="U45" s="53" t="s">
        <v>106</v>
      </c>
    </row>
    <row r="46" spans="1:21" ht="12.75" customHeight="1" x14ac:dyDescent="0.3">
      <c r="A46" s="54">
        <v>42766</v>
      </c>
      <c r="B46" s="55"/>
      <c r="C46" s="55">
        <v>0</v>
      </c>
      <c r="D46" s="53" t="s">
        <v>162</v>
      </c>
      <c r="E46" s="55"/>
      <c r="F46" s="53"/>
      <c r="G46" s="55"/>
      <c r="H46" s="55">
        <v>1</v>
      </c>
      <c r="I46" s="53" t="s">
        <v>85</v>
      </c>
      <c r="J46" s="53"/>
      <c r="K46" s="55">
        <v>-138.02000000000001</v>
      </c>
      <c r="L46" s="55">
        <v>-145.61000000000001</v>
      </c>
      <c r="M46" s="53" t="s">
        <v>109</v>
      </c>
      <c r="N46" s="53" t="s">
        <v>110</v>
      </c>
      <c r="O46" s="53" t="s">
        <v>63</v>
      </c>
      <c r="P46" s="53" t="s">
        <v>63</v>
      </c>
      <c r="Q46" s="55">
        <v>0</v>
      </c>
      <c r="R46" s="53" t="s">
        <v>64</v>
      </c>
      <c r="S46" s="53" t="s">
        <v>111</v>
      </c>
      <c r="T46" s="53" t="s">
        <v>90</v>
      </c>
      <c r="U46" s="53" t="s">
        <v>106</v>
      </c>
    </row>
    <row r="47" spans="1:21" ht="12.75" customHeight="1" x14ac:dyDescent="0.3">
      <c r="A47" s="54">
        <v>42766</v>
      </c>
      <c r="B47" s="55"/>
      <c r="C47" s="55">
        <v>0</v>
      </c>
      <c r="D47" s="53" t="s">
        <v>163</v>
      </c>
      <c r="E47" s="55"/>
      <c r="F47" s="53"/>
      <c r="G47" s="55"/>
      <c r="H47" s="55">
        <v>1</v>
      </c>
      <c r="I47" s="53" t="s">
        <v>85</v>
      </c>
      <c r="J47" s="53"/>
      <c r="K47" s="55">
        <v>-39.78</v>
      </c>
      <c r="L47" s="55">
        <v>-41.97</v>
      </c>
      <c r="M47" s="53" t="s">
        <v>109</v>
      </c>
      <c r="N47" s="53" t="s">
        <v>164</v>
      </c>
      <c r="O47" s="53" t="s">
        <v>63</v>
      </c>
      <c r="P47" s="53" t="s">
        <v>63</v>
      </c>
      <c r="Q47" s="55">
        <v>0</v>
      </c>
      <c r="R47" s="53" t="s">
        <v>64</v>
      </c>
      <c r="S47" s="53" t="s">
        <v>165</v>
      </c>
      <c r="T47" s="53" t="s">
        <v>90</v>
      </c>
      <c r="U47" s="53" t="s">
        <v>106</v>
      </c>
    </row>
    <row r="48" spans="1:21" ht="12.75" customHeight="1" x14ac:dyDescent="0.3">
      <c r="A48" s="54">
        <v>42766</v>
      </c>
      <c r="B48" s="55"/>
      <c r="C48" s="55">
        <v>0</v>
      </c>
      <c r="D48" s="53" t="s">
        <v>166</v>
      </c>
      <c r="E48" s="55"/>
      <c r="F48" s="53"/>
      <c r="G48" s="55"/>
      <c r="H48" s="55">
        <v>1</v>
      </c>
      <c r="I48" s="53" t="s">
        <v>85</v>
      </c>
      <c r="J48" s="53"/>
      <c r="K48" s="55">
        <v>-48.69</v>
      </c>
      <c r="L48" s="55">
        <v>-51.37</v>
      </c>
      <c r="M48" s="53" t="s">
        <v>109</v>
      </c>
      <c r="N48" s="53" t="s">
        <v>167</v>
      </c>
      <c r="O48" s="53" t="s">
        <v>63</v>
      </c>
      <c r="P48" s="53" t="s">
        <v>63</v>
      </c>
      <c r="Q48" s="55">
        <v>0</v>
      </c>
      <c r="R48" s="53" t="s">
        <v>64</v>
      </c>
      <c r="S48" s="53" t="s">
        <v>168</v>
      </c>
      <c r="T48" s="53" t="s">
        <v>90</v>
      </c>
      <c r="U48" s="53" t="s">
        <v>106</v>
      </c>
    </row>
    <row r="49" spans="1:21" ht="12.75" customHeight="1" x14ac:dyDescent="0.3">
      <c r="A49" s="54">
        <v>42766</v>
      </c>
      <c r="B49" s="55"/>
      <c r="C49" s="55">
        <v>0</v>
      </c>
      <c r="D49" s="53" t="s">
        <v>169</v>
      </c>
      <c r="E49" s="55"/>
      <c r="F49" s="53"/>
      <c r="G49" s="55"/>
      <c r="H49" s="55">
        <v>1</v>
      </c>
      <c r="I49" s="53" t="s">
        <v>85</v>
      </c>
      <c r="J49" s="53"/>
      <c r="K49" s="55">
        <v>-16.809999999999999</v>
      </c>
      <c r="L49" s="55">
        <v>-17.73</v>
      </c>
      <c r="M49" s="53" t="s">
        <v>109</v>
      </c>
      <c r="N49" s="53" t="s">
        <v>110</v>
      </c>
      <c r="O49" s="53" t="s">
        <v>63</v>
      </c>
      <c r="P49" s="53" t="s">
        <v>63</v>
      </c>
      <c r="Q49" s="55">
        <v>0</v>
      </c>
      <c r="R49" s="53" t="s">
        <v>64</v>
      </c>
      <c r="S49" s="53" t="s">
        <v>111</v>
      </c>
      <c r="T49" s="53" t="s">
        <v>90</v>
      </c>
      <c r="U49" s="53" t="s">
        <v>106</v>
      </c>
    </row>
    <row r="50" spans="1:21" ht="12.75" customHeight="1" x14ac:dyDescent="0.3">
      <c r="A50" s="54">
        <v>42766</v>
      </c>
      <c r="B50" s="55"/>
      <c r="C50" s="55">
        <v>0</v>
      </c>
      <c r="D50" s="53" t="s">
        <v>170</v>
      </c>
      <c r="E50" s="55"/>
      <c r="F50" s="53"/>
      <c r="G50" s="55"/>
      <c r="H50" s="55">
        <v>1</v>
      </c>
      <c r="I50" s="53" t="s">
        <v>85</v>
      </c>
      <c r="J50" s="53"/>
      <c r="K50" s="55">
        <v>-92.11</v>
      </c>
      <c r="L50" s="55">
        <v>-97.18</v>
      </c>
      <c r="M50" s="53" t="s">
        <v>109</v>
      </c>
      <c r="N50" s="53" t="s">
        <v>110</v>
      </c>
      <c r="O50" s="53" t="s">
        <v>63</v>
      </c>
      <c r="P50" s="53" t="s">
        <v>63</v>
      </c>
      <c r="Q50" s="55">
        <v>0</v>
      </c>
      <c r="R50" s="53" t="s">
        <v>64</v>
      </c>
      <c r="S50" s="53" t="s">
        <v>111</v>
      </c>
      <c r="T50" s="53" t="s">
        <v>90</v>
      </c>
      <c r="U50" s="53" t="s">
        <v>106</v>
      </c>
    </row>
    <row r="51" spans="1:21" ht="12.75" customHeight="1" x14ac:dyDescent="0.3">
      <c r="A51" s="54">
        <v>42766</v>
      </c>
      <c r="B51" s="55"/>
      <c r="C51" s="55">
        <v>0</v>
      </c>
      <c r="D51" s="53" t="s">
        <v>171</v>
      </c>
      <c r="E51" s="55"/>
      <c r="F51" s="53" t="s">
        <v>172</v>
      </c>
      <c r="G51" s="55"/>
      <c r="H51" s="55">
        <v>4</v>
      </c>
      <c r="I51" s="53" t="s">
        <v>173</v>
      </c>
      <c r="J51" s="53" t="s">
        <v>95</v>
      </c>
      <c r="K51" s="55">
        <v>2028.44</v>
      </c>
      <c r="L51" s="55">
        <v>2384.9899999999998</v>
      </c>
      <c r="M51" s="53" t="s">
        <v>102</v>
      </c>
      <c r="N51" s="53" t="s">
        <v>103</v>
      </c>
      <c r="O51" s="53" t="s">
        <v>174</v>
      </c>
      <c r="P51" s="53" t="s">
        <v>63</v>
      </c>
      <c r="Q51" s="55">
        <v>0</v>
      </c>
      <c r="R51" s="53" t="s">
        <v>98</v>
      </c>
      <c r="S51" s="53" t="s">
        <v>105</v>
      </c>
      <c r="T51" s="53" t="s">
        <v>175</v>
      </c>
      <c r="U51" s="53" t="s">
        <v>100</v>
      </c>
    </row>
    <row r="52" spans="1:21" ht="12.75" customHeight="1" x14ac:dyDescent="0.3">
      <c r="A52" s="54">
        <v>42766</v>
      </c>
      <c r="B52" s="55"/>
      <c r="C52" s="55">
        <v>0</v>
      </c>
      <c r="D52" s="53" t="s">
        <v>176</v>
      </c>
      <c r="E52" s="55"/>
      <c r="F52" s="53" t="s">
        <v>177</v>
      </c>
      <c r="G52" s="55"/>
      <c r="H52" s="55">
        <v>4</v>
      </c>
      <c r="I52" s="53" t="s">
        <v>173</v>
      </c>
      <c r="J52" s="53" t="s">
        <v>95</v>
      </c>
      <c r="K52" s="55">
        <v>1057.28</v>
      </c>
      <c r="L52" s="55">
        <v>1268.74</v>
      </c>
      <c r="M52" s="53" t="s">
        <v>120</v>
      </c>
      <c r="N52" s="53" t="s">
        <v>125</v>
      </c>
      <c r="O52" s="53" t="s">
        <v>174</v>
      </c>
      <c r="P52" s="53" t="s">
        <v>63</v>
      </c>
      <c r="Q52" s="55">
        <v>0</v>
      </c>
      <c r="R52" s="53" t="s">
        <v>98</v>
      </c>
      <c r="S52" s="53" t="s">
        <v>126</v>
      </c>
      <c r="T52" s="53" t="s">
        <v>175</v>
      </c>
      <c r="U52" s="53" t="s">
        <v>100</v>
      </c>
    </row>
    <row r="53" spans="1:21" ht="12.75" customHeight="1" x14ac:dyDescent="0.3">
      <c r="A53" s="54">
        <v>42766</v>
      </c>
      <c r="B53" s="55"/>
      <c r="C53" s="55">
        <v>0</v>
      </c>
      <c r="D53" s="53" t="s">
        <v>178</v>
      </c>
      <c r="E53" s="55"/>
      <c r="F53" s="53" t="s">
        <v>179</v>
      </c>
      <c r="G53" s="55"/>
      <c r="H53" s="55">
        <v>4</v>
      </c>
      <c r="I53" s="53" t="s">
        <v>173</v>
      </c>
      <c r="J53" s="53" t="s">
        <v>95</v>
      </c>
      <c r="K53" s="55">
        <v>2922.65</v>
      </c>
      <c r="L53" s="55">
        <v>3507.18</v>
      </c>
      <c r="M53" s="53" t="s">
        <v>180</v>
      </c>
      <c r="N53" s="53" t="s">
        <v>181</v>
      </c>
      <c r="O53" s="53" t="s">
        <v>174</v>
      </c>
      <c r="P53" s="53" t="s">
        <v>63</v>
      </c>
      <c r="Q53" s="55">
        <v>0</v>
      </c>
      <c r="R53" s="53" t="s">
        <v>98</v>
      </c>
      <c r="S53" s="53" t="s">
        <v>182</v>
      </c>
      <c r="T53" s="53" t="s">
        <v>175</v>
      </c>
      <c r="U53" s="53" t="s">
        <v>100</v>
      </c>
    </row>
    <row r="54" spans="1:21" ht="12.75" customHeight="1" x14ac:dyDescent="0.3">
      <c r="A54" s="54">
        <v>42766</v>
      </c>
      <c r="B54" s="55"/>
      <c r="C54" s="55">
        <v>0</v>
      </c>
      <c r="D54" s="53" t="s">
        <v>183</v>
      </c>
      <c r="E54" s="55"/>
      <c r="F54" s="53" t="s">
        <v>184</v>
      </c>
      <c r="G54" s="55"/>
      <c r="H54" s="55">
        <v>4</v>
      </c>
      <c r="I54" s="53" t="s">
        <v>173</v>
      </c>
      <c r="J54" s="53" t="s">
        <v>95</v>
      </c>
      <c r="K54" s="55">
        <v>2202.04</v>
      </c>
      <c r="L54" s="55">
        <v>2642.45</v>
      </c>
      <c r="M54" s="53" t="s">
        <v>185</v>
      </c>
      <c r="N54" s="53" t="s">
        <v>186</v>
      </c>
      <c r="O54" s="53" t="s">
        <v>174</v>
      </c>
      <c r="P54" s="53" t="s">
        <v>63</v>
      </c>
      <c r="Q54" s="55">
        <v>0</v>
      </c>
      <c r="R54" s="53" t="s">
        <v>98</v>
      </c>
      <c r="S54" s="53" t="s">
        <v>187</v>
      </c>
      <c r="T54" s="53" t="s">
        <v>175</v>
      </c>
      <c r="U54" s="53" t="s">
        <v>100</v>
      </c>
    </row>
    <row r="55" spans="1:21" ht="12.75" customHeight="1" x14ac:dyDescent="0.3">
      <c r="A55" s="54">
        <v>42766</v>
      </c>
      <c r="B55" s="55"/>
      <c r="C55" s="55">
        <v>0</v>
      </c>
      <c r="D55" s="53" t="s">
        <v>188</v>
      </c>
      <c r="E55" s="55"/>
      <c r="F55" s="53" t="s">
        <v>189</v>
      </c>
      <c r="G55" s="55"/>
      <c r="H55" s="55">
        <v>4</v>
      </c>
      <c r="I55" s="53" t="s">
        <v>173</v>
      </c>
      <c r="J55" s="53" t="s">
        <v>95</v>
      </c>
      <c r="K55" s="55">
        <v>1178.07</v>
      </c>
      <c r="L55" s="55">
        <v>1242.8599999999999</v>
      </c>
      <c r="M55" s="53" t="s">
        <v>96</v>
      </c>
      <c r="N55" s="53" t="s">
        <v>190</v>
      </c>
      <c r="O55" s="53" t="s">
        <v>174</v>
      </c>
      <c r="P55" s="53" t="s">
        <v>63</v>
      </c>
      <c r="Q55" s="55">
        <v>0</v>
      </c>
      <c r="R55" s="53" t="s">
        <v>98</v>
      </c>
      <c r="S55" s="53" t="s">
        <v>191</v>
      </c>
      <c r="T55" s="53" t="s">
        <v>175</v>
      </c>
      <c r="U55" s="53" t="s">
        <v>100</v>
      </c>
    </row>
    <row r="56" spans="1:21" ht="12.75" customHeight="1" x14ac:dyDescent="0.3">
      <c r="A56" s="54">
        <v>42766</v>
      </c>
      <c r="B56" s="55"/>
      <c r="C56" s="55">
        <v>0</v>
      </c>
      <c r="D56" s="53" t="s">
        <v>192</v>
      </c>
      <c r="E56" s="55"/>
      <c r="F56" s="53"/>
      <c r="G56" s="55"/>
      <c r="H56" s="55">
        <v>0</v>
      </c>
      <c r="I56" s="53" t="s">
        <v>193</v>
      </c>
      <c r="J56" s="53"/>
      <c r="K56" s="55">
        <v>0</v>
      </c>
      <c r="L56" s="55">
        <v>0</v>
      </c>
      <c r="M56" s="53" t="s">
        <v>194</v>
      </c>
      <c r="N56" s="53" t="s">
        <v>195</v>
      </c>
      <c r="O56" s="53" t="s">
        <v>63</v>
      </c>
      <c r="P56" s="53" t="s">
        <v>63</v>
      </c>
      <c r="Q56" s="55">
        <v>0</v>
      </c>
      <c r="R56" s="53" t="s">
        <v>73</v>
      </c>
      <c r="S56" s="53" t="s">
        <v>196</v>
      </c>
      <c r="T56" s="53" t="s">
        <v>197</v>
      </c>
      <c r="U56" s="53" t="s">
        <v>106</v>
      </c>
    </row>
    <row r="57" spans="1:21" ht="12.75" customHeight="1" x14ac:dyDescent="0.3">
      <c r="A57" s="54">
        <v>42766</v>
      </c>
      <c r="B57" s="55"/>
      <c r="C57" s="55">
        <v>0</v>
      </c>
      <c r="D57" s="53" t="s">
        <v>198</v>
      </c>
      <c r="E57" s="55"/>
      <c r="F57" s="53"/>
      <c r="G57" s="55"/>
      <c r="H57" s="55">
        <v>0</v>
      </c>
      <c r="I57" s="53" t="s">
        <v>193</v>
      </c>
      <c r="J57" s="53"/>
      <c r="K57" s="55">
        <v>-2889.41</v>
      </c>
      <c r="L57" s="55">
        <v>-2889.41</v>
      </c>
      <c r="M57" s="53" t="s">
        <v>199</v>
      </c>
      <c r="N57" s="53" t="s">
        <v>195</v>
      </c>
      <c r="O57" s="53" t="s">
        <v>63</v>
      </c>
      <c r="P57" s="53" t="s">
        <v>63</v>
      </c>
      <c r="Q57" s="55">
        <v>0</v>
      </c>
      <c r="R57" s="53" t="s">
        <v>73</v>
      </c>
      <c r="S57" s="53" t="s">
        <v>196</v>
      </c>
      <c r="T57" s="53" t="s">
        <v>197</v>
      </c>
      <c r="U57" s="53" t="s">
        <v>106</v>
      </c>
    </row>
    <row r="58" spans="1:21" ht="12.75" customHeight="1" x14ac:dyDescent="0.3">
      <c r="A58" s="54">
        <v>42766</v>
      </c>
      <c r="B58" s="55"/>
      <c r="C58" s="55">
        <v>0</v>
      </c>
      <c r="D58" s="53" t="s">
        <v>200</v>
      </c>
      <c r="E58" s="55"/>
      <c r="F58" s="53" t="s">
        <v>201</v>
      </c>
      <c r="G58" s="55"/>
      <c r="H58" s="55">
        <v>3</v>
      </c>
      <c r="I58" s="53" t="s">
        <v>173</v>
      </c>
      <c r="J58" s="53"/>
      <c r="K58" s="55">
        <v>14360.72</v>
      </c>
      <c r="L58" s="55">
        <v>17176.97</v>
      </c>
      <c r="M58" s="53" t="s">
        <v>180</v>
      </c>
      <c r="N58" s="53" t="s">
        <v>181</v>
      </c>
      <c r="O58" s="53" t="s">
        <v>174</v>
      </c>
      <c r="P58" s="53" t="s">
        <v>63</v>
      </c>
      <c r="Q58" s="55">
        <v>0</v>
      </c>
      <c r="R58" s="53" t="s">
        <v>104</v>
      </c>
      <c r="S58" s="53" t="s">
        <v>182</v>
      </c>
      <c r="T58" s="53" t="s">
        <v>175</v>
      </c>
      <c r="U58" s="53" t="s">
        <v>106</v>
      </c>
    </row>
    <row r="59" spans="1:21" ht="12.75" customHeight="1" x14ac:dyDescent="0.3">
      <c r="A59" s="54">
        <v>42766</v>
      </c>
      <c r="B59" s="55"/>
      <c r="C59" s="55">
        <v>0</v>
      </c>
      <c r="D59" s="53" t="s">
        <v>202</v>
      </c>
      <c r="E59" s="55"/>
      <c r="F59" s="53"/>
      <c r="G59" s="55"/>
      <c r="H59" s="55">
        <v>1</v>
      </c>
      <c r="I59" s="53" t="s">
        <v>203</v>
      </c>
      <c r="J59" s="53" t="s">
        <v>204</v>
      </c>
      <c r="K59" s="55">
        <v>571</v>
      </c>
      <c r="L59" s="55">
        <v>616.76</v>
      </c>
      <c r="M59" s="53" t="s">
        <v>96</v>
      </c>
      <c r="N59" s="53" t="s">
        <v>205</v>
      </c>
      <c r="O59" s="53" t="s">
        <v>63</v>
      </c>
      <c r="P59" s="53" t="s">
        <v>63</v>
      </c>
      <c r="Q59" s="55">
        <v>0</v>
      </c>
      <c r="R59" s="53" t="s">
        <v>64</v>
      </c>
      <c r="S59" s="53" t="s">
        <v>206</v>
      </c>
      <c r="T59" s="53" t="s">
        <v>207</v>
      </c>
      <c r="U59" s="53" t="s">
        <v>208</v>
      </c>
    </row>
    <row r="60" spans="1:21" ht="12.75" customHeight="1" x14ac:dyDescent="0.3">
      <c r="A60" s="54">
        <v>42766</v>
      </c>
      <c r="B60" s="55"/>
      <c r="C60" s="55">
        <v>0</v>
      </c>
      <c r="D60" s="53" t="s">
        <v>209</v>
      </c>
      <c r="E60" s="55"/>
      <c r="F60" s="53"/>
      <c r="G60" s="55"/>
      <c r="H60" s="55">
        <v>1</v>
      </c>
      <c r="I60" s="53" t="s">
        <v>203</v>
      </c>
      <c r="J60" s="53" t="s">
        <v>204</v>
      </c>
      <c r="K60" s="55">
        <v>632.11</v>
      </c>
      <c r="L60" s="55">
        <v>666.88</v>
      </c>
      <c r="M60" s="53" t="s">
        <v>96</v>
      </c>
      <c r="N60" s="53" t="s">
        <v>205</v>
      </c>
      <c r="O60" s="53" t="s">
        <v>63</v>
      </c>
      <c r="P60" s="53" t="s">
        <v>63</v>
      </c>
      <c r="Q60" s="55">
        <v>0</v>
      </c>
      <c r="R60" s="53" t="s">
        <v>64</v>
      </c>
      <c r="S60" s="53" t="s">
        <v>206</v>
      </c>
      <c r="T60" s="53" t="s">
        <v>207</v>
      </c>
      <c r="U60" s="53" t="s">
        <v>208</v>
      </c>
    </row>
    <row r="61" spans="1:21" ht="12.75" customHeight="1" x14ac:dyDescent="0.3">
      <c r="A61" s="54">
        <v>42766</v>
      </c>
      <c r="B61" s="55"/>
      <c r="C61" s="55">
        <v>0</v>
      </c>
      <c r="D61" s="53" t="s">
        <v>210</v>
      </c>
      <c r="E61" s="55"/>
      <c r="F61" s="53"/>
      <c r="G61" s="55"/>
      <c r="H61" s="55">
        <v>1</v>
      </c>
      <c r="I61" s="53" t="s">
        <v>85</v>
      </c>
      <c r="J61" s="53"/>
      <c r="K61" s="55">
        <v>-6.87</v>
      </c>
      <c r="L61" s="55">
        <v>-7.25</v>
      </c>
      <c r="M61" s="53" t="s">
        <v>96</v>
      </c>
      <c r="N61" s="53" t="s">
        <v>97</v>
      </c>
      <c r="O61" s="53" t="s">
        <v>63</v>
      </c>
      <c r="P61" s="53" t="s">
        <v>63</v>
      </c>
      <c r="Q61" s="55">
        <v>0</v>
      </c>
      <c r="R61" s="53" t="s">
        <v>64</v>
      </c>
      <c r="S61" s="53" t="s">
        <v>99</v>
      </c>
      <c r="T61" s="53" t="s">
        <v>90</v>
      </c>
      <c r="U61" s="53" t="s">
        <v>106</v>
      </c>
    </row>
    <row r="62" spans="1:21" ht="12.75" customHeight="1" x14ac:dyDescent="0.3">
      <c r="A62" s="54">
        <v>42766</v>
      </c>
      <c r="B62" s="55"/>
      <c r="C62" s="55">
        <v>0</v>
      </c>
      <c r="D62" s="53" t="s">
        <v>211</v>
      </c>
      <c r="E62" s="55"/>
      <c r="F62" s="53"/>
      <c r="G62" s="55"/>
      <c r="H62" s="55">
        <v>1</v>
      </c>
      <c r="I62" s="53" t="s">
        <v>212</v>
      </c>
      <c r="J62" s="53"/>
      <c r="K62" s="55">
        <v>-12.64</v>
      </c>
      <c r="L62" s="55">
        <v>-13.34</v>
      </c>
      <c r="M62" s="53" t="s">
        <v>109</v>
      </c>
      <c r="N62" s="53" t="s">
        <v>110</v>
      </c>
      <c r="O62" s="53" t="s">
        <v>63</v>
      </c>
      <c r="P62" s="53" t="s">
        <v>63</v>
      </c>
      <c r="Q62" s="55">
        <v>0</v>
      </c>
      <c r="R62" s="53" t="s">
        <v>64</v>
      </c>
      <c r="S62" s="53" t="s">
        <v>111</v>
      </c>
      <c r="T62" s="53" t="s">
        <v>213</v>
      </c>
      <c r="U62" s="53" t="s">
        <v>106</v>
      </c>
    </row>
    <row r="63" spans="1:21" ht="12.75" customHeight="1" x14ac:dyDescent="0.3">
      <c r="A63" s="54">
        <v>42766</v>
      </c>
      <c r="B63" s="55"/>
      <c r="C63" s="55">
        <v>0</v>
      </c>
      <c r="D63" s="53" t="s">
        <v>214</v>
      </c>
      <c r="E63" s="55"/>
      <c r="F63" s="53"/>
      <c r="G63" s="55"/>
      <c r="H63" s="55">
        <v>1</v>
      </c>
      <c r="I63" s="53" t="s">
        <v>212</v>
      </c>
      <c r="J63" s="53"/>
      <c r="K63" s="55">
        <v>-12.64</v>
      </c>
      <c r="L63" s="55">
        <v>-13.34</v>
      </c>
      <c r="M63" s="53" t="s">
        <v>109</v>
      </c>
      <c r="N63" s="53" t="s">
        <v>110</v>
      </c>
      <c r="O63" s="53" t="s">
        <v>63</v>
      </c>
      <c r="P63" s="53" t="s">
        <v>63</v>
      </c>
      <c r="Q63" s="55">
        <v>0</v>
      </c>
      <c r="R63" s="53" t="s">
        <v>64</v>
      </c>
      <c r="S63" s="53" t="s">
        <v>111</v>
      </c>
      <c r="T63" s="53" t="s">
        <v>213</v>
      </c>
      <c r="U63" s="53" t="s">
        <v>106</v>
      </c>
    </row>
    <row r="64" spans="1:21" ht="12.75" customHeight="1" x14ac:dyDescent="0.3">
      <c r="A64" s="54">
        <v>42766</v>
      </c>
      <c r="B64" s="55"/>
      <c r="C64" s="55">
        <v>0</v>
      </c>
      <c r="D64" s="53" t="s">
        <v>215</v>
      </c>
      <c r="E64" s="55"/>
      <c r="F64" s="53"/>
      <c r="G64" s="55"/>
      <c r="H64" s="55">
        <v>1</v>
      </c>
      <c r="I64" s="53" t="s">
        <v>212</v>
      </c>
      <c r="J64" s="53"/>
      <c r="K64" s="55">
        <v>-12.64</v>
      </c>
      <c r="L64" s="55">
        <v>-13.34</v>
      </c>
      <c r="M64" s="53" t="s">
        <v>109</v>
      </c>
      <c r="N64" s="53" t="s">
        <v>110</v>
      </c>
      <c r="O64" s="53" t="s">
        <v>63</v>
      </c>
      <c r="P64" s="53" t="s">
        <v>63</v>
      </c>
      <c r="Q64" s="55">
        <v>0</v>
      </c>
      <c r="R64" s="53" t="s">
        <v>64</v>
      </c>
      <c r="S64" s="53" t="s">
        <v>111</v>
      </c>
      <c r="T64" s="53" t="s">
        <v>213</v>
      </c>
      <c r="U64" s="53" t="s">
        <v>106</v>
      </c>
    </row>
    <row r="65" spans="1:21" ht="12.75" customHeight="1" x14ac:dyDescent="0.3">
      <c r="A65" s="54">
        <v>42766</v>
      </c>
      <c r="B65" s="55"/>
      <c r="C65" s="55">
        <v>0</v>
      </c>
      <c r="D65" s="53" t="s">
        <v>216</v>
      </c>
      <c r="E65" s="55"/>
      <c r="F65" s="53" t="s">
        <v>217</v>
      </c>
      <c r="G65" s="55"/>
      <c r="H65" s="55">
        <v>3</v>
      </c>
      <c r="I65" s="53" t="s">
        <v>173</v>
      </c>
      <c r="J65" s="53"/>
      <c r="K65" s="55">
        <v>2467.08</v>
      </c>
      <c r="L65" s="55">
        <v>2960.5</v>
      </c>
      <c r="M65" s="53" t="s">
        <v>185</v>
      </c>
      <c r="N65" s="53" t="s">
        <v>186</v>
      </c>
      <c r="O65" s="53" t="s">
        <v>174</v>
      </c>
      <c r="P65" s="53" t="s">
        <v>63</v>
      </c>
      <c r="Q65" s="55">
        <v>0</v>
      </c>
      <c r="R65" s="53" t="s">
        <v>104</v>
      </c>
      <c r="S65" s="53" t="s">
        <v>187</v>
      </c>
      <c r="T65" s="53" t="s">
        <v>175</v>
      </c>
      <c r="U65" s="53" t="s">
        <v>106</v>
      </c>
    </row>
    <row r="66" spans="1:21" ht="12.75" customHeight="1" x14ac:dyDescent="0.3">
      <c r="A66" s="54">
        <v>42766</v>
      </c>
      <c r="B66" s="55"/>
      <c r="C66" s="55">
        <v>0</v>
      </c>
      <c r="D66" s="53" t="s">
        <v>218</v>
      </c>
      <c r="E66" s="55"/>
      <c r="F66" s="53"/>
      <c r="G66" s="55"/>
      <c r="H66" s="55">
        <v>1</v>
      </c>
      <c r="I66" s="53" t="s">
        <v>203</v>
      </c>
      <c r="J66" s="53" t="s">
        <v>204</v>
      </c>
      <c r="K66" s="55">
        <v>405.99</v>
      </c>
      <c r="L66" s="55">
        <v>428.32</v>
      </c>
      <c r="M66" s="53" t="s">
        <v>109</v>
      </c>
      <c r="N66" s="53" t="s">
        <v>219</v>
      </c>
      <c r="O66" s="53" t="s">
        <v>63</v>
      </c>
      <c r="P66" s="53" t="s">
        <v>63</v>
      </c>
      <c r="Q66" s="55">
        <v>0</v>
      </c>
      <c r="R66" s="53" t="s">
        <v>64</v>
      </c>
      <c r="S66" s="53" t="s">
        <v>220</v>
      </c>
      <c r="T66" s="53" t="s">
        <v>207</v>
      </c>
      <c r="U66" s="53" t="s">
        <v>208</v>
      </c>
    </row>
    <row r="67" spans="1:21" ht="12.75" customHeight="1" x14ac:dyDescent="0.3">
      <c r="A67" s="54">
        <v>42766</v>
      </c>
      <c r="B67" s="55"/>
      <c r="C67" s="55">
        <v>0</v>
      </c>
      <c r="D67" s="53" t="s">
        <v>221</v>
      </c>
      <c r="E67" s="55"/>
      <c r="F67" s="53"/>
      <c r="G67" s="55"/>
      <c r="H67" s="55">
        <v>1</v>
      </c>
      <c r="I67" s="53" t="s">
        <v>203</v>
      </c>
      <c r="J67" s="53" t="s">
        <v>204</v>
      </c>
      <c r="K67" s="55">
        <v>96.39</v>
      </c>
      <c r="L67" s="55">
        <v>115.67</v>
      </c>
      <c r="M67" s="53" t="s">
        <v>40</v>
      </c>
      <c r="N67" s="53" t="s">
        <v>222</v>
      </c>
      <c r="O67" s="53" t="s">
        <v>63</v>
      </c>
      <c r="P67" s="53" t="s">
        <v>63</v>
      </c>
      <c r="Q67" s="55">
        <v>0</v>
      </c>
      <c r="R67" s="53" t="s">
        <v>64</v>
      </c>
      <c r="S67" s="53" t="s">
        <v>223</v>
      </c>
      <c r="T67" s="53" t="s">
        <v>207</v>
      </c>
      <c r="U67" s="53" t="s">
        <v>208</v>
      </c>
    </row>
    <row r="68" spans="1:21" ht="12.75" customHeight="1" x14ac:dyDescent="0.3">
      <c r="A68" s="54">
        <v>42766</v>
      </c>
      <c r="B68" s="55"/>
      <c r="C68" s="55">
        <v>0</v>
      </c>
      <c r="D68" s="53" t="s">
        <v>224</v>
      </c>
      <c r="E68" s="55"/>
      <c r="F68" s="53"/>
      <c r="G68" s="55"/>
      <c r="H68" s="55">
        <v>1</v>
      </c>
      <c r="I68" s="53" t="s">
        <v>203</v>
      </c>
      <c r="J68" s="53" t="s">
        <v>204</v>
      </c>
      <c r="K68" s="55">
        <v>74.13</v>
      </c>
      <c r="L68" s="55">
        <v>88.96</v>
      </c>
      <c r="M68" s="53" t="s">
        <v>40</v>
      </c>
      <c r="N68" s="53" t="s">
        <v>103</v>
      </c>
      <c r="O68" s="53" t="s">
        <v>63</v>
      </c>
      <c r="P68" s="53" t="s">
        <v>63</v>
      </c>
      <c r="Q68" s="55">
        <v>0</v>
      </c>
      <c r="R68" s="53" t="s">
        <v>64</v>
      </c>
      <c r="S68" s="53" t="s">
        <v>105</v>
      </c>
      <c r="T68" s="53" t="s">
        <v>207</v>
      </c>
      <c r="U68" s="53" t="s">
        <v>208</v>
      </c>
    </row>
    <row r="69" spans="1:21" ht="12.75" customHeight="1" x14ac:dyDescent="0.3">
      <c r="A69" s="54">
        <v>42766</v>
      </c>
      <c r="B69" s="55"/>
      <c r="C69" s="55">
        <v>0</v>
      </c>
      <c r="D69" s="53" t="s">
        <v>225</v>
      </c>
      <c r="E69" s="55"/>
      <c r="F69" s="53" t="s">
        <v>226</v>
      </c>
      <c r="G69" s="55"/>
      <c r="H69" s="55">
        <v>3</v>
      </c>
      <c r="I69" s="53" t="s">
        <v>173</v>
      </c>
      <c r="J69" s="53"/>
      <c r="K69" s="55">
        <v>2823.4</v>
      </c>
      <c r="L69" s="55">
        <v>3388.08</v>
      </c>
      <c r="M69" s="53" t="s">
        <v>180</v>
      </c>
      <c r="N69" s="53" t="s">
        <v>227</v>
      </c>
      <c r="O69" s="53" t="s">
        <v>174</v>
      </c>
      <c r="P69" s="53" t="s">
        <v>63</v>
      </c>
      <c r="Q69" s="55">
        <v>0</v>
      </c>
      <c r="R69" s="53" t="s">
        <v>104</v>
      </c>
      <c r="S69" s="53" t="s">
        <v>228</v>
      </c>
      <c r="T69" s="53" t="s">
        <v>175</v>
      </c>
      <c r="U69" s="53" t="s">
        <v>106</v>
      </c>
    </row>
    <row r="70" spans="1:21" ht="12.75" customHeight="1" x14ac:dyDescent="0.3">
      <c r="A70" s="54">
        <v>42766</v>
      </c>
      <c r="B70" s="55"/>
      <c r="C70" s="55">
        <v>0</v>
      </c>
      <c r="D70" s="53" t="s">
        <v>229</v>
      </c>
      <c r="E70" s="55"/>
      <c r="F70" s="53" t="s">
        <v>226</v>
      </c>
      <c r="G70" s="55"/>
      <c r="H70" s="55">
        <v>3</v>
      </c>
      <c r="I70" s="53" t="s">
        <v>173</v>
      </c>
      <c r="J70" s="53"/>
      <c r="K70" s="55">
        <v>6487.36</v>
      </c>
      <c r="L70" s="55">
        <v>7784.83</v>
      </c>
      <c r="M70" s="53" t="s">
        <v>185</v>
      </c>
      <c r="N70" s="53" t="s">
        <v>186</v>
      </c>
      <c r="O70" s="53" t="s">
        <v>174</v>
      </c>
      <c r="P70" s="53" t="s">
        <v>63</v>
      </c>
      <c r="Q70" s="55">
        <v>0</v>
      </c>
      <c r="R70" s="53" t="s">
        <v>104</v>
      </c>
      <c r="S70" s="53" t="s">
        <v>187</v>
      </c>
      <c r="T70" s="53" t="s">
        <v>175</v>
      </c>
      <c r="U70" s="53" t="s">
        <v>106</v>
      </c>
    </row>
    <row r="71" spans="1:21" ht="12.75" customHeight="1" x14ac:dyDescent="0.3">
      <c r="A71" s="54">
        <v>42766</v>
      </c>
      <c r="B71" s="55"/>
      <c r="C71" s="55">
        <v>0</v>
      </c>
      <c r="D71" s="53" t="s">
        <v>230</v>
      </c>
      <c r="E71" s="55"/>
      <c r="F71" s="53" t="s">
        <v>231</v>
      </c>
      <c r="G71" s="55"/>
      <c r="H71" s="55">
        <v>3</v>
      </c>
      <c r="I71" s="53" t="s">
        <v>173</v>
      </c>
      <c r="J71" s="53"/>
      <c r="K71" s="55">
        <v>4.47</v>
      </c>
      <c r="L71" s="55">
        <v>4.72</v>
      </c>
      <c r="M71" s="53" t="s">
        <v>102</v>
      </c>
      <c r="N71" s="53" t="s">
        <v>103</v>
      </c>
      <c r="O71" s="53" t="s">
        <v>174</v>
      </c>
      <c r="P71" s="53" t="s">
        <v>63</v>
      </c>
      <c r="Q71" s="55">
        <v>0</v>
      </c>
      <c r="R71" s="53" t="s">
        <v>104</v>
      </c>
      <c r="S71" s="53" t="s">
        <v>105</v>
      </c>
      <c r="T71" s="53" t="s">
        <v>175</v>
      </c>
      <c r="U71" s="53" t="s">
        <v>106</v>
      </c>
    </row>
    <row r="72" spans="1:21" ht="12.75" customHeight="1" x14ac:dyDescent="0.3">
      <c r="A72" s="54">
        <v>42766</v>
      </c>
      <c r="B72" s="55"/>
      <c r="C72" s="55">
        <v>0</v>
      </c>
      <c r="D72" s="53" t="s">
        <v>232</v>
      </c>
      <c r="E72" s="55"/>
      <c r="F72" s="53" t="s">
        <v>231</v>
      </c>
      <c r="G72" s="55"/>
      <c r="H72" s="55">
        <v>3</v>
      </c>
      <c r="I72" s="53" t="s">
        <v>173</v>
      </c>
      <c r="J72" s="53"/>
      <c r="K72" s="55">
        <v>2325.73</v>
      </c>
      <c r="L72" s="55">
        <v>2790.88</v>
      </c>
      <c r="M72" s="53" t="s">
        <v>180</v>
      </c>
      <c r="N72" s="53" t="s">
        <v>233</v>
      </c>
      <c r="O72" s="53" t="s">
        <v>174</v>
      </c>
      <c r="P72" s="53" t="s">
        <v>63</v>
      </c>
      <c r="Q72" s="55">
        <v>0</v>
      </c>
      <c r="R72" s="53" t="s">
        <v>104</v>
      </c>
      <c r="S72" s="53" t="s">
        <v>234</v>
      </c>
      <c r="T72" s="53" t="s">
        <v>175</v>
      </c>
      <c r="U72" s="53" t="s">
        <v>106</v>
      </c>
    </row>
    <row r="73" spans="1:21" ht="12.75" customHeight="1" x14ac:dyDescent="0.3">
      <c r="A73" s="54">
        <v>42766</v>
      </c>
      <c r="B73" s="55"/>
      <c r="C73" s="55">
        <v>0</v>
      </c>
      <c r="D73" s="53" t="s">
        <v>235</v>
      </c>
      <c r="E73" s="55"/>
      <c r="F73" s="53" t="s">
        <v>231</v>
      </c>
      <c r="G73" s="55"/>
      <c r="H73" s="55">
        <v>3</v>
      </c>
      <c r="I73" s="53" t="s">
        <v>173</v>
      </c>
      <c r="J73" s="53"/>
      <c r="K73" s="55">
        <v>237.6</v>
      </c>
      <c r="L73" s="55">
        <v>285.12</v>
      </c>
      <c r="M73" s="53" t="s">
        <v>185</v>
      </c>
      <c r="N73" s="53" t="s">
        <v>186</v>
      </c>
      <c r="O73" s="53" t="s">
        <v>174</v>
      </c>
      <c r="P73" s="53" t="s">
        <v>63</v>
      </c>
      <c r="Q73" s="55">
        <v>0</v>
      </c>
      <c r="R73" s="53" t="s">
        <v>104</v>
      </c>
      <c r="S73" s="53" t="s">
        <v>187</v>
      </c>
      <c r="T73" s="53" t="s">
        <v>175</v>
      </c>
      <c r="U73" s="53" t="s">
        <v>106</v>
      </c>
    </row>
    <row r="74" spans="1:21" ht="12.75" customHeight="1" x14ac:dyDescent="0.3">
      <c r="A74" s="54">
        <v>42766</v>
      </c>
      <c r="B74" s="55"/>
      <c r="C74" s="55">
        <v>0</v>
      </c>
      <c r="D74" s="53" t="s">
        <v>236</v>
      </c>
      <c r="E74" s="55"/>
      <c r="F74" s="53" t="s">
        <v>237</v>
      </c>
      <c r="G74" s="55"/>
      <c r="H74" s="55">
        <v>3</v>
      </c>
      <c r="I74" s="53" t="s">
        <v>173</v>
      </c>
      <c r="J74" s="53"/>
      <c r="K74" s="55">
        <v>510.82</v>
      </c>
      <c r="L74" s="55">
        <v>538.91999999999996</v>
      </c>
      <c r="M74" s="53" t="s">
        <v>120</v>
      </c>
      <c r="N74" s="53" t="s">
        <v>121</v>
      </c>
      <c r="O74" s="53" t="s">
        <v>174</v>
      </c>
      <c r="P74" s="53" t="s">
        <v>63</v>
      </c>
      <c r="Q74" s="55">
        <v>0</v>
      </c>
      <c r="R74" s="53" t="s">
        <v>104</v>
      </c>
      <c r="S74" s="53" t="s">
        <v>122</v>
      </c>
      <c r="T74" s="53" t="s">
        <v>175</v>
      </c>
      <c r="U74" s="53" t="s">
        <v>106</v>
      </c>
    </row>
    <row r="75" spans="1:21" ht="12.75" customHeight="1" x14ac:dyDescent="0.3">
      <c r="A75" s="54">
        <v>42766</v>
      </c>
      <c r="B75" s="55"/>
      <c r="C75" s="55">
        <v>0</v>
      </c>
      <c r="D75" s="53" t="s">
        <v>238</v>
      </c>
      <c r="E75" s="55"/>
      <c r="F75" s="53"/>
      <c r="G75" s="55"/>
      <c r="H75" s="55">
        <v>1</v>
      </c>
      <c r="I75" s="53" t="s">
        <v>212</v>
      </c>
      <c r="J75" s="53"/>
      <c r="K75" s="55">
        <v>-13.22</v>
      </c>
      <c r="L75" s="55">
        <v>-15.86</v>
      </c>
      <c r="M75" s="53" t="s">
        <v>194</v>
      </c>
      <c r="N75" s="53" t="s">
        <v>125</v>
      </c>
      <c r="O75" s="53" t="s">
        <v>63</v>
      </c>
      <c r="P75" s="53" t="s">
        <v>63</v>
      </c>
      <c r="Q75" s="55">
        <v>0</v>
      </c>
      <c r="R75" s="53" t="s">
        <v>64</v>
      </c>
      <c r="S75" s="53" t="s">
        <v>126</v>
      </c>
      <c r="T75" s="53" t="s">
        <v>213</v>
      </c>
      <c r="U75" s="53" t="s">
        <v>106</v>
      </c>
    </row>
    <row r="76" spans="1:21" ht="12.75" customHeight="1" x14ac:dyDescent="0.3">
      <c r="A76" s="54">
        <v>42766</v>
      </c>
      <c r="B76" s="55"/>
      <c r="C76" s="55">
        <v>0</v>
      </c>
      <c r="D76" s="53" t="s">
        <v>239</v>
      </c>
      <c r="E76" s="55"/>
      <c r="F76" s="53" t="s">
        <v>240</v>
      </c>
      <c r="G76" s="55"/>
      <c r="H76" s="55">
        <v>3</v>
      </c>
      <c r="I76" s="53" t="s">
        <v>173</v>
      </c>
      <c r="J76" s="53"/>
      <c r="K76" s="55">
        <v>2464.98</v>
      </c>
      <c r="L76" s="55">
        <v>2837.15</v>
      </c>
      <c r="M76" s="53" t="s">
        <v>102</v>
      </c>
      <c r="N76" s="53" t="s">
        <v>103</v>
      </c>
      <c r="O76" s="53" t="s">
        <v>174</v>
      </c>
      <c r="P76" s="53" t="s">
        <v>63</v>
      </c>
      <c r="Q76" s="55">
        <v>0</v>
      </c>
      <c r="R76" s="53" t="s">
        <v>104</v>
      </c>
      <c r="S76" s="53" t="s">
        <v>105</v>
      </c>
      <c r="T76" s="53" t="s">
        <v>175</v>
      </c>
      <c r="U76" s="53" t="s">
        <v>106</v>
      </c>
    </row>
    <row r="77" spans="1:21" ht="12.75" customHeight="1" x14ac:dyDescent="0.3">
      <c r="A77" s="54">
        <v>42766</v>
      </c>
      <c r="B77" s="55"/>
      <c r="C77" s="55">
        <v>0</v>
      </c>
      <c r="D77" s="53" t="s">
        <v>241</v>
      </c>
      <c r="E77" s="55"/>
      <c r="F77" s="53"/>
      <c r="G77" s="55"/>
      <c r="H77" s="55">
        <v>0</v>
      </c>
      <c r="I77" s="53" t="s">
        <v>242</v>
      </c>
      <c r="J77" s="53" t="s">
        <v>40</v>
      </c>
      <c r="K77" s="55">
        <v>-374.17</v>
      </c>
      <c r="L77" s="55">
        <v>-374.17</v>
      </c>
      <c r="M77" s="53" t="s">
        <v>40</v>
      </c>
      <c r="N77" s="53" t="s">
        <v>79</v>
      </c>
      <c r="O77" s="53" t="s">
        <v>63</v>
      </c>
      <c r="P77" s="53" t="s">
        <v>63</v>
      </c>
      <c r="Q77" s="55">
        <v>0</v>
      </c>
      <c r="R77" s="53" t="s">
        <v>73</v>
      </c>
      <c r="S77" s="53" t="s">
        <v>80</v>
      </c>
      <c r="T77" s="53" t="s">
        <v>243</v>
      </c>
      <c r="U77" s="53" t="s">
        <v>40</v>
      </c>
    </row>
    <row r="78" spans="1:21" ht="12.75" customHeight="1" x14ac:dyDescent="0.3">
      <c r="A78" s="54">
        <v>42766</v>
      </c>
      <c r="B78" s="55"/>
      <c r="C78" s="55">
        <v>0</v>
      </c>
      <c r="D78" s="53" t="s">
        <v>244</v>
      </c>
      <c r="E78" s="55"/>
      <c r="F78" s="53" t="s">
        <v>245</v>
      </c>
      <c r="G78" s="55"/>
      <c r="H78" s="55">
        <v>3</v>
      </c>
      <c r="I78" s="53" t="s">
        <v>173</v>
      </c>
      <c r="J78" s="53"/>
      <c r="K78" s="55">
        <v>588.23</v>
      </c>
      <c r="L78" s="55">
        <v>705.88</v>
      </c>
      <c r="M78" s="53" t="s">
        <v>120</v>
      </c>
      <c r="N78" s="53" t="s">
        <v>125</v>
      </c>
      <c r="O78" s="53" t="s">
        <v>174</v>
      </c>
      <c r="P78" s="53" t="s">
        <v>63</v>
      </c>
      <c r="Q78" s="55">
        <v>0</v>
      </c>
      <c r="R78" s="53" t="s">
        <v>104</v>
      </c>
      <c r="S78" s="53" t="s">
        <v>126</v>
      </c>
      <c r="T78" s="53" t="s">
        <v>175</v>
      </c>
      <c r="U78" s="53" t="s">
        <v>106</v>
      </c>
    </row>
    <row r="79" spans="1:21" ht="12.75" customHeight="1" x14ac:dyDescent="0.3">
      <c r="A79" s="54">
        <v>42766</v>
      </c>
      <c r="B79" s="55"/>
      <c r="C79" s="55">
        <v>0</v>
      </c>
      <c r="D79" s="53" t="s">
        <v>246</v>
      </c>
      <c r="E79" s="55"/>
      <c r="F79" s="53" t="s">
        <v>247</v>
      </c>
      <c r="G79" s="55"/>
      <c r="H79" s="55">
        <v>3</v>
      </c>
      <c r="I79" s="53" t="s">
        <v>173</v>
      </c>
      <c r="J79" s="53"/>
      <c r="K79" s="55">
        <v>989.71</v>
      </c>
      <c r="L79" s="55">
        <v>1187.6500000000001</v>
      </c>
      <c r="M79" s="53" t="s">
        <v>102</v>
      </c>
      <c r="N79" s="53" t="s">
        <v>103</v>
      </c>
      <c r="O79" s="53" t="s">
        <v>174</v>
      </c>
      <c r="P79" s="53" t="s">
        <v>63</v>
      </c>
      <c r="Q79" s="55">
        <v>0</v>
      </c>
      <c r="R79" s="53" t="s">
        <v>104</v>
      </c>
      <c r="S79" s="53" t="s">
        <v>105</v>
      </c>
      <c r="T79" s="53" t="s">
        <v>175</v>
      </c>
      <c r="U79" s="53" t="s">
        <v>106</v>
      </c>
    </row>
    <row r="80" spans="1:21" ht="12.75" customHeight="1" x14ac:dyDescent="0.3">
      <c r="A80" s="54">
        <v>42766</v>
      </c>
      <c r="B80" s="55"/>
      <c r="C80" s="55">
        <v>0</v>
      </c>
      <c r="D80" s="53" t="s">
        <v>248</v>
      </c>
      <c r="E80" s="55"/>
      <c r="F80" s="53"/>
      <c r="G80" s="55"/>
      <c r="H80" s="55">
        <v>1</v>
      </c>
      <c r="I80" s="53" t="s">
        <v>203</v>
      </c>
      <c r="J80" s="53" t="s">
        <v>204</v>
      </c>
      <c r="K80" s="55">
        <v>1316.39</v>
      </c>
      <c r="L80" s="55">
        <v>1579.67</v>
      </c>
      <c r="M80" s="53" t="s">
        <v>185</v>
      </c>
      <c r="N80" s="53" t="s">
        <v>186</v>
      </c>
      <c r="O80" s="53" t="s">
        <v>63</v>
      </c>
      <c r="P80" s="53" t="s">
        <v>63</v>
      </c>
      <c r="Q80" s="55">
        <v>0</v>
      </c>
      <c r="R80" s="53" t="s">
        <v>64</v>
      </c>
      <c r="S80" s="53" t="s">
        <v>187</v>
      </c>
      <c r="T80" s="53" t="s">
        <v>207</v>
      </c>
      <c r="U80" s="53" t="s">
        <v>208</v>
      </c>
    </row>
    <row r="81" spans="1:21" ht="12.75" customHeight="1" x14ac:dyDescent="0.3">
      <c r="A81" s="54">
        <v>42766</v>
      </c>
      <c r="B81" s="55"/>
      <c r="C81" s="55">
        <v>0</v>
      </c>
      <c r="D81" s="53" t="s">
        <v>249</v>
      </c>
      <c r="E81" s="55"/>
      <c r="F81" s="53" t="s">
        <v>250</v>
      </c>
      <c r="G81" s="55"/>
      <c r="H81" s="55">
        <v>3</v>
      </c>
      <c r="I81" s="53" t="s">
        <v>173</v>
      </c>
      <c r="J81" s="53"/>
      <c r="K81" s="55">
        <v>18113.79</v>
      </c>
      <c r="L81" s="55">
        <v>20711.55</v>
      </c>
      <c r="M81" s="53" t="s">
        <v>120</v>
      </c>
      <c r="N81" s="53" t="s">
        <v>251</v>
      </c>
      <c r="O81" s="53" t="s">
        <v>174</v>
      </c>
      <c r="P81" s="53" t="s">
        <v>63</v>
      </c>
      <c r="Q81" s="55">
        <v>0</v>
      </c>
      <c r="R81" s="53" t="s">
        <v>104</v>
      </c>
      <c r="S81" s="53" t="s">
        <v>252</v>
      </c>
      <c r="T81" s="53" t="s">
        <v>175</v>
      </c>
      <c r="U81" s="53" t="s">
        <v>106</v>
      </c>
    </row>
    <row r="82" spans="1:21" ht="12.75" customHeight="1" x14ac:dyDescent="0.3">
      <c r="A82" s="54">
        <v>42766</v>
      </c>
      <c r="B82" s="55"/>
      <c r="C82" s="55">
        <v>0</v>
      </c>
      <c r="D82" s="53" t="s">
        <v>253</v>
      </c>
      <c r="E82" s="55"/>
      <c r="F82" s="53" t="s">
        <v>250</v>
      </c>
      <c r="G82" s="55"/>
      <c r="H82" s="55">
        <v>3</v>
      </c>
      <c r="I82" s="53" t="s">
        <v>173</v>
      </c>
      <c r="J82" s="53"/>
      <c r="K82" s="55">
        <v>149.82</v>
      </c>
      <c r="L82" s="55">
        <v>174.85</v>
      </c>
      <c r="M82" s="53" t="s">
        <v>254</v>
      </c>
      <c r="N82" s="53" t="s">
        <v>255</v>
      </c>
      <c r="O82" s="53" t="s">
        <v>174</v>
      </c>
      <c r="P82" s="53" t="s">
        <v>63</v>
      </c>
      <c r="Q82" s="55">
        <v>0</v>
      </c>
      <c r="R82" s="53" t="s">
        <v>104</v>
      </c>
      <c r="S82" s="53" t="s">
        <v>256</v>
      </c>
      <c r="T82" s="53" t="s">
        <v>175</v>
      </c>
      <c r="U82" s="53" t="s">
        <v>106</v>
      </c>
    </row>
    <row r="83" spans="1:21" ht="12.75" customHeight="1" x14ac:dyDescent="0.3">
      <c r="A83" s="54">
        <v>42766</v>
      </c>
      <c r="B83" s="55"/>
      <c r="C83" s="55">
        <v>0</v>
      </c>
      <c r="D83" s="53" t="s">
        <v>257</v>
      </c>
      <c r="E83" s="55"/>
      <c r="F83" s="53" t="s">
        <v>250</v>
      </c>
      <c r="G83" s="55"/>
      <c r="H83" s="55">
        <v>3</v>
      </c>
      <c r="I83" s="53" t="s">
        <v>173</v>
      </c>
      <c r="J83" s="53"/>
      <c r="K83" s="55">
        <v>142.86000000000001</v>
      </c>
      <c r="L83" s="55">
        <v>171.43</v>
      </c>
      <c r="M83" s="53" t="s">
        <v>199</v>
      </c>
      <c r="N83" s="53" t="s">
        <v>258</v>
      </c>
      <c r="O83" s="53" t="s">
        <v>174</v>
      </c>
      <c r="P83" s="53" t="s">
        <v>63</v>
      </c>
      <c r="Q83" s="55">
        <v>0</v>
      </c>
      <c r="R83" s="53" t="s">
        <v>104</v>
      </c>
      <c r="S83" s="53" t="s">
        <v>259</v>
      </c>
      <c r="T83" s="53" t="s">
        <v>175</v>
      </c>
      <c r="U83" s="53" t="s">
        <v>106</v>
      </c>
    </row>
    <row r="84" spans="1:21" ht="12.75" customHeight="1" x14ac:dyDescent="0.3">
      <c r="A84" s="54">
        <v>42766</v>
      </c>
      <c r="B84" s="55"/>
      <c r="C84" s="55">
        <v>0</v>
      </c>
      <c r="D84" s="53" t="s">
        <v>260</v>
      </c>
      <c r="E84" s="55"/>
      <c r="F84" s="53" t="s">
        <v>261</v>
      </c>
      <c r="G84" s="55"/>
      <c r="H84" s="55">
        <v>3</v>
      </c>
      <c r="I84" s="53" t="s">
        <v>173</v>
      </c>
      <c r="J84" s="53"/>
      <c r="K84" s="55">
        <v>1830.62</v>
      </c>
      <c r="L84" s="55">
        <v>1931.3</v>
      </c>
      <c r="M84" s="53" t="s">
        <v>96</v>
      </c>
      <c r="N84" s="53" t="s">
        <v>262</v>
      </c>
      <c r="O84" s="53" t="s">
        <v>174</v>
      </c>
      <c r="P84" s="53" t="s">
        <v>63</v>
      </c>
      <c r="Q84" s="55">
        <v>0</v>
      </c>
      <c r="R84" s="53" t="s">
        <v>104</v>
      </c>
      <c r="S84" s="53" t="s">
        <v>263</v>
      </c>
      <c r="T84" s="53" t="s">
        <v>175</v>
      </c>
      <c r="U84" s="53" t="s">
        <v>106</v>
      </c>
    </row>
    <row r="85" spans="1:21" ht="12.75" customHeight="1" x14ac:dyDescent="0.3">
      <c r="A85" s="54">
        <v>42766</v>
      </c>
      <c r="B85" s="55"/>
      <c r="C85" s="55">
        <v>0</v>
      </c>
      <c r="D85" s="53" t="s">
        <v>264</v>
      </c>
      <c r="E85" s="55"/>
      <c r="F85" s="53" t="s">
        <v>265</v>
      </c>
      <c r="G85" s="55"/>
      <c r="H85" s="55">
        <v>3</v>
      </c>
      <c r="I85" s="53" t="s">
        <v>173</v>
      </c>
      <c r="J85" s="53"/>
      <c r="K85" s="55">
        <v>3441.63</v>
      </c>
      <c r="L85" s="55">
        <v>3630.92</v>
      </c>
      <c r="M85" s="53" t="s">
        <v>194</v>
      </c>
      <c r="N85" s="53" t="s">
        <v>141</v>
      </c>
      <c r="O85" s="53" t="s">
        <v>174</v>
      </c>
      <c r="P85" s="53" t="s">
        <v>63</v>
      </c>
      <c r="Q85" s="55">
        <v>0</v>
      </c>
      <c r="R85" s="53" t="s">
        <v>104</v>
      </c>
      <c r="S85" s="53" t="s">
        <v>142</v>
      </c>
      <c r="T85" s="53" t="s">
        <v>175</v>
      </c>
      <c r="U85" s="53" t="s">
        <v>106</v>
      </c>
    </row>
    <row r="86" spans="1:21" ht="12.75" customHeight="1" x14ac:dyDescent="0.3">
      <c r="A86" s="54">
        <v>42766</v>
      </c>
      <c r="B86" s="55"/>
      <c r="C86" s="55">
        <v>0</v>
      </c>
      <c r="D86" s="53" t="s">
        <v>266</v>
      </c>
      <c r="E86" s="55"/>
      <c r="F86" s="53" t="s">
        <v>265</v>
      </c>
      <c r="G86" s="55"/>
      <c r="H86" s="55">
        <v>3</v>
      </c>
      <c r="I86" s="53" t="s">
        <v>173</v>
      </c>
      <c r="J86" s="53"/>
      <c r="K86" s="55">
        <v>1370.48</v>
      </c>
      <c r="L86" s="55">
        <v>1644.58</v>
      </c>
      <c r="M86" s="53" t="s">
        <v>185</v>
      </c>
      <c r="N86" s="53" t="s">
        <v>186</v>
      </c>
      <c r="O86" s="53" t="s">
        <v>174</v>
      </c>
      <c r="P86" s="53" t="s">
        <v>63</v>
      </c>
      <c r="Q86" s="55">
        <v>0</v>
      </c>
      <c r="R86" s="53" t="s">
        <v>104</v>
      </c>
      <c r="S86" s="53" t="s">
        <v>187</v>
      </c>
      <c r="T86" s="53" t="s">
        <v>175</v>
      </c>
      <c r="U86" s="53" t="s">
        <v>106</v>
      </c>
    </row>
    <row r="87" spans="1:21" ht="12.75" customHeight="1" x14ac:dyDescent="0.3">
      <c r="A87" s="54">
        <v>42766</v>
      </c>
      <c r="B87" s="55"/>
      <c r="C87" s="55">
        <v>0</v>
      </c>
      <c r="D87" s="53" t="s">
        <v>267</v>
      </c>
      <c r="E87" s="55"/>
      <c r="F87" s="53" t="s">
        <v>268</v>
      </c>
      <c r="G87" s="55"/>
      <c r="H87" s="55">
        <v>3</v>
      </c>
      <c r="I87" s="53" t="s">
        <v>173</v>
      </c>
      <c r="J87" s="53"/>
      <c r="K87" s="55">
        <v>10244.58</v>
      </c>
      <c r="L87" s="55">
        <v>11785.91</v>
      </c>
      <c r="M87" s="53" t="s">
        <v>120</v>
      </c>
      <c r="N87" s="53" t="s">
        <v>251</v>
      </c>
      <c r="O87" s="53" t="s">
        <v>174</v>
      </c>
      <c r="P87" s="53" t="s">
        <v>63</v>
      </c>
      <c r="Q87" s="55">
        <v>0</v>
      </c>
      <c r="R87" s="53" t="s">
        <v>104</v>
      </c>
      <c r="S87" s="53" t="s">
        <v>252</v>
      </c>
      <c r="T87" s="53" t="s">
        <v>175</v>
      </c>
      <c r="U87" s="53" t="s">
        <v>106</v>
      </c>
    </row>
    <row r="88" spans="1:21" ht="12.75" customHeight="1" x14ac:dyDescent="0.3">
      <c r="A88" s="54">
        <v>42766</v>
      </c>
      <c r="B88" s="55"/>
      <c r="C88" s="55">
        <v>0</v>
      </c>
      <c r="D88" s="53" t="s">
        <v>269</v>
      </c>
      <c r="E88" s="55"/>
      <c r="F88" s="53" t="s">
        <v>268</v>
      </c>
      <c r="G88" s="55"/>
      <c r="H88" s="55">
        <v>3</v>
      </c>
      <c r="I88" s="53" t="s">
        <v>173</v>
      </c>
      <c r="J88" s="53"/>
      <c r="K88" s="55">
        <v>2743.33</v>
      </c>
      <c r="L88" s="55">
        <v>2914.06</v>
      </c>
      <c r="M88" s="53" t="s">
        <v>254</v>
      </c>
      <c r="N88" s="53" t="s">
        <v>251</v>
      </c>
      <c r="O88" s="53" t="s">
        <v>174</v>
      </c>
      <c r="P88" s="53" t="s">
        <v>63</v>
      </c>
      <c r="Q88" s="55">
        <v>0</v>
      </c>
      <c r="R88" s="53" t="s">
        <v>104</v>
      </c>
      <c r="S88" s="53" t="s">
        <v>252</v>
      </c>
      <c r="T88" s="53" t="s">
        <v>175</v>
      </c>
      <c r="U88" s="53" t="s">
        <v>106</v>
      </c>
    </row>
    <row r="89" spans="1:21" ht="12.75" customHeight="1" x14ac:dyDescent="0.3">
      <c r="A89" s="54">
        <v>42766</v>
      </c>
      <c r="B89" s="55"/>
      <c r="C89" s="55">
        <v>0</v>
      </c>
      <c r="D89" s="53" t="s">
        <v>270</v>
      </c>
      <c r="E89" s="55"/>
      <c r="F89" s="53" t="s">
        <v>268</v>
      </c>
      <c r="G89" s="55"/>
      <c r="H89" s="55">
        <v>3</v>
      </c>
      <c r="I89" s="53" t="s">
        <v>173</v>
      </c>
      <c r="J89" s="53"/>
      <c r="K89" s="55">
        <v>173.88</v>
      </c>
      <c r="L89" s="55">
        <v>208.66</v>
      </c>
      <c r="M89" s="53" t="s">
        <v>199</v>
      </c>
      <c r="N89" s="53" t="s">
        <v>271</v>
      </c>
      <c r="O89" s="53" t="s">
        <v>174</v>
      </c>
      <c r="P89" s="53" t="s">
        <v>63</v>
      </c>
      <c r="Q89" s="55">
        <v>0</v>
      </c>
      <c r="R89" s="53" t="s">
        <v>104</v>
      </c>
      <c r="S89" s="53" t="s">
        <v>272</v>
      </c>
      <c r="T89" s="53" t="s">
        <v>175</v>
      </c>
      <c r="U89" s="53" t="s">
        <v>106</v>
      </c>
    </row>
    <row r="90" spans="1:21" ht="12.75" customHeight="1" x14ac:dyDescent="0.3">
      <c r="A90" s="54">
        <v>42766</v>
      </c>
      <c r="B90" s="55"/>
      <c r="C90" s="55">
        <v>0</v>
      </c>
      <c r="D90" s="53" t="s">
        <v>273</v>
      </c>
      <c r="E90" s="55"/>
      <c r="F90" s="53" t="s">
        <v>274</v>
      </c>
      <c r="G90" s="55"/>
      <c r="H90" s="55">
        <v>3</v>
      </c>
      <c r="I90" s="53" t="s">
        <v>173</v>
      </c>
      <c r="J90" s="53"/>
      <c r="K90" s="55">
        <v>1229.8399999999999</v>
      </c>
      <c r="L90" s="55">
        <v>1297.48</v>
      </c>
      <c r="M90" s="53" t="s">
        <v>115</v>
      </c>
      <c r="N90" s="53" t="s">
        <v>137</v>
      </c>
      <c r="O90" s="53" t="s">
        <v>174</v>
      </c>
      <c r="P90" s="53" t="s">
        <v>63</v>
      </c>
      <c r="Q90" s="55">
        <v>0</v>
      </c>
      <c r="R90" s="53" t="s">
        <v>104</v>
      </c>
      <c r="S90" s="53" t="s">
        <v>138</v>
      </c>
      <c r="T90" s="53" t="s">
        <v>175</v>
      </c>
      <c r="U90" s="53" t="s">
        <v>106</v>
      </c>
    </row>
    <row r="91" spans="1:21" ht="12.75" customHeight="1" x14ac:dyDescent="0.3">
      <c r="A91" s="54">
        <v>42766</v>
      </c>
      <c r="B91" s="55"/>
      <c r="C91" s="55">
        <v>0</v>
      </c>
      <c r="D91" s="53" t="s">
        <v>275</v>
      </c>
      <c r="E91" s="55"/>
      <c r="F91" s="53" t="s">
        <v>276</v>
      </c>
      <c r="G91" s="55"/>
      <c r="H91" s="55">
        <v>3</v>
      </c>
      <c r="I91" s="53" t="s">
        <v>173</v>
      </c>
      <c r="J91" s="53"/>
      <c r="K91" s="55">
        <v>2048.9299999999998</v>
      </c>
      <c r="L91" s="55">
        <v>2161.62</v>
      </c>
      <c r="M91" s="53" t="s">
        <v>109</v>
      </c>
      <c r="N91" s="53" t="s">
        <v>277</v>
      </c>
      <c r="O91" s="53" t="s">
        <v>174</v>
      </c>
      <c r="P91" s="53" t="s">
        <v>63</v>
      </c>
      <c r="Q91" s="55">
        <v>0</v>
      </c>
      <c r="R91" s="53" t="s">
        <v>104</v>
      </c>
      <c r="S91" s="53" t="s">
        <v>278</v>
      </c>
      <c r="T91" s="53" t="s">
        <v>175</v>
      </c>
      <c r="U91" s="53" t="s">
        <v>106</v>
      </c>
    </row>
    <row r="92" spans="1:21" ht="12.75" customHeight="1" x14ac:dyDescent="0.3">
      <c r="A92" s="54">
        <v>42766</v>
      </c>
      <c r="B92" s="55"/>
      <c r="C92" s="55">
        <v>0</v>
      </c>
      <c r="D92" s="53" t="s">
        <v>279</v>
      </c>
      <c r="E92" s="55"/>
      <c r="F92" s="53" t="s">
        <v>280</v>
      </c>
      <c r="G92" s="55"/>
      <c r="H92" s="55">
        <v>3</v>
      </c>
      <c r="I92" s="53" t="s">
        <v>173</v>
      </c>
      <c r="J92" s="53"/>
      <c r="K92" s="55">
        <v>211.55</v>
      </c>
      <c r="L92" s="55">
        <v>223.19</v>
      </c>
      <c r="M92" s="53" t="s">
        <v>133</v>
      </c>
      <c r="N92" s="53" t="s">
        <v>121</v>
      </c>
      <c r="O92" s="53" t="s">
        <v>174</v>
      </c>
      <c r="P92" s="53" t="s">
        <v>63</v>
      </c>
      <c r="Q92" s="55">
        <v>0</v>
      </c>
      <c r="R92" s="53" t="s">
        <v>104</v>
      </c>
      <c r="S92" s="53" t="s">
        <v>122</v>
      </c>
      <c r="T92" s="53" t="s">
        <v>175</v>
      </c>
      <c r="U92" s="53" t="s">
        <v>106</v>
      </c>
    </row>
    <row r="93" spans="1:21" ht="12.75" customHeight="1" x14ac:dyDescent="0.3">
      <c r="A93" s="54">
        <v>42766</v>
      </c>
      <c r="B93" s="55"/>
      <c r="C93" s="55">
        <v>0</v>
      </c>
      <c r="D93" s="53" t="s">
        <v>281</v>
      </c>
      <c r="E93" s="55"/>
      <c r="F93" s="53" t="s">
        <v>280</v>
      </c>
      <c r="G93" s="55"/>
      <c r="H93" s="55">
        <v>3</v>
      </c>
      <c r="I93" s="53" t="s">
        <v>173</v>
      </c>
      <c r="J93" s="53"/>
      <c r="K93" s="55">
        <v>237.01</v>
      </c>
      <c r="L93" s="55">
        <v>250.05</v>
      </c>
      <c r="M93" s="53" t="s">
        <v>136</v>
      </c>
      <c r="N93" s="53" t="s">
        <v>282</v>
      </c>
      <c r="O93" s="53" t="s">
        <v>174</v>
      </c>
      <c r="P93" s="53" t="s">
        <v>63</v>
      </c>
      <c r="Q93" s="55">
        <v>0</v>
      </c>
      <c r="R93" s="53" t="s">
        <v>104</v>
      </c>
      <c r="S93" s="53" t="s">
        <v>283</v>
      </c>
      <c r="T93" s="53" t="s">
        <v>175</v>
      </c>
      <c r="U93" s="53" t="s">
        <v>106</v>
      </c>
    </row>
    <row r="94" spans="1:21" ht="12.75" customHeight="1" x14ac:dyDescent="0.3">
      <c r="A94" s="54">
        <v>42766</v>
      </c>
      <c r="B94" s="55"/>
      <c r="C94" s="55">
        <v>0</v>
      </c>
      <c r="D94" s="53" t="s">
        <v>284</v>
      </c>
      <c r="E94" s="55"/>
      <c r="F94" s="53" t="s">
        <v>280</v>
      </c>
      <c r="G94" s="55"/>
      <c r="H94" s="55">
        <v>3</v>
      </c>
      <c r="I94" s="53" t="s">
        <v>173</v>
      </c>
      <c r="J94" s="53" t="s">
        <v>86</v>
      </c>
      <c r="K94" s="55">
        <v>250.9</v>
      </c>
      <c r="L94" s="55">
        <v>264.7</v>
      </c>
      <c r="M94" s="53" t="s">
        <v>285</v>
      </c>
      <c r="N94" s="53" t="s">
        <v>286</v>
      </c>
      <c r="O94" s="53" t="s">
        <v>174</v>
      </c>
      <c r="P94" s="53" t="s">
        <v>63</v>
      </c>
      <c r="Q94" s="55">
        <v>0</v>
      </c>
      <c r="R94" s="53" t="s">
        <v>104</v>
      </c>
      <c r="S94" s="53" t="s">
        <v>287</v>
      </c>
      <c r="T94" s="53" t="s">
        <v>175</v>
      </c>
      <c r="U94" s="53" t="s">
        <v>91</v>
      </c>
    </row>
    <row r="95" spans="1:21" ht="12.75" customHeight="1" x14ac:dyDescent="0.3">
      <c r="A95" s="54">
        <v>42766</v>
      </c>
      <c r="B95" s="55"/>
      <c r="C95" s="55">
        <v>0</v>
      </c>
      <c r="D95" s="53" t="s">
        <v>288</v>
      </c>
      <c r="E95" s="55"/>
      <c r="F95" s="53" t="s">
        <v>280</v>
      </c>
      <c r="G95" s="55"/>
      <c r="H95" s="55">
        <v>3</v>
      </c>
      <c r="I95" s="53" t="s">
        <v>173</v>
      </c>
      <c r="J95" s="53" t="s">
        <v>86</v>
      </c>
      <c r="K95" s="55">
        <v>394.82</v>
      </c>
      <c r="L95" s="55">
        <v>434.3</v>
      </c>
      <c r="M95" s="53" t="s">
        <v>289</v>
      </c>
      <c r="N95" s="53" t="s">
        <v>290</v>
      </c>
      <c r="O95" s="53" t="s">
        <v>174</v>
      </c>
      <c r="P95" s="53" t="s">
        <v>63</v>
      </c>
      <c r="Q95" s="55">
        <v>0</v>
      </c>
      <c r="R95" s="53" t="s">
        <v>104</v>
      </c>
      <c r="S95" s="53" t="s">
        <v>291</v>
      </c>
      <c r="T95" s="53" t="s">
        <v>175</v>
      </c>
      <c r="U95" s="53" t="s">
        <v>91</v>
      </c>
    </row>
    <row r="96" spans="1:21" ht="12.75" customHeight="1" x14ac:dyDescent="0.3">
      <c r="A96" s="54">
        <v>42766</v>
      </c>
      <c r="B96" s="55"/>
      <c r="C96" s="55">
        <v>0</v>
      </c>
      <c r="D96" s="53" t="s">
        <v>292</v>
      </c>
      <c r="E96" s="55"/>
      <c r="F96" s="53" t="s">
        <v>280</v>
      </c>
      <c r="G96" s="55"/>
      <c r="H96" s="55">
        <v>3</v>
      </c>
      <c r="I96" s="53" t="s">
        <v>173</v>
      </c>
      <c r="J96" s="53" t="s">
        <v>86</v>
      </c>
      <c r="K96" s="55">
        <v>3142.06</v>
      </c>
      <c r="L96" s="55">
        <v>3315.18</v>
      </c>
      <c r="M96" s="53" t="s">
        <v>293</v>
      </c>
      <c r="N96" s="53" t="s">
        <v>88</v>
      </c>
      <c r="O96" s="53" t="s">
        <v>174</v>
      </c>
      <c r="P96" s="53" t="s">
        <v>63</v>
      </c>
      <c r="Q96" s="55">
        <v>0</v>
      </c>
      <c r="R96" s="53" t="s">
        <v>104</v>
      </c>
      <c r="S96" s="53" t="s">
        <v>89</v>
      </c>
      <c r="T96" s="53" t="s">
        <v>175</v>
      </c>
      <c r="U96" s="53" t="s">
        <v>91</v>
      </c>
    </row>
    <row r="97" spans="1:21" ht="12.75" customHeight="1" x14ac:dyDescent="0.3">
      <c r="A97" s="54">
        <v>42766</v>
      </c>
      <c r="B97" s="55"/>
      <c r="C97" s="55">
        <v>0</v>
      </c>
      <c r="D97" s="53" t="s">
        <v>294</v>
      </c>
      <c r="E97" s="55"/>
      <c r="F97" s="53" t="s">
        <v>295</v>
      </c>
      <c r="G97" s="55"/>
      <c r="H97" s="55">
        <v>3</v>
      </c>
      <c r="I97" s="53" t="s">
        <v>173</v>
      </c>
      <c r="J97" s="53"/>
      <c r="K97" s="55">
        <v>373.55</v>
      </c>
      <c r="L97" s="55">
        <v>394.1</v>
      </c>
      <c r="M97" s="53" t="s">
        <v>133</v>
      </c>
      <c r="N97" s="53" t="s">
        <v>121</v>
      </c>
      <c r="O97" s="53" t="s">
        <v>174</v>
      </c>
      <c r="P97" s="53" t="s">
        <v>63</v>
      </c>
      <c r="Q97" s="55">
        <v>0</v>
      </c>
      <c r="R97" s="53" t="s">
        <v>104</v>
      </c>
      <c r="S97" s="53" t="s">
        <v>122</v>
      </c>
      <c r="T97" s="53" t="s">
        <v>175</v>
      </c>
      <c r="U97" s="53" t="s">
        <v>106</v>
      </c>
    </row>
    <row r="98" spans="1:21" ht="12.75" customHeight="1" x14ac:dyDescent="0.3">
      <c r="A98" s="54">
        <v>42766</v>
      </c>
      <c r="B98" s="55"/>
      <c r="C98" s="55">
        <v>0</v>
      </c>
      <c r="D98" s="53" t="s">
        <v>296</v>
      </c>
      <c r="E98" s="55"/>
      <c r="F98" s="53" t="s">
        <v>295</v>
      </c>
      <c r="G98" s="55"/>
      <c r="H98" s="55">
        <v>3</v>
      </c>
      <c r="I98" s="53" t="s">
        <v>173</v>
      </c>
      <c r="J98" s="53"/>
      <c r="K98" s="55">
        <v>8388.85</v>
      </c>
      <c r="L98" s="55">
        <v>8909.77</v>
      </c>
      <c r="M98" s="53" t="s">
        <v>136</v>
      </c>
      <c r="N98" s="53" t="s">
        <v>297</v>
      </c>
      <c r="O98" s="53" t="s">
        <v>174</v>
      </c>
      <c r="P98" s="53" t="s">
        <v>63</v>
      </c>
      <c r="Q98" s="55">
        <v>0</v>
      </c>
      <c r="R98" s="53" t="s">
        <v>104</v>
      </c>
      <c r="S98" s="53" t="s">
        <v>298</v>
      </c>
      <c r="T98" s="53" t="s">
        <v>175</v>
      </c>
      <c r="U98" s="53" t="s">
        <v>106</v>
      </c>
    </row>
    <row r="99" spans="1:21" ht="12.75" customHeight="1" x14ac:dyDescent="0.3">
      <c r="A99" s="54">
        <v>42766</v>
      </c>
      <c r="B99" s="55"/>
      <c r="C99" s="55">
        <v>0</v>
      </c>
      <c r="D99" s="53" t="s">
        <v>299</v>
      </c>
      <c r="E99" s="55"/>
      <c r="F99" s="53" t="s">
        <v>295</v>
      </c>
      <c r="G99" s="55"/>
      <c r="H99" s="55">
        <v>3</v>
      </c>
      <c r="I99" s="53" t="s">
        <v>173</v>
      </c>
      <c r="J99" s="53"/>
      <c r="K99" s="55">
        <v>4315.17</v>
      </c>
      <c r="L99" s="55">
        <v>4552.5</v>
      </c>
      <c r="M99" s="53" t="s">
        <v>109</v>
      </c>
      <c r="N99" s="53" t="s">
        <v>300</v>
      </c>
      <c r="O99" s="53" t="s">
        <v>174</v>
      </c>
      <c r="P99" s="53" t="s">
        <v>63</v>
      </c>
      <c r="Q99" s="55">
        <v>0</v>
      </c>
      <c r="R99" s="53" t="s">
        <v>104</v>
      </c>
      <c r="S99" s="53" t="s">
        <v>301</v>
      </c>
      <c r="T99" s="53" t="s">
        <v>175</v>
      </c>
      <c r="U99" s="53" t="s">
        <v>106</v>
      </c>
    </row>
    <row r="100" spans="1:21" ht="12.75" customHeight="1" x14ac:dyDescent="0.3">
      <c r="A100" s="54">
        <v>42766</v>
      </c>
      <c r="B100" s="55"/>
      <c r="C100" s="55">
        <v>0</v>
      </c>
      <c r="D100" s="53" t="s">
        <v>302</v>
      </c>
      <c r="E100" s="55"/>
      <c r="F100" s="53" t="s">
        <v>295</v>
      </c>
      <c r="G100" s="55"/>
      <c r="H100" s="55">
        <v>3</v>
      </c>
      <c r="I100" s="53" t="s">
        <v>173</v>
      </c>
      <c r="J100" s="53" t="s">
        <v>86</v>
      </c>
      <c r="K100" s="55">
        <v>220.24</v>
      </c>
      <c r="L100" s="55">
        <v>232.37</v>
      </c>
      <c r="M100" s="53" t="s">
        <v>87</v>
      </c>
      <c r="N100" s="53" t="s">
        <v>88</v>
      </c>
      <c r="O100" s="53" t="s">
        <v>174</v>
      </c>
      <c r="P100" s="53" t="s">
        <v>63</v>
      </c>
      <c r="Q100" s="55">
        <v>0</v>
      </c>
      <c r="R100" s="53" t="s">
        <v>104</v>
      </c>
      <c r="S100" s="53" t="s">
        <v>89</v>
      </c>
      <c r="T100" s="53" t="s">
        <v>175</v>
      </c>
      <c r="U100" s="53" t="s">
        <v>91</v>
      </c>
    </row>
    <row r="101" spans="1:21" ht="12.75" customHeight="1" x14ac:dyDescent="0.3">
      <c r="A101" s="54">
        <v>42766</v>
      </c>
      <c r="B101" s="55"/>
      <c r="C101" s="55">
        <v>0</v>
      </c>
      <c r="D101" s="53" t="s">
        <v>303</v>
      </c>
      <c r="E101" s="55"/>
      <c r="F101" s="53" t="s">
        <v>295</v>
      </c>
      <c r="G101" s="55"/>
      <c r="H101" s="55">
        <v>3</v>
      </c>
      <c r="I101" s="53" t="s">
        <v>173</v>
      </c>
      <c r="J101" s="53" t="s">
        <v>86</v>
      </c>
      <c r="K101" s="55">
        <v>3267.4</v>
      </c>
      <c r="L101" s="55">
        <v>3447.46</v>
      </c>
      <c r="M101" s="53" t="s">
        <v>293</v>
      </c>
      <c r="N101" s="53" t="s">
        <v>88</v>
      </c>
      <c r="O101" s="53" t="s">
        <v>174</v>
      </c>
      <c r="P101" s="53" t="s">
        <v>63</v>
      </c>
      <c r="Q101" s="55">
        <v>0</v>
      </c>
      <c r="R101" s="53" t="s">
        <v>104</v>
      </c>
      <c r="S101" s="53" t="s">
        <v>89</v>
      </c>
      <c r="T101" s="53" t="s">
        <v>175</v>
      </c>
      <c r="U101" s="53" t="s">
        <v>91</v>
      </c>
    </row>
    <row r="102" spans="1:21" ht="14.25" customHeight="1" x14ac:dyDescent="0.3">
      <c r="A102" s="54">
        <v>42766</v>
      </c>
      <c r="B102" s="55"/>
      <c r="C102" s="55">
        <v>0</v>
      </c>
      <c r="D102" s="53" t="s">
        <v>304</v>
      </c>
      <c r="E102" s="55"/>
      <c r="F102" s="53"/>
      <c r="G102" s="55"/>
      <c r="H102" s="55">
        <v>1</v>
      </c>
      <c r="I102" s="53" t="s">
        <v>85</v>
      </c>
      <c r="J102" s="53" t="s">
        <v>86</v>
      </c>
      <c r="K102" s="55">
        <v>-2.64</v>
      </c>
      <c r="L102" s="55">
        <v>-2.79</v>
      </c>
      <c r="M102" s="53" t="s">
        <v>293</v>
      </c>
      <c r="N102" s="53" t="s">
        <v>88</v>
      </c>
      <c r="O102" s="53" t="s">
        <v>63</v>
      </c>
      <c r="P102" s="53" t="s">
        <v>63</v>
      </c>
      <c r="Q102" s="55">
        <v>0</v>
      </c>
      <c r="R102" s="53" t="s">
        <v>64</v>
      </c>
      <c r="S102" s="53" t="s">
        <v>89</v>
      </c>
      <c r="T102" s="53" t="s">
        <v>90</v>
      </c>
      <c r="U102" s="53" t="s">
        <v>91</v>
      </c>
    </row>
    <row r="103" spans="1:21" ht="14.25" customHeight="1" x14ac:dyDescent="0.3">
      <c r="A103" s="54">
        <v>42766</v>
      </c>
      <c r="B103" s="55"/>
      <c r="C103" s="55">
        <v>0</v>
      </c>
      <c r="D103" s="53" t="s">
        <v>305</v>
      </c>
      <c r="E103" s="55"/>
      <c r="F103" s="53"/>
      <c r="G103" s="55"/>
      <c r="H103" s="55">
        <v>3</v>
      </c>
      <c r="I103" s="53" t="s">
        <v>85</v>
      </c>
      <c r="J103" s="53"/>
      <c r="K103" s="55">
        <v>-13.88</v>
      </c>
      <c r="L103" s="55">
        <v>-16.66</v>
      </c>
      <c r="M103" s="53" t="s">
        <v>185</v>
      </c>
      <c r="N103" s="53" t="s">
        <v>186</v>
      </c>
      <c r="O103" s="53" t="s">
        <v>63</v>
      </c>
      <c r="P103" s="53" t="s">
        <v>63</v>
      </c>
      <c r="Q103" s="55">
        <v>0</v>
      </c>
      <c r="R103" s="53" t="s">
        <v>104</v>
      </c>
      <c r="S103" s="53" t="s">
        <v>187</v>
      </c>
      <c r="T103" s="53" t="s">
        <v>90</v>
      </c>
      <c r="U103" s="53" t="s">
        <v>106</v>
      </c>
    </row>
    <row r="104" spans="1:21" ht="14.25" customHeight="1" x14ac:dyDescent="0.3">
      <c r="A104" s="54">
        <v>42766</v>
      </c>
      <c r="B104" s="55"/>
      <c r="C104" s="55">
        <v>0</v>
      </c>
      <c r="D104" s="53" t="s">
        <v>306</v>
      </c>
      <c r="E104" s="55"/>
      <c r="F104" s="53"/>
      <c r="G104" s="55"/>
      <c r="H104" s="55">
        <v>3</v>
      </c>
      <c r="I104" s="53" t="s">
        <v>85</v>
      </c>
      <c r="J104" s="53"/>
      <c r="K104" s="55">
        <v>-76.23</v>
      </c>
      <c r="L104" s="55">
        <v>-80.42</v>
      </c>
      <c r="M104" s="53" t="s">
        <v>96</v>
      </c>
      <c r="N104" s="53" t="s">
        <v>97</v>
      </c>
      <c r="O104" s="53" t="s">
        <v>63</v>
      </c>
      <c r="P104" s="53" t="s">
        <v>63</v>
      </c>
      <c r="Q104" s="55">
        <v>0</v>
      </c>
      <c r="R104" s="53" t="s">
        <v>104</v>
      </c>
      <c r="S104" s="53" t="s">
        <v>99</v>
      </c>
      <c r="T104" s="53" t="s">
        <v>90</v>
      </c>
      <c r="U104" s="53" t="s">
        <v>106</v>
      </c>
    </row>
    <row r="105" spans="1:21" ht="14.25" customHeight="1" x14ac:dyDescent="0.3">
      <c r="A105" s="54">
        <v>42766</v>
      </c>
      <c r="B105" s="55"/>
      <c r="C105" s="55">
        <v>0</v>
      </c>
      <c r="D105" s="53" t="s">
        <v>307</v>
      </c>
      <c r="E105" s="55"/>
      <c r="F105" s="53"/>
      <c r="G105" s="55"/>
      <c r="H105" s="55">
        <v>1</v>
      </c>
      <c r="I105" s="53" t="s">
        <v>85</v>
      </c>
      <c r="J105" s="53"/>
      <c r="K105" s="55">
        <v>-29.68</v>
      </c>
      <c r="L105" s="55">
        <v>-35.619999999999997</v>
      </c>
      <c r="M105" s="53" t="s">
        <v>120</v>
      </c>
      <c r="N105" s="53" t="s">
        <v>125</v>
      </c>
      <c r="O105" s="53" t="s">
        <v>63</v>
      </c>
      <c r="P105" s="53" t="s">
        <v>63</v>
      </c>
      <c r="Q105" s="55">
        <v>0</v>
      </c>
      <c r="R105" s="53" t="s">
        <v>64</v>
      </c>
      <c r="S105" s="53" t="s">
        <v>126</v>
      </c>
      <c r="T105" s="53" t="s">
        <v>90</v>
      </c>
      <c r="U105" s="53" t="s">
        <v>106</v>
      </c>
    </row>
    <row r="106" spans="1:21" ht="14.25" customHeight="1" x14ac:dyDescent="0.3">
      <c r="A106" s="54">
        <v>42766</v>
      </c>
      <c r="B106" s="55"/>
      <c r="C106" s="55">
        <v>0</v>
      </c>
      <c r="D106" s="53" t="s">
        <v>308</v>
      </c>
      <c r="E106" s="55"/>
      <c r="F106" s="53"/>
      <c r="G106" s="55"/>
      <c r="H106" s="55">
        <v>1</v>
      </c>
      <c r="I106" s="53" t="s">
        <v>85</v>
      </c>
      <c r="J106" s="53"/>
      <c r="K106" s="55">
        <v>-32.72</v>
      </c>
      <c r="L106" s="55">
        <v>-39.26</v>
      </c>
      <c r="M106" s="53" t="s">
        <v>185</v>
      </c>
      <c r="N106" s="53" t="s">
        <v>186</v>
      </c>
      <c r="O106" s="53" t="s">
        <v>63</v>
      </c>
      <c r="P106" s="53" t="s">
        <v>63</v>
      </c>
      <c r="Q106" s="55">
        <v>0</v>
      </c>
      <c r="R106" s="53" t="s">
        <v>64</v>
      </c>
      <c r="S106" s="53" t="s">
        <v>187</v>
      </c>
      <c r="T106" s="53" t="s">
        <v>90</v>
      </c>
      <c r="U106" s="53" t="s">
        <v>106</v>
      </c>
    </row>
    <row r="107" spans="1:21" ht="14.25" customHeight="1" x14ac:dyDescent="0.3">
      <c r="A107" s="54">
        <v>42766</v>
      </c>
      <c r="B107" s="55"/>
      <c r="C107" s="55">
        <v>0</v>
      </c>
      <c r="D107" s="53" t="s">
        <v>309</v>
      </c>
      <c r="E107" s="55"/>
      <c r="F107" s="53"/>
      <c r="G107" s="55"/>
      <c r="H107" s="55">
        <v>1</v>
      </c>
      <c r="I107" s="53" t="s">
        <v>85</v>
      </c>
      <c r="J107" s="53"/>
      <c r="K107" s="55">
        <v>3.89</v>
      </c>
      <c r="L107" s="55">
        <v>4.0999999999999996</v>
      </c>
      <c r="M107" s="53" t="s">
        <v>96</v>
      </c>
      <c r="N107" s="53" t="s">
        <v>97</v>
      </c>
      <c r="O107" s="53" t="s">
        <v>63</v>
      </c>
      <c r="P107" s="53" t="s">
        <v>63</v>
      </c>
      <c r="Q107" s="55">
        <v>0</v>
      </c>
      <c r="R107" s="53" t="s">
        <v>64</v>
      </c>
      <c r="S107" s="53" t="s">
        <v>99</v>
      </c>
      <c r="T107" s="53" t="s">
        <v>90</v>
      </c>
      <c r="U107" s="53" t="s">
        <v>106</v>
      </c>
    </row>
    <row r="108" spans="1:21" ht="14.25" customHeight="1" x14ac:dyDescent="0.3">
      <c r="A108" s="54">
        <v>42766</v>
      </c>
      <c r="B108" s="55"/>
      <c r="C108" s="55">
        <v>0</v>
      </c>
      <c r="D108" s="53" t="s">
        <v>310</v>
      </c>
      <c r="E108" s="55"/>
      <c r="F108" s="53"/>
      <c r="G108" s="55"/>
      <c r="H108" s="55">
        <v>1</v>
      </c>
      <c r="I108" s="53" t="s">
        <v>85</v>
      </c>
      <c r="J108" s="53"/>
      <c r="K108" s="55">
        <v>1.62</v>
      </c>
      <c r="L108" s="55">
        <v>1.71</v>
      </c>
      <c r="M108" s="53" t="s">
        <v>109</v>
      </c>
      <c r="N108" s="53" t="s">
        <v>110</v>
      </c>
      <c r="O108" s="53" t="s">
        <v>63</v>
      </c>
      <c r="P108" s="53" t="s">
        <v>63</v>
      </c>
      <c r="Q108" s="55">
        <v>0</v>
      </c>
      <c r="R108" s="53" t="s">
        <v>64</v>
      </c>
      <c r="S108" s="53" t="s">
        <v>111</v>
      </c>
      <c r="T108" s="53" t="s">
        <v>90</v>
      </c>
      <c r="U108" s="53" t="s">
        <v>106</v>
      </c>
    </row>
    <row r="109" spans="1:21" ht="14.25" customHeight="1" x14ac:dyDescent="0.3">
      <c r="A109" s="54">
        <v>42766</v>
      </c>
      <c r="B109" s="55"/>
      <c r="C109" s="55">
        <v>0</v>
      </c>
      <c r="D109" s="53" t="s">
        <v>311</v>
      </c>
      <c r="E109" s="55"/>
      <c r="F109" s="53"/>
      <c r="G109" s="55"/>
      <c r="H109" s="55">
        <v>1</v>
      </c>
      <c r="I109" s="53" t="s">
        <v>85</v>
      </c>
      <c r="J109" s="53"/>
      <c r="K109" s="55">
        <v>1.62</v>
      </c>
      <c r="L109" s="55">
        <v>1.71</v>
      </c>
      <c r="M109" s="53" t="s">
        <v>109</v>
      </c>
      <c r="N109" s="53" t="s">
        <v>110</v>
      </c>
      <c r="O109" s="53" t="s">
        <v>63</v>
      </c>
      <c r="P109" s="53" t="s">
        <v>63</v>
      </c>
      <c r="Q109" s="55">
        <v>0</v>
      </c>
      <c r="R109" s="53" t="s">
        <v>64</v>
      </c>
      <c r="S109" s="53" t="s">
        <v>111</v>
      </c>
      <c r="T109" s="53" t="s">
        <v>90</v>
      </c>
      <c r="U109" s="53" t="s">
        <v>106</v>
      </c>
    </row>
    <row r="110" spans="1:21" ht="14.25" customHeight="1" x14ac:dyDescent="0.3">
      <c r="A110" s="54">
        <v>42766</v>
      </c>
      <c r="B110" s="55"/>
      <c r="C110" s="55">
        <v>0</v>
      </c>
      <c r="D110" s="53" t="s">
        <v>312</v>
      </c>
      <c r="E110" s="55"/>
      <c r="F110" s="53"/>
      <c r="G110" s="55"/>
      <c r="H110" s="55">
        <v>1</v>
      </c>
      <c r="I110" s="53" t="s">
        <v>85</v>
      </c>
      <c r="J110" s="53"/>
      <c r="K110" s="55">
        <v>1.62</v>
      </c>
      <c r="L110" s="55">
        <v>1.71</v>
      </c>
      <c r="M110" s="53" t="s">
        <v>109</v>
      </c>
      <c r="N110" s="53" t="s">
        <v>110</v>
      </c>
      <c r="O110" s="53" t="s">
        <v>63</v>
      </c>
      <c r="P110" s="53" t="s">
        <v>63</v>
      </c>
      <c r="Q110" s="55">
        <v>0</v>
      </c>
      <c r="R110" s="53" t="s">
        <v>64</v>
      </c>
      <c r="S110" s="53" t="s">
        <v>111</v>
      </c>
      <c r="T110" s="53" t="s">
        <v>90</v>
      </c>
      <c r="U110" s="53" t="s">
        <v>106</v>
      </c>
    </row>
    <row r="111" spans="1:21" ht="14.25" customHeight="1" x14ac:dyDescent="0.3">
      <c r="A111" s="54">
        <v>42766</v>
      </c>
      <c r="B111" s="55"/>
      <c r="C111" s="55">
        <v>0</v>
      </c>
      <c r="D111" s="53" t="s">
        <v>313</v>
      </c>
      <c r="E111" s="55"/>
      <c r="F111" s="53"/>
      <c r="G111" s="55"/>
      <c r="H111" s="55">
        <v>1</v>
      </c>
      <c r="I111" s="53" t="s">
        <v>85</v>
      </c>
      <c r="J111" s="53"/>
      <c r="K111" s="55">
        <v>1.62</v>
      </c>
      <c r="L111" s="55">
        <v>1.71</v>
      </c>
      <c r="M111" s="53" t="s">
        <v>109</v>
      </c>
      <c r="N111" s="53" t="s">
        <v>110</v>
      </c>
      <c r="O111" s="53" t="s">
        <v>63</v>
      </c>
      <c r="P111" s="53" t="s">
        <v>63</v>
      </c>
      <c r="Q111" s="55">
        <v>0</v>
      </c>
      <c r="R111" s="53" t="s">
        <v>64</v>
      </c>
      <c r="S111" s="53" t="s">
        <v>111</v>
      </c>
      <c r="T111" s="53" t="s">
        <v>90</v>
      </c>
      <c r="U111" s="53" t="s">
        <v>106</v>
      </c>
    </row>
    <row r="112" spans="1:21" ht="14.25" customHeight="1" x14ac:dyDescent="0.3">
      <c r="A112" s="54">
        <v>42766</v>
      </c>
      <c r="B112" s="55"/>
      <c r="C112" s="55">
        <v>0</v>
      </c>
      <c r="D112" s="53" t="s">
        <v>314</v>
      </c>
      <c r="E112" s="55"/>
      <c r="F112" s="53"/>
      <c r="G112" s="55"/>
      <c r="H112" s="55">
        <v>1</v>
      </c>
      <c r="I112" s="53" t="s">
        <v>85</v>
      </c>
      <c r="J112" s="53"/>
      <c r="K112" s="55">
        <v>-5.89</v>
      </c>
      <c r="L112" s="55">
        <v>-6.21</v>
      </c>
      <c r="M112" s="53" t="s">
        <v>109</v>
      </c>
      <c r="N112" s="53" t="s">
        <v>315</v>
      </c>
      <c r="O112" s="53" t="s">
        <v>63</v>
      </c>
      <c r="P112" s="53" t="s">
        <v>63</v>
      </c>
      <c r="Q112" s="55">
        <v>0</v>
      </c>
      <c r="R112" s="53" t="s">
        <v>64</v>
      </c>
      <c r="S112" s="53" t="s">
        <v>316</v>
      </c>
      <c r="T112" s="53" t="s">
        <v>90</v>
      </c>
      <c r="U112" s="53" t="s">
        <v>106</v>
      </c>
    </row>
    <row r="113" spans="1:21" ht="14.25" customHeight="1" x14ac:dyDescent="0.3">
      <c r="A113" s="54">
        <v>42766</v>
      </c>
      <c r="B113" s="55"/>
      <c r="C113" s="55">
        <v>0</v>
      </c>
      <c r="D113" s="53" t="s">
        <v>317</v>
      </c>
      <c r="E113" s="55"/>
      <c r="F113" s="53"/>
      <c r="G113" s="55"/>
      <c r="H113" s="55">
        <v>1</v>
      </c>
      <c r="I113" s="53" t="s">
        <v>85</v>
      </c>
      <c r="J113" s="53"/>
      <c r="K113" s="55">
        <v>-28.57</v>
      </c>
      <c r="L113" s="55">
        <v>-30.14</v>
      </c>
      <c r="M113" s="53" t="s">
        <v>109</v>
      </c>
      <c r="N113" s="53" t="s">
        <v>315</v>
      </c>
      <c r="O113" s="53" t="s">
        <v>63</v>
      </c>
      <c r="P113" s="53" t="s">
        <v>63</v>
      </c>
      <c r="Q113" s="55">
        <v>0</v>
      </c>
      <c r="R113" s="53" t="s">
        <v>64</v>
      </c>
      <c r="S113" s="53" t="s">
        <v>316</v>
      </c>
      <c r="T113" s="53" t="s">
        <v>90</v>
      </c>
      <c r="U113" s="53" t="s">
        <v>106</v>
      </c>
    </row>
    <row r="114" spans="1:21" ht="14.25" customHeight="1" x14ac:dyDescent="0.3">
      <c r="A114" s="54">
        <v>42766</v>
      </c>
      <c r="B114" s="55"/>
      <c r="C114" s="55">
        <v>0</v>
      </c>
      <c r="D114" s="53" t="s">
        <v>318</v>
      </c>
      <c r="E114" s="55"/>
      <c r="F114" s="53"/>
      <c r="G114" s="55"/>
      <c r="H114" s="55">
        <v>1</v>
      </c>
      <c r="I114" s="53" t="s">
        <v>212</v>
      </c>
      <c r="J114" s="53"/>
      <c r="K114" s="55">
        <v>-54.89</v>
      </c>
      <c r="L114" s="55">
        <v>-57.91</v>
      </c>
      <c r="M114" s="53" t="s">
        <v>133</v>
      </c>
      <c r="N114" s="53" t="s">
        <v>121</v>
      </c>
      <c r="O114" s="53" t="s">
        <v>63</v>
      </c>
      <c r="P114" s="53" t="s">
        <v>63</v>
      </c>
      <c r="Q114" s="55">
        <v>0</v>
      </c>
      <c r="R114" s="53" t="s">
        <v>64</v>
      </c>
      <c r="S114" s="53" t="s">
        <v>122</v>
      </c>
      <c r="T114" s="53" t="s">
        <v>213</v>
      </c>
      <c r="U114" s="53" t="s">
        <v>106</v>
      </c>
    </row>
    <row r="115" spans="1:21" ht="14.25" customHeight="1" x14ac:dyDescent="0.3">
      <c r="A115" s="54">
        <v>42766</v>
      </c>
      <c r="B115" s="55"/>
      <c r="C115" s="55">
        <v>0</v>
      </c>
      <c r="D115" s="53" t="s">
        <v>319</v>
      </c>
      <c r="E115" s="55"/>
      <c r="F115" s="53"/>
      <c r="G115" s="55"/>
      <c r="H115" s="55">
        <v>1</v>
      </c>
      <c r="I115" s="53" t="s">
        <v>212</v>
      </c>
      <c r="J115" s="53"/>
      <c r="K115" s="55">
        <v>8.66</v>
      </c>
      <c r="L115" s="55">
        <v>9.14</v>
      </c>
      <c r="M115" s="53" t="s">
        <v>109</v>
      </c>
      <c r="N115" s="53" t="s">
        <v>110</v>
      </c>
      <c r="O115" s="53" t="s">
        <v>63</v>
      </c>
      <c r="P115" s="53" t="s">
        <v>63</v>
      </c>
      <c r="Q115" s="55">
        <v>0</v>
      </c>
      <c r="R115" s="53" t="s">
        <v>64</v>
      </c>
      <c r="S115" s="53" t="s">
        <v>111</v>
      </c>
      <c r="T115" s="53" t="s">
        <v>213</v>
      </c>
      <c r="U115" s="53" t="s">
        <v>106</v>
      </c>
    </row>
    <row r="116" spans="1:21" ht="14.25" customHeight="1" x14ac:dyDescent="0.3">
      <c r="A116" s="54">
        <v>42766</v>
      </c>
      <c r="B116" s="55"/>
      <c r="C116" s="55">
        <v>0</v>
      </c>
      <c r="D116" s="53" t="s">
        <v>320</v>
      </c>
      <c r="E116" s="55"/>
      <c r="F116" s="53"/>
      <c r="G116" s="55"/>
      <c r="H116" s="55">
        <v>1</v>
      </c>
      <c r="I116" s="53" t="s">
        <v>203</v>
      </c>
      <c r="J116" s="53" t="s">
        <v>204</v>
      </c>
      <c r="K116" s="55">
        <v>299.25</v>
      </c>
      <c r="L116" s="55">
        <v>315.70999999999998</v>
      </c>
      <c r="M116" s="53" t="s">
        <v>96</v>
      </c>
      <c r="N116" s="53" t="s">
        <v>205</v>
      </c>
      <c r="O116" s="53" t="s">
        <v>63</v>
      </c>
      <c r="P116" s="53" t="s">
        <v>63</v>
      </c>
      <c r="Q116" s="55">
        <v>0</v>
      </c>
      <c r="R116" s="53" t="s">
        <v>64</v>
      </c>
      <c r="S116" s="53" t="s">
        <v>206</v>
      </c>
      <c r="T116" s="53" t="s">
        <v>207</v>
      </c>
      <c r="U116" s="53" t="s">
        <v>208</v>
      </c>
    </row>
    <row r="117" spans="1:21" ht="14.25" customHeight="1" x14ac:dyDescent="0.3">
      <c r="A117" s="54">
        <v>42766</v>
      </c>
      <c r="B117" s="55"/>
      <c r="C117" s="55">
        <v>0</v>
      </c>
      <c r="D117" s="53" t="s">
        <v>321</v>
      </c>
      <c r="E117" s="55"/>
      <c r="F117" s="53"/>
      <c r="G117" s="55"/>
      <c r="H117" s="55">
        <v>1</v>
      </c>
      <c r="I117" s="53" t="s">
        <v>203</v>
      </c>
      <c r="J117" s="53" t="s">
        <v>204</v>
      </c>
      <c r="K117" s="55">
        <v>547.63</v>
      </c>
      <c r="L117" s="55">
        <v>577.75</v>
      </c>
      <c r="M117" s="53" t="s">
        <v>96</v>
      </c>
      <c r="N117" s="53" t="s">
        <v>205</v>
      </c>
      <c r="O117" s="53" t="s">
        <v>63</v>
      </c>
      <c r="P117" s="53" t="s">
        <v>63</v>
      </c>
      <c r="Q117" s="55">
        <v>0</v>
      </c>
      <c r="R117" s="53" t="s">
        <v>64</v>
      </c>
      <c r="S117" s="53" t="s">
        <v>206</v>
      </c>
      <c r="T117" s="53" t="s">
        <v>207</v>
      </c>
      <c r="U117" s="53" t="s">
        <v>208</v>
      </c>
    </row>
    <row r="118" spans="1:21" ht="14.25" customHeight="1" x14ac:dyDescent="0.3">
      <c r="A118" s="54">
        <v>42766</v>
      </c>
      <c r="B118" s="55"/>
      <c r="C118" s="55">
        <v>0</v>
      </c>
      <c r="D118" s="53" t="s">
        <v>322</v>
      </c>
      <c r="E118" s="55"/>
      <c r="F118" s="53"/>
      <c r="G118" s="55"/>
      <c r="H118" s="55">
        <v>1</v>
      </c>
      <c r="I118" s="53" t="s">
        <v>203</v>
      </c>
      <c r="J118" s="53" t="s">
        <v>204</v>
      </c>
      <c r="K118" s="55">
        <v>164.73</v>
      </c>
      <c r="L118" s="55">
        <v>173.79</v>
      </c>
      <c r="M118" s="53" t="s">
        <v>96</v>
      </c>
      <c r="N118" s="53" t="s">
        <v>205</v>
      </c>
      <c r="O118" s="53" t="s">
        <v>63</v>
      </c>
      <c r="P118" s="53" t="s">
        <v>63</v>
      </c>
      <c r="Q118" s="55">
        <v>0</v>
      </c>
      <c r="R118" s="53" t="s">
        <v>64</v>
      </c>
      <c r="S118" s="53" t="s">
        <v>206</v>
      </c>
      <c r="T118" s="53" t="s">
        <v>207</v>
      </c>
      <c r="U118" s="53" t="s">
        <v>208</v>
      </c>
    </row>
    <row r="119" spans="1:21" ht="14.25" customHeight="1" x14ac:dyDescent="0.3">
      <c r="A119" s="54">
        <v>42766</v>
      </c>
      <c r="B119" s="55"/>
      <c r="C119" s="55">
        <v>0</v>
      </c>
      <c r="D119" s="53" t="s">
        <v>323</v>
      </c>
      <c r="E119" s="55"/>
      <c r="F119" s="53"/>
      <c r="G119" s="55"/>
      <c r="H119" s="55">
        <v>1</v>
      </c>
      <c r="I119" s="53" t="s">
        <v>203</v>
      </c>
      <c r="J119" s="53" t="s">
        <v>204</v>
      </c>
      <c r="K119" s="55">
        <v>14.84</v>
      </c>
      <c r="L119" s="55">
        <v>15.66</v>
      </c>
      <c r="M119" s="53" t="s">
        <v>96</v>
      </c>
      <c r="N119" s="53" t="s">
        <v>205</v>
      </c>
      <c r="O119" s="53" t="s">
        <v>63</v>
      </c>
      <c r="P119" s="53" t="s">
        <v>63</v>
      </c>
      <c r="Q119" s="55">
        <v>0</v>
      </c>
      <c r="R119" s="53" t="s">
        <v>64</v>
      </c>
      <c r="S119" s="53" t="s">
        <v>206</v>
      </c>
      <c r="T119" s="53" t="s">
        <v>207</v>
      </c>
      <c r="U119" s="53" t="s">
        <v>208</v>
      </c>
    </row>
    <row r="120" spans="1:21" ht="14.25" customHeight="1" x14ac:dyDescent="0.3">
      <c r="A120" s="54">
        <v>42766</v>
      </c>
      <c r="B120" s="55"/>
      <c r="C120" s="55">
        <v>0</v>
      </c>
      <c r="D120" s="53" t="s">
        <v>324</v>
      </c>
      <c r="E120" s="55"/>
      <c r="F120" s="53"/>
      <c r="G120" s="55"/>
      <c r="H120" s="55">
        <v>1</v>
      </c>
      <c r="I120" s="53" t="s">
        <v>203</v>
      </c>
      <c r="J120" s="53" t="s">
        <v>204</v>
      </c>
      <c r="K120" s="55">
        <v>31.41</v>
      </c>
      <c r="L120" s="55">
        <v>33.14</v>
      </c>
      <c r="M120" s="53" t="s">
        <v>96</v>
      </c>
      <c r="N120" s="53" t="s">
        <v>205</v>
      </c>
      <c r="O120" s="53" t="s">
        <v>63</v>
      </c>
      <c r="P120" s="53" t="s">
        <v>63</v>
      </c>
      <c r="Q120" s="55">
        <v>0</v>
      </c>
      <c r="R120" s="53" t="s">
        <v>64</v>
      </c>
      <c r="S120" s="53" t="s">
        <v>206</v>
      </c>
      <c r="T120" s="53" t="s">
        <v>207</v>
      </c>
      <c r="U120" s="53" t="s">
        <v>208</v>
      </c>
    </row>
    <row r="121" spans="1:21" ht="14.25" customHeight="1" x14ac:dyDescent="0.3">
      <c r="A121" s="54">
        <v>42766</v>
      </c>
      <c r="B121" s="55"/>
      <c r="C121" s="55">
        <v>0</v>
      </c>
      <c r="D121" s="53" t="s">
        <v>325</v>
      </c>
      <c r="E121" s="55"/>
      <c r="F121" s="53" t="s">
        <v>326</v>
      </c>
      <c r="G121" s="55"/>
      <c r="H121" s="55">
        <v>1</v>
      </c>
      <c r="I121" s="53" t="s">
        <v>173</v>
      </c>
      <c r="J121" s="53"/>
      <c r="K121" s="55">
        <v>295.54000000000002</v>
      </c>
      <c r="L121" s="55">
        <v>311.79000000000002</v>
      </c>
      <c r="M121" s="53" t="s">
        <v>254</v>
      </c>
      <c r="N121" s="53" t="s">
        <v>121</v>
      </c>
      <c r="O121" s="53" t="s">
        <v>174</v>
      </c>
      <c r="P121" s="53" t="s">
        <v>63</v>
      </c>
      <c r="Q121" s="55">
        <v>0</v>
      </c>
      <c r="R121" s="53" t="s">
        <v>64</v>
      </c>
      <c r="S121" s="53" t="s">
        <v>122</v>
      </c>
      <c r="T121" s="53" t="s">
        <v>175</v>
      </c>
      <c r="U121" s="53" t="s">
        <v>106</v>
      </c>
    </row>
    <row r="122" spans="1:21" ht="14.25" customHeight="1" x14ac:dyDescent="0.3">
      <c r="A122" s="54">
        <v>42766</v>
      </c>
      <c r="B122" s="55"/>
      <c r="C122" s="55">
        <v>0</v>
      </c>
      <c r="D122" s="53" t="s">
        <v>327</v>
      </c>
      <c r="E122" s="55"/>
      <c r="F122" s="53" t="s">
        <v>328</v>
      </c>
      <c r="G122" s="55"/>
      <c r="H122" s="55">
        <v>1</v>
      </c>
      <c r="I122" s="53" t="s">
        <v>173</v>
      </c>
      <c r="J122" s="53"/>
      <c r="K122" s="55">
        <v>4394.93</v>
      </c>
      <c r="L122" s="55">
        <v>5127.5200000000004</v>
      </c>
      <c r="M122" s="53" t="s">
        <v>120</v>
      </c>
      <c r="N122" s="53" t="s">
        <v>251</v>
      </c>
      <c r="O122" s="53" t="s">
        <v>174</v>
      </c>
      <c r="P122" s="53" t="s">
        <v>63</v>
      </c>
      <c r="Q122" s="55">
        <v>0</v>
      </c>
      <c r="R122" s="53" t="s">
        <v>64</v>
      </c>
      <c r="S122" s="53" t="s">
        <v>252</v>
      </c>
      <c r="T122" s="53" t="s">
        <v>175</v>
      </c>
      <c r="U122" s="53" t="s">
        <v>106</v>
      </c>
    </row>
    <row r="123" spans="1:21" ht="14.25" customHeight="1" x14ac:dyDescent="0.3">
      <c r="A123" s="54">
        <v>42766</v>
      </c>
      <c r="B123" s="55"/>
      <c r="C123" s="55">
        <v>0</v>
      </c>
      <c r="D123" s="53" t="s">
        <v>329</v>
      </c>
      <c r="E123" s="55"/>
      <c r="F123" s="53" t="s">
        <v>328</v>
      </c>
      <c r="G123" s="55"/>
      <c r="H123" s="55">
        <v>1</v>
      </c>
      <c r="I123" s="53" t="s">
        <v>173</v>
      </c>
      <c r="J123" s="53"/>
      <c r="K123" s="55">
        <v>430.67</v>
      </c>
      <c r="L123" s="55">
        <v>454.36</v>
      </c>
      <c r="M123" s="53" t="s">
        <v>194</v>
      </c>
      <c r="N123" s="53" t="s">
        <v>141</v>
      </c>
      <c r="O123" s="53" t="s">
        <v>174</v>
      </c>
      <c r="P123" s="53" t="s">
        <v>63</v>
      </c>
      <c r="Q123" s="55">
        <v>0</v>
      </c>
      <c r="R123" s="53" t="s">
        <v>64</v>
      </c>
      <c r="S123" s="53" t="s">
        <v>142</v>
      </c>
      <c r="T123" s="53" t="s">
        <v>175</v>
      </c>
      <c r="U123" s="53" t="s">
        <v>106</v>
      </c>
    </row>
    <row r="124" spans="1:21" ht="14.25" customHeight="1" x14ac:dyDescent="0.3">
      <c r="A124" s="54">
        <v>42766</v>
      </c>
      <c r="B124" s="55"/>
      <c r="C124" s="55">
        <v>0</v>
      </c>
      <c r="D124" s="53" t="s">
        <v>330</v>
      </c>
      <c r="E124" s="55"/>
      <c r="F124" s="53" t="s">
        <v>328</v>
      </c>
      <c r="G124" s="55"/>
      <c r="H124" s="55">
        <v>1</v>
      </c>
      <c r="I124" s="53" t="s">
        <v>173</v>
      </c>
      <c r="J124" s="53"/>
      <c r="K124" s="55">
        <v>445.26</v>
      </c>
      <c r="L124" s="55">
        <v>469.75</v>
      </c>
      <c r="M124" s="53" t="s">
        <v>133</v>
      </c>
      <c r="N124" s="53" t="s">
        <v>121</v>
      </c>
      <c r="O124" s="53" t="s">
        <v>174</v>
      </c>
      <c r="P124" s="53" t="s">
        <v>63</v>
      </c>
      <c r="Q124" s="55">
        <v>0</v>
      </c>
      <c r="R124" s="53" t="s">
        <v>64</v>
      </c>
      <c r="S124" s="53" t="s">
        <v>122</v>
      </c>
      <c r="T124" s="53" t="s">
        <v>175</v>
      </c>
      <c r="U124" s="53" t="s">
        <v>106</v>
      </c>
    </row>
    <row r="125" spans="1:21" ht="14.25" customHeight="1" x14ac:dyDescent="0.3">
      <c r="A125" s="54">
        <v>42766</v>
      </c>
      <c r="B125" s="55"/>
      <c r="C125" s="55">
        <v>0</v>
      </c>
      <c r="D125" s="53" t="s">
        <v>331</v>
      </c>
      <c r="E125" s="55"/>
      <c r="F125" s="53" t="s">
        <v>328</v>
      </c>
      <c r="G125" s="55"/>
      <c r="H125" s="55">
        <v>1</v>
      </c>
      <c r="I125" s="53" t="s">
        <v>173</v>
      </c>
      <c r="J125" s="53"/>
      <c r="K125" s="55">
        <v>2702.35</v>
      </c>
      <c r="L125" s="55">
        <v>2850.98</v>
      </c>
      <c r="M125" s="53" t="s">
        <v>136</v>
      </c>
      <c r="N125" s="53" t="s">
        <v>137</v>
      </c>
      <c r="O125" s="53" t="s">
        <v>174</v>
      </c>
      <c r="P125" s="53" t="s">
        <v>63</v>
      </c>
      <c r="Q125" s="55">
        <v>0</v>
      </c>
      <c r="R125" s="53" t="s">
        <v>64</v>
      </c>
      <c r="S125" s="53" t="s">
        <v>138</v>
      </c>
      <c r="T125" s="53" t="s">
        <v>175</v>
      </c>
      <c r="U125" s="53" t="s">
        <v>106</v>
      </c>
    </row>
    <row r="126" spans="1:21" ht="14.25" customHeight="1" x14ac:dyDescent="0.3">
      <c r="A126" s="54">
        <v>42766</v>
      </c>
      <c r="B126" s="55"/>
      <c r="C126" s="55">
        <v>0</v>
      </c>
      <c r="D126" s="53" t="s">
        <v>332</v>
      </c>
      <c r="E126" s="55"/>
      <c r="F126" s="53" t="s">
        <v>328</v>
      </c>
      <c r="G126" s="55"/>
      <c r="H126" s="55">
        <v>1</v>
      </c>
      <c r="I126" s="53" t="s">
        <v>173</v>
      </c>
      <c r="J126" s="53"/>
      <c r="K126" s="55">
        <v>6825.01</v>
      </c>
      <c r="L126" s="55">
        <v>7200.39</v>
      </c>
      <c r="M126" s="53" t="s">
        <v>109</v>
      </c>
      <c r="N126" s="53" t="s">
        <v>333</v>
      </c>
      <c r="O126" s="53" t="s">
        <v>174</v>
      </c>
      <c r="P126" s="53" t="s">
        <v>63</v>
      </c>
      <c r="Q126" s="55">
        <v>0</v>
      </c>
      <c r="R126" s="53" t="s">
        <v>64</v>
      </c>
      <c r="S126" s="53" t="s">
        <v>334</v>
      </c>
      <c r="T126" s="53" t="s">
        <v>175</v>
      </c>
      <c r="U126" s="53" t="s">
        <v>106</v>
      </c>
    </row>
    <row r="127" spans="1:21" ht="14.25" customHeight="1" x14ac:dyDescent="0.3">
      <c r="A127" s="54">
        <v>42766</v>
      </c>
      <c r="B127" s="55"/>
      <c r="C127" s="55">
        <v>0</v>
      </c>
      <c r="D127" s="53" t="s">
        <v>335</v>
      </c>
      <c r="E127" s="55"/>
      <c r="F127" s="53" t="s">
        <v>328</v>
      </c>
      <c r="G127" s="55"/>
      <c r="H127" s="55">
        <v>0</v>
      </c>
      <c r="I127" s="53" t="s">
        <v>173</v>
      </c>
      <c r="J127" s="53"/>
      <c r="K127" s="55">
        <v>135.05000000000001</v>
      </c>
      <c r="L127" s="55">
        <v>142.47999999999999</v>
      </c>
      <c r="M127" s="53" t="s">
        <v>194</v>
      </c>
      <c r="N127" s="53" t="s">
        <v>121</v>
      </c>
      <c r="O127" s="53" t="s">
        <v>174</v>
      </c>
      <c r="P127" s="53" t="s">
        <v>63</v>
      </c>
      <c r="Q127" s="55">
        <v>0</v>
      </c>
      <c r="R127" s="53" t="s">
        <v>73</v>
      </c>
      <c r="S127" s="53" t="s">
        <v>122</v>
      </c>
      <c r="T127" s="53" t="s">
        <v>175</v>
      </c>
      <c r="U127" s="53" t="s">
        <v>106</v>
      </c>
    </row>
    <row r="128" spans="1:21" ht="14.25" customHeight="1" x14ac:dyDescent="0.3">
      <c r="A128" s="54">
        <v>42766</v>
      </c>
      <c r="B128" s="55"/>
      <c r="C128" s="55">
        <v>0</v>
      </c>
      <c r="D128" s="53" t="s">
        <v>336</v>
      </c>
      <c r="E128" s="55"/>
      <c r="F128" s="53" t="s">
        <v>328</v>
      </c>
      <c r="G128" s="55"/>
      <c r="H128" s="55">
        <v>1</v>
      </c>
      <c r="I128" s="53" t="s">
        <v>173</v>
      </c>
      <c r="J128" s="53" t="s">
        <v>86</v>
      </c>
      <c r="K128" s="55">
        <v>190.46</v>
      </c>
      <c r="L128" s="55">
        <v>200.96</v>
      </c>
      <c r="M128" s="53" t="s">
        <v>87</v>
      </c>
      <c r="N128" s="53" t="s">
        <v>88</v>
      </c>
      <c r="O128" s="53" t="s">
        <v>174</v>
      </c>
      <c r="P128" s="53" t="s">
        <v>63</v>
      </c>
      <c r="Q128" s="55">
        <v>0</v>
      </c>
      <c r="R128" s="53" t="s">
        <v>64</v>
      </c>
      <c r="S128" s="53" t="s">
        <v>89</v>
      </c>
      <c r="T128" s="53" t="s">
        <v>175</v>
      </c>
      <c r="U128" s="53" t="s">
        <v>91</v>
      </c>
    </row>
    <row r="129" spans="1:21" ht="14.25" customHeight="1" x14ac:dyDescent="0.3">
      <c r="A129" s="54">
        <v>42766</v>
      </c>
      <c r="B129" s="55"/>
      <c r="C129" s="55">
        <v>0</v>
      </c>
      <c r="D129" s="53" t="s">
        <v>337</v>
      </c>
      <c r="E129" s="55"/>
      <c r="F129" s="53" t="s">
        <v>328</v>
      </c>
      <c r="G129" s="55"/>
      <c r="H129" s="55">
        <v>1</v>
      </c>
      <c r="I129" s="53" t="s">
        <v>173</v>
      </c>
      <c r="J129" s="53" t="s">
        <v>86</v>
      </c>
      <c r="K129" s="55">
        <v>1591.39</v>
      </c>
      <c r="L129" s="55">
        <v>1682.5</v>
      </c>
      <c r="M129" s="53" t="s">
        <v>285</v>
      </c>
      <c r="N129" s="53" t="s">
        <v>286</v>
      </c>
      <c r="O129" s="53" t="s">
        <v>174</v>
      </c>
      <c r="P129" s="53" t="s">
        <v>63</v>
      </c>
      <c r="Q129" s="55">
        <v>0</v>
      </c>
      <c r="R129" s="53" t="s">
        <v>64</v>
      </c>
      <c r="S129" s="53" t="s">
        <v>287</v>
      </c>
      <c r="T129" s="53" t="s">
        <v>175</v>
      </c>
      <c r="U129" s="53" t="s">
        <v>91</v>
      </c>
    </row>
    <row r="130" spans="1:21" ht="14.25" customHeight="1" x14ac:dyDescent="0.3">
      <c r="A130" s="54">
        <v>42766</v>
      </c>
      <c r="B130" s="55"/>
      <c r="C130" s="55">
        <v>0</v>
      </c>
      <c r="D130" s="53" t="s">
        <v>338</v>
      </c>
      <c r="E130" s="55"/>
      <c r="F130" s="53" t="s">
        <v>339</v>
      </c>
      <c r="G130" s="55"/>
      <c r="H130" s="55">
        <v>1</v>
      </c>
      <c r="I130" s="53" t="s">
        <v>173</v>
      </c>
      <c r="J130" s="53"/>
      <c r="K130" s="55">
        <v>1362.7</v>
      </c>
      <c r="L130" s="55">
        <v>1437.65</v>
      </c>
      <c r="M130" s="53" t="s">
        <v>109</v>
      </c>
      <c r="N130" s="53" t="s">
        <v>167</v>
      </c>
      <c r="O130" s="53" t="s">
        <v>174</v>
      </c>
      <c r="P130" s="53" t="s">
        <v>63</v>
      </c>
      <c r="Q130" s="55">
        <v>0</v>
      </c>
      <c r="R130" s="53" t="s">
        <v>64</v>
      </c>
      <c r="S130" s="53" t="s">
        <v>168</v>
      </c>
      <c r="T130" s="53" t="s">
        <v>175</v>
      </c>
      <c r="U130" s="53" t="s">
        <v>106</v>
      </c>
    </row>
    <row r="131" spans="1:21" ht="14.25" customHeight="1" x14ac:dyDescent="0.3">
      <c r="A131" s="54">
        <v>42765</v>
      </c>
      <c r="B131" s="55"/>
      <c r="C131" s="55">
        <v>0</v>
      </c>
      <c r="D131" s="53" t="s">
        <v>340</v>
      </c>
      <c r="E131" s="55"/>
      <c r="F131" s="53"/>
      <c r="G131" s="55"/>
      <c r="H131" s="55">
        <v>0</v>
      </c>
      <c r="I131" s="53" t="s">
        <v>242</v>
      </c>
      <c r="J131" s="53" t="s">
        <v>40</v>
      </c>
      <c r="K131" s="55">
        <v>343.2</v>
      </c>
      <c r="L131" s="55">
        <v>343.2</v>
      </c>
      <c r="M131" s="53" t="s">
        <v>40</v>
      </c>
      <c r="N131" s="53" t="s">
        <v>79</v>
      </c>
      <c r="O131" s="53" t="s">
        <v>63</v>
      </c>
      <c r="P131" s="53" t="s">
        <v>63</v>
      </c>
      <c r="Q131" s="55">
        <v>0</v>
      </c>
      <c r="R131" s="53" t="s">
        <v>73</v>
      </c>
      <c r="S131" s="53" t="s">
        <v>80</v>
      </c>
      <c r="T131" s="53" t="s">
        <v>243</v>
      </c>
      <c r="U131" s="53" t="s">
        <v>40</v>
      </c>
    </row>
    <row r="132" spans="1:21" ht="14.25" customHeight="1" x14ac:dyDescent="0.3">
      <c r="A132" s="54">
        <v>42765</v>
      </c>
      <c r="B132" s="55"/>
      <c r="C132" s="55">
        <v>0</v>
      </c>
      <c r="D132" s="53" t="s">
        <v>341</v>
      </c>
      <c r="E132" s="55"/>
      <c r="F132" s="53" t="s">
        <v>342</v>
      </c>
      <c r="G132" s="55"/>
      <c r="H132" s="55">
        <v>1</v>
      </c>
      <c r="I132" s="53" t="s">
        <v>173</v>
      </c>
      <c r="J132" s="53"/>
      <c r="K132" s="55">
        <v>88.2</v>
      </c>
      <c r="L132" s="55">
        <v>93.05</v>
      </c>
      <c r="M132" s="53" t="s">
        <v>102</v>
      </c>
      <c r="N132" s="53" t="s">
        <v>103</v>
      </c>
      <c r="O132" s="53" t="s">
        <v>174</v>
      </c>
      <c r="P132" s="53" t="s">
        <v>63</v>
      </c>
      <c r="Q132" s="55">
        <v>0</v>
      </c>
      <c r="R132" s="53" t="s">
        <v>64</v>
      </c>
      <c r="S132" s="53" t="s">
        <v>105</v>
      </c>
      <c r="T132" s="53" t="s">
        <v>175</v>
      </c>
      <c r="U132" s="53" t="s">
        <v>106</v>
      </c>
    </row>
    <row r="133" spans="1:21" ht="14.25" customHeight="1" x14ac:dyDescent="0.3">
      <c r="A133" s="54">
        <v>42765</v>
      </c>
      <c r="B133" s="55"/>
      <c r="C133" s="55">
        <v>0</v>
      </c>
      <c r="D133" s="53" t="s">
        <v>343</v>
      </c>
      <c r="E133" s="55"/>
      <c r="F133" s="53"/>
      <c r="G133" s="55"/>
      <c r="H133" s="55">
        <v>1</v>
      </c>
      <c r="I133" s="53" t="s">
        <v>85</v>
      </c>
      <c r="J133" s="53" t="s">
        <v>86</v>
      </c>
      <c r="K133" s="55">
        <v>-11.89</v>
      </c>
      <c r="L133" s="55">
        <v>-12.54</v>
      </c>
      <c r="M133" s="53" t="s">
        <v>293</v>
      </c>
      <c r="N133" s="53" t="s">
        <v>88</v>
      </c>
      <c r="O133" s="53" t="s">
        <v>63</v>
      </c>
      <c r="P133" s="53" t="s">
        <v>63</v>
      </c>
      <c r="Q133" s="55">
        <v>0</v>
      </c>
      <c r="R133" s="53" t="s">
        <v>64</v>
      </c>
      <c r="S133" s="53" t="s">
        <v>89</v>
      </c>
      <c r="T133" s="53" t="s">
        <v>90</v>
      </c>
      <c r="U133" s="53" t="s">
        <v>91</v>
      </c>
    </row>
    <row r="134" spans="1:21" ht="14.25" customHeight="1" x14ac:dyDescent="0.3">
      <c r="A134" s="54">
        <v>42765</v>
      </c>
      <c r="B134" s="55"/>
      <c r="C134" s="55">
        <v>0</v>
      </c>
      <c r="D134" s="53" t="s">
        <v>344</v>
      </c>
      <c r="E134" s="55"/>
      <c r="F134" s="53"/>
      <c r="G134" s="55"/>
      <c r="H134" s="55">
        <v>3</v>
      </c>
      <c r="I134" s="53" t="s">
        <v>85</v>
      </c>
      <c r="J134" s="53"/>
      <c r="K134" s="55">
        <v>52.17</v>
      </c>
      <c r="L134" s="55">
        <v>55.04</v>
      </c>
      <c r="M134" s="53" t="s">
        <v>194</v>
      </c>
      <c r="N134" s="53" t="s">
        <v>141</v>
      </c>
      <c r="O134" s="53" t="s">
        <v>63</v>
      </c>
      <c r="P134" s="53" t="s">
        <v>63</v>
      </c>
      <c r="Q134" s="55">
        <v>0</v>
      </c>
      <c r="R134" s="53" t="s">
        <v>104</v>
      </c>
      <c r="S134" s="53" t="s">
        <v>142</v>
      </c>
      <c r="T134" s="53" t="s">
        <v>90</v>
      </c>
      <c r="U134" s="53" t="s">
        <v>106</v>
      </c>
    </row>
    <row r="135" spans="1:21" ht="14.25" customHeight="1" x14ac:dyDescent="0.3">
      <c r="A135" s="54">
        <v>42765</v>
      </c>
      <c r="B135" s="55"/>
      <c r="C135" s="55">
        <v>0</v>
      </c>
      <c r="D135" s="53" t="s">
        <v>345</v>
      </c>
      <c r="E135" s="55"/>
      <c r="F135" s="53"/>
      <c r="G135" s="55"/>
      <c r="H135" s="55">
        <v>3</v>
      </c>
      <c r="I135" s="53" t="s">
        <v>85</v>
      </c>
      <c r="J135" s="53"/>
      <c r="K135" s="55">
        <v>86.95</v>
      </c>
      <c r="L135" s="55">
        <v>91.73</v>
      </c>
      <c r="M135" s="53" t="s">
        <v>194</v>
      </c>
      <c r="N135" s="53" t="s">
        <v>141</v>
      </c>
      <c r="O135" s="53" t="s">
        <v>63</v>
      </c>
      <c r="P135" s="53" t="s">
        <v>63</v>
      </c>
      <c r="Q135" s="55">
        <v>0</v>
      </c>
      <c r="R135" s="53" t="s">
        <v>104</v>
      </c>
      <c r="S135" s="53" t="s">
        <v>142</v>
      </c>
      <c r="T135" s="53" t="s">
        <v>90</v>
      </c>
      <c r="U135" s="53" t="s">
        <v>106</v>
      </c>
    </row>
    <row r="136" spans="1:21" ht="14.25" customHeight="1" x14ac:dyDescent="0.3">
      <c r="A136" s="54">
        <v>42765</v>
      </c>
      <c r="B136" s="55"/>
      <c r="C136" s="55">
        <v>0</v>
      </c>
      <c r="D136" s="53" t="s">
        <v>346</v>
      </c>
      <c r="E136" s="55"/>
      <c r="F136" s="53"/>
      <c r="G136" s="55"/>
      <c r="H136" s="55">
        <v>1</v>
      </c>
      <c r="I136" s="53" t="s">
        <v>85</v>
      </c>
      <c r="J136" s="53"/>
      <c r="K136" s="55">
        <v>69.56</v>
      </c>
      <c r="L136" s="55">
        <v>73.39</v>
      </c>
      <c r="M136" s="53" t="s">
        <v>120</v>
      </c>
      <c r="N136" s="53" t="s">
        <v>141</v>
      </c>
      <c r="O136" s="53" t="s">
        <v>63</v>
      </c>
      <c r="P136" s="53" t="s">
        <v>63</v>
      </c>
      <c r="Q136" s="55">
        <v>0</v>
      </c>
      <c r="R136" s="53" t="s">
        <v>64</v>
      </c>
      <c r="S136" s="53" t="s">
        <v>142</v>
      </c>
      <c r="T136" s="53" t="s">
        <v>90</v>
      </c>
      <c r="U136" s="53" t="s">
        <v>106</v>
      </c>
    </row>
    <row r="137" spans="1:21" ht="14.25" customHeight="1" x14ac:dyDescent="0.3">
      <c r="A137" s="54">
        <v>42765</v>
      </c>
      <c r="B137" s="55"/>
      <c r="C137" s="55">
        <v>0</v>
      </c>
      <c r="D137" s="53" t="s">
        <v>347</v>
      </c>
      <c r="E137" s="55"/>
      <c r="F137" s="53"/>
      <c r="G137" s="55"/>
      <c r="H137" s="55">
        <v>1</v>
      </c>
      <c r="I137" s="53" t="s">
        <v>85</v>
      </c>
      <c r="J137" s="53"/>
      <c r="K137" s="55">
        <v>34.78</v>
      </c>
      <c r="L137" s="55">
        <v>36.69</v>
      </c>
      <c r="M137" s="53" t="s">
        <v>120</v>
      </c>
      <c r="N137" s="53" t="s">
        <v>141</v>
      </c>
      <c r="O137" s="53" t="s">
        <v>63</v>
      </c>
      <c r="P137" s="53" t="s">
        <v>63</v>
      </c>
      <c r="Q137" s="55">
        <v>0</v>
      </c>
      <c r="R137" s="53" t="s">
        <v>64</v>
      </c>
      <c r="S137" s="53" t="s">
        <v>142</v>
      </c>
      <c r="T137" s="53" t="s">
        <v>90</v>
      </c>
      <c r="U137" s="53" t="s">
        <v>106</v>
      </c>
    </row>
    <row r="138" spans="1:21" ht="14.25" customHeight="1" x14ac:dyDescent="0.3">
      <c r="A138" s="54">
        <v>42765</v>
      </c>
      <c r="B138" s="55"/>
      <c r="C138" s="55">
        <v>0</v>
      </c>
      <c r="D138" s="53" t="s">
        <v>348</v>
      </c>
      <c r="E138" s="55"/>
      <c r="F138" s="53"/>
      <c r="G138" s="55"/>
      <c r="H138" s="55">
        <v>1</v>
      </c>
      <c r="I138" s="53" t="s">
        <v>85</v>
      </c>
      <c r="J138" s="53"/>
      <c r="K138" s="55">
        <v>52.17</v>
      </c>
      <c r="L138" s="55">
        <v>55.04</v>
      </c>
      <c r="M138" s="53" t="s">
        <v>120</v>
      </c>
      <c r="N138" s="53" t="s">
        <v>141</v>
      </c>
      <c r="O138" s="53" t="s">
        <v>63</v>
      </c>
      <c r="P138" s="53" t="s">
        <v>63</v>
      </c>
      <c r="Q138" s="55">
        <v>0</v>
      </c>
      <c r="R138" s="53" t="s">
        <v>64</v>
      </c>
      <c r="S138" s="53" t="s">
        <v>142</v>
      </c>
      <c r="T138" s="53" t="s">
        <v>90</v>
      </c>
      <c r="U138" s="53" t="s">
        <v>106</v>
      </c>
    </row>
    <row r="139" spans="1:21" ht="14.25" customHeight="1" x14ac:dyDescent="0.3">
      <c r="A139" s="54">
        <v>42765</v>
      </c>
      <c r="B139" s="55"/>
      <c r="C139" s="55">
        <v>0</v>
      </c>
      <c r="D139" s="53" t="s">
        <v>349</v>
      </c>
      <c r="E139" s="55"/>
      <c r="F139" s="53"/>
      <c r="G139" s="55"/>
      <c r="H139" s="55">
        <v>1</v>
      </c>
      <c r="I139" s="53" t="s">
        <v>85</v>
      </c>
      <c r="J139" s="53"/>
      <c r="K139" s="55">
        <v>86.95</v>
      </c>
      <c r="L139" s="55">
        <v>91.73</v>
      </c>
      <c r="M139" s="53" t="s">
        <v>194</v>
      </c>
      <c r="N139" s="53" t="s">
        <v>141</v>
      </c>
      <c r="O139" s="53" t="s">
        <v>63</v>
      </c>
      <c r="P139" s="53" t="s">
        <v>63</v>
      </c>
      <c r="Q139" s="55">
        <v>0</v>
      </c>
      <c r="R139" s="53" t="s">
        <v>64</v>
      </c>
      <c r="S139" s="53" t="s">
        <v>142</v>
      </c>
      <c r="T139" s="53" t="s">
        <v>90</v>
      </c>
      <c r="U139" s="53" t="s">
        <v>106</v>
      </c>
    </row>
    <row r="140" spans="1:21" ht="14.25" customHeight="1" x14ac:dyDescent="0.3">
      <c r="A140" s="54">
        <v>42765</v>
      </c>
      <c r="B140" s="55"/>
      <c r="C140" s="55">
        <v>0</v>
      </c>
      <c r="D140" s="53" t="s">
        <v>350</v>
      </c>
      <c r="E140" s="55"/>
      <c r="F140" s="53"/>
      <c r="G140" s="55"/>
      <c r="H140" s="55">
        <v>1</v>
      </c>
      <c r="I140" s="53" t="s">
        <v>85</v>
      </c>
      <c r="J140" s="53"/>
      <c r="K140" s="55">
        <v>104.34</v>
      </c>
      <c r="L140" s="55">
        <v>110.08</v>
      </c>
      <c r="M140" s="53" t="s">
        <v>194</v>
      </c>
      <c r="N140" s="53" t="s">
        <v>141</v>
      </c>
      <c r="O140" s="53" t="s">
        <v>63</v>
      </c>
      <c r="P140" s="53" t="s">
        <v>63</v>
      </c>
      <c r="Q140" s="55">
        <v>0</v>
      </c>
      <c r="R140" s="53" t="s">
        <v>64</v>
      </c>
      <c r="S140" s="53" t="s">
        <v>142</v>
      </c>
      <c r="T140" s="53" t="s">
        <v>90</v>
      </c>
      <c r="U140" s="53" t="s">
        <v>106</v>
      </c>
    </row>
    <row r="141" spans="1:21" ht="14.25" customHeight="1" x14ac:dyDescent="0.3">
      <c r="A141" s="54">
        <v>42765</v>
      </c>
      <c r="B141" s="55"/>
      <c r="C141" s="55">
        <v>0</v>
      </c>
      <c r="D141" s="53" t="s">
        <v>351</v>
      </c>
      <c r="E141" s="55"/>
      <c r="F141" s="53"/>
      <c r="G141" s="55"/>
      <c r="H141" s="55">
        <v>1</v>
      </c>
      <c r="I141" s="53" t="s">
        <v>85</v>
      </c>
      <c r="J141" s="53"/>
      <c r="K141" s="55">
        <v>86.95</v>
      </c>
      <c r="L141" s="55">
        <v>91.73</v>
      </c>
      <c r="M141" s="53" t="s">
        <v>194</v>
      </c>
      <c r="N141" s="53" t="s">
        <v>141</v>
      </c>
      <c r="O141" s="53" t="s">
        <v>63</v>
      </c>
      <c r="P141" s="53" t="s">
        <v>63</v>
      </c>
      <c r="Q141" s="55">
        <v>0</v>
      </c>
      <c r="R141" s="53" t="s">
        <v>64</v>
      </c>
      <c r="S141" s="53" t="s">
        <v>142</v>
      </c>
      <c r="T141" s="53" t="s">
        <v>90</v>
      </c>
      <c r="U141" s="53" t="s">
        <v>106</v>
      </c>
    </row>
    <row r="142" spans="1:21" ht="14.25" customHeight="1" x14ac:dyDescent="0.3">
      <c r="A142" s="54">
        <v>42765</v>
      </c>
      <c r="B142" s="55"/>
      <c r="C142" s="55">
        <v>0</v>
      </c>
      <c r="D142" s="53" t="s">
        <v>352</v>
      </c>
      <c r="E142" s="55"/>
      <c r="F142" s="53"/>
      <c r="G142" s="55"/>
      <c r="H142" s="55">
        <v>1</v>
      </c>
      <c r="I142" s="53" t="s">
        <v>85</v>
      </c>
      <c r="J142" s="53"/>
      <c r="K142" s="55">
        <v>34.78</v>
      </c>
      <c r="L142" s="55">
        <v>36.69</v>
      </c>
      <c r="M142" s="53" t="s">
        <v>194</v>
      </c>
      <c r="N142" s="53" t="s">
        <v>141</v>
      </c>
      <c r="O142" s="53" t="s">
        <v>63</v>
      </c>
      <c r="P142" s="53" t="s">
        <v>63</v>
      </c>
      <c r="Q142" s="55">
        <v>0</v>
      </c>
      <c r="R142" s="53" t="s">
        <v>64</v>
      </c>
      <c r="S142" s="53" t="s">
        <v>142</v>
      </c>
      <c r="T142" s="53" t="s">
        <v>90</v>
      </c>
      <c r="U142" s="53" t="s">
        <v>106</v>
      </c>
    </row>
    <row r="143" spans="1:21" ht="14.25" customHeight="1" x14ac:dyDescent="0.3">
      <c r="A143" s="54">
        <v>42765</v>
      </c>
      <c r="B143" s="55"/>
      <c r="C143" s="55">
        <v>0</v>
      </c>
      <c r="D143" s="53" t="s">
        <v>353</v>
      </c>
      <c r="E143" s="55"/>
      <c r="F143" s="53"/>
      <c r="G143" s="55"/>
      <c r="H143" s="55">
        <v>1</v>
      </c>
      <c r="I143" s="53" t="s">
        <v>85</v>
      </c>
      <c r="J143" s="53"/>
      <c r="K143" s="55">
        <v>139.12</v>
      </c>
      <c r="L143" s="55">
        <v>146.77000000000001</v>
      </c>
      <c r="M143" s="53" t="s">
        <v>194</v>
      </c>
      <c r="N143" s="53" t="s">
        <v>141</v>
      </c>
      <c r="O143" s="53" t="s">
        <v>63</v>
      </c>
      <c r="P143" s="53" t="s">
        <v>63</v>
      </c>
      <c r="Q143" s="55">
        <v>0</v>
      </c>
      <c r="R143" s="53" t="s">
        <v>64</v>
      </c>
      <c r="S143" s="53" t="s">
        <v>142</v>
      </c>
      <c r="T143" s="53" t="s">
        <v>90</v>
      </c>
      <c r="U143" s="53" t="s">
        <v>106</v>
      </c>
    </row>
    <row r="144" spans="1:21" ht="14.25" customHeight="1" x14ac:dyDescent="0.3">
      <c r="A144" s="54">
        <v>42765</v>
      </c>
      <c r="B144" s="55"/>
      <c r="C144" s="55">
        <v>0</v>
      </c>
      <c r="D144" s="53" t="s">
        <v>354</v>
      </c>
      <c r="E144" s="55"/>
      <c r="F144" s="53"/>
      <c r="G144" s="55"/>
      <c r="H144" s="55">
        <v>1</v>
      </c>
      <c r="I144" s="53" t="s">
        <v>85</v>
      </c>
      <c r="J144" s="53"/>
      <c r="K144" s="55">
        <v>52.17</v>
      </c>
      <c r="L144" s="55">
        <v>55.04</v>
      </c>
      <c r="M144" s="53" t="s">
        <v>194</v>
      </c>
      <c r="N144" s="53" t="s">
        <v>141</v>
      </c>
      <c r="O144" s="53" t="s">
        <v>63</v>
      </c>
      <c r="P144" s="53" t="s">
        <v>63</v>
      </c>
      <c r="Q144" s="55">
        <v>0</v>
      </c>
      <c r="R144" s="53" t="s">
        <v>64</v>
      </c>
      <c r="S144" s="53" t="s">
        <v>142</v>
      </c>
      <c r="T144" s="53" t="s">
        <v>90</v>
      </c>
      <c r="U144" s="53" t="s">
        <v>106</v>
      </c>
    </row>
    <row r="145" spans="1:21" ht="14.25" customHeight="1" x14ac:dyDescent="0.3">
      <c r="A145" s="54">
        <v>42765</v>
      </c>
      <c r="B145" s="55"/>
      <c r="C145" s="55">
        <v>0</v>
      </c>
      <c r="D145" s="53" t="s">
        <v>355</v>
      </c>
      <c r="E145" s="55"/>
      <c r="F145" s="53"/>
      <c r="G145" s="55"/>
      <c r="H145" s="55">
        <v>1</v>
      </c>
      <c r="I145" s="53" t="s">
        <v>85</v>
      </c>
      <c r="J145" s="53"/>
      <c r="K145" s="55">
        <v>17.39</v>
      </c>
      <c r="L145" s="55">
        <v>18.350000000000001</v>
      </c>
      <c r="M145" s="53" t="s">
        <v>194</v>
      </c>
      <c r="N145" s="53" t="s">
        <v>141</v>
      </c>
      <c r="O145" s="53" t="s">
        <v>63</v>
      </c>
      <c r="P145" s="53" t="s">
        <v>63</v>
      </c>
      <c r="Q145" s="55">
        <v>0</v>
      </c>
      <c r="R145" s="53" t="s">
        <v>64</v>
      </c>
      <c r="S145" s="53" t="s">
        <v>142</v>
      </c>
      <c r="T145" s="53" t="s">
        <v>90</v>
      </c>
      <c r="U145" s="53" t="s">
        <v>106</v>
      </c>
    </row>
    <row r="146" spans="1:21" ht="14.25" customHeight="1" x14ac:dyDescent="0.3">
      <c r="A146" s="54">
        <v>42765</v>
      </c>
      <c r="B146" s="55"/>
      <c r="C146" s="55">
        <v>0</v>
      </c>
      <c r="D146" s="53" t="s">
        <v>356</v>
      </c>
      <c r="E146" s="55"/>
      <c r="F146" s="53"/>
      <c r="G146" s="55"/>
      <c r="H146" s="55">
        <v>1</v>
      </c>
      <c r="I146" s="53" t="s">
        <v>85</v>
      </c>
      <c r="J146" s="53"/>
      <c r="K146" s="55">
        <v>22.36</v>
      </c>
      <c r="L146" s="55">
        <v>23.59</v>
      </c>
      <c r="M146" s="53" t="s">
        <v>194</v>
      </c>
      <c r="N146" s="53" t="s">
        <v>141</v>
      </c>
      <c r="O146" s="53" t="s">
        <v>63</v>
      </c>
      <c r="P146" s="53" t="s">
        <v>63</v>
      </c>
      <c r="Q146" s="55">
        <v>0</v>
      </c>
      <c r="R146" s="53" t="s">
        <v>64</v>
      </c>
      <c r="S146" s="53" t="s">
        <v>142</v>
      </c>
      <c r="T146" s="53" t="s">
        <v>90</v>
      </c>
      <c r="U146" s="53" t="s">
        <v>106</v>
      </c>
    </row>
    <row r="147" spans="1:21" ht="14.25" customHeight="1" x14ac:dyDescent="0.3">
      <c r="A147" s="54">
        <v>42765</v>
      </c>
      <c r="B147" s="55"/>
      <c r="C147" s="55">
        <v>0</v>
      </c>
      <c r="D147" s="53" t="s">
        <v>357</v>
      </c>
      <c r="E147" s="55"/>
      <c r="F147" s="53"/>
      <c r="G147" s="55"/>
      <c r="H147" s="55">
        <v>1</v>
      </c>
      <c r="I147" s="53" t="s">
        <v>85</v>
      </c>
      <c r="J147" s="53"/>
      <c r="K147" s="55">
        <v>17.39</v>
      </c>
      <c r="L147" s="55">
        <v>18.350000000000001</v>
      </c>
      <c r="M147" s="53" t="s">
        <v>194</v>
      </c>
      <c r="N147" s="53" t="s">
        <v>141</v>
      </c>
      <c r="O147" s="53" t="s">
        <v>63</v>
      </c>
      <c r="P147" s="53" t="s">
        <v>63</v>
      </c>
      <c r="Q147" s="55">
        <v>0</v>
      </c>
      <c r="R147" s="53" t="s">
        <v>64</v>
      </c>
      <c r="S147" s="53" t="s">
        <v>142</v>
      </c>
      <c r="T147" s="53" t="s">
        <v>90</v>
      </c>
      <c r="U147" s="53" t="s">
        <v>106</v>
      </c>
    </row>
    <row r="148" spans="1:21" ht="14.25" customHeight="1" x14ac:dyDescent="0.3">
      <c r="A148" s="54">
        <v>42765</v>
      </c>
      <c r="B148" s="55"/>
      <c r="C148" s="55">
        <v>0</v>
      </c>
      <c r="D148" s="53" t="s">
        <v>358</v>
      </c>
      <c r="E148" s="55"/>
      <c r="F148" s="53"/>
      <c r="G148" s="55"/>
      <c r="H148" s="55">
        <v>1</v>
      </c>
      <c r="I148" s="53" t="s">
        <v>85</v>
      </c>
      <c r="J148" s="53"/>
      <c r="K148" s="55">
        <v>52.11</v>
      </c>
      <c r="L148" s="55">
        <v>54.98</v>
      </c>
      <c r="M148" s="53" t="s">
        <v>109</v>
      </c>
      <c r="N148" s="53" t="s">
        <v>110</v>
      </c>
      <c r="O148" s="53" t="s">
        <v>63</v>
      </c>
      <c r="P148" s="53" t="s">
        <v>63</v>
      </c>
      <c r="Q148" s="55">
        <v>0</v>
      </c>
      <c r="R148" s="53" t="s">
        <v>64</v>
      </c>
      <c r="S148" s="53" t="s">
        <v>111</v>
      </c>
      <c r="T148" s="53" t="s">
        <v>90</v>
      </c>
      <c r="U148" s="53" t="s">
        <v>106</v>
      </c>
    </row>
    <row r="149" spans="1:21" ht="14.25" customHeight="1" x14ac:dyDescent="0.3">
      <c r="A149" s="54">
        <v>42765</v>
      </c>
      <c r="B149" s="55"/>
      <c r="C149" s="55">
        <v>0</v>
      </c>
      <c r="D149" s="53" t="s">
        <v>359</v>
      </c>
      <c r="E149" s="55"/>
      <c r="F149" s="53"/>
      <c r="G149" s="55"/>
      <c r="H149" s="55">
        <v>1</v>
      </c>
      <c r="I149" s="53" t="s">
        <v>85</v>
      </c>
      <c r="J149" s="53"/>
      <c r="K149" s="55">
        <v>295.42</v>
      </c>
      <c r="L149" s="55">
        <v>311.67</v>
      </c>
      <c r="M149" s="53" t="s">
        <v>109</v>
      </c>
      <c r="N149" s="53" t="s">
        <v>110</v>
      </c>
      <c r="O149" s="53" t="s">
        <v>63</v>
      </c>
      <c r="P149" s="53" t="s">
        <v>63</v>
      </c>
      <c r="Q149" s="55">
        <v>0</v>
      </c>
      <c r="R149" s="53" t="s">
        <v>64</v>
      </c>
      <c r="S149" s="53" t="s">
        <v>111</v>
      </c>
      <c r="T149" s="53" t="s">
        <v>90</v>
      </c>
      <c r="U149" s="53" t="s">
        <v>106</v>
      </c>
    </row>
    <row r="150" spans="1:21" ht="14.25" customHeight="1" x14ac:dyDescent="0.3">
      <c r="A150" s="54">
        <v>42765</v>
      </c>
      <c r="B150" s="55"/>
      <c r="C150" s="55">
        <v>0</v>
      </c>
      <c r="D150" s="53" t="s">
        <v>360</v>
      </c>
      <c r="E150" s="55"/>
      <c r="F150" s="53"/>
      <c r="G150" s="55"/>
      <c r="H150" s="55">
        <v>1</v>
      </c>
      <c r="I150" s="53" t="s">
        <v>212</v>
      </c>
      <c r="J150" s="53"/>
      <c r="K150" s="55">
        <v>-98.83</v>
      </c>
      <c r="L150" s="55">
        <v>-118.6</v>
      </c>
      <c r="M150" s="53" t="s">
        <v>102</v>
      </c>
      <c r="N150" s="53" t="s">
        <v>103</v>
      </c>
      <c r="O150" s="53" t="s">
        <v>63</v>
      </c>
      <c r="P150" s="53" t="s">
        <v>63</v>
      </c>
      <c r="Q150" s="55">
        <v>0</v>
      </c>
      <c r="R150" s="53" t="s">
        <v>64</v>
      </c>
      <c r="S150" s="53" t="s">
        <v>105</v>
      </c>
      <c r="T150" s="53" t="s">
        <v>213</v>
      </c>
      <c r="U150" s="53" t="s">
        <v>106</v>
      </c>
    </row>
    <row r="151" spans="1:21" ht="14.25" customHeight="1" x14ac:dyDescent="0.3">
      <c r="A151" s="54">
        <v>42765</v>
      </c>
      <c r="B151" s="55"/>
      <c r="C151" s="55">
        <v>0</v>
      </c>
      <c r="D151" s="53" t="s">
        <v>361</v>
      </c>
      <c r="E151" s="55"/>
      <c r="F151" s="53" t="s">
        <v>362</v>
      </c>
      <c r="G151" s="55"/>
      <c r="H151" s="55">
        <v>1</v>
      </c>
      <c r="I151" s="53" t="s">
        <v>173</v>
      </c>
      <c r="J151" s="53"/>
      <c r="K151" s="55">
        <v>1275.1199999999999</v>
      </c>
      <c r="L151" s="55">
        <v>1530.14</v>
      </c>
      <c r="M151" s="53" t="s">
        <v>185</v>
      </c>
      <c r="N151" s="53" t="s">
        <v>186</v>
      </c>
      <c r="O151" s="53" t="s">
        <v>174</v>
      </c>
      <c r="P151" s="53" t="s">
        <v>63</v>
      </c>
      <c r="Q151" s="55">
        <v>0</v>
      </c>
      <c r="R151" s="53" t="s">
        <v>64</v>
      </c>
      <c r="S151" s="53" t="s">
        <v>187</v>
      </c>
      <c r="T151" s="53" t="s">
        <v>175</v>
      </c>
      <c r="U151" s="53" t="s">
        <v>106</v>
      </c>
    </row>
    <row r="152" spans="1:21" ht="14.25" customHeight="1" x14ac:dyDescent="0.3">
      <c r="A152" s="54">
        <v>42765</v>
      </c>
      <c r="B152" s="55"/>
      <c r="C152" s="55">
        <v>0</v>
      </c>
      <c r="D152" s="53" t="s">
        <v>363</v>
      </c>
      <c r="E152" s="55"/>
      <c r="F152" s="53" t="s">
        <v>364</v>
      </c>
      <c r="G152" s="55"/>
      <c r="H152" s="55">
        <v>1</v>
      </c>
      <c r="I152" s="53" t="s">
        <v>173</v>
      </c>
      <c r="J152" s="53"/>
      <c r="K152" s="55">
        <v>1193.96</v>
      </c>
      <c r="L152" s="55">
        <v>1432.75</v>
      </c>
      <c r="M152" s="53" t="s">
        <v>194</v>
      </c>
      <c r="N152" s="53" t="s">
        <v>222</v>
      </c>
      <c r="O152" s="53" t="s">
        <v>174</v>
      </c>
      <c r="P152" s="53" t="s">
        <v>63</v>
      </c>
      <c r="Q152" s="55">
        <v>0</v>
      </c>
      <c r="R152" s="53" t="s">
        <v>64</v>
      </c>
      <c r="S152" s="53" t="s">
        <v>223</v>
      </c>
      <c r="T152" s="53" t="s">
        <v>175</v>
      </c>
      <c r="U152" s="53" t="s">
        <v>106</v>
      </c>
    </row>
    <row r="153" spans="1:21" ht="14.25" customHeight="1" x14ac:dyDescent="0.3">
      <c r="A153" s="54">
        <v>42765</v>
      </c>
      <c r="B153" s="55"/>
      <c r="C153" s="55">
        <v>0</v>
      </c>
      <c r="D153" s="53" t="s">
        <v>365</v>
      </c>
      <c r="E153" s="55"/>
      <c r="F153" s="53" t="s">
        <v>366</v>
      </c>
      <c r="G153" s="55"/>
      <c r="H153" s="55">
        <v>1</v>
      </c>
      <c r="I153" s="53" t="s">
        <v>173</v>
      </c>
      <c r="J153" s="53"/>
      <c r="K153" s="55">
        <v>1963.31</v>
      </c>
      <c r="L153" s="55">
        <v>2249.2600000000002</v>
      </c>
      <c r="M153" s="53" t="s">
        <v>120</v>
      </c>
      <c r="N153" s="53" t="s">
        <v>251</v>
      </c>
      <c r="O153" s="53" t="s">
        <v>174</v>
      </c>
      <c r="P153" s="53" t="s">
        <v>63</v>
      </c>
      <c r="Q153" s="55">
        <v>0</v>
      </c>
      <c r="R153" s="53" t="s">
        <v>64</v>
      </c>
      <c r="S153" s="53" t="s">
        <v>252</v>
      </c>
      <c r="T153" s="53" t="s">
        <v>175</v>
      </c>
      <c r="U153" s="53" t="s">
        <v>106</v>
      </c>
    </row>
    <row r="154" spans="1:21" ht="14.25" customHeight="1" x14ac:dyDescent="0.3">
      <c r="A154" s="54">
        <v>42765</v>
      </c>
      <c r="B154" s="55"/>
      <c r="C154" s="55">
        <v>0</v>
      </c>
      <c r="D154" s="53" t="s">
        <v>367</v>
      </c>
      <c r="E154" s="55"/>
      <c r="F154" s="53" t="s">
        <v>366</v>
      </c>
      <c r="G154" s="55"/>
      <c r="H154" s="55">
        <v>1</v>
      </c>
      <c r="I154" s="53" t="s">
        <v>173</v>
      </c>
      <c r="J154" s="53"/>
      <c r="K154" s="55">
        <v>845.16</v>
      </c>
      <c r="L154" s="55">
        <v>905.6</v>
      </c>
      <c r="M154" s="53" t="s">
        <v>254</v>
      </c>
      <c r="N154" s="53" t="s">
        <v>251</v>
      </c>
      <c r="O154" s="53" t="s">
        <v>174</v>
      </c>
      <c r="P154" s="53" t="s">
        <v>63</v>
      </c>
      <c r="Q154" s="55">
        <v>0</v>
      </c>
      <c r="R154" s="53" t="s">
        <v>64</v>
      </c>
      <c r="S154" s="53" t="s">
        <v>252</v>
      </c>
      <c r="T154" s="53" t="s">
        <v>175</v>
      </c>
      <c r="U154" s="53" t="s">
        <v>106</v>
      </c>
    </row>
    <row r="155" spans="1:21" ht="14.25" customHeight="1" x14ac:dyDescent="0.3">
      <c r="A155" s="54">
        <v>42765</v>
      </c>
      <c r="B155" s="55"/>
      <c r="C155" s="55">
        <v>0</v>
      </c>
      <c r="D155" s="53" t="s">
        <v>368</v>
      </c>
      <c r="E155" s="55"/>
      <c r="F155" s="53" t="s">
        <v>366</v>
      </c>
      <c r="G155" s="55"/>
      <c r="H155" s="55">
        <v>1</v>
      </c>
      <c r="I155" s="53" t="s">
        <v>173</v>
      </c>
      <c r="J155" s="53"/>
      <c r="K155" s="55">
        <v>134.52000000000001</v>
      </c>
      <c r="L155" s="55">
        <v>147.97</v>
      </c>
      <c r="M155" s="53" t="s">
        <v>180</v>
      </c>
      <c r="N155" s="53" t="s">
        <v>227</v>
      </c>
      <c r="O155" s="53" t="s">
        <v>174</v>
      </c>
      <c r="P155" s="53" t="s">
        <v>63</v>
      </c>
      <c r="Q155" s="55">
        <v>0</v>
      </c>
      <c r="R155" s="53" t="s">
        <v>64</v>
      </c>
      <c r="S155" s="53" t="s">
        <v>228</v>
      </c>
      <c r="T155" s="53" t="s">
        <v>175</v>
      </c>
      <c r="U155" s="53" t="s">
        <v>106</v>
      </c>
    </row>
    <row r="156" spans="1:21" ht="14.25" customHeight="1" x14ac:dyDescent="0.3">
      <c r="A156" s="54">
        <v>42765</v>
      </c>
      <c r="B156" s="55"/>
      <c r="C156" s="55">
        <v>0</v>
      </c>
      <c r="D156" s="53" t="s">
        <v>369</v>
      </c>
      <c r="E156" s="55"/>
      <c r="F156" s="53" t="s">
        <v>366</v>
      </c>
      <c r="G156" s="55"/>
      <c r="H156" s="55">
        <v>1</v>
      </c>
      <c r="I156" s="53" t="s">
        <v>173</v>
      </c>
      <c r="J156" s="53"/>
      <c r="K156" s="55">
        <v>543.37</v>
      </c>
      <c r="L156" s="55">
        <v>652.04</v>
      </c>
      <c r="M156" s="53" t="s">
        <v>199</v>
      </c>
      <c r="N156" s="53" t="s">
        <v>370</v>
      </c>
      <c r="O156" s="53" t="s">
        <v>174</v>
      </c>
      <c r="P156" s="53" t="s">
        <v>63</v>
      </c>
      <c r="Q156" s="55">
        <v>0</v>
      </c>
      <c r="R156" s="53" t="s">
        <v>64</v>
      </c>
      <c r="S156" s="53" t="s">
        <v>371</v>
      </c>
      <c r="T156" s="53" t="s">
        <v>175</v>
      </c>
      <c r="U156" s="53" t="s">
        <v>106</v>
      </c>
    </row>
    <row r="157" spans="1:21" ht="14.25" customHeight="1" x14ac:dyDescent="0.3">
      <c r="A157" s="54">
        <v>42765</v>
      </c>
      <c r="B157" s="55"/>
      <c r="C157" s="55">
        <v>0</v>
      </c>
      <c r="D157" s="53" t="s">
        <v>372</v>
      </c>
      <c r="E157" s="55"/>
      <c r="F157" s="53" t="s">
        <v>373</v>
      </c>
      <c r="G157" s="55"/>
      <c r="H157" s="55">
        <v>1</v>
      </c>
      <c r="I157" s="53" t="s">
        <v>173</v>
      </c>
      <c r="J157" s="53"/>
      <c r="K157" s="55">
        <v>1064.8699999999999</v>
      </c>
      <c r="L157" s="55">
        <v>1123.44</v>
      </c>
      <c r="M157" s="53" t="s">
        <v>136</v>
      </c>
      <c r="N157" s="53" t="s">
        <v>116</v>
      </c>
      <c r="O157" s="53" t="s">
        <v>174</v>
      </c>
      <c r="P157" s="53" t="s">
        <v>63</v>
      </c>
      <c r="Q157" s="55">
        <v>0</v>
      </c>
      <c r="R157" s="53" t="s">
        <v>64</v>
      </c>
      <c r="S157" s="53" t="s">
        <v>117</v>
      </c>
      <c r="T157" s="53" t="s">
        <v>175</v>
      </c>
      <c r="U157" s="53" t="s">
        <v>106</v>
      </c>
    </row>
    <row r="158" spans="1:21" ht="14.25" customHeight="1" x14ac:dyDescent="0.3">
      <c r="A158" s="54">
        <v>42765</v>
      </c>
      <c r="B158" s="55"/>
      <c r="C158" s="55">
        <v>0</v>
      </c>
      <c r="D158" s="53" t="s">
        <v>374</v>
      </c>
      <c r="E158" s="55"/>
      <c r="F158" s="53" t="s">
        <v>373</v>
      </c>
      <c r="G158" s="55"/>
      <c r="H158" s="55">
        <v>1</v>
      </c>
      <c r="I158" s="53" t="s">
        <v>173</v>
      </c>
      <c r="J158" s="53"/>
      <c r="K158" s="55">
        <v>1868.25</v>
      </c>
      <c r="L158" s="55">
        <v>1971</v>
      </c>
      <c r="M158" s="53" t="s">
        <v>109</v>
      </c>
      <c r="N158" s="53" t="s">
        <v>375</v>
      </c>
      <c r="O158" s="53" t="s">
        <v>174</v>
      </c>
      <c r="P158" s="53" t="s">
        <v>63</v>
      </c>
      <c r="Q158" s="55">
        <v>0</v>
      </c>
      <c r="R158" s="53" t="s">
        <v>64</v>
      </c>
      <c r="S158" s="53" t="s">
        <v>376</v>
      </c>
      <c r="T158" s="53" t="s">
        <v>175</v>
      </c>
      <c r="U158" s="53" t="s">
        <v>106</v>
      </c>
    </row>
    <row r="159" spans="1:21" ht="14.25" customHeight="1" x14ac:dyDescent="0.3">
      <c r="A159" s="54">
        <v>42765</v>
      </c>
      <c r="B159" s="55"/>
      <c r="C159" s="55">
        <v>0</v>
      </c>
      <c r="D159" s="53" t="s">
        <v>377</v>
      </c>
      <c r="E159" s="55"/>
      <c r="F159" s="53" t="s">
        <v>373</v>
      </c>
      <c r="G159" s="55"/>
      <c r="H159" s="55">
        <v>0</v>
      </c>
      <c r="I159" s="53" t="s">
        <v>173</v>
      </c>
      <c r="J159" s="53"/>
      <c r="K159" s="55">
        <v>2422.41</v>
      </c>
      <c r="L159" s="55">
        <v>2555.64</v>
      </c>
      <c r="M159" s="53" t="s">
        <v>96</v>
      </c>
      <c r="N159" s="53" t="s">
        <v>190</v>
      </c>
      <c r="O159" s="53" t="s">
        <v>174</v>
      </c>
      <c r="P159" s="53" t="s">
        <v>63</v>
      </c>
      <c r="Q159" s="55">
        <v>0</v>
      </c>
      <c r="R159" s="53" t="s">
        <v>73</v>
      </c>
      <c r="S159" s="53" t="s">
        <v>191</v>
      </c>
      <c r="T159" s="53" t="s">
        <v>175</v>
      </c>
      <c r="U159" s="53" t="s">
        <v>106</v>
      </c>
    </row>
    <row r="160" spans="1:21" ht="14.25" customHeight="1" x14ac:dyDescent="0.3">
      <c r="A160" s="54">
        <v>42765</v>
      </c>
      <c r="B160" s="55"/>
      <c r="C160" s="55">
        <v>0</v>
      </c>
      <c r="D160" s="53" t="s">
        <v>378</v>
      </c>
      <c r="E160" s="55"/>
      <c r="F160" s="53" t="s">
        <v>373</v>
      </c>
      <c r="G160" s="55"/>
      <c r="H160" s="55">
        <v>1</v>
      </c>
      <c r="I160" s="53" t="s">
        <v>173</v>
      </c>
      <c r="J160" s="53" t="s">
        <v>86</v>
      </c>
      <c r="K160" s="55">
        <v>276.8</v>
      </c>
      <c r="L160" s="55">
        <v>292.05</v>
      </c>
      <c r="M160" s="53" t="s">
        <v>87</v>
      </c>
      <c r="N160" s="53" t="s">
        <v>88</v>
      </c>
      <c r="O160" s="53" t="s">
        <v>174</v>
      </c>
      <c r="P160" s="53" t="s">
        <v>63</v>
      </c>
      <c r="Q160" s="55">
        <v>0</v>
      </c>
      <c r="R160" s="53" t="s">
        <v>64</v>
      </c>
      <c r="S160" s="53" t="s">
        <v>89</v>
      </c>
      <c r="T160" s="53" t="s">
        <v>175</v>
      </c>
      <c r="U160" s="53" t="s">
        <v>91</v>
      </c>
    </row>
    <row r="161" spans="1:21" ht="14.25" customHeight="1" x14ac:dyDescent="0.3">
      <c r="A161" s="54">
        <v>42765</v>
      </c>
      <c r="B161" s="55"/>
      <c r="C161" s="55">
        <v>0</v>
      </c>
      <c r="D161" s="53" t="s">
        <v>379</v>
      </c>
      <c r="E161" s="55"/>
      <c r="F161" s="53" t="s">
        <v>373</v>
      </c>
      <c r="G161" s="55"/>
      <c r="H161" s="55">
        <v>1</v>
      </c>
      <c r="I161" s="53" t="s">
        <v>173</v>
      </c>
      <c r="J161" s="53" t="s">
        <v>86</v>
      </c>
      <c r="K161" s="55">
        <v>356.37</v>
      </c>
      <c r="L161" s="55">
        <v>392.01</v>
      </c>
      <c r="M161" s="53" t="s">
        <v>289</v>
      </c>
      <c r="N161" s="53" t="s">
        <v>290</v>
      </c>
      <c r="O161" s="53" t="s">
        <v>174</v>
      </c>
      <c r="P161" s="53" t="s">
        <v>63</v>
      </c>
      <c r="Q161" s="55">
        <v>0</v>
      </c>
      <c r="R161" s="53" t="s">
        <v>64</v>
      </c>
      <c r="S161" s="53" t="s">
        <v>291</v>
      </c>
      <c r="T161" s="53" t="s">
        <v>175</v>
      </c>
      <c r="U161" s="53" t="s">
        <v>91</v>
      </c>
    </row>
    <row r="162" spans="1:21" ht="14.25" customHeight="1" x14ac:dyDescent="0.3">
      <c r="A162" s="54">
        <v>42765</v>
      </c>
      <c r="B162" s="55"/>
      <c r="C162" s="55">
        <v>0</v>
      </c>
      <c r="D162" s="53" t="s">
        <v>380</v>
      </c>
      <c r="E162" s="55"/>
      <c r="F162" s="53" t="s">
        <v>373</v>
      </c>
      <c r="G162" s="55"/>
      <c r="H162" s="55">
        <v>1</v>
      </c>
      <c r="I162" s="53" t="s">
        <v>173</v>
      </c>
      <c r="J162" s="53" t="s">
        <v>86</v>
      </c>
      <c r="K162" s="55">
        <v>7534.83</v>
      </c>
      <c r="L162" s="55">
        <v>7950.04</v>
      </c>
      <c r="M162" s="53" t="s">
        <v>293</v>
      </c>
      <c r="N162" s="53" t="s">
        <v>88</v>
      </c>
      <c r="O162" s="53" t="s">
        <v>174</v>
      </c>
      <c r="P162" s="53" t="s">
        <v>63</v>
      </c>
      <c r="Q162" s="55">
        <v>0</v>
      </c>
      <c r="R162" s="53" t="s">
        <v>64</v>
      </c>
      <c r="S162" s="53" t="s">
        <v>89</v>
      </c>
      <c r="T162" s="53" t="s">
        <v>175</v>
      </c>
      <c r="U162" s="53" t="s">
        <v>91</v>
      </c>
    </row>
    <row r="163" spans="1:21" ht="14.25" customHeight="1" x14ac:dyDescent="0.3">
      <c r="A163" s="54">
        <v>42765</v>
      </c>
      <c r="B163" s="55"/>
      <c r="C163" s="55">
        <v>0</v>
      </c>
      <c r="D163" s="53" t="s">
        <v>381</v>
      </c>
      <c r="E163" s="55"/>
      <c r="F163" s="53" t="s">
        <v>382</v>
      </c>
      <c r="G163" s="55"/>
      <c r="H163" s="55">
        <v>1</v>
      </c>
      <c r="I163" s="53" t="s">
        <v>173</v>
      </c>
      <c r="J163" s="53"/>
      <c r="K163" s="55">
        <v>1434.83</v>
      </c>
      <c r="L163" s="55">
        <v>1513.75</v>
      </c>
      <c r="M163" s="53" t="s">
        <v>115</v>
      </c>
      <c r="N163" s="53" t="s">
        <v>137</v>
      </c>
      <c r="O163" s="53" t="s">
        <v>174</v>
      </c>
      <c r="P163" s="53" t="s">
        <v>63</v>
      </c>
      <c r="Q163" s="55">
        <v>0</v>
      </c>
      <c r="R163" s="53" t="s">
        <v>64</v>
      </c>
      <c r="S163" s="53" t="s">
        <v>138</v>
      </c>
      <c r="T163" s="53" t="s">
        <v>175</v>
      </c>
      <c r="U163" s="53" t="s">
        <v>106</v>
      </c>
    </row>
    <row r="164" spans="1:21" ht="14.25" customHeight="1" x14ac:dyDescent="0.3">
      <c r="A164" s="54">
        <v>42765</v>
      </c>
      <c r="B164" s="55"/>
      <c r="C164" s="55">
        <v>0</v>
      </c>
      <c r="D164" s="53" t="s">
        <v>383</v>
      </c>
      <c r="E164" s="55"/>
      <c r="F164" s="53" t="s">
        <v>384</v>
      </c>
      <c r="G164" s="55"/>
      <c r="H164" s="55">
        <v>1</v>
      </c>
      <c r="I164" s="53" t="s">
        <v>173</v>
      </c>
      <c r="J164" s="53"/>
      <c r="K164" s="55">
        <v>1118.56</v>
      </c>
      <c r="L164" s="55">
        <v>1180.08</v>
      </c>
      <c r="M164" s="53" t="s">
        <v>109</v>
      </c>
      <c r="N164" s="53" t="s">
        <v>167</v>
      </c>
      <c r="O164" s="53" t="s">
        <v>174</v>
      </c>
      <c r="P164" s="53" t="s">
        <v>63</v>
      </c>
      <c r="Q164" s="55">
        <v>0</v>
      </c>
      <c r="R164" s="53" t="s">
        <v>64</v>
      </c>
      <c r="S164" s="53" t="s">
        <v>168</v>
      </c>
      <c r="T164" s="53" t="s">
        <v>175</v>
      </c>
      <c r="U164" s="53" t="s">
        <v>106</v>
      </c>
    </row>
    <row r="165" spans="1:21" ht="14.25" customHeight="1" x14ac:dyDescent="0.3">
      <c r="A165" s="54">
        <v>42765</v>
      </c>
      <c r="B165" s="55"/>
      <c r="C165" s="55">
        <v>0</v>
      </c>
      <c r="D165" s="53" t="s">
        <v>385</v>
      </c>
      <c r="E165" s="55"/>
      <c r="F165" s="53" t="s">
        <v>386</v>
      </c>
      <c r="G165" s="55"/>
      <c r="H165" s="55">
        <v>0</v>
      </c>
      <c r="I165" s="53" t="s">
        <v>173</v>
      </c>
      <c r="J165" s="53"/>
      <c r="K165" s="55">
        <v>19454.939999999999</v>
      </c>
      <c r="L165" s="55">
        <v>23224.62</v>
      </c>
      <c r="M165" s="53" t="s">
        <v>194</v>
      </c>
      <c r="N165" s="53" t="s">
        <v>251</v>
      </c>
      <c r="O165" s="53" t="s">
        <v>174</v>
      </c>
      <c r="P165" s="53" t="s">
        <v>63</v>
      </c>
      <c r="Q165" s="55">
        <v>0</v>
      </c>
      <c r="R165" s="53" t="s">
        <v>73</v>
      </c>
      <c r="S165" s="53" t="s">
        <v>252</v>
      </c>
      <c r="T165" s="53" t="s">
        <v>175</v>
      </c>
      <c r="U165" s="53" t="s">
        <v>106</v>
      </c>
    </row>
    <row r="166" spans="1:21" ht="14.25" customHeight="1" x14ac:dyDescent="0.3">
      <c r="A166" s="54">
        <v>42763</v>
      </c>
      <c r="B166" s="55"/>
      <c r="C166" s="55">
        <v>0</v>
      </c>
      <c r="D166" s="53" t="s">
        <v>387</v>
      </c>
      <c r="E166" s="55"/>
      <c r="F166" s="53" t="s">
        <v>388</v>
      </c>
      <c r="G166" s="55"/>
      <c r="H166" s="55">
        <v>1</v>
      </c>
      <c r="I166" s="53" t="s">
        <v>173</v>
      </c>
      <c r="J166" s="53"/>
      <c r="K166" s="55">
        <v>8392.58</v>
      </c>
      <c r="L166" s="55">
        <v>8859.09</v>
      </c>
      <c r="M166" s="53" t="s">
        <v>136</v>
      </c>
      <c r="N166" s="53" t="s">
        <v>297</v>
      </c>
      <c r="O166" s="53" t="s">
        <v>174</v>
      </c>
      <c r="P166" s="53" t="s">
        <v>63</v>
      </c>
      <c r="Q166" s="55">
        <v>0</v>
      </c>
      <c r="R166" s="53" t="s">
        <v>64</v>
      </c>
      <c r="S166" s="53" t="s">
        <v>298</v>
      </c>
      <c r="T166" s="53" t="s">
        <v>175</v>
      </c>
      <c r="U166" s="53" t="s">
        <v>106</v>
      </c>
    </row>
    <row r="167" spans="1:21" ht="14.25" customHeight="1" x14ac:dyDescent="0.3">
      <c r="A167" s="54">
        <v>42763</v>
      </c>
      <c r="B167" s="55"/>
      <c r="C167" s="55">
        <v>0</v>
      </c>
      <c r="D167" s="53" t="s">
        <v>389</v>
      </c>
      <c r="E167" s="55"/>
      <c r="F167" s="53" t="s">
        <v>388</v>
      </c>
      <c r="G167" s="55"/>
      <c r="H167" s="55">
        <v>1</v>
      </c>
      <c r="I167" s="53" t="s">
        <v>173</v>
      </c>
      <c r="J167" s="53"/>
      <c r="K167" s="55">
        <v>2175.73</v>
      </c>
      <c r="L167" s="55">
        <v>2295.4</v>
      </c>
      <c r="M167" s="53" t="s">
        <v>109</v>
      </c>
      <c r="N167" s="53" t="s">
        <v>390</v>
      </c>
      <c r="O167" s="53" t="s">
        <v>174</v>
      </c>
      <c r="P167" s="53" t="s">
        <v>63</v>
      </c>
      <c r="Q167" s="55">
        <v>0</v>
      </c>
      <c r="R167" s="53" t="s">
        <v>64</v>
      </c>
      <c r="S167" s="53" t="s">
        <v>391</v>
      </c>
      <c r="T167" s="53" t="s">
        <v>175</v>
      </c>
      <c r="U167" s="53" t="s">
        <v>106</v>
      </c>
    </row>
    <row r="168" spans="1:21" ht="14.25" customHeight="1" x14ac:dyDescent="0.3">
      <c r="A168" s="54">
        <v>42763</v>
      </c>
      <c r="B168" s="55"/>
      <c r="C168" s="55">
        <v>0</v>
      </c>
      <c r="D168" s="53" t="s">
        <v>392</v>
      </c>
      <c r="E168" s="55"/>
      <c r="F168" s="53" t="s">
        <v>393</v>
      </c>
      <c r="G168" s="55"/>
      <c r="H168" s="55">
        <v>1</v>
      </c>
      <c r="I168" s="53" t="s">
        <v>173</v>
      </c>
      <c r="J168" s="53"/>
      <c r="K168" s="55">
        <v>2091.11</v>
      </c>
      <c r="L168" s="55">
        <v>2206.12</v>
      </c>
      <c r="M168" s="53" t="s">
        <v>133</v>
      </c>
      <c r="N168" s="53" t="s">
        <v>121</v>
      </c>
      <c r="O168" s="53" t="s">
        <v>174</v>
      </c>
      <c r="P168" s="53" t="s">
        <v>63</v>
      </c>
      <c r="Q168" s="55">
        <v>0</v>
      </c>
      <c r="R168" s="53" t="s">
        <v>64</v>
      </c>
      <c r="S168" s="53" t="s">
        <v>122</v>
      </c>
      <c r="T168" s="53" t="s">
        <v>175</v>
      </c>
      <c r="U168" s="53" t="s">
        <v>106</v>
      </c>
    </row>
    <row r="169" spans="1:21" ht="14.25" customHeight="1" x14ac:dyDescent="0.3">
      <c r="A169" s="54">
        <v>42763</v>
      </c>
      <c r="B169" s="55"/>
      <c r="C169" s="55">
        <v>0</v>
      </c>
      <c r="D169" s="53" t="s">
        <v>394</v>
      </c>
      <c r="E169" s="55"/>
      <c r="F169" s="53" t="s">
        <v>393</v>
      </c>
      <c r="G169" s="55"/>
      <c r="H169" s="55">
        <v>1</v>
      </c>
      <c r="I169" s="53" t="s">
        <v>173</v>
      </c>
      <c r="J169" s="53"/>
      <c r="K169" s="55">
        <v>1264.33</v>
      </c>
      <c r="L169" s="55">
        <v>1333.87</v>
      </c>
      <c r="M169" s="53" t="s">
        <v>136</v>
      </c>
      <c r="N169" s="53" t="s">
        <v>141</v>
      </c>
      <c r="O169" s="53" t="s">
        <v>174</v>
      </c>
      <c r="P169" s="53" t="s">
        <v>63</v>
      </c>
      <c r="Q169" s="55">
        <v>0</v>
      </c>
      <c r="R169" s="53" t="s">
        <v>64</v>
      </c>
      <c r="S169" s="53" t="s">
        <v>142</v>
      </c>
      <c r="T169" s="53" t="s">
        <v>175</v>
      </c>
      <c r="U169" s="53" t="s">
        <v>106</v>
      </c>
    </row>
    <row r="170" spans="1:21" ht="14.25" customHeight="1" x14ac:dyDescent="0.3">
      <c r="A170" s="54">
        <v>42763</v>
      </c>
      <c r="B170" s="55"/>
      <c r="C170" s="55">
        <v>0</v>
      </c>
      <c r="D170" s="53" t="s">
        <v>395</v>
      </c>
      <c r="E170" s="55"/>
      <c r="F170" s="53" t="s">
        <v>393</v>
      </c>
      <c r="G170" s="55"/>
      <c r="H170" s="55">
        <v>1</v>
      </c>
      <c r="I170" s="53" t="s">
        <v>173</v>
      </c>
      <c r="J170" s="53"/>
      <c r="K170" s="55">
        <v>2501.61</v>
      </c>
      <c r="L170" s="55">
        <v>2639.2</v>
      </c>
      <c r="M170" s="53" t="s">
        <v>109</v>
      </c>
      <c r="N170" s="53" t="s">
        <v>333</v>
      </c>
      <c r="O170" s="53" t="s">
        <v>174</v>
      </c>
      <c r="P170" s="53" t="s">
        <v>63</v>
      </c>
      <c r="Q170" s="55">
        <v>0</v>
      </c>
      <c r="R170" s="53" t="s">
        <v>64</v>
      </c>
      <c r="S170" s="53" t="s">
        <v>334</v>
      </c>
      <c r="T170" s="53" t="s">
        <v>175</v>
      </c>
      <c r="U170" s="53" t="s">
        <v>106</v>
      </c>
    </row>
    <row r="171" spans="1:21" ht="14.25" customHeight="1" x14ac:dyDescent="0.3">
      <c r="A171" s="54">
        <v>42763</v>
      </c>
      <c r="B171" s="55"/>
      <c r="C171" s="55">
        <v>0</v>
      </c>
      <c r="D171" s="53" t="s">
        <v>396</v>
      </c>
      <c r="E171" s="55"/>
      <c r="F171" s="53" t="s">
        <v>393</v>
      </c>
      <c r="G171" s="55"/>
      <c r="H171" s="55">
        <v>0</v>
      </c>
      <c r="I171" s="53" t="s">
        <v>173</v>
      </c>
      <c r="J171" s="53"/>
      <c r="K171" s="55">
        <v>35.93</v>
      </c>
      <c r="L171" s="55">
        <v>43.12</v>
      </c>
      <c r="M171" s="53" t="s">
        <v>102</v>
      </c>
      <c r="N171" s="53" t="s">
        <v>103</v>
      </c>
      <c r="O171" s="53" t="s">
        <v>174</v>
      </c>
      <c r="P171" s="53" t="s">
        <v>63</v>
      </c>
      <c r="Q171" s="55">
        <v>0</v>
      </c>
      <c r="R171" s="53" t="s">
        <v>73</v>
      </c>
      <c r="S171" s="53" t="s">
        <v>105</v>
      </c>
      <c r="T171" s="53" t="s">
        <v>175</v>
      </c>
      <c r="U171" s="53" t="s">
        <v>106</v>
      </c>
    </row>
    <row r="172" spans="1:21" ht="14.25" customHeight="1" x14ac:dyDescent="0.3">
      <c r="A172" s="54">
        <v>42763</v>
      </c>
      <c r="B172" s="55"/>
      <c r="C172" s="55">
        <v>0</v>
      </c>
      <c r="D172" s="53" t="s">
        <v>397</v>
      </c>
      <c r="E172" s="55"/>
      <c r="F172" s="53" t="s">
        <v>393</v>
      </c>
      <c r="G172" s="55"/>
      <c r="H172" s="55">
        <v>0</v>
      </c>
      <c r="I172" s="53" t="s">
        <v>173</v>
      </c>
      <c r="J172" s="53"/>
      <c r="K172" s="55">
        <v>773.39</v>
      </c>
      <c r="L172" s="55">
        <v>902.05</v>
      </c>
      <c r="M172" s="53" t="s">
        <v>194</v>
      </c>
      <c r="N172" s="53" t="s">
        <v>398</v>
      </c>
      <c r="O172" s="53" t="s">
        <v>174</v>
      </c>
      <c r="P172" s="53" t="s">
        <v>63</v>
      </c>
      <c r="Q172" s="55">
        <v>0</v>
      </c>
      <c r="R172" s="53" t="s">
        <v>73</v>
      </c>
      <c r="S172" s="53" t="s">
        <v>399</v>
      </c>
      <c r="T172" s="53" t="s">
        <v>175</v>
      </c>
      <c r="U172" s="53" t="s">
        <v>106</v>
      </c>
    </row>
    <row r="173" spans="1:21" ht="14.25" customHeight="1" x14ac:dyDescent="0.3">
      <c r="A173" s="54">
        <v>42763</v>
      </c>
      <c r="B173" s="55"/>
      <c r="C173" s="55">
        <v>0</v>
      </c>
      <c r="D173" s="53" t="s">
        <v>400</v>
      </c>
      <c r="E173" s="55"/>
      <c r="F173" s="53" t="s">
        <v>393</v>
      </c>
      <c r="G173" s="55"/>
      <c r="H173" s="55">
        <v>1</v>
      </c>
      <c r="I173" s="53" t="s">
        <v>173</v>
      </c>
      <c r="J173" s="53" t="s">
        <v>86</v>
      </c>
      <c r="K173" s="55">
        <v>599.17999999999995</v>
      </c>
      <c r="L173" s="55">
        <v>632.20000000000005</v>
      </c>
      <c r="M173" s="53" t="s">
        <v>87</v>
      </c>
      <c r="N173" s="53" t="s">
        <v>88</v>
      </c>
      <c r="O173" s="53" t="s">
        <v>174</v>
      </c>
      <c r="P173" s="53" t="s">
        <v>63</v>
      </c>
      <c r="Q173" s="55">
        <v>0</v>
      </c>
      <c r="R173" s="53" t="s">
        <v>64</v>
      </c>
      <c r="S173" s="53" t="s">
        <v>89</v>
      </c>
      <c r="T173" s="53" t="s">
        <v>175</v>
      </c>
      <c r="U173" s="53" t="s">
        <v>91</v>
      </c>
    </row>
    <row r="174" spans="1:21" ht="14.25" customHeight="1" x14ac:dyDescent="0.3">
      <c r="A174" s="54">
        <v>42763</v>
      </c>
      <c r="B174" s="55"/>
      <c r="C174" s="55">
        <v>0</v>
      </c>
      <c r="D174" s="53" t="s">
        <v>401</v>
      </c>
      <c r="E174" s="55"/>
      <c r="F174" s="53" t="s">
        <v>393</v>
      </c>
      <c r="G174" s="55"/>
      <c r="H174" s="55">
        <v>1</v>
      </c>
      <c r="I174" s="53" t="s">
        <v>173</v>
      </c>
      <c r="J174" s="53" t="s">
        <v>86</v>
      </c>
      <c r="K174" s="55">
        <v>5171.05</v>
      </c>
      <c r="L174" s="55">
        <v>5456</v>
      </c>
      <c r="M174" s="53" t="s">
        <v>293</v>
      </c>
      <c r="N174" s="53" t="s">
        <v>88</v>
      </c>
      <c r="O174" s="53" t="s">
        <v>174</v>
      </c>
      <c r="P174" s="53" t="s">
        <v>63</v>
      </c>
      <c r="Q174" s="55">
        <v>0</v>
      </c>
      <c r="R174" s="53" t="s">
        <v>64</v>
      </c>
      <c r="S174" s="53" t="s">
        <v>89</v>
      </c>
      <c r="T174" s="53" t="s">
        <v>175</v>
      </c>
      <c r="U174" s="53" t="s">
        <v>91</v>
      </c>
    </row>
    <row r="175" spans="1:21" ht="14.25" customHeight="1" x14ac:dyDescent="0.3">
      <c r="A175" s="54">
        <v>42763</v>
      </c>
      <c r="B175" s="55"/>
      <c r="C175" s="55">
        <v>0</v>
      </c>
      <c r="D175" s="53" t="s">
        <v>402</v>
      </c>
      <c r="E175" s="55"/>
      <c r="F175" s="53" t="s">
        <v>403</v>
      </c>
      <c r="G175" s="55"/>
      <c r="H175" s="55">
        <v>1</v>
      </c>
      <c r="I175" s="53" t="s">
        <v>173</v>
      </c>
      <c r="J175" s="53"/>
      <c r="K175" s="55">
        <v>2310.9499999999998</v>
      </c>
      <c r="L175" s="55">
        <v>2438.0500000000002</v>
      </c>
      <c r="M175" s="53" t="s">
        <v>109</v>
      </c>
      <c r="N175" s="53" t="s">
        <v>277</v>
      </c>
      <c r="O175" s="53" t="s">
        <v>174</v>
      </c>
      <c r="P175" s="53" t="s">
        <v>63</v>
      </c>
      <c r="Q175" s="55">
        <v>0</v>
      </c>
      <c r="R175" s="53" t="s">
        <v>64</v>
      </c>
      <c r="S175" s="53" t="s">
        <v>278</v>
      </c>
      <c r="T175" s="53" t="s">
        <v>175</v>
      </c>
      <c r="U175" s="53" t="s">
        <v>106</v>
      </c>
    </row>
    <row r="176" spans="1:21" ht="14.25" customHeight="1" x14ac:dyDescent="0.3">
      <c r="A176" s="54">
        <v>42763</v>
      </c>
      <c r="B176" s="55"/>
      <c r="C176" s="55">
        <v>0</v>
      </c>
      <c r="D176" s="53" t="s">
        <v>404</v>
      </c>
      <c r="E176" s="55"/>
      <c r="F176" s="53" t="s">
        <v>405</v>
      </c>
      <c r="G176" s="55"/>
      <c r="H176" s="55">
        <v>1</v>
      </c>
      <c r="I176" s="53" t="s">
        <v>173</v>
      </c>
      <c r="J176" s="53"/>
      <c r="K176" s="55">
        <v>950.01</v>
      </c>
      <c r="L176" s="55">
        <v>1002.26</v>
      </c>
      <c r="M176" s="53" t="s">
        <v>115</v>
      </c>
      <c r="N176" s="53" t="s">
        <v>137</v>
      </c>
      <c r="O176" s="53" t="s">
        <v>174</v>
      </c>
      <c r="P176" s="53" t="s">
        <v>63</v>
      </c>
      <c r="Q176" s="55">
        <v>0</v>
      </c>
      <c r="R176" s="53" t="s">
        <v>64</v>
      </c>
      <c r="S176" s="53" t="s">
        <v>138</v>
      </c>
      <c r="T176" s="53" t="s">
        <v>175</v>
      </c>
      <c r="U176" s="53" t="s">
        <v>106</v>
      </c>
    </row>
    <row r="177" spans="1:21" ht="14.25" customHeight="1" x14ac:dyDescent="0.3">
      <c r="A177" s="54">
        <v>42762</v>
      </c>
      <c r="B177" s="55"/>
      <c r="C177" s="55">
        <v>0</v>
      </c>
      <c r="D177" s="53" t="s">
        <v>406</v>
      </c>
      <c r="E177" s="55"/>
      <c r="F177" s="53"/>
      <c r="G177" s="55"/>
      <c r="H177" s="55">
        <v>1</v>
      </c>
      <c r="I177" s="53" t="s">
        <v>85</v>
      </c>
      <c r="J177" s="53"/>
      <c r="K177" s="55">
        <v>46.65</v>
      </c>
      <c r="L177" s="55">
        <v>49.22</v>
      </c>
      <c r="M177" s="53" t="s">
        <v>96</v>
      </c>
      <c r="N177" s="53" t="s">
        <v>205</v>
      </c>
      <c r="O177" s="53" t="s">
        <v>63</v>
      </c>
      <c r="P177" s="53" t="s">
        <v>63</v>
      </c>
      <c r="Q177" s="55">
        <v>0</v>
      </c>
      <c r="R177" s="53" t="s">
        <v>64</v>
      </c>
      <c r="S177" s="53" t="s">
        <v>206</v>
      </c>
      <c r="T177" s="53" t="s">
        <v>90</v>
      </c>
      <c r="U177" s="53" t="s">
        <v>106</v>
      </c>
    </row>
    <row r="178" spans="1:21" ht="14.25" customHeight="1" x14ac:dyDescent="0.3">
      <c r="A178" s="54">
        <v>42762</v>
      </c>
      <c r="B178" s="55"/>
      <c r="C178" s="55">
        <v>0</v>
      </c>
      <c r="D178" s="53" t="s">
        <v>407</v>
      </c>
      <c r="E178" s="55"/>
      <c r="F178" s="53"/>
      <c r="G178" s="55"/>
      <c r="H178" s="55">
        <v>0</v>
      </c>
      <c r="I178" s="53" t="s">
        <v>212</v>
      </c>
      <c r="J178" s="53"/>
      <c r="K178" s="55">
        <v>-112.37</v>
      </c>
      <c r="L178" s="55">
        <v>-134.84</v>
      </c>
      <c r="M178" s="53" t="s">
        <v>102</v>
      </c>
      <c r="N178" s="53" t="s">
        <v>103</v>
      </c>
      <c r="O178" s="53" t="s">
        <v>63</v>
      </c>
      <c r="P178" s="53" t="s">
        <v>63</v>
      </c>
      <c r="Q178" s="55">
        <v>0</v>
      </c>
      <c r="R178" s="53" t="s">
        <v>73</v>
      </c>
      <c r="S178" s="53" t="s">
        <v>105</v>
      </c>
      <c r="T178" s="53" t="s">
        <v>213</v>
      </c>
      <c r="U178" s="53" t="s">
        <v>106</v>
      </c>
    </row>
    <row r="179" spans="1:21" ht="14.25" customHeight="1" x14ac:dyDescent="0.3">
      <c r="A179" s="54">
        <v>42762</v>
      </c>
      <c r="B179" s="55"/>
      <c r="C179" s="55">
        <v>0</v>
      </c>
      <c r="D179" s="53" t="s">
        <v>408</v>
      </c>
      <c r="E179" s="55"/>
      <c r="F179" s="53" t="s">
        <v>409</v>
      </c>
      <c r="G179" s="55"/>
      <c r="H179" s="55">
        <v>1</v>
      </c>
      <c r="I179" s="53" t="s">
        <v>173</v>
      </c>
      <c r="J179" s="53"/>
      <c r="K179" s="55">
        <v>10121.41</v>
      </c>
      <c r="L179" s="55">
        <v>11106.82</v>
      </c>
      <c r="M179" s="53" t="s">
        <v>102</v>
      </c>
      <c r="N179" s="53" t="s">
        <v>103</v>
      </c>
      <c r="O179" s="53" t="s">
        <v>174</v>
      </c>
      <c r="P179" s="53" t="s">
        <v>63</v>
      </c>
      <c r="Q179" s="55">
        <v>0</v>
      </c>
      <c r="R179" s="53" t="s">
        <v>64</v>
      </c>
      <c r="S179" s="53" t="s">
        <v>105</v>
      </c>
      <c r="T179" s="53" t="s">
        <v>175</v>
      </c>
      <c r="U179" s="53" t="s">
        <v>106</v>
      </c>
    </row>
    <row r="180" spans="1:21" ht="14.25" customHeight="1" x14ac:dyDescent="0.3">
      <c r="A180" s="54">
        <v>42762</v>
      </c>
      <c r="B180" s="55"/>
      <c r="C180" s="55">
        <v>0</v>
      </c>
      <c r="D180" s="53" t="s">
        <v>410</v>
      </c>
      <c r="E180" s="55"/>
      <c r="F180" s="53"/>
      <c r="G180" s="55"/>
      <c r="H180" s="55">
        <v>1</v>
      </c>
      <c r="I180" s="53" t="s">
        <v>203</v>
      </c>
      <c r="J180" s="53" t="s">
        <v>204</v>
      </c>
      <c r="K180" s="55">
        <v>114.67</v>
      </c>
      <c r="L180" s="55">
        <v>120.98</v>
      </c>
      <c r="M180" s="53" t="s">
        <v>96</v>
      </c>
      <c r="N180" s="53" t="s">
        <v>205</v>
      </c>
      <c r="O180" s="53" t="s">
        <v>63</v>
      </c>
      <c r="P180" s="53" t="s">
        <v>63</v>
      </c>
      <c r="Q180" s="55">
        <v>0</v>
      </c>
      <c r="R180" s="53" t="s">
        <v>64</v>
      </c>
      <c r="S180" s="53" t="s">
        <v>206</v>
      </c>
      <c r="T180" s="53" t="s">
        <v>207</v>
      </c>
      <c r="U180" s="53" t="s">
        <v>208</v>
      </c>
    </row>
    <row r="181" spans="1:21" ht="14.25" customHeight="1" x14ac:dyDescent="0.3">
      <c r="A181" s="54">
        <v>42762</v>
      </c>
      <c r="B181" s="55"/>
      <c r="C181" s="55">
        <v>0</v>
      </c>
      <c r="D181" s="53" t="s">
        <v>411</v>
      </c>
      <c r="E181" s="55"/>
      <c r="F181" s="53" t="s">
        <v>412</v>
      </c>
      <c r="G181" s="55"/>
      <c r="H181" s="55">
        <v>1</v>
      </c>
      <c r="I181" s="53" t="s">
        <v>173</v>
      </c>
      <c r="J181" s="53"/>
      <c r="K181" s="55">
        <v>1468.96</v>
      </c>
      <c r="L181" s="55">
        <v>1549.75</v>
      </c>
      <c r="M181" s="53" t="s">
        <v>133</v>
      </c>
      <c r="N181" s="53" t="s">
        <v>121</v>
      </c>
      <c r="O181" s="53" t="s">
        <v>174</v>
      </c>
      <c r="P181" s="53" t="s">
        <v>63</v>
      </c>
      <c r="Q181" s="55">
        <v>0</v>
      </c>
      <c r="R181" s="53" t="s">
        <v>64</v>
      </c>
      <c r="S181" s="53" t="s">
        <v>122</v>
      </c>
      <c r="T181" s="53" t="s">
        <v>175</v>
      </c>
      <c r="U181" s="53" t="s">
        <v>106</v>
      </c>
    </row>
    <row r="182" spans="1:21" ht="14.25" customHeight="1" x14ac:dyDescent="0.3">
      <c r="A182" s="54">
        <v>42762</v>
      </c>
      <c r="B182" s="55"/>
      <c r="C182" s="55">
        <v>0</v>
      </c>
      <c r="D182" s="53" t="s">
        <v>413</v>
      </c>
      <c r="E182" s="55"/>
      <c r="F182" s="53" t="s">
        <v>414</v>
      </c>
      <c r="G182" s="55"/>
      <c r="H182" s="55">
        <v>1</v>
      </c>
      <c r="I182" s="53" t="s">
        <v>173</v>
      </c>
      <c r="J182" s="53"/>
      <c r="K182" s="55">
        <v>6403.29</v>
      </c>
      <c r="L182" s="55">
        <v>6804.15</v>
      </c>
      <c r="M182" s="53" t="s">
        <v>136</v>
      </c>
      <c r="N182" s="53" t="s">
        <v>137</v>
      </c>
      <c r="O182" s="53" t="s">
        <v>174</v>
      </c>
      <c r="P182" s="53" t="s">
        <v>63</v>
      </c>
      <c r="Q182" s="55">
        <v>0</v>
      </c>
      <c r="R182" s="53" t="s">
        <v>64</v>
      </c>
      <c r="S182" s="53" t="s">
        <v>138</v>
      </c>
      <c r="T182" s="53" t="s">
        <v>175</v>
      </c>
      <c r="U182" s="53" t="s">
        <v>106</v>
      </c>
    </row>
    <row r="183" spans="1:21" ht="14.25" customHeight="1" x14ac:dyDescent="0.3">
      <c r="A183" s="54">
        <v>42762</v>
      </c>
      <c r="B183" s="55"/>
      <c r="C183" s="55">
        <v>0</v>
      </c>
      <c r="D183" s="53" t="s">
        <v>415</v>
      </c>
      <c r="E183" s="55"/>
      <c r="F183" s="53" t="s">
        <v>412</v>
      </c>
      <c r="G183" s="55"/>
      <c r="H183" s="55">
        <v>1</v>
      </c>
      <c r="I183" s="53" t="s">
        <v>173</v>
      </c>
      <c r="J183" s="53"/>
      <c r="K183" s="55">
        <v>9484.4699999999993</v>
      </c>
      <c r="L183" s="55">
        <v>10006.120000000001</v>
      </c>
      <c r="M183" s="53" t="s">
        <v>109</v>
      </c>
      <c r="N183" s="53" t="s">
        <v>300</v>
      </c>
      <c r="O183" s="53" t="s">
        <v>174</v>
      </c>
      <c r="P183" s="53" t="s">
        <v>63</v>
      </c>
      <c r="Q183" s="55">
        <v>0</v>
      </c>
      <c r="R183" s="53" t="s">
        <v>64</v>
      </c>
      <c r="S183" s="53" t="s">
        <v>301</v>
      </c>
      <c r="T183" s="53" t="s">
        <v>175</v>
      </c>
      <c r="U183" s="53" t="s">
        <v>106</v>
      </c>
    </row>
    <row r="184" spans="1:21" ht="14.25" customHeight="1" x14ac:dyDescent="0.3">
      <c r="A184" s="54">
        <v>42762</v>
      </c>
      <c r="B184" s="55"/>
      <c r="C184" s="55">
        <v>0</v>
      </c>
      <c r="D184" s="53" t="s">
        <v>416</v>
      </c>
      <c r="E184" s="55"/>
      <c r="F184" s="53" t="s">
        <v>412</v>
      </c>
      <c r="G184" s="55"/>
      <c r="H184" s="55">
        <v>1</v>
      </c>
      <c r="I184" s="53" t="s">
        <v>173</v>
      </c>
      <c r="J184" s="53" t="s">
        <v>86</v>
      </c>
      <c r="K184" s="55">
        <v>402.34</v>
      </c>
      <c r="L184" s="55">
        <v>424.51</v>
      </c>
      <c r="M184" s="53" t="s">
        <v>87</v>
      </c>
      <c r="N184" s="53" t="s">
        <v>88</v>
      </c>
      <c r="O184" s="53" t="s">
        <v>174</v>
      </c>
      <c r="P184" s="53" t="s">
        <v>63</v>
      </c>
      <c r="Q184" s="55">
        <v>0</v>
      </c>
      <c r="R184" s="53" t="s">
        <v>64</v>
      </c>
      <c r="S184" s="53" t="s">
        <v>89</v>
      </c>
      <c r="T184" s="53" t="s">
        <v>175</v>
      </c>
      <c r="U184" s="53" t="s">
        <v>91</v>
      </c>
    </row>
    <row r="185" spans="1:21" ht="14.25" customHeight="1" x14ac:dyDescent="0.3">
      <c r="A185" s="54">
        <v>42762</v>
      </c>
      <c r="B185" s="55"/>
      <c r="C185" s="55">
        <v>0</v>
      </c>
      <c r="D185" s="53" t="s">
        <v>417</v>
      </c>
      <c r="E185" s="55"/>
      <c r="F185" s="53" t="s">
        <v>418</v>
      </c>
      <c r="G185" s="55"/>
      <c r="H185" s="55">
        <v>1</v>
      </c>
      <c r="I185" s="53" t="s">
        <v>173</v>
      </c>
      <c r="J185" s="53" t="s">
        <v>86</v>
      </c>
      <c r="K185" s="55">
        <v>957.16</v>
      </c>
      <c r="L185" s="55">
        <v>1071.51</v>
      </c>
      <c r="M185" s="53" t="s">
        <v>289</v>
      </c>
      <c r="N185" s="53" t="s">
        <v>290</v>
      </c>
      <c r="O185" s="53" t="s">
        <v>174</v>
      </c>
      <c r="P185" s="53" t="s">
        <v>63</v>
      </c>
      <c r="Q185" s="55">
        <v>0</v>
      </c>
      <c r="R185" s="53" t="s">
        <v>64</v>
      </c>
      <c r="S185" s="53" t="s">
        <v>291</v>
      </c>
      <c r="T185" s="53" t="s">
        <v>175</v>
      </c>
      <c r="U185" s="53" t="s">
        <v>91</v>
      </c>
    </row>
    <row r="186" spans="1:21" ht="14.25" customHeight="1" x14ac:dyDescent="0.3">
      <c r="A186" s="54">
        <v>42762</v>
      </c>
      <c r="B186" s="55"/>
      <c r="C186" s="55">
        <v>0</v>
      </c>
      <c r="D186" s="53" t="s">
        <v>419</v>
      </c>
      <c r="E186" s="55"/>
      <c r="F186" s="53" t="s">
        <v>412</v>
      </c>
      <c r="G186" s="55"/>
      <c r="H186" s="55">
        <v>1</v>
      </c>
      <c r="I186" s="53" t="s">
        <v>173</v>
      </c>
      <c r="J186" s="53" t="s">
        <v>86</v>
      </c>
      <c r="K186" s="55">
        <v>9320.39</v>
      </c>
      <c r="L186" s="55">
        <v>9834</v>
      </c>
      <c r="M186" s="53" t="s">
        <v>293</v>
      </c>
      <c r="N186" s="53" t="s">
        <v>88</v>
      </c>
      <c r="O186" s="53" t="s">
        <v>174</v>
      </c>
      <c r="P186" s="53" t="s">
        <v>63</v>
      </c>
      <c r="Q186" s="55">
        <v>0</v>
      </c>
      <c r="R186" s="53" t="s">
        <v>64</v>
      </c>
      <c r="S186" s="53" t="s">
        <v>89</v>
      </c>
      <c r="T186" s="53" t="s">
        <v>175</v>
      </c>
      <c r="U186" s="53" t="s">
        <v>91</v>
      </c>
    </row>
    <row r="187" spans="1:21" ht="14.25" customHeight="1" x14ac:dyDescent="0.3">
      <c r="A187" s="54">
        <v>42762</v>
      </c>
      <c r="B187" s="55"/>
      <c r="C187" s="55">
        <v>0</v>
      </c>
      <c r="D187" s="53" t="s">
        <v>420</v>
      </c>
      <c r="E187" s="55"/>
      <c r="F187" s="53" t="s">
        <v>421</v>
      </c>
      <c r="G187" s="55"/>
      <c r="H187" s="55">
        <v>1</v>
      </c>
      <c r="I187" s="53" t="s">
        <v>173</v>
      </c>
      <c r="J187" s="53"/>
      <c r="K187" s="55">
        <v>2097.9299999999998</v>
      </c>
      <c r="L187" s="55">
        <v>2213.3200000000002</v>
      </c>
      <c r="M187" s="53" t="s">
        <v>109</v>
      </c>
      <c r="N187" s="53" t="s">
        <v>277</v>
      </c>
      <c r="O187" s="53" t="s">
        <v>174</v>
      </c>
      <c r="P187" s="53" t="s">
        <v>63</v>
      </c>
      <c r="Q187" s="55">
        <v>0</v>
      </c>
      <c r="R187" s="53" t="s">
        <v>64</v>
      </c>
      <c r="S187" s="53" t="s">
        <v>278</v>
      </c>
      <c r="T187" s="53" t="s">
        <v>175</v>
      </c>
      <c r="U187" s="53" t="s">
        <v>106</v>
      </c>
    </row>
    <row r="188" spans="1:21" ht="14.25" customHeight="1" x14ac:dyDescent="0.3">
      <c r="A188" s="54">
        <v>42762</v>
      </c>
      <c r="B188" s="55"/>
      <c r="C188" s="55">
        <v>0</v>
      </c>
      <c r="D188" s="53" t="s">
        <v>422</v>
      </c>
      <c r="E188" s="55"/>
      <c r="F188" s="53" t="s">
        <v>423</v>
      </c>
      <c r="G188" s="55"/>
      <c r="H188" s="55">
        <v>1</v>
      </c>
      <c r="I188" s="53" t="s">
        <v>173</v>
      </c>
      <c r="J188" s="53"/>
      <c r="K188" s="55">
        <v>596.67999999999995</v>
      </c>
      <c r="L188" s="55">
        <v>629.5</v>
      </c>
      <c r="M188" s="53" t="s">
        <v>115</v>
      </c>
      <c r="N188" s="53" t="s">
        <v>137</v>
      </c>
      <c r="O188" s="53" t="s">
        <v>174</v>
      </c>
      <c r="P188" s="53" t="s">
        <v>63</v>
      </c>
      <c r="Q188" s="55">
        <v>0</v>
      </c>
      <c r="R188" s="53" t="s">
        <v>64</v>
      </c>
      <c r="S188" s="53" t="s">
        <v>138</v>
      </c>
      <c r="T188" s="53" t="s">
        <v>175</v>
      </c>
      <c r="U188" s="53" t="s">
        <v>106</v>
      </c>
    </row>
    <row r="189" spans="1:21" ht="14.25" customHeight="1" x14ac:dyDescent="0.3">
      <c r="A189" s="54">
        <v>42762</v>
      </c>
      <c r="B189" s="55"/>
      <c r="C189" s="55">
        <v>0</v>
      </c>
      <c r="D189" s="53" t="s">
        <v>424</v>
      </c>
      <c r="E189" s="55"/>
      <c r="F189" s="53" t="s">
        <v>425</v>
      </c>
      <c r="G189" s="55"/>
      <c r="H189" s="55">
        <v>1</v>
      </c>
      <c r="I189" s="53" t="s">
        <v>173</v>
      </c>
      <c r="J189" s="53"/>
      <c r="K189" s="55">
        <v>645.70000000000005</v>
      </c>
      <c r="L189" s="55">
        <v>727.67</v>
      </c>
      <c r="M189" s="53" t="s">
        <v>120</v>
      </c>
      <c r="N189" s="53" t="s">
        <v>121</v>
      </c>
      <c r="O189" s="53" t="s">
        <v>174</v>
      </c>
      <c r="P189" s="53" t="s">
        <v>63</v>
      </c>
      <c r="Q189" s="55">
        <v>0</v>
      </c>
      <c r="R189" s="53" t="s">
        <v>64</v>
      </c>
      <c r="S189" s="53" t="s">
        <v>122</v>
      </c>
      <c r="T189" s="53" t="s">
        <v>175</v>
      </c>
      <c r="U189" s="53" t="s">
        <v>106</v>
      </c>
    </row>
    <row r="190" spans="1:21" ht="14.25" customHeight="1" x14ac:dyDescent="0.3">
      <c r="A190" s="54">
        <v>42762</v>
      </c>
      <c r="B190" s="55"/>
      <c r="C190" s="55">
        <v>0</v>
      </c>
      <c r="D190" s="53" t="s">
        <v>426</v>
      </c>
      <c r="E190" s="55"/>
      <c r="F190" s="53" t="s">
        <v>425</v>
      </c>
      <c r="G190" s="55"/>
      <c r="H190" s="55">
        <v>1</v>
      </c>
      <c r="I190" s="53" t="s">
        <v>173</v>
      </c>
      <c r="J190" s="53"/>
      <c r="K190" s="55">
        <v>788.78</v>
      </c>
      <c r="L190" s="55">
        <v>832.16</v>
      </c>
      <c r="M190" s="53" t="s">
        <v>254</v>
      </c>
      <c r="N190" s="53" t="s">
        <v>121</v>
      </c>
      <c r="O190" s="53" t="s">
        <v>174</v>
      </c>
      <c r="P190" s="53" t="s">
        <v>63</v>
      </c>
      <c r="Q190" s="55">
        <v>0</v>
      </c>
      <c r="R190" s="53" t="s">
        <v>64</v>
      </c>
      <c r="S190" s="53" t="s">
        <v>122</v>
      </c>
      <c r="T190" s="53" t="s">
        <v>175</v>
      </c>
      <c r="U190" s="53" t="s">
        <v>106</v>
      </c>
    </row>
    <row r="191" spans="1:21" ht="14.25" customHeight="1" x14ac:dyDescent="0.3">
      <c r="A191" s="54">
        <v>42762</v>
      </c>
      <c r="B191" s="55"/>
      <c r="C191" s="55">
        <v>0</v>
      </c>
      <c r="D191" s="53" t="s">
        <v>427</v>
      </c>
      <c r="E191" s="55"/>
      <c r="F191" s="53" t="s">
        <v>428</v>
      </c>
      <c r="G191" s="55"/>
      <c r="H191" s="55">
        <v>1</v>
      </c>
      <c r="I191" s="53" t="s">
        <v>173</v>
      </c>
      <c r="J191" s="53"/>
      <c r="K191" s="55">
        <v>244.63</v>
      </c>
      <c r="L191" s="55">
        <v>258.08</v>
      </c>
      <c r="M191" s="53" t="s">
        <v>194</v>
      </c>
      <c r="N191" s="53" t="s">
        <v>141</v>
      </c>
      <c r="O191" s="53" t="s">
        <v>174</v>
      </c>
      <c r="P191" s="53" t="s">
        <v>63</v>
      </c>
      <c r="Q191" s="55">
        <v>0</v>
      </c>
      <c r="R191" s="53" t="s">
        <v>64</v>
      </c>
      <c r="S191" s="53" t="s">
        <v>142</v>
      </c>
      <c r="T191" s="53" t="s">
        <v>175</v>
      </c>
      <c r="U191" s="53" t="s">
        <v>106</v>
      </c>
    </row>
    <row r="192" spans="1:21" ht="14.25" customHeight="1" x14ac:dyDescent="0.3">
      <c r="A192" s="54">
        <v>42762</v>
      </c>
      <c r="B192" s="55"/>
      <c r="C192" s="55">
        <v>0</v>
      </c>
      <c r="D192" s="53" t="s">
        <v>429</v>
      </c>
      <c r="E192" s="55"/>
      <c r="F192" s="53" t="s">
        <v>428</v>
      </c>
      <c r="G192" s="55"/>
      <c r="H192" s="55">
        <v>1</v>
      </c>
      <c r="I192" s="53" t="s">
        <v>173</v>
      </c>
      <c r="J192" s="53"/>
      <c r="K192" s="55">
        <v>8037.25</v>
      </c>
      <c r="L192" s="55">
        <v>9644.7000000000007</v>
      </c>
      <c r="M192" s="53" t="s">
        <v>185</v>
      </c>
      <c r="N192" s="53" t="s">
        <v>186</v>
      </c>
      <c r="O192" s="53" t="s">
        <v>174</v>
      </c>
      <c r="P192" s="53" t="s">
        <v>63</v>
      </c>
      <c r="Q192" s="55">
        <v>0</v>
      </c>
      <c r="R192" s="53" t="s">
        <v>64</v>
      </c>
      <c r="S192" s="53" t="s">
        <v>187</v>
      </c>
      <c r="T192" s="53" t="s">
        <v>175</v>
      </c>
      <c r="U192" s="53" t="s">
        <v>106</v>
      </c>
    </row>
    <row r="193" spans="1:21" ht="14.25" customHeight="1" x14ac:dyDescent="0.3">
      <c r="A193" s="54">
        <v>42762</v>
      </c>
      <c r="B193" s="55"/>
      <c r="C193" s="55">
        <v>0</v>
      </c>
      <c r="D193" s="53" t="s">
        <v>430</v>
      </c>
      <c r="E193" s="55"/>
      <c r="F193" s="53" t="s">
        <v>428</v>
      </c>
      <c r="G193" s="55"/>
      <c r="H193" s="55">
        <v>0</v>
      </c>
      <c r="I193" s="53" t="s">
        <v>173</v>
      </c>
      <c r="J193" s="53"/>
      <c r="K193" s="55">
        <v>26403.45</v>
      </c>
      <c r="L193" s="55">
        <v>28957.16</v>
      </c>
      <c r="M193" s="53" t="s">
        <v>194</v>
      </c>
      <c r="N193" s="53" t="s">
        <v>431</v>
      </c>
      <c r="O193" s="53" t="s">
        <v>174</v>
      </c>
      <c r="P193" s="53" t="s">
        <v>63</v>
      </c>
      <c r="Q193" s="55">
        <v>0</v>
      </c>
      <c r="R193" s="53" t="s">
        <v>73</v>
      </c>
      <c r="S193" s="53" t="s">
        <v>432</v>
      </c>
      <c r="T193" s="53" t="s">
        <v>175</v>
      </c>
      <c r="U193" s="53" t="s">
        <v>106</v>
      </c>
    </row>
    <row r="194" spans="1:21" ht="14.25" customHeight="1" x14ac:dyDescent="0.3">
      <c r="A194" s="54">
        <v>42761</v>
      </c>
      <c r="B194" s="55"/>
      <c r="C194" s="55">
        <v>0</v>
      </c>
      <c r="D194" s="53" t="s">
        <v>433</v>
      </c>
      <c r="E194" s="55"/>
      <c r="F194" s="53" t="s">
        <v>434</v>
      </c>
      <c r="G194" s="55"/>
      <c r="H194" s="55">
        <v>1</v>
      </c>
      <c r="I194" s="53" t="s">
        <v>173</v>
      </c>
      <c r="J194" s="53"/>
      <c r="K194" s="55">
        <v>2414.83</v>
      </c>
      <c r="L194" s="55">
        <v>2714.71</v>
      </c>
      <c r="M194" s="53" t="s">
        <v>102</v>
      </c>
      <c r="N194" s="53" t="s">
        <v>103</v>
      </c>
      <c r="O194" s="53" t="s">
        <v>174</v>
      </c>
      <c r="P194" s="53" t="s">
        <v>63</v>
      </c>
      <c r="Q194" s="55">
        <v>0</v>
      </c>
      <c r="R194" s="53" t="s">
        <v>64</v>
      </c>
      <c r="S194" s="53" t="s">
        <v>105</v>
      </c>
      <c r="T194" s="53" t="s">
        <v>175</v>
      </c>
      <c r="U194" s="53" t="s">
        <v>106</v>
      </c>
    </row>
    <row r="195" spans="1:21" ht="14.25" customHeight="1" x14ac:dyDescent="0.3">
      <c r="A195" s="54">
        <v>42761</v>
      </c>
      <c r="B195" s="55"/>
      <c r="C195" s="55">
        <v>0</v>
      </c>
      <c r="D195" s="53" t="s">
        <v>435</v>
      </c>
      <c r="E195" s="55"/>
      <c r="F195" s="53" t="s">
        <v>434</v>
      </c>
      <c r="G195" s="55"/>
      <c r="H195" s="55">
        <v>0</v>
      </c>
      <c r="I195" s="53" t="s">
        <v>173</v>
      </c>
      <c r="J195" s="53"/>
      <c r="K195" s="55">
        <v>14466.25</v>
      </c>
      <c r="L195" s="55">
        <v>16618.849999999999</v>
      </c>
      <c r="M195" s="53" t="s">
        <v>102</v>
      </c>
      <c r="N195" s="53" t="s">
        <v>103</v>
      </c>
      <c r="O195" s="53" t="s">
        <v>174</v>
      </c>
      <c r="P195" s="53" t="s">
        <v>63</v>
      </c>
      <c r="Q195" s="55">
        <v>0</v>
      </c>
      <c r="R195" s="53" t="s">
        <v>73</v>
      </c>
      <c r="S195" s="53" t="s">
        <v>105</v>
      </c>
      <c r="T195" s="53" t="s">
        <v>175</v>
      </c>
      <c r="U195" s="53" t="s">
        <v>106</v>
      </c>
    </row>
    <row r="196" spans="1:21" ht="14.25" customHeight="1" x14ac:dyDescent="0.3">
      <c r="A196" s="54">
        <v>42761</v>
      </c>
      <c r="B196" s="55"/>
      <c r="C196" s="55">
        <v>0</v>
      </c>
      <c r="D196" s="53" t="s">
        <v>436</v>
      </c>
      <c r="E196" s="55"/>
      <c r="F196" s="53" t="s">
        <v>437</v>
      </c>
      <c r="G196" s="55"/>
      <c r="H196" s="55">
        <v>1</v>
      </c>
      <c r="I196" s="53" t="s">
        <v>173</v>
      </c>
      <c r="J196" s="53"/>
      <c r="K196" s="55">
        <v>272.3</v>
      </c>
      <c r="L196" s="55">
        <v>326.76</v>
      </c>
      <c r="M196" s="53" t="s">
        <v>180</v>
      </c>
      <c r="N196" s="53" t="s">
        <v>222</v>
      </c>
      <c r="O196" s="53" t="s">
        <v>174</v>
      </c>
      <c r="P196" s="53" t="s">
        <v>63</v>
      </c>
      <c r="Q196" s="55">
        <v>0</v>
      </c>
      <c r="R196" s="53" t="s">
        <v>64</v>
      </c>
      <c r="S196" s="53" t="s">
        <v>223</v>
      </c>
      <c r="T196" s="53" t="s">
        <v>175</v>
      </c>
      <c r="U196" s="53" t="s">
        <v>106</v>
      </c>
    </row>
    <row r="197" spans="1:21" ht="14.25" customHeight="1" x14ac:dyDescent="0.3">
      <c r="A197" s="54">
        <v>42761</v>
      </c>
      <c r="B197" s="55"/>
      <c r="C197" s="55">
        <v>0</v>
      </c>
      <c r="D197" s="53" t="s">
        <v>438</v>
      </c>
      <c r="E197" s="55"/>
      <c r="F197" s="53" t="s">
        <v>437</v>
      </c>
      <c r="G197" s="55"/>
      <c r="H197" s="55">
        <v>1</v>
      </c>
      <c r="I197" s="53" t="s">
        <v>173</v>
      </c>
      <c r="J197" s="53"/>
      <c r="K197" s="55">
        <v>6750.67</v>
      </c>
      <c r="L197" s="55">
        <v>8100.8</v>
      </c>
      <c r="M197" s="53" t="s">
        <v>185</v>
      </c>
      <c r="N197" s="53" t="s">
        <v>186</v>
      </c>
      <c r="O197" s="53" t="s">
        <v>174</v>
      </c>
      <c r="P197" s="53" t="s">
        <v>63</v>
      </c>
      <c r="Q197" s="55">
        <v>0</v>
      </c>
      <c r="R197" s="53" t="s">
        <v>64</v>
      </c>
      <c r="S197" s="53" t="s">
        <v>187</v>
      </c>
      <c r="T197" s="53" t="s">
        <v>175</v>
      </c>
      <c r="U197" s="53" t="s">
        <v>106</v>
      </c>
    </row>
    <row r="198" spans="1:21" ht="14.25" customHeight="1" x14ac:dyDescent="0.3">
      <c r="A198" s="54">
        <v>42761</v>
      </c>
      <c r="B198" s="55"/>
      <c r="C198" s="55">
        <v>0</v>
      </c>
      <c r="D198" s="53" t="s">
        <v>439</v>
      </c>
      <c r="E198" s="55"/>
      <c r="F198" s="53"/>
      <c r="G198" s="55"/>
      <c r="H198" s="55">
        <v>1</v>
      </c>
      <c r="I198" s="53" t="s">
        <v>203</v>
      </c>
      <c r="J198" s="53" t="s">
        <v>204</v>
      </c>
      <c r="K198" s="55">
        <v>323.77</v>
      </c>
      <c r="L198" s="55">
        <v>341.58</v>
      </c>
      <c r="M198" s="53" t="s">
        <v>109</v>
      </c>
      <c r="N198" s="53" t="s">
        <v>219</v>
      </c>
      <c r="O198" s="53" t="s">
        <v>63</v>
      </c>
      <c r="P198" s="53" t="s">
        <v>63</v>
      </c>
      <c r="Q198" s="55">
        <v>0</v>
      </c>
      <c r="R198" s="53" t="s">
        <v>64</v>
      </c>
      <c r="S198" s="53" t="s">
        <v>220</v>
      </c>
      <c r="T198" s="53" t="s">
        <v>207</v>
      </c>
      <c r="U198" s="53" t="s">
        <v>208</v>
      </c>
    </row>
    <row r="199" spans="1:21" ht="14.25" customHeight="1" x14ac:dyDescent="0.3">
      <c r="A199" s="54">
        <v>42761</v>
      </c>
      <c r="B199" s="55"/>
      <c r="C199" s="55">
        <v>0</v>
      </c>
      <c r="D199" s="53" t="s">
        <v>440</v>
      </c>
      <c r="E199" s="55"/>
      <c r="F199" s="53"/>
      <c r="G199" s="55"/>
      <c r="H199" s="55">
        <v>0</v>
      </c>
      <c r="I199" s="53" t="s">
        <v>242</v>
      </c>
      <c r="J199" s="53" t="s">
        <v>40</v>
      </c>
      <c r="K199" s="55">
        <v>-106.99</v>
      </c>
      <c r="L199" s="55">
        <v>-106.99</v>
      </c>
      <c r="M199" s="53" t="s">
        <v>185</v>
      </c>
      <c r="N199" s="53" t="s">
        <v>79</v>
      </c>
      <c r="O199" s="53" t="s">
        <v>63</v>
      </c>
      <c r="P199" s="53" t="s">
        <v>63</v>
      </c>
      <c r="Q199" s="55">
        <v>0</v>
      </c>
      <c r="R199" s="53" t="s">
        <v>73</v>
      </c>
      <c r="S199" s="53" t="s">
        <v>80</v>
      </c>
      <c r="T199" s="53" t="s">
        <v>243</v>
      </c>
      <c r="U199" s="53" t="s">
        <v>40</v>
      </c>
    </row>
    <row r="200" spans="1:21" ht="14.25" customHeight="1" x14ac:dyDescent="0.3">
      <c r="A200" s="54">
        <v>42761</v>
      </c>
      <c r="B200" s="55"/>
      <c r="C200" s="55">
        <v>0</v>
      </c>
      <c r="D200" s="53" t="s">
        <v>441</v>
      </c>
      <c r="E200" s="55"/>
      <c r="F200" s="53" t="s">
        <v>442</v>
      </c>
      <c r="G200" s="55"/>
      <c r="H200" s="55">
        <v>1</v>
      </c>
      <c r="I200" s="53" t="s">
        <v>173</v>
      </c>
      <c r="J200" s="53"/>
      <c r="K200" s="55">
        <v>2540.87</v>
      </c>
      <c r="L200" s="55">
        <v>2680.62</v>
      </c>
      <c r="M200" s="53" t="s">
        <v>194</v>
      </c>
      <c r="N200" s="53" t="s">
        <v>141</v>
      </c>
      <c r="O200" s="53" t="s">
        <v>174</v>
      </c>
      <c r="P200" s="53" t="s">
        <v>63</v>
      </c>
      <c r="Q200" s="55">
        <v>0</v>
      </c>
      <c r="R200" s="53" t="s">
        <v>64</v>
      </c>
      <c r="S200" s="53" t="s">
        <v>142</v>
      </c>
      <c r="T200" s="53" t="s">
        <v>175</v>
      </c>
      <c r="U200" s="53" t="s">
        <v>106</v>
      </c>
    </row>
    <row r="201" spans="1:21" ht="14.25" customHeight="1" x14ac:dyDescent="0.3">
      <c r="A201" s="54">
        <v>42761</v>
      </c>
      <c r="B201" s="55"/>
      <c r="C201" s="55">
        <v>0</v>
      </c>
      <c r="D201" s="53" t="s">
        <v>443</v>
      </c>
      <c r="E201" s="55"/>
      <c r="F201" s="53" t="s">
        <v>442</v>
      </c>
      <c r="G201" s="55"/>
      <c r="H201" s="55">
        <v>1</v>
      </c>
      <c r="I201" s="53" t="s">
        <v>173</v>
      </c>
      <c r="J201" s="53"/>
      <c r="K201" s="55">
        <v>13.65</v>
      </c>
      <c r="L201" s="55">
        <v>14.4</v>
      </c>
      <c r="M201" s="53" t="s">
        <v>136</v>
      </c>
      <c r="N201" s="53" t="s">
        <v>141</v>
      </c>
      <c r="O201" s="53" t="s">
        <v>174</v>
      </c>
      <c r="P201" s="53" t="s">
        <v>63</v>
      </c>
      <c r="Q201" s="55">
        <v>0</v>
      </c>
      <c r="R201" s="53" t="s">
        <v>64</v>
      </c>
      <c r="S201" s="53" t="s">
        <v>142</v>
      </c>
      <c r="T201" s="53" t="s">
        <v>175</v>
      </c>
      <c r="U201" s="53" t="s">
        <v>106</v>
      </c>
    </row>
    <row r="202" spans="1:21" ht="14.25" customHeight="1" x14ac:dyDescent="0.3">
      <c r="A202" s="54">
        <v>42761</v>
      </c>
      <c r="B202" s="55"/>
      <c r="C202" s="55">
        <v>0</v>
      </c>
      <c r="D202" s="53" t="s">
        <v>444</v>
      </c>
      <c r="E202" s="55"/>
      <c r="F202" s="53" t="s">
        <v>442</v>
      </c>
      <c r="G202" s="55"/>
      <c r="H202" s="55">
        <v>1</v>
      </c>
      <c r="I202" s="53" t="s">
        <v>173</v>
      </c>
      <c r="J202" s="53"/>
      <c r="K202" s="55">
        <v>2311.37</v>
      </c>
      <c r="L202" s="55">
        <v>2773.64</v>
      </c>
      <c r="M202" s="53" t="s">
        <v>180</v>
      </c>
      <c r="N202" s="53" t="s">
        <v>181</v>
      </c>
      <c r="O202" s="53" t="s">
        <v>174</v>
      </c>
      <c r="P202" s="53" t="s">
        <v>63</v>
      </c>
      <c r="Q202" s="55">
        <v>0</v>
      </c>
      <c r="R202" s="53" t="s">
        <v>64</v>
      </c>
      <c r="S202" s="53" t="s">
        <v>182</v>
      </c>
      <c r="T202" s="53" t="s">
        <v>175</v>
      </c>
      <c r="U202" s="53" t="s">
        <v>106</v>
      </c>
    </row>
    <row r="203" spans="1:21" ht="14.25" customHeight="1" x14ac:dyDescent="0.3">
      <c r="A203" s="54">
        <v>42761</v>
      </c>
      <c r="B203" s="55"/>
      <c r="C203" s="55">
        <v>0</v>
      </c>
      <c r="D203" s="53" t="s">
        <v>445</v>
      </c>
      <c r="E203" s="55"/>
      <c r="F203" s="53" t="s">
        <v>442</v>
      </c>
      <c r="G203" s="55"/>
      <c r="H203" s="55">
        <v>1</v>
      </c>
      <c r="I203" s="53" t="s">
        <v>173</v>
      </c>
      <c r="J203" s="53"/>
      <c r="K203" s="55">
        <v>1804</v>
      </c>
      <c r="L203" s="55">
        <v>2164.8000000000002</v>
      </c>
      <c r="M203" s="53" t="s">
        <v>185</v>
      </c>
      <c r="N203" s="53" t="s">
        <v>186</v>
      </c>
      <c r="O203" s="53" t="s">
        <v>174</v>
      </c>
      <c r="P203" s="53" t="s">
        <v>63</v>
      </c>
      <c r="Q203" s="55">
        <v>0</v>
      </c>
      <c r="R203" s="53" t="s">
        <v>64</v>
      </c>
      <c r="S203" s="53" t="s">
        <v>187</v>
      </c>
      <c r="T203" s="53" t="s">
        <v>175</v>
      </c>
      <c r="U203" s="53" t="s">
        <v>106</v>
      </c>
    </row>
    <row r="204" spans="1:21" ht="14.25" customHeight="1" x14ac:dyDescent="0.3">
      <c r="A204" s="54">
        <v>42761</v>
      </c>
      <c r="B204" s="55"/>
      <c r="C204" s="55">
        <v>0</v>
      </c>
      <c r="D204" s="53" t="s">
        <v>446</v>
      </c>
      <c r="E204" s="55"/>
      <c r="F204" s="53" t="s">
        <v>442</v>
      </c>
      <c r="G204" s="55"/>
      <c r="H204" s="55">
        <v>0</v>
      </c>
      <c r="I204" s="53" t="s">
        <v>173</v>
      </c>
      <c r="J204" s="53"/>
      <c r="K204" s="55">
        <v>197.6</v>
      </c>
      <c r="L204" s="55">
        <v>237.12</v>
      </c>
      <c r="M204" s="53" t="s">
        <v>102</v>
      </c>
      <c r="N204" s="53" t="s">
        <v>103</v>
      </c>
      <c r="O204" s="53" t="s">
        <v>174</v>
      </c>
      <c r="P204" s="53" t="s">
        <v>63</v>
      </c>
      <c r="Q204" s="55">
        <v>0</v>
      </c>
      <c r="R204" s="53" t="s">
        <v>73</v>
      </c>
      <c r="S204" s="53" t="s">
        <v>105</v>
      </c>
      <c r="T204" s="53" t="s">
        <v>175</v>
      </c>
      <c r="U204" s="53" t="s">
        <v>106</v>
      </c>
    </row>
    <row r="205" spans="1:21" ht="14.25" customHeight="1" x14ac:dyDescent="0.3">
      <c r="A205" s="54">
        <v>42761</v>
      </c>
      <c r="B205" s="55"/>
      <c r="C205" s="55">
        <v>0</v>
      </c>
      <c r="D205" s="53" t="s">
        <v>447</v>
      </c>
      <c r="E205" s="55"/>
      <c r="F205" s="53" t="s">
        <v>442</v>
      </c>
      <c r="G205" s="55"/>
      <c r="H205" s="55">
        <v>0</v>
      </c>
      <c r="I205" s="53" t="s">
        <v>173</v>
      </c>
      <c r="J205" s="53"/>
      <c r="K205" s="55">
        <v>8020.48</v>
      </c>
      <c r="L205" s="55">
        <v>8842.4500000000007</v>
      </c>
      <c r="M205" s="53" t="s">
        <v>194</v>
      </c>
      <c r="N205" s="53" t="s">
        <v>448</v>
      </c>
      <c r="O205" s="53" t="s">
        <v>174</v>
      </c>
      <c r="P205" s="53" t="s">
        <v>63</v>
      </c>
      <c r="Q205" s="55">
        <v>0</v>
      </c>
      <c r="R205" s="53" t="s">
        <v>73</v>
      </c>
      <c r="S205" s="53" t="s">
        <v>449</v>
      </c>
      <c r="T205" s="53" t="s">
        <v>175</v>
      </c>
      <c r="U205" s="53" t="s">
        <v>106</v>
      </c>
    </row>
    <row r="206" spans="1:21" ht="14.25" customHeight="1" x14ac:dyDescent="0.3">
      <c r="A206" s="54">
        <v>42761</v>
      </c>
      <c r="B206" s="55"/>
      <c r="C206" s="55">
        <v>0</v>
      </c>
      <c r="D206" s="53" t="s">
        <v>450</v>
      </c>
      <c r="E206" s="55"/>
      <c r="F206" s="53" t="s">
        <v>451</v>
      </c>
      <c r="G206" s="55"/>
      <c r="H206" s="55">
        <v>1</v>
      </c>
      <c r="I206" s="53" t="s">
        <v>173</v>
      </c>
      <c r="J206" s="53"/>
      <c r="K206" s="55">
        <v>20695.02</v>
      </c>
      <c r="L206" s="55">
        <v>24265</v>
      </c>
      <c r="M206" s="53" t="s">
        <v>120</v>
      </c>
      <c r="N206" s="53" t="s">
        <v>251</v>
      </c>
      <c r="O206" s="53" t="s">
        <v>174</v>
      </c>
      <c r="P206" s="53" t="s">
        <v>63</v>
      </c>
      <c r="Q206" s="55">
        <v>0</v>
      </c>
      <c r="R206" s="53" t="s">
        <v>64</v>
      </c>
      <c r="S206" s="53" t="s">
        <v>252</v>
      </c>
      <c r="T206" s="53" t="s">
        <v>175</v>
      </c>
      <c r="U206" s="53" t="s">
        <v>106</v>
      </c>
    </row>
    <row r="207" spans="1:21" ht="14.25" customHeight="1" x14ac:dyDescent="0.3">
      <c r="A207" s="54">
        <v>42761</v>
      </c>
      <c r="B207" s="55"/>
      <c r="C207" s="55">
        <v>0</v>
      </c>
      <c r="D207" s="53" t="s">
        <v>452</v>
      </c>
      <c r="E207" s="55"/>
      <c r="F207" s="53" t="s">
        <v>451</v>
      </c>
      <c r="G207" s="55"/>
      <c r="H207" s="55">
        <v>1</v>
      </c>
      <c r="I207" s="53" t="s">
        <v>173</v>
      </c>
      <c r="J207" s="53"/>
      <c r="K207" s="55">
        <v>1343.29</v>
      </c>
      <c r="L207" s="55">
        <v>1427.76</v>
      </c>
      <c r="M207" s="53" t="s">
        <v>254</v>
      </c>
      <c r="N207" s="53" t="s">
        <v>255</v>
      </c>
      <c r="O207" s="53" t="s">
        <v>174</v>
      </c>
      <c r="P207" s="53" t="s">
        <v>63</v>
      </c>
      <c r="Q207" s="55">
        <v>0</v>
      </c>
      <c r="R207" s="53" t="s">
        <v>64</v>
      </c>
      <c r="S207" s="53" t="s">
        <v>256</v>
      </c>
      <c r="T207" s="53" t="s">
        <v>175</v>
      </c>
      <c r="U207" s="53" t="s">
        <v>106</v>
      </c>
    </row>
    <row r="208" spans="1:21" ht="14.25" customHeight="1" x14ac:dyDescent="0.3">
      <c r="A208" s="54">
        <v>42761</v>
      </c>
      <c r="B208" s="55"/>
      <c r="C208" s="55">
        <v>0</v>
      </c>
      <c r="D208" s="53" t="s">
        <v>453</v>
      </c>
      <c r="E208" s="55"/>
      <c r="F208" s="53" t="s">
        <v>451</v>
      </c>
      <c r="G208" s="55"/>
      <c r="H208" s="55">
        <v>1</v>
      </c>
      <c r="I208" s="53" t="s">
        <v>173</v>
      </c>
      <c r="J208" s="53"/>
      <c r="K208" s="55">
        <v>269.04000000000002</v>
      </c>
      <c r="L208" s="55">
        <v>295.94</v>
      </c>
      <c r="M208" s="53" t="s">
        <v>180</v>
      </c>
      <c r="N208" s="53" t="s">
        <v>227</v>
      </c>
      <c r="O208" s="53" t="s">
        <v>174</v>
      </c>
      <c r="P208" s="53" t="s">
        <v>63</v>
      </c>
      <c r="Q208" s="55">
        <v>0</v>
      </c>
      <c r="R208" s="53" t="s">
        <v>64</v>
      </c>
      <c r="S208" s="53" t="s">
        <v>228</v>
      </c>
      <c r="T208" s="53" t="s">
        <v>175</v>
      </c>
      <c r="U208" s="53" t="s">
        <v>106</v>
      </c>
    </row>
    <row r="209" spans="1:21" ht="14.25" customHeight="1" x14ac:dyDescent="0.3">
      <c r="A209" s="54">
        <v>42761</v>
      </c>
      <c r="B209" s="55"/>
      <c r="C209" s="55">
        <v>0</v>
      </c>
      <c r="D209" s="53" t="s">
        <v>454</v>
      </c>
      <c r="E209" s="55"/>
      <c r="F209" s="53" t="s">
        <v>451</v>
      </c>
      <c r="G209" s="55"/>
      <c r="H209" s="55">
        <v>1</v>
      </c>
      <c r="I209" s="53" t="s">
        <v>173</v>
      </c>
      <c r="J209" s="53"/>
      <c r="K209" s="55">
        <v>298.72000000000003</v>
      </c>
      <c r="L209" s="55">
        <v>358.46</v>
      </c>
      <c r="M209" s="53" t="s">
        <v>199</v>
      </c>
      <c r="N209" s="53" t="s">
        <v>370</v>
      </c>
      <c r="O209" s="53" t="s">
        <v>174</v>
      </c>
      <c r="P209" s="53" t="s">
        <v>63</v>
      </c>
      <c r="Q209" s="55">
        <v>0</v>
      </c>
      <c r="R209" s="53" t="s">
        <v>64</v>
      </c>
      <c r="S209" s="53" t="s">
        <v>371</v>
      </c>
      <c r="T209" s="53" t="s">
        <v>175</v>
      </c>
      <c r="U209" s="53" t="s">
        <v>106</v>
      </c>
    </row>
    <row r="210" spans="1:21" ht="14.25" customHeight="1" x14ac:dyDescent="0.3">
      <c r="A210" s="54">
        <v>42761</v>
      </c>
      <c r="B210" s="55"/>
      <c r="C210" s="55">
        <v>0</v>
      </c>
      <c r="D210" s="53" t="s">
        <v>455</v>
      </c>
      <c r="E210" s="55"/>
      <c r="F210" s="53" t="s">
        <v>451</v>
      </c>
      <c r="G210" s="55"/>
      <c r="H210" s="55">
        <v>0</v>
      </c>
      <c r="I210" s="53" t="s">
        <v>173</v>
      </c>
      <c r="J210" s="53"/>
      <c r="K210" s="55">
        <v>198.64</v>
      </c>
      <c r="L210" s="55">
        <v>209.57</v>
      </c>
      <c r="M210" s="53" t="s">
        <v>194</v>
      </c>
      <c r="N210" s="53" t="s">
        <v>121</v>
      </c>
      <c r="O210" s="53" t="s">
        <v>174</v>
      </c>
      <c r="P210" s="53" t="s">
        <v>63</v>
      </c>
      <c r="Q210" s="55">
        <v>0</v>
      </c>
      <c r="R210" s="53" t="s">
        <v>73</v>
      </c>
      <c r="S210" s="53" t="s">
        <v>122</v>
      </c>
      <c r="T210" s="53" t="s">
        <v>175</v>
      </c>
      <c r="U210" s="53" t="s">
        <v>106</v>
      </c>
    </row>
    <row r="211" spans="1:21" ht="14.25" customHeight="1" x14ac:dyDescent="0.3">
      <c r="A211" s="54">
        <v>42761</v>
      </c>
      <c r="B211" s="55"/>
      <c r="C211" s="55">
        <v>0</v>
      </c>
      <c r="D211" s="53" t="s">
        <v>456</v>
      </c>
      <c r="E211" s="55"/>
      <c r="F211" s="53" t="s">
        <v>457</v>
      </c>
      <c r="G211" s="55"/>
      <c r="H211" s="55">
        <v>1</v>
      </c>
      <c r="I211" s="53" t="s">
        <v>173</v>
      </c>
      <c r="J211" s="53"/>
      <c r="K211" s="55">
        <v>526.24</v>
      </c>
      <c r="L211" s="55">
        <v>631.49</v>
      </c>
      <c r="M211" s="53" t="s">
        <v>194</v>
      </c>
      <c r="N211" s="53" t="s">
        <v>222</v>
      </c>
      <c r="O211" s="53" t="s">
        <v>174</v>
      </c>
      <c r="P211" s="53" t="s">
        <v>63</v>
      </c>
      <c r="Q211" s="55">
        <v>0</v>
      </c>
      <c r="R211" s="53" t="s">
        <v>64</v>
      </c>
      <c r="S211" s="53" t="s">
        <v>223</v>
      </c>
      <c r="T211" s="53" t="s">
        <v>175</v>
      </c>
      <c r="U211" s="53" t="s">
        <v>106</v>
      </c>
    </row>
    <row r="212" spans="1:21" ht="14.25" customHeight="1" x14ac:dyDescent="0.3">
      <c r="A212" s="54">
        <v>42761</v>
      </c>
      <c r="B212" s="55"/>
      <c r="C212" s="55">
        <v>0</v>
      </c>
      <c r="D212" s="53" t="s">
        <v>458</v>
      </c>
      <c r="E212" s="55"/>
      <c r="F212" s="53" t="s">
        <v>459</v>
      </c>
      <c r="G212" s="55"/>
      <c r="H212" s="55">
        <v>1</v>
      </c>
      <c r="I212" s="53" t="s">
        <v>173</v>
      </c>
      <c r="J212" s="53"/>
      <c r="K212" s="55">
        <v>682.88</v>
      </c>
      <c r="L212" s="55">
        <v>819.46</v>
      </c>
      <c r="M212" s="53" t="s">
        <v>199</v>
      </c>
      <c r="N212" s="53" t="s">
        <v>258</v>
      </c>
      <c r="O212" s="53" t="s">
        <v>174</v>
      </c>
      <c r="P212" s="53" t="s">
        <v>63</v>
      </c>
      <c r="Q212" s="55">
        <v>0</v>
      </c>
      <c r="R212" s="53" t="s">
        <v>64</v>
      </c>
      <c r="S212" s="53" t="s">
        <v>259</v>
      </c>
      <c r="T212" s="53" t="s">
        <v>175</v>
      </c>
      <c r="U212" s="53" t="s">
        <v>106</v>
      </c>
    </row>
    <row r="213" spans="1:21" ht="14.25" customHeight="1" x14ac:dyDescent="0.3">
      <c r="A213" s="54">
        <v>42761</v>
      </c>
      <c r="B213" s="55"/>
      <c r="C213" s="55">
        <v>0</v>
      </c>
      <c r="D213" s="53" t="s">
        <v>460</v>
      </c>
      <c r="E213" s="55"/>
      <c r="F213" s="53" t="s">
        <v>461</v>
      </c>
      <c r="G213" s="55"/>
      <c r="H213" s="55">
        <v>1</v>
      </c>
      <c r="I213" s="53" t="s">
        <v>173</v>
      </c>
      <c r="J213" s="53"/>
      <c r="K213" s="55">
        <v>662.66</v>
      </c>
      <c r="L213" s="55">
        <v>699.11</v>
      </c>
      <c r="M213" s="53" t="s">
        <v>133</v>
      </c>
      <c r="N213" s="53" t="s">
        <v>121</v>
      </c>
      <c r="O213" s="53" t="s">
        <v>174</v>
      </c>
      <c r="P213" s="53" t="s">
        <v>63</v>
      </c>
      <c r="Q213" s="55">
        <v>0</v>
      </c>
      <c r="R213" s="53" t="s">
        <v>64</v>
      </c>
      <c r="S213" s="53" t="s">
        <v>122</v>
      </c>
      <c r="T213" s="53" t="s">
        <v>175</v>
      </c>
      <c r="U213" s="53" t="s">
        <v>106</v>
      </c>
    </row>
    <row r="214" spans="1:21" ht="14.25" customHeight="1" x14ac:dyDescent="0.3">
      <c r="A214" s="54">
        <v>42761</v>
      </c>
      <c r="B214" s="55"/>
      <c r="C214" s="55">
        <v>0</v>
      </c>
      <c r="D214" s="53" t="s">
        <v>462</v>
      </c>
      <c r="E214" s="55"/>
      <c r="F214" s="53" t="s">
        <v>463</v>
      </c>
      <c r="G214" s="55"/>
      <c r="H214" s="55">
        <v>1</v>
      </c>
      <c r="I214" s="53" t="s">
        <v>173</v>
      </c>
      <c r="J214" s="53"/>
      <c r="K214" s="55">
        <v>9450.1299999999992</v>
      </c>
      <c r="L214" s="55">
        <v>10063.64</v>
      </c>
      <c r="M214" s="53" t="s">
        <v>136</v>
      </c>
      <c r="N214" s="53" t="s">
        <v>137</v>
      </c>
      <c r="O214" s="53" t="s">
        <v>174</v>
      </c>
      <c r="P214" s="53" t="s">
        <v>63</v>
      </c>
      <c r="Q214" s="55">
        <v>0</v>
      </c>
      <c r="R214" s="53" t="s">
        <v>64</v>
      </c>
      <c r="S214" s="53" t="s">
        <v>138</v>
      </c>
      <c r="T214" s="53" t="s">
        <v>175</v>
      </c>
      <c r="U214" s="53" t="s">
        <v>106</v>
      </c>
    </row>
    <row r="215" spans="1:21" ht="14.25" customHeight="1" x14ac:dyDescent="0.3">
      <c r="A215" s="54">
        <v>42761</v>
      </c>
      <c r="B215" s="55"/>
      <c r="C215" s="55">
        <v>0</v>
      </c>
      <c r="D215" s="53" t="s">
        <v>464</v>
      </c>
      <c r="E215" s="55"/>
      <c r="F215" s="53" t="s">
        <v>465</v>
      </c>
      <c r="G215" s="55"/>
      <c r="H215" s="55">
        <v>1</v>
      </c>
      <c r="I215" s="53" t="s">
        <v>173</v>
      </c>
      <c r="J215" s="53"/>
      <c r="K215" s="55">
        <v>7819.73</v>
      </c>
      <c r="L215" s="55">
        <v>8249.82</v>
      </c>
      <c r="M215" s="53" t="s">
        <v>96</v>
      </c>
      <c r="N215" s="53" t="s">
        <v>190</v>
      </c>
      <c r="O215" s="53" t="s">
        <v>174</v>
      </c>
      <c r="P215" s="53" t="s">
        <v>63</v>
      </c>
      <c r="Q215" s="55">
        <v>0</v>
      </c>
      <c r="R215" s="53" t="s">
        <v>64</v>
      </c>
      <c r="S215" s="53" t="s">
        <v>191</v>
      </c>
      <c r="T215" s="53" t="s">
        <v>175</v>
      </c>
      <c r="U215" s="53" t="s">
        <v>106</v>
      </c>
    </row>
    <row r="216" spans="1:21" ht="14.25" customHeight="1" x14ac:dyDescent="0.3">
      <c r="A216" s="54">
        <v>42761</v>
      </c>
      <c r="B216" s="55"/>
      <c r="C216" s="55">
        <v>0</v>
      </c>
      <c r="D216" s="53" t="s">
        <v>466</v>
      </c>
      <c r="E216" s="55"/>
      <c r="F216" s="53" t="s">
        <v>467</v>
      </c>
      <c r="G216" s="55"/>
      <c r="H216" s="55">
        <v>1</v>
      </c>
      <c r="I216" s="53" t="s">
        <v>173</v>
      </c>
      <c r="J216" s="53"/>
      <c r="K216" s="55">
        <v>6566.96</v>
      </c>
      <c r="L216" s="55">
        <v>6928.14</v>
      </c>
      <c r="M216" s="53" t="s">
        <v>109</v>
      </c>
      <c r="N216" s="53" t="s">
        <v>375</v>
      </c>
      <c r="O216" s="53" t="s">
        <v>174</v>
      </c>
      <c r="P216" s="53" t="s">
        <v>63</v>
      </c>
      <c r="Q216" s="55">
        <v>0</v>
      </c>
      <c r="R216" s="53" t="s">
        <v>64</v>
      </c>
      <c r="S216" s="53" t="s">
        <v>376</v>
      </c>
      <c r="T216" s="53" t="s">
        <v>175</v>
      </c>
      <c r="U216" s="53" t="s">
        <v>106</v>
      </c>
    </row>
    <row r="217" spans="1:21" ht="14.25" customHeight="1" x14ac:dyDescent="0.3">
      <c r="A217" s="54">
        <v>42761</v>
      </c>
      <c r="B217" s="55"/>
      <c r="C217" s="55">
        <v>0</v>
      </c>
      <c r="D217" s="53" t="s">
        <v>468</v>
      </c>
      <c r="E217" s="55"/>
      <c r="F217" s="53" t="s">
        <v>465</v>
      </c>
      <c r="G217" s="55"/>
      <c r="H217" s="55">
        <v>0</v>
      </c>
      <c r="I217" s="53" t="s">
        <v>173</v>
      </c>
      <c r="J217" s="53"/>
      <c r="K217" s="55">
        <v>5384.38</v>
      </c>
      <c r="L217" s="55">
        <v>5680.52</v>
      </c>
      <c r="M217" s="53" t="s">
        <v>96</v>
      </c>
      <c r="N217" s="53" t="s">
        <v>190</v>
      </c>
      <c r="O217" s="53" t="s">
        <v>174</v>
      </c>
      <c r="P217" s="53" t="s">
        <v>63</v>
      </c>
      <c r="Q217" s="55">
        <v>0</v>
      </c>
      <c r="R217" s="53" t="s">
        <v>73</v>
      </c>
      <c r="S217" s="53" t="s">
        <v>191</v>
      </c>
      <c r="T217" s="53" t="s">
        <v>175</v>
      </c>
      <c r="U217" s="53" t="s">
        <v>106</v>
      </c>
    </row>
    <row r="218" spans="1:21" ht="14.25" customHeight="1" x14ac:dyDescent="0.3">
      <c r="A218" s="54">
        <v>42761</v>
      </c>
      <c r="B218" s="55"/>
      <c r="C218" s="55">
        <v>0</v>
      </c>
      <c r="D218" s="53" t="s">
        <v>469</v>
      </c>
      <c r="E218" s="55"/>
      <c r="F218" s="53" t="s">
        <v>461</v>
      </c>
      <c r="G218" s="55"/>
      <c r="H218" s="55">
        <v>1</v>
      </c>
      <c r="I218" s="53" t="s">
        <v>173</v>
      </c>
      <c r="J218" s="53" t="s">
        <v>86</v>
      </c>
      <c r="K218" s="55">
        <v>443.89</v>
      </c>
      <c r="L218" s="55">
        <v>468.35</v>
      </c>
      <c r="M218" s="53" t="s">
        <v>87</v>
      </c>
      <c r="N218" s="53" t="s">
        <v>88</v>
      </c>
      <c r="O218" s="53" t="s">
        <v>174</v>
      </c>
      <c r="P218" s="53" t="s">
        <v>63</v>
      </c>
      <c r="Q218" s="55">
        <v>0</v>
      </c>
      <c r="R218" s="53" t="s">
        <v>64</v>
      </c>
      <c r="S218" s="53" t="s">
        <v>89</v>
      </c>
      <c r="T218" s="53" t="s">
        <v>175</v>
      </c>
      <c r="U218" s="53" t="s">
        <v>91</v>
      </c>
    </row>
    <row r="219" spans="1:21" ht="14.25" customHeight="1" x14ac:dyDescent="0.3">
      <c r="A219" s="54">
        <v>42761</v>
      </c>
      <c r="B219" s="55"/>
      <c r="C219" s="55">
        <v>0</v>
      </c>
      <c r="D219" s="53" t="s">
        <v>470</v>
      </c>
      <c r="E219" s="55"/>
      <c r="F219" s="53" t="s">
        <v>471</v>
      </c>
      <c r="G219" s="55"/>
      <c r="H219" s="55">
        <v>1</v>
      </c>
      <c r="I219" s="53" t="s">
        <v>173</v>
      </c>
      <c r="J219" s="53" t="s">
        <v>86</v>
      </c>
      <c r="K219" s="55">
        <v>5516.86</v>
      </c>
      <c r="L219" s="55">
        <v>5820.87</v>
      </c>
      <c r="M219" s="53" t="s">
        <v>293</v>
      </c>
      <c r="N219" s="53" t="s">
        <v>88</v>
      </c>
      <c r="O219" s="53" t="s">
        <v>174</v>
      </c>
      <c r="P219" s="53" t="s">
        <v>63</v>
      </c>
      <c r="Q219" s="55">
        <v>0</v>
      </c>
      <c r="R219" s="53" t="s">
        <v>64</v>
      </c>
      <c r="S219" s="53" t="s">
        <v>89</v>
      </c>
      <c r="T219" s="53" t="s">
        <v>175</v>
      </c>
      <c r="U219" s="53" t="s">
        <v>91</v>
      </c>
    </row>
    <row r="220" spans="1:21" ht="14.25" customHeight="1" x14ac:dyDescent="0.3">
      <c r="A220" s="54">
        <v>42761</v>
      </c>
      <c r="B220" s="55"/>
      <c r="C220" s="55">
        <v>0</v>
      </c>
      <c r="D220" s="53" t="s">
        <v>472</v>
      </c>
      <c r="E220" s="55"/>
      <c r="F220" s="53" t="s">
        <v>473</v>
      </c>
      <c r="G220" s="55"/>
      <c r="H220" s="55">
        <v>1</v>
      </c>
      <c r="I220" s="53" t="s">
        <v>173</v>
      </c>
      <c r="J220" s="53"/>
      <c r="K220" s="55">
        <v>1015.48</v>
      </c>
      <c r="L220" s="55">
        <v>1071.33</v>
      </c>
      <c r="M220" s="53" t="s">
        <v>109</v>
      </c>
      <c r="N220" s="53" t="s">
        <v>167</v>
      </c>
      <c r="O220" s="53" t="s">
        <v>174</v>
      </c>
      <c r="P220" s="53" t="s">
        <v>63</v>
      </c>
      <c r="Q220" s="55">
        <v>0</v>
      </c>
      <c r="R220" s="53" t="s">
        <v>64</v>
      </c>
      <c r="S220" s="53" t="s">
        <v>168</v>
      </c>
      <c r="T220" s="53" t="s">
        <v>175</v>
      </c>
      <c r="U220" s="53" t="s">
        <v>106</v>
      </c>
    </row>
    <row r="221" spans="1:21" ht="14.25" customHeight="1" x14ac:dyDescent="0.3">
      <c r="A221" s="54">
        <v>42760</v>
      </c>
      <c r="B221" s="55"/>
      <c r="C221" s="55">
        <v>0</v>
      </c>
      <c r="D221" s="53" t="s">
        <v>474</v>
      </c>
      <c r="E221" s="55"/>
      <c r="F221" s="53"/>
      <c r="G221" s="55"/>
      <c r="H221" s="55">
        <v>0</v>
      </c>
      <c r="I221" s="53" t="s">
        <v>242</v>
      </c>
      <c r="J221" s="53" t="s">
        <v>40</v>
      </c>
      <c r="K221" s="55">
        <v>-51.36</v>
      </c>
      <c r="L221" s="55">
        <v>-51.36</v>
      </c>
      <c r="M221" s="53" t="s">
        <v>40</v>
      </c>
      <c r="N221" s="53" t="s">
        <v>79</v>
      </c>
      <c r="O221" s="53" t="s">
        <v>63</v>
      </c>
      <c r="P221" s="53" t="s">
        <v>63</v>
      </c>
      <c r="Q221" s="55">
        <v>0</v>
      </c>
      <c r="R221" s="53" t="s">
        <v>73</v>
      </c>
      <c r="S221" s="53" t="s">
        <v>80</v>
      </c>
      <c r="T221" s="53" t="s">
        <v>243</v>
      </c>
      <c r="U221" s="53" t="s">
        <v>40</v>
      </c>
    </row>
    <row r="222" spans="1:21" ht="14.25" customHeight="1" x14ac:dyDescent="0.3">
      <c r="A222" s="54">
        <v>42760</v>
      </c>
      <c r="B222" s="55"/>
      <c r="C222" s="55">
        <v>0</v>
      </c>
      <c r="D222" s="53" t="s">
        <v>475</v>
      </c>
      <c r="E222" s="55"/>
      <c r="F222" s="53"/>
      <c r="G222" s="55"/>
      <c r="H222" s="55">
        <v>0</v>
      </c>
      <c r="I222" s="53" t="s">
        <v>242</v>
      </c>
      <c r="J222" s="53" t="s">
        <v>40</v>
      </c>
      <c r="K222" s="55">
        <v>-24.94</v>
      </c>
      <c r="L222" s="55">
        <v>-24.94</v>
      </c>
      <c r="M222" s="53" t="s">
        <v>40</v>
      </c>
      <c r="N222" s="53" t="s">
        <v>79</v>
      </c>
      <c r="O222" s="53" t="s">
        <v>63</v>
      </c>
      <c r="P222" s="53" t="s">
        <v>63</v>
      </c>
      <c r="Q222" s="55">
        <v>0</v>
      </c>
      <c r="R222" s="53" t="s">
        <v>73</v>
      </c>
      <c r="S222" s="53" t="s">
        <v>80</v>
      </c>
      <c r="T222" s="53" t="s">
        <v>243</v>
      </c>
      <c r="U222" s="53" t="s">
        <v>40</v>
      </c>
    </row>
    <row r="223" spans="1:21" ht="14.25" customHeight="1" x14ac:dyDescent="0.3">
      <c r="A223" s="54">
        <v>42760</v>
      </c>
      <c r="B223" s="55"/>
      <c r="C223" s="55">
        <v>0</v>
      </c>
      <c r="D223" s="53" t="s">
        <v>476</v>
      </c>
      <c r="E223" s="55"/>
      <c r="F223" s="53"/>
      <c r="G223" s="55"/>
      <c r="H223" s="55">
        <v>1</v>
      </c>
      <c r="I223" s="53" t="s">
        <v>85</v>
      </c>
      <c r="J223" s="53"/>
      <c r="K223" s="55">
        <v>-46.03</v>
      </c>
      <c r="L223" s="55">
        <v>-48.56</v>
      </c>
      <c r="M223" s="53" t="s">
        <v>109</v>
      </c>
      <c r="N223" s="53" t="s">
        <v>315</v>
      </c>
      <c r="O223" s="53" t="s">
        <v>63</v>
      </c>
      <c r="P223" s="53" t="s">
        <v>63</v>
      </c>
      <c r="Q223" s="55">
        <v>0</v>
      </c>
      <c r="R223" s="53" t="s">
        <v>64</v>
      </c>
      <c r="S223" s="53" t="s">
        <v>316</v>
      </c>
      <c r="T223" s="53" t="s">
        <v>90</v>
      </c>
      <c r="U223" s="53" t="s">
        <v>106</v>
      </c>
    </row>
    <row r="224" spans="1:21" ht="14.25" customHeight="1" x14ac:dyDescent="0.3">
      <c r="A224" s="54">
        <v>42760</v>
      </c>
      <c r="B224" s="55"/>
      <c r="C224" s="55">
        <v>0</v>
      </c>
      <c r="D224" s="53" t="s">
        <v>477</v>
      </c>
      <c r="E224" s="55"/>
      <c r="F224" s="53"/>
      <c r="G224" s="55"/>
      <c r="H224" s="55">
        <v>1</v>
      </c>
      <c r="I224" s="53" t="s">
        <v>85</v>
      </c>
      <c r="J224" s="53"/>
      <c r="K224" s="55">
        <v>-57.83</v>
      </c>
      <c r="L224" s="55">
        <v>-61.01</v>
      </c>
      <c r="M224" s="53" t="s">
        <v>109</v>
      </c>
      <c r="N224" s="53" t="s">
        <v>315</v>
      </c>
      <c r="O224" s="53" t="s">
        <v>63</v>
      </c>
      <c r="P224" s="53" t="s">
        <v>63</v>
      </c>
      <c r="Q224" s="55">
        <v>0</v>
      </c>
      <c r="R224" s="53" t="s">
        <v>64</v>
      </c>
      <c r="S224" s="53" t="s">
        <v>316</v>
      </c>
      <c r="T224" s="53" t="s">
        <v>90</v>
      </c>
      <c r="U224" s="53" t="s">
        <v>106</v>
      </c>
    </row>
    <row r="225" spans="1:21" ht="14.25" customHeight="1" x14ac:dyDescent="0.3">
      <c r="A225" s="54">
        <v>42760</v>
      </c>
      <c r="B225" s="55"/>
      <c r="C225" s="55">
        <v>0</v>
      </c>
      <c r="D225" s="53" t="s">
        <v>478</v>
      </c>
      <c r="E225" s="55"/>
      <c r="F225" s="53"/>
      <c r="G225" s="55"/>
      <c r="H225" s="55">
        <v>1</v>
      </c>
      <c r="I225" s="53" t="s">
        <v>212</v>
      </c>
      <c r="J225" s="53"/>
      <c r="K225" s="55">
        <v>40.9</v>
      </c>
      <c r="L225" s="55">
        <v>43.15</v>
      </c>
      <c r="M225" s="53" t="s">
        <v>109</v>
      </c>
      <c r="N225" s="53" t="s">
        <v>315</v>
      </c>
      <c r="O225" s="53" t="s">
        <v>63</v>
      </c>
      <c r="P225" s="53" t="s">
        <v>63</v>
      </c>
      <c r="Q225" s="55">
        <v>0</v>
      </c>
      <c r="R225" s="53" t="s">
        <v>64</v>
      </c>
      <c r="S225" s="53" t="s">
        <v>316</v>
      </c>
      <c r="T225" s="53" t="s">
        <v>213</v>
      </c>
      <c r="U225" s="53" t="s">
        <v>106</v>
      </c>
    </row>
    <row r="226" spans="1:21" ht="14.25" customHeight="1" x14ac:dyDescent="0.3">
      <c r="A226" s="54">
        <v>42760</v>
      </c>
      <c r="B226" s="55"/>
      <c r="C226" s="55">
        <v>0</v>
      </c>
      <c r="D226" s="53" t="s">
        <v>479</v>
      </c>
      <c r="E226" s="55"/>
      <c r="F226" s="53"/>
      <c r="G226" s="55"/>
      <c r="H226" s="55">
        <v>1</v>
      </c>
      <c r="I226" s="53" t="s">
        <v>212</v>
      </c>
      <c r="J226" s="53"/>
      <c r="K226" s="55">
        <v>49.77</v>
      </c>
      <c r="L226" s="55">
        <v>52.51</v>
      </c>
      <c r="M226" s="53" t="s">
        <v>109</v>
      </c>
      <c r="N226" s="53" t="s">
        <v>315</v>
      </c>
      <c r="O226" s="53" t="s">
        <v>63</v>
      </c>
      <c r="P226" s="53" t="s">
        <v>63</v>
      </c>
      <c r="Q226" s="55">
        <v>0</v>
      </c>
      <c r="R226" s="53" t="s">
        <v>64</v>
      </c>
      <c r="S226" s="53" t="s">
        <v>316</v>
      </c>
      <c r="T226" s="53" t="s">
        <v>213</v>
      </c>
      <c r="U226" s="53" t="s">
        <v>106</v>
      </c>
    </row>
    <row r="227" spans="1:21" ht="14.25" customHeight="1" x14ac:dyDescent="0.3">
      <c r="A227" s="54">
        <v>42760</v>
      </c>
      <c r="B227" s="55"/>
      <c r="C227" s="55">
        <v>0</v>
      </c>
      <c r="D227" s="53" t="s">
        <v>480</v>
      </c>
      <c r="E227" s="55"/>
      <c r="F227" s="53" t="s">
        <v>481</v>
      </c>
      <c r="G227" s="55"/>
      <c r="H227" s="55">
        <v>1</v>
      </c>
      <c r="I227" s="53" t="s">
        <v>173</v>
      </c>
      <c r="J227" s="53"/>
      <c r="K227" s="55">
        <v>2869.33</v>
      </c>
      <c r="L227" s="55">
        <v>3027.14</v>
      </c>
      <c r="M227" s="53" t="s">
        <v>120</v>
      </c>
      <c r="N227" s="53" t="s">
        <v>121</v>
      </c>
      <c r="O227" s="53" t="s">
        <v>174</v>
      </c>
      <c r="P227" s="53" t="s">
        <v>63</v>
      </c>
      <c r="Q227" s="55">
        <v>0</v>
      </c>
      <c r="R227" s="53" t="s">
        <v>64</v>
      </c>
      <c r="S227" s="53" t="s">
        <v>122</v>
      </c>
      <c r="T227" s="53" t="s">
        <v>175</v>
      </c>
      <c r="U227" s="53" t="s">
        <v>106</v>
      </c>
    </row>
    <row r="228" spans="1:21" ht="14.25" customHeight="1" x14ac:dyDescent="0.3">
      <c r="A228" s="54">
        <v>42760</v>
      </c>
      <c r="B228" s="55"/>
      <c r="C228" s="55">
        <v>0</v>
      </c>
      <c r="D228" s="53" t="s">
        <v>482</v>
      </c>
      <c r="E228" s="55"/>
      <c r="F228" s="53" t="s">
        <v>481</v>
      </c>
      <c r="G228" s="55"/>
      <c r="H228" s="55">
        <v>1</v>
      </c>
      <c r="I228" s="53" t="s">
        <v>173</v>
      </c>
      <c r="J228" s="53"/>
      <c r="K228" s="55">
        <v>2671.39</v>
      </c>
      <c r="L228" s="55">
        <v>2828.59</v>
      </c>
      <c r="M228" s="53" t="s">
        <v>254</v>
      </c>
      <c r="N228" s="53" t="s">
        <v>121</v>
      </c>
      <c r="O228" s="53" t="s">
        <v>174</v>
      </c>
      <c r="P228" s="53" t="s">
        <v>63</v>
      </c>
      <c r="Q228" s="55">
        <v>0</v>
      </c>
      <c r="R228" s="53" t="s">
        <v>64</v>
      </c>
      <c r="S228" s="53" t="s">
        <v>122</v>
      </c>
      <c r="T228" s="53" t="s">
        <v>175</v>
      </c>
      <c r="U228" s="53" t="s">
        <v>106</v>
      </c>
    </row>
    <row r="229" spans="1:21" ht="14.25" customHeight="1" x14ac:dyDescent="0.3">
      <c r="A229" s="54">
        <v>42760</v>
      </c>
      <c r="B229" s="55"/>
      <c r="C229" s="55">
        <v>0</v>
      </c>
      <c r="D229" s="53" t="s">
        <v>483</v>
      </c>
      <c r="E229" s="55"/>
      <c r="F229" s="53" t="s">
        <v>481</v>
      </c>
      <c r="G229" s="55"/>
      <c r="H229" s="55">
        <v>1</v>
      </c>
      <c r="I229" s="53" t="s">
        <v>173</v>
      </c>
      <c r="J229" s="53"/>
      <c r="K229" s="55">
        <v>417.12</v>
      </c>
      <c r="L229" s="55">
        <v>500.54</v>
      </c>
      <c r="M229" s="53" t="s">
        <v>199</v>
      </c>
      <c r="N229" s="53" t="s">
        <v>370</v>
      </c>
      <c r="O229" s="53" t="s">
        <v>174</v>
      </c>
      <c r="P229" s="53" t="s">
        <v>63</v>
      </c>
      <c r="Q229" s="55">
        <v>0</v>
      </c>
      <c r="R229" s="53" t="s">
        <v>64</v>
      </c>
      <c r="S229" s="53" t="s">
        <v>371</v>
      </c>
      <c r="T229" s="53" t="s">
        <v>175</v>
      </c>
      <c r="U229" s="53" t="s">
        <v>106</v>
      </c>
    </row>
    <row r="230" spans="1:21" ht="14.25" customHeight="1" x14ac:dyDescent="0.3">
      <c r="A230" s="54">
        <v>42760</v>
      </c>
      <c r="B230" s="55"/>
      <c r="C230" s="55">
        <v>0</v>
      </c>
      <c r="D230" s="53" t="s">
        <v>484</v>
      </c>
      <c r="E230" s="55"/>
      <c r="F230" s="53" t="s">
        <v>481</v>
      </c>
      <c r="G230" s="55"/>
      <c r="H230" s="55">
        <v>0</v>
      </c>
      <c r="I230" s="53" t="s">
        <v>173</v>
      </c>
      <c r="J230" s="53"/>
      <c r="K230" s="55">
        <v>137.30000000000001</v>
      </c>
      <c r="L230" s="55">
        <v>144.85</v>
      </c>
      <c r="M230" s="53" t="s">
        <v>120</v>
      </c>
      <c r="N230" s="53" t="s">
        <v>121</v>
      </c>
      <c r="O230" s="53" t="s">
        <v>174</v>
      </c>
      <c r="P230" s="53" t="s">
        <v>63</v>
      </c>
      <c r="Q230" s="55">
        <v>0</v>
      </c>
      <c r="R230" s="53" t="s">
        <v>73</v>
      </c>
      <c r="S230" s="53" t="s">
        <v>122</v>
      </c>
      <c r="T230" s="53" t="s">
        <v>175</v>
      </c>
      <c r="U230" s="53" t="s">
        <v>106</v>
      </c>
    </row>
    <row r="231" spans="1:21" ht="14.25" customHeight="1" x14ac:dyDescent="0.3">
      <c r="A231" s="54">
        <v>42760</v>
      </c>
      <c r="B231" s="55"/>
      <c r="C231" s="55">
        <v>0</v>
      </c>
      <c r="D231" s="53" t="s">
        <v>485</v>
      </c>
      <c r="E231" s="55"/>
      <c r="F231" s="53" t="s">
        <v>481</v>
      </c>
      <c r="G231" s="55"/>
      <c r="H231" s="55">
        <v>0</v>
      </c>
      <c r="I231" s="53" t="s">
        <v>173</v>
      </c>
      <c r="J231" s="53"/>
      <c r="K231" s="55">
        <v>16497.740000000002</v>
      </c>
      <c r="L231" s="55">
        <v>17405.12</v>
      </c>
      <c r="M231" s="53" t="s">
        <v>194</v>
      </c>
      <c r="N231" s="53" t="s">
        <v>121</v>
      </c>
      <c r="O231" s="53" t="s">
        <v>174</v>
      </c>
      <c r="P231" s="53" t="s">
        <v>63</v>
      </c>
      <c r="Q231" s="55">
        <v>0</v>
      </c>
      <c r="R231" s="53" t="s">
        <v>73</v>
      </c>
      <c r="S231" s="53" t="s">
        <v>122</v>
      </c>
      <c r="T231" s="53" t="s">
        <v>175</v>
      </c>
      <c r="U231" s="53" t="s">
        <v>106</v>
      </c>
    </row>
    <row r="232" spans="1:21" ht="14.25" customHeight="1" x14ac:dyDescent="0.3">
      <c r="A232" s="54">
        <v>42760</v>
      </c>
      <c r="B232" s="55"/>
      <c r="C232" s="55">
        <v>0</v>
      </c>
      <c r="D232" s="53" t="s">
        <v>486</v>
      </c>
      <c r="E232" s="55"/>
      <c r="F232" s="53" t="s">
        <v>481</v>
      </c>
      <c r="G232" s="55"/>
      <c r="H232" s="55">
        <v>0</v>
      </c>
      <c r="I232" s="53" t="s">
        <v>173</v>
      </c>
      <c r="J232" s="53"/>
      <c r="K232" s="55">
        <v>1897.56</v>
      </c>
      <c r="L232" s="55">
        <v>2277.0700000000002</v>
      </c>
      <c r="M232" s="53" t="s">
        <v>180</v>
      </c>
      <c r="N232" s="53" t="s">
        <v>222</v>
      </c>
      <c r="O232" s="53" t="s">
        <v>174</v>
      </c>
      <c r="P232" s="53" t="s">
        <v>63</v>
      </c>
      <c r="Q232" s="55">
        <v>0</v>
      </c>
      <c r="R232" s="53" t="s">
        <v>73</v>
      </c>
      <c r="S232" s="53" t="s">
        <v>223</v>
      </c>
      <c r="T232" s="53" t="s">
        <v>175</v>
      </c>
      <c r="U232" s="53" t="s">
        <v>106</v>
      </c>
    </row>
    <row r="233" spans="1:21" ht="14.25" customHeight="1" x14ac:dyDescent="0.3">
      <c r="A233" s="54">
        <v>42760</v>
      </c>
      <c r="B233" s="55"/>
      <c r="C233" s="55">
        <v>0</v>
      </c>
      <c r="D233" s="53" t="s">
        <v>487</v>
      </c>
      <c r="E233" s="55"/>
      <c r="F233" s="53" t="s">
        <v>488</v>
      </c>
      <c r="G233" s="55"/>
      <c r="H233" s="55">
        <v>1</v>
      </c>
      <c r="I233" s="53" t="s">
        <v>173</v>
      </c>
      <c r="J233" s="53"/>
      <c r="K233" s="55">
        <v>400.99</v>
      </c>
      <c r="L233" s="55">
        <v>423.04</v>
      </c>
      <c r="M233" s="53" t="s">
        <v>194</v>
      </c>
      <c r="N233" s="53" t="s">
        <v>141</v>
      </c>
      <c r="O233" s="53" t="s">
        <v>174</v>
      </c>
      <c r="P233" s="53" t="s">
        <v>63</v>
      </c>
      <c r="Q233" s="55">
        <v>0</v>
      </c>
      <c r="R233" s="53" t="s">
        <v>64</v>
      </c>
      <c r="S233" s="53" t="s">
        <v>142</v>
      </c>
      <c r="T233" s="53" t="s">
        <v>175</v>
      </c>
      <c r="U233" s="53" t="s">
        <v>106</v>
      </c>
    </row>
    <row r="234" spans="1:21" ht="14.25" customHeight="1" x14ac:dyDescent="0.3">
      <c r="A234" s="54">
        <v>42760</v>
      </c>
      <c r="B234" s="55"/>
      <c r="C234" s="55">
        <v>0</v>
      </c>
      <c r="D234" s="53" t="s">
        <v>489</v>
      </c>
      <c r="E234" s="55"/>
      <c r="F234" s="53" t="s">
        <v>488</v>
      </c>
      <c r="G234" s="55"/>
      <c r="H234" s="55">
        <v>0</v>
      </c>
      <c r="I234" s="53" t="s">
        <v>173</v>
      </c>
      <c r="J234" s="53"/>
      <c r="K234" s="55">
        <v>2109.04</v>
      </c>
      <c r="L234" s="55">
        <v>2252.46</v>
      </c>
      <c r="M234" s="53" t="s">
        <v>194</v>
      </c>
      <c r="N234" s="53" t="s">
        <v>490</v>
      </c>
      <c r="O234" s="53" t="s">
        <v>174</v>
      </c>
      <c r="P234" s="53" t="s">
        <v>63</v>
      </c>
      <c r="Q234" s="55">
        <v>0</v>
      </c>
      <c r="R234" s="53" t="s">
        <v>73</v>
      </c>
      <c r="S234" s="53" t="s">
        <v>491</v>
      </c>
      <c r="T234" s="53" t="s">
        <v>175</v>
      </c>
      <c r="U234" s="53" t="s">
        <v>106</v>
      </c>
    </row>
    <row r="235" spans="1:21" ht="14.25" customHeight="1" x14ac:dyDescent="0.3">
      <c r="A235" s="54">
        <v>42760</v>
      </c>
      <c r="B235" s="55"/>
      <c r="C235" s="55">
        <v>0</v>
      </c>
      <c r="D235" s="53" t="s">
        <v>492</v>
      </c>
      <c r="E235" s="55"/>
      <c r="F235" s="53" t="s">
        <v>493</v>
      </c>
      <c r="G235" s="55"/>
      <c r="H235" s="55">
        <v>1</v>
      </c>
      <c r="I235" s="53" t="s">
        <v>173</v>
      </c>
      <c r="J235" s="53"/>
      <c r="K235" s="55">
        <v>535.01</v>
      </c>
      <c r="L235" s="55">
        <v>564.44000000000005</v>
      </c>
      <c r="M235" s="53" t="s">
        <v>133</v>
      </c>
      <c r="N235" s="53" t="s">
        <v>121</v>
      </c>
      <c r="O235" s="53" t="s">
        <v>174</v>
      </c>
      <c r="P235" s="53" t="s">
        <v>63</v>
      </c>
      <c r="Q235" s="55">
        <v>0</v>
      </c>
      <c r="R235" s="53" t="s">
        <v>64</v>
      </c>
      <c r="S235" s="53" t="s">
        <v>122</v>
      </c>
      <c r="T235" s="53" t="s">
        <v>175</v>
      </c>
      <c r="U235" s="53" t="s">
        <v>106</v>
      </c>
    </row>
    <row r="236" spans="1:21" ht="14.25" customHeight="1" x14ac:dyDescent="0.3">
      <c r="A236" s="54">
        <v>42760</v>
      </c>
      <c r="B236" s="55"/>
      <c r="C236" s="55">
        <v>0</v>
      </c>
      <c r="D236" s="53" t="s">
        <v>494</v>
      </c>
      <c r="E236" s="55"/>
      <c r="F236" s="53" t="s">
        <v>495</v>
      </c>
      <c r="G236" s="55"/>
      <c r="H236" s="55">
        <v>1</v>
      </c>
      <c r="I236" s="53" t="s">
        <v>173</v>
      </c>
      <c r="J236" s="53"/>
      <c r="K236" s="55">
        <v>8227.16</v>
      </c>
      <c r="L236" s="55">
        <v>8728.3799999999992</v>
      </c>
      <c r="M236" s="53" t="s">
        <v>136</v>
      </c>
      <c r="N236" s="53" t="s">
        <v>297</v>
      </c>
      <c r="O236" s="53" t="s">
        <v>174</v>
      </c>
      <c r="P236" s="53" t="s">
        <v>63</v>
      </c>
      <c r="Q236" s="55">
        <v>0</v>
      </c>
      <c r="R236" s="53" t="s">
        <v>64</v>
      </c>
      <c r="S236" s="53" t="s">
        <v>298</v>
      </c>
      <c r="T236" s="53" t="s">
        <v>175</v>
      </c>
      <c r="U236" s="53" t="s">
        <v>106</v>
      </c>
    </row>
    <row r="237" spans="1:21" ht="14.25" customHeight="1" x14ac:dyDescent="0.3">
      <c r="A237" s="54">
        <v>42760</v>
      </c>
      <c r="B237" s="55"/>
      <c r="C237" s="55">
        <v>0</v>
      </c>
      <c r="D237" s="53" t="s">
        <v>496</v>
      </c>
      <c r="E237" s="55"/>
      <c r="F237" s="53" t="s">
        <v>495</v>
      </c>
      <c r="G237" s="55"/>
      <c r="H237" s="55">
        <v>1</v>
      </c>
      <c r="I237" s="53" t="s">
        <v>173</v>
      </c>
      <c r="J237" s="53"/>
      <c r="K237" s="55">
        <v>6018.33</v>
      </c>
      <c r="L237" s="55">
        <v>6349.34</v>
      </c>
      <c r="M237" s="53" t="s">
        <v>109</v>
      </c>
      <c r="N237" s="53" t="s">
        <v>300</v>
      </c>
      <c r="O237" s="53" t="s">
        <v>174</v>
      </c>
      <c r="P237" s="53" t="s">
        <v>63</v>
      </c>
      <c r="Q237" s="55">
        <v>0</v>
      </c>
      <c r="R237" s="53" t="s">
        <v>64</v>
      </c>
      <c r="S237" s="53" t="s">
        <v>301</v>
      </c>
      <c r="T237" s="53" t="s">
        <v>175</v>
      </c>
      <c r="U237" s="53" t="s">
        <v>106</v>
      </c>
    </row>
    <row r="238" spans="1:21" ht="14.25" customHeight="1" x14ac:dyDescent="0.3">
      <c r="A238" s="54">
        <v>42760</v>
      </c>
      <c r="B238" s="55"/>
      <c r="C238" s="55">
        <v>0</v>
      </c>
      <c r="D238" s="53" t="s">
        <v>497</v>
      </c>
      <c r="E238" s="55"/>
      <c r="F238" s="53" t="s">
        <v>495</v>
      </c>
      <c r="G238" s="55"/>
      <c r="H238" s="55">
        <v>1</v>
      </c>
      <c r="I238" s="53" t="s">
        <v>173</v>
      </c>
      <c r="J238" s="53" t="s">
        <v>86</v>
      </c>
      <c r="K238" s="55">
        <v>252.92</v>
      </c>
      <c r="L238" s="55">
        <v>266.85000000000002</v>
      </c>
      <c r="M238" s="53" t="s">
        <v>87</v>
      </c>
      <c r="N238" s="53" t="s">
        <v>88</v>
      </c>
      <c r="O238" s="53" t="s">
        <v>174</v>
      </c>
      <c r="P238" s="53" t="s">
        <v>63</v>
      </c>
      <c r="Q238" s="55">
        <v>0</v>
      </c>
      <c r="R238" s="53" t="s">
        <v>64</v>
      </c>
      <c r="S238" s="53" t="s">
        <v>89</v>
      </c>
      <c r="T238" s="53" t="s">
        <v>175</v>
      </c>
      <c r="U238" s="53" t="s">
        <v>91</v>
      </c>
    </row>
    <row r="239" spans="1:21" ht="14.25" customHeight="1" x14ac:dyDescent="0.3">
      <c r="A239" s="54">
        <v>42760</v>
      </c>
      <c r="B239" s="55"/>
      <c r="C239" s="55">
        <v>0</v>
      </c>
      <c r="D239" s="53" t="s">
        <v>498</v>
      </c>
      <c r="E239" s="55"/>
      <c r="F239" s="53" t="s">
        <v>493</v>
      </c>
      <c r="G239" s="55"/>
      <c r="H239" s="55">
        <v>1</v>
      </c>
      <c r="I239" s="53" t="s">
        <v>173</v>
      </c>
      <c r="J239" s="53" t="s">
        <v>86</v>
      </c>
      <c r="K239" s="55">
        <v>135.27000000000001</v>
      </c>
      <c r="L239" s="55">
        <v>142.72</v>
      </c>
      <c r="M239" s="53" t="s">
        <v>285</v>
      </c>
      <c r="N239" s="53" t="s">
        <v>88</v>
      </c>
      <c r="O239" s="53" t="s">
        <v>174</v>
      </c>
      <c r="P239" s="53" t="s">
        <v>63</v>
      </c>
      <c r="Q239" s="55">
        <v>0</v>
      </c>
      <c r="R239" s="53" t="s">
        <v>64</v>
      </c>
      <c r="S239" s="53" t="s">
        <v>89</v>
      </c>
      <c r="T239" s="53" t="s">
        <v>175</v>
      </c>
      <c r="U239" s="53" t="s">
        <v>91</v>
      </c>
    </row>
    <row r="240" spans="1:21" ht="14.25" customHeight="1" x14ac:dyDescent="0.3">
      <c r="A240" s="54">
        <v>42760</v>
      </c>
      <c r="B240" s="55"/>
      <c r="C240" s="55">
        <v>0</v>
      </c>
      <c r="D240" s="53" t="s">
        <v>499</v>
      </c>
      <c r="E240" s="55"/>
      <c r="F240" s="53" t="s">
        <v>493</v>
      </c>
      <c r="G240" s="55"/>
      <c r="H240" s="55">
        <v>1</v>
      </c>
      <c r="I240" s="53" t="s">
        <v>173</v>
      </c>
      <c r="J240" s="53" t="s">
        <v>86</v>
      </c>
      <c r="K240" s="55">
        <v>404.5</v>
      </c>
      <c r="L240" s="55">
        <v>444.95</v>
      </c>
      <c r="M240" s="53" t="s">
        <v>289</v>
      </c>
      <c r="N240" s="53" t="s">
        <v>290</v>
      </c>
      <c r="O240" s="53" t="s">
        <v>174</v>
      </c>
      <c r="P240" s="53" t="s">
        <v>63</v>
      </c>
      <c r="Q240" s="55">
        <v>0</v>
      </c>
      <c r="R240" s="53" t="s">
        <v>64</v>
      </c>
      <c r="S240" s="53" t="s">
        <v>291</v>
      </c>
      <c r="T240" s="53" t="s">
        <v>175</v>
      </c>
      <c r="U240" s="53" t="s">
        <v>91</v>
      </c>
    </row>
    <row r="241" spans="1:21" ht="14.25" customHeight="1" x14ac:dyDescent="0.3">
      <c r="A241" s="54">
        <v>42760</v>
      </c>
      <c r="B241" s="55"/>
      <c r="C241" s="55">
        <v>0</v>
      </c>
      <c r="D241" s="53" t="s">
        <v>500</v>
      </c>
      <c r="E241" s="55"/>
      <c r="F241" s="53" t="s">
        <v>501</v>
      </c>
      <c r="G241" s="55"/>
      <c r="H241" s="55">
        <v>1</v>
      </c>
      <c r="I241" s="53" t="s">
        <v>173</v>
      </c>
      <c r="J241" s="53" t="s">
        <v>86</v>
      </c>
      <c r="K241" s="55">
        <v>6860.7</v>
      </c>
      <c r="L241" s="55">
        <v>7238.67</v>
      </c>
      <c r="M241" s="53" t="s">
        <v>293</v>
      </c>
      <c r="N241" s="53" t="s">
        <v>88</v>
      </c>
      <c r="O241" s="53" t="s">
        <v>174</v>
      </c>
      <c r="P241" s="53" t="s">
        <v>63</v>
      </c>
      <c r="Q241" s="55">
        <v>0</v>
      </c>
      <c r="R241" s="53" t="s">
        <v>64</v>
      </c>
      <c r="S241" s="53" t="s">
        <v>89</v>
      </c>
      <c r="T241" s="53" t="s">
        <v>175</v>
      </c>
      <c r="U241" s="53" t="s">
        <v>91</v>
      </c>
    </row>
    <row r="242" spans="1:21" ht="14.25" customHeight="1" x14ac:dyDescent="0.3">
      <c r="A242" s="54">
        <v>42760</v>
      </c>
      <c r="B242" s="55"/>
      <c r="C242" s="55">
        <v>0</v>
      </c>
      <c r="D242" s="53" t="s">
        <v>502</v>
      </c>
      <c r="E242" s="55"/>
      <c r="F242" s="53" t="s">
        <v>503</v>
      </c>
      <c r="G242" s="55"/>
      <c r="H242" s="55">
        <v>1</v>
      </c>
      <c r="I242" s="53" t="s">
        <v>173</v>
      </c>
      <c r="J242" s="53"/>
      <c r="K242" s="55">
        <v>1106</v>
      </c>
      <c r="L242" s="55">
        <v>1166.83</v>
      </c>
      <c r="M242" s="53" t="s">
        <v>109</v>
      </c>
      <c r="N242" s="53" t="s">
        <v>277</v>
      </c>
      <c r="O242" s="53" t="s">
        <v>174</v>
      </c>
      <c r="P242" s="53" t="s">
        <v>63</v>
      </c>
      <c r="Q242" s="55">
        <v>0</v>
      </c>
      <c r="R242" s="53" t="s">
        <v>64</v>
      </c>
      <c r="S242" s="53" t="s">
        <v>278</v>
      </c>
      <c r="T242" s="53" t="s">
        <v>175</v>
      </c>
      <c r="U242" s="53" t="s">
        <v>106</v>
      </c>
    </row>
    <row r="243" spans="1:21" ht="14.25" customHeight="1" x14ac:dyDescent="0.3">
      <c r="A243" s="54">
        <v>42760</v>
      </c>
      <c r="B243" s="55"/>
      <c r="C243" s="55">
        <v>0</v>
      </c>
      <c r="D243" s="53" t="s">
        <v>504</v>
      </c>
      <c r="E243" s="55"/>
      <c r="F243" s="53" t="s">
        <v>505</v>
      </c>
      <c r="G243" s="55"/>
      <c r="H243" s="55">
        <v>1</v>
      </c>
      <c r="I243" s="53" t="s">
        <v>173</v>
      </c>
      <c r="J243" s="53"/>
      <c r="K243" s="55">
        <v>941.24</v>
      </c>
      <c r="L243" s="55">
        <v>993.01</v>
      </c>
      <c r="M243" s="53" t="s">
        <v>115</v>
      </c>
      <c r="N243" s="53" t="s">
        <v>137</v>
      </c>
      <c r="O243" s="53" t="s">
        <v>174</v>
      </c>
      <c r="P243" s="53" t="s">
        <v>63</v>
      </c>
      <c r="Q243" s="55">
        <v>0</v>
      </c>
      <c r="R243" s="53" t="s">
        <v>64</v>
      </c>
      <c r="S243" s="53" t="s">
        <v>138</v>
      </c>
      <c r="T243" s="53" t="s">
        <v>175</v>
      </c>
      <c r="U243" s="53" t="s">
        <v>106</v>
      </c>
    </row>
    <row r="244" spans="1:21" ht="14.25" customHeight="1" x14ac:dyDescent="0.3">
      <c r="A244" s="54">
        <v>42760</v>
      </c>
      <c r="B244" s="55"/>
      <c r="C244" s="55">
        <v>0</v>
      </c>
      <c r="D244" s="53" t="s">
        <v>506</v>
      </c>
      <c r="E244" s="55"/>
      <c r="F244" s="53" t="s">
        <v>507</v>
      </c>
      <c r="G244" s="55"/>
      <c r="H244" s="55">
        <v>1</v>
      </c>
      <c r="I244" s="53" t="s">
        <v>173</v>
      </c>
      <c r="J244" s="53"/>
      <c r="K244" s="55">
        <v>681.06</v>
      </c>
      <c r="L244" s="55">
        <v>718.52</v>
      </c>
      <c r="M244" s="53" t="s">
        <v>102</v>
      </c>
      <c r="N244" s="53" t="s">
        <v>103</v>
      </c>
      <c r="O244" s="53" t="s">
        <v>174</v>
      </c>
      <c r="P244" s="53" t="s">
        <v>63</v>
      </c>
      <c r="Q244" s="55">
        <v>0</v>
      </c>
      <c r="R244" s="53" t="s">
        <v>64</v>
      </c>
      <c r="S244" s="53" t="s">
        <v>105</v>
      </c>
      <c r="T244" s="53" t="s">
        <v>175</v>
      </c>
      <c r="U244" s="53" t="s">
        <v>106</v>
      </c>
    </row>
    <row r="245" spans="1:21" ht="14.25" customHeight="1" x14ac:dyDescent="0.3">
      <c r="A245" s="54">
        <v>42760</v>
      </c>
      <c r="B245" s="55"/>
      <c r="C245" s="55">
        <v>0</v>
      </c>
      <c r="D245" s="53" t="s">
        <v>508</v>
      </c>
      <c r="E245" s="55"/>
      <c r="F245" s="53" t="s">
        <v>507</v>
      </c>
      <c r="G245" s="55"/>
      <c r="H245" s="55">
        <v>0</v>
      </c>
      <c r="I245" s="53" t="s">
        <v>173</v>
      </c>
      <c r="J245" s="53"/>
      <c r="K245" s="55">
        <v>57.95</v>
      </c>
      <c r="L245" s="55">
        <v>69.540000000000006</v>
      </c>
      <c r="M245" s="53" t="s">
        <v>102</v>
      </c>
      <c r="N245" s="53" t="s">
        <v>103</v>
      </c>
      <c r="O245" s="53" t="s">
        <v>174</v>
      </c>
      <c r="P245" s="53" t="s">
        <v>63</v>
      </c>
      <c r="Q245" s="55">
        <v>0</v>
      </c>
      <c r="R245" s="53" t="s">
        <v>73</v>
      </c>
      <c r="S245" s="53" t="s">
        <v>105</v>
      </c>
      <c r="T245" s="53" t="s">
        <v>175</v>
      </c>
      <c r="U245" s="53" t="s">
        <v>106</v>
      </c>
    </row>
    <row r="246" spans="1:21" ht="14.25" customHeight="1" x14ac:dyDescent="0.3">
      <c r="A246" s="54">
        <v>42760</v>
      </c>
      <c r="B246" s="55"/>
      <c r="C246" s="55">
        <v>0</v>
      </c>
      <c r="D246" s="53" t="s">
        <v>509</v>
      </c>
      <c r="E246" s="55"/>
      <c r="F246" s="53" t="s">
        <v>507</v>
      </c>
      <c r="G246" s="55"/>
      <c r="H246" s="55">
        <v>0</v>
      </c>
      <c r="I246" s="53" t="s">
        <v>173</v>
      </c>
      <c r="J246" s="53"/>
      <c r="K246" s="55">
        <v>6150.95</v>
      </c>
      <c r="L246" s="55">
        <v>6892.91</v>
      </c>
      <c r="M246" s="53" t="s">
        <v>194</v>
      </c>
      <c r="N246" s="53" t="s">
        <v>510</v>
      </c>
      <c r="O246" s="53" t="s">
        <v>174</v>
      </c>
      <c r="P246" s="53" t="s">
        <v>63</v>
      </c>
      <c r="Q246" s="55">
        <v>0</v>
      </c>
      <c r="R246" s="53" t="s">
        <v>73</v>
      </c>
      <c r="S246" s="53" t="s">
        <v>511</v>
      </c>
      <c r="T246" s="53" t="s">
        <v>175</v>
      </c>
      <c r="U246" s="53" t="s">
        <v>106</v>
      </c>
    </row>
    <row r="247" spans="1:21" ht="14.25" customHeight="1" x14ac:dyDescent="0.3">
      <c r="A247" s="54">
        <v>42759</v>
      </c>
      <c r="B247" s="55"/>
      <c r="C247" s="55">
        <v>0</v>
      </c>
      <c r="D247" s="53" t="s">
        <v>512</v>
      </c>
      <c r="E247" s="55"/>
      <c r="F247" s="53" t="s">
        <v>513</v>
      </c>
      <c r="G247" s="55"/>
      <c r="H247" s="55">
        <v>1</v>
      </c>
      <c r="I247" s="53" t="s">
        <v>173</v>
      </c>
      <c r="J247" s="53" t="s">
        <v>514</v>
      </c>
      <c r="K247" s="55">
        <v>5361.95</v>
      </c>
      <c r="L247" s="55">
        <v>6434.34</v>
      </c>
      <c r="M247" s="53" t="s">
        <v>515</v>
      </c>
      <c r="N247" s="53" t="s">
        <v>516</v>
      </c>
      <c r="O247" s="53" t="s">
        <v>174</v>
      </c>
      <c r="P247" s="53" t="s">
        <v>63</v>
      </c>
      <c r="Q247" s="55">
        <v>0</v>
      </c>
      <c r="R247" s="53" t="s">
        <v>64</v>
      </c>
      <c r="S247" s="53" t="s">
        <v>517</v>
      </c>
      <c r="T247" s="53" t="s">
        <v>175</v>
      </c>
      <c r="U247" s="53" t="s">
        <v>518</v>
      </c>
    </row>
    <row r="248" spans="1:21" ht="14.25" customHeight="1" x14ac:dyDescent="0.3">
      <c r="A248" s="54">
        <v>42759</v>
      </c>
      <c r="B248" s="55"/>
      <c r="C248" s="55">
        <v>0</v>
      </c>
      <c r="D248" s="53" t="s">
        <v>519</v>
      </c>
      <c r="E248" s="55"/>
      <c r="F248" s="53" t="s">
        <v>513</v>
      </c>
      <c r="G248" s="55"/>
      <c r="H248" s="55">
        <v>0</v>
      </c>
      <c r="I248" s="53" t="s">
        <v>173</v>
      </c>
      <c r="J248" s="53" t="s">
        <v>514</v>
      </c>
      <c r="K248" s="55">
        <v>11527.47</v>
      </c>
      <c r="L248" s="55">
        <v>13822.8</v>
      </c>
      <c r="M248" s="53" t="s">
        <v>515</v>
      </c>
      <c r="N248" s="53" t="s">
        <v>516</v>
      </c>
      <c r="O248" s="53" t="s">
        <v>174</v>
      </c>
      <c r="P248" s="53" t="s">
        <v>63</v>
      </c>
      <c r="Q248" s="55">
        <v>0</v>
      </c>
      <c r="R248" s="53" t="s">
        <v>73</v>
      </c>
      <c r="S248" s="53" t="s">
        <v>517</v>
      </c>
      <c r="T248" s="53" t="s">
        <v>175</v>
      </c>
      <c r="U248" s="53" t="s">
        <v>518</v>
      </c>
    </row>
    <row r="249" spans="1:21" ht="14.25" customHeight="1" x14ac:dyDescent="0.3">
      <c r="A249" s="54">
        <v>42759</v>
      </c>
      <c r="B249" s="55"/>
      <c r="C249" s="55">
        <v>0</v>
      </c>
      <c r="D249" s="53" t="s">
        <v>520</v>
      </c>
      <c r="E249" s="55"/>
      <c r="F249" s="53"/>
      <c r="G249" s="55"/>
      <c r="H249" s="55">
        <v>0</v>
      </c>
      <c r="I249" s="53" t="s">
        <v>242</v>
      </c>
      <c r="J249" s="53" t="s">
        <v>40</v>
      </c>
      <c r="K249" s="55">
        <v>867.49</v>
      </c>
      <c r="L249" s="55">
        <v>867.49</v>
      </c>
      <c r="M249" s="53" t="s">
        <v>40</v>
      </c>
      <c r="N249" s="53" t="s">
        <v>79</v>
      </c>
      <c r="O249" s="53" t="s">
        <v>63</v>
      </c>
      <c r="P249" s="53" t="s">
        <v>63</v>
      </c>
      <c r="Q249" s="55">
        <v>0</v>
      </c>
      <c r="R249" s="53" t="s">
        <v>73</v>
      </c>
      <c r="S249" s="53" t="s">
        <v>80</v>
      </c>
      <c r="T249" s="53" t="s">
        <v>243</v>
      </c>
      <c r="U249" s="53" t="s">
        <v>40</v>
      </c>
    </row>
    <row r="250" spans="1:21" ht="14.25" customHeight="1" x14ac:dyDescent="0.3">
      <c r="A250" s="54">
        <v>42759</v>
      </c>
      <c r="B250" s="55"/>
      <c r="C250" s="55">
        <v>0</v>
      </c>
      <c r="D250" s="53" t="s">
        <v>521</v>
      </c>
      <c r="E250" s="55"/>
      <c r="F250" s="53"/>
      <c r="G250" s="55"/>
      <c r="H250" s="55">
        <v>1</v>
      </c>
      <c r="I250" s="53" t="s">
        <v>212</v>
      </c>
      <c r="J250" s="53"/>
      <c r="K250" s="55">
        <v>-294.7</v>
      </c>
      <c r="L250" s="55">
        <v>-353.64</v>
      </c>
      <c r="M250" s="53" t="s">
        <v>185</v>
      </c>
      <c r="N250" s="53" t="s">
        <v>186</v>
      </c>
      <c r="O250" s="53" t="s">
        <v>63</v>
      </c>
      <c r="P250" s="53" t="s">
        <v>63</v>
      </c>
      <c r="Q250" s="55">
        <v>0</v>
      </c>
      <c r="R250" s="53" t="s">
        <v>64</v>
      </c>
      <c r="S250" s="53" t="s">
        <v>187</v>
      </c>
      <c r="T250" s="53" t="s">
        <v>213</v>
      </c>
      <c r="U250" s="53" t="s">
        <v>106</v>
      </c>
    </row>
    <row r="251" spans="1:21" ht="14.25" customHeight="1" x14ac:dyDescent="0.3">
      <c r="A251" s="54">
        <v>42759</v>
      </c>
      <c r="B251" s="55"/>
      <c r="C251" s="55">
        <v>0</v>
      </c>
      <c r="D251" s="53" t="s">
        <v>522</v>
      </c>
      <c r="E251" s="55"/>
      <c r="F251" s="53"/>
      <c r="G251" s="55"/>
      <c r="H251" s="55">
        <v>1</v>
      </c>
      <c r="I251" s="53" t="s">
        <v>203</v>
      </c>
      <c r="J251" s="53" t="s">
        <v>204</v>
      </c>
      <c r="K251" s="55">
        <v>1045.3</v>
      </c>
      <c r="L251" s="55">
        <v>1254.3599999999999</v>
      </c>
      <c r="M251" s="53" t="s">
        <v>185</v>
      </c>
      <c r="N251" s="53" t="s">
        <v>186</v>
      </c>
      <c r="O251" s="53" t="s">
        <v>63</v>
      </c>
      <c r="P251" s="53" t="s">
        <v>63</v>
      </c>
      <c r="Q251" s="55">
        <v>0</v>
      </c>
      <c r="R251" s="53" t="s">
        <v>64</v>
      </c>
      <c r="S251" s="53" t="s">
        <v>187</v>
      </c>
      <c r="T251" s="53" t="s">
        <v>207</v>
      </c>
      <c r="U251" s="53" t="s">
        <v>208</v>
      </c>
    </row>
    <row r="252" spans="1:21" ht="14.25" customHeight="1" x14ac:dyDescent="0.3">
      <c r="A252" s="54">
        <v>42759</v>
      </c>
      <c r="B252" s="55"/>
      <c r="C252" s="55">
        <v>0</v>
      </c>
      <c r="D252" s="53" t="s">
        <v>523</v>
      </c>
      <c r="E252" s="55"/>
      <c r="F252" s="53"/>
      <c r="G252" s="55"/>
      <c r="H252" s="55">
        <v>1</v>
      </c>
      <c r="I252" s="53" t="s">
        <v>203</v>
      </c>
      <c r="J252" s="53" t="s">
        <v>204</v>
      </c>
      <c r="K252" s="55">
        <v>240.57</v>
      </c>
      <c r="L252" s="55">
        <v>288.68</v>
      </c>
      <c r="M252" s="53" t="s">
        <v>185</v>
      </c>
      <c r="N252" s="53" t="s">
        <v>186</v>
      </c>
      <c r="O252" s="53" t="s">
        <v>63</v>
      </c>
      <c r="P252" s="53" t="s">
        <v>63</v>
      </c>
      <c r="Q252" s="55">
        <v>0</v>
      </c>
      <c r="R252" s="53" t="s">
        <v>64</v>
      </c>
      <c r="S252" s="53" t="s">
        <v>187</v>
      </c>
      <c r="T252" s="53" t="s">
        <v>207</v>
      </c>
      <c r="U252" s="53" t="s">
        <v>208</v>
      </c>
    </row>
    <row r="253" spans="1:21" ht="14.25" customHeight="1" x14ac:dyDescent="0.3">
      <c r="A253" s="54">
        <v>42759</v>
      </c>
      <c r="B253" s="55"/>
      <c r="C253" s="55">
        <v>0</v>
      </c>
      <c r="D253" s="53" t="s">
        <v>524</v>
      </c>
      <c r="E253" s="55"/>
      <c r="F253" s="53"/>
      <c r="G253" s="55"/>
      <c r="H253" s="55">
        <v>1</v>
      </c>
      <c r="I253" s="53" t="s">
        <v>203</v>
      </c>
      <c r="J253" s="53" t="s">
        <v>204</v>
      </c>
      <c r="K253" s="55">
        <v>628.1</v>
      </c>
      <c r="L253" s="55">
        <v>753.72</v>
      </c>
      <c r="M253" s="53" t="s">
        <v>185</v>
      </c>
      <c r="N253" s="53" t="s">
        <v>186</v>
      </c>
      <c r="O253" s="53" t="s">
        <v>63</v>
      </c>
      <c r="P253" s="53" t="s">
        <v>63</v>
      </c>
      <c r="Q253" s="55">
        <v>0</v>
      </c>
      <c r="R253" s="53" t="s">
        <v>64</v>
      </c>
      <c r="S253" s="53" t="s">
        <v>187</v>
      </c>
      <c r="T253" s="53" t="s">
        <v>207</v>
      </c>
      <c r="U253" s="53" t="s">
        <v>208</v>
      </c>
    </row>
    <row r="254" spans="1:21" ht="14.25" customHeight="1" x14ac:dyDescent="0.3">
      <c r="A254" s="54">
        <v>42759</v>
      </c>
      <c r="B254" s="55"/>
      <c r="C254" s="55">
        <v>0</v>
      </c>
      <c r="D254" s="53" t="s">
        <v>525</v>
      </c>
      <c r="E254" s="55"/>
      <c r="F254" s="53"/>
      <c r="G254" s="55"/>
      <c r="H254" s="55">
        <v>1</v>
      </c>
      <c r="I254" s="53" t="s">
        <v>203</v>
      </c>
      <c r="J254" s="53" t="s">
        <v>204</v>
      </c>
      <c r="K254" s="55">
        <v>151.56</v>
      </c>
      <c r="L254" s="55">
        <v>181.87</v>
      </c>
      <c r="M254" s="53" t="s">
        <v>185</v>
      </c>
      <c r="N254" s="53" t="s">
        <v>186</v>
      </c>
      <c r="O254" s="53" t="s">
        <v>63</v>
      </c>
      <c r="P254" s="53" t="s">
        <v>63</v>
      </c>
      <c r="Q254" s="55">
        <v>0</v>
      </c>
      <c r="R254" s="53" t="s">
        <v>64</v>
      </c>
      <c r="S254" s="53" t="s">
        <v>187</v>
      </c>
      <c r="T254" s="53" t="s">
        <v>207</v>
      </c>
      <c r="U254" s="53" t="s">
        <v>208</v>
      </c>
    </row>
    <row r="255" spans="1:21" ht="14.25" customHeight="1" x14ac:dyDescent="0.3">
      <c r="A255" s="54">
        <v>42759</v>
      </c>
      <c r="B255" s="55"/>
      <c r="C255" s="55">
        <v>0</v>
      </c>
      <c r="D255" s="53" t="s">
        <v>526</v>
      </c>
      <c r="E255" s="55"/>
      <c r="F255" s="53" t="s">
        <v>527</v>
      </c>
      <c r="G255" s="55"/>
      <c r="H255" s="55">
        <v>1</v>
      </c>
      <c r="I255" s="53" t="s">
        <v>173</v>
      </c>
      <c r="J255" s="53"/>
      <c r="K255" s="55">
        <v>286.36</v>
      </c>
      <c r="L255" s="55">
        <v>343.63</v>
      </c>
      <c r="M255" s="53" t="s">
        <v>199</v>
      </c>
      <c r="N255" s="53" t="s">
        <v>181</v>
      </c>
      <c r="O255" s="53" t="s">
        <v>174</v>
      </c>
      <c r="P255" s="53" t="s">
        <v>63</v>
      </c>
      <c r="Q255" s="55">
        <v>0</v>
      </c>
      <c r="R255" s="53" t="s">
        <v>64</v>
      </c>
      <c r="S255" s="53" t="s">
        <v>182</v>
      </c>
      <c r="T255" s="53" t="s">
        <v>175</v>
      </c>
      <c r="U255" s="53" t="s">
        <v>106</v>
      </c>
    </row>
    <row r="256" spans="1:21" ht="14.25" customHeight="1" x14ac:dyDescent="0.3">
      <c r="A256" s="54">
        <v>42759</v>
      </c>
      <c r="B256" s="55"/>
      <c r="C256" s="55">
        <v>0</v>
      </c>
      <c r="D256" s="53" t="s">
        <v>528</v>
      </c>
      <c r="E256" s="55"/>
      <c r="F256" s="53" t="s">
        <v>529</v>
      </c>
      <c r="G256" s="55"/>
      <c r="H256" s="55">
        <v>1</v>
      </c>
      <c r="I256" s="53" t="s">
        <v>173</v>
      </c>
      <c r="J256" s="53"/>
      <c r="K256" s="55">
        <v>244.13</v>
      </c>
      <c r="L256" s="55">
        <v>292.95999999999998</v>
      </c>
      <c r="M256" s="53" t="s">
        <v>199</v>
      </c>
      <c r="N256" s="53" t="s">
        <v>530</v>
      </c>
      <c r="O256" s="53" t="s">
        <v>174</v>
      </c>
      <c r="P256" s="53" t="s">
        <v>63</v>
      </c>
      <c r="Q256" s="55">
        <v>0</v>
      </c>
      <c r="R256" s="53" t="s">
        <v>64</v>
      </c>
      <c r="S256" s="53" t="s">
        <v>531</v>
      </c>
      <c r="T256" s="53" t="s">
        <v>175</v>
      </c>
      <c r="U256" s="53" t="s">
        <v>106</v>
      </c>
    </row>
    <row r="257" spans="1:21" ht="14.25" customHeight="1" x14ac:dyDescent="0.3">
      <c r="A257" s="54">
        <v>42759</v>
      </c>
      <c r="B257" s="55"/>
      <c r="C257" s="55">
        <v>0</v>
      </c>
      <c r="D257" s="53" t="s">
        <v>532</v>
      </c>
      <c r="E257" s="55"/>
      <c r="F257" s="53" t="s">
        <v>529</v>
      </c>
      <c r="G257" s="55"/>
      <c r="H257" s="55">
        <v>0</v>
      </c>
      <c r="I257" s="53" t="s">
        <v>173</v>
      </c>
      <c r="J257" s="53"/>
      <c r="K257" s="55">
        <v>780.9</v>
      </c>
      <c r="L257" s="55">
        <v>937.08</v>
      </c>
      <c r="M257" s="53" t="s">
        <v>120</v>
      </c>
      <c r="N257" s="53" t="s">
        <v>222</v>
      </c>
      <c r="O257" s="53" t="s">
        <v>174</v>
      </c>
      <c r="P257" s="53" t="s">
        <v>63</v>
      </c>
      <c r="Q257" s="55">
        <v>0</v>
      </c>
      <c r="R257" s="53" t="s">
        <v>73</v>
      </c>
      <c r="S257" s="53" t="s">
        <v>223</v>
      </c>
      <c r="T257" s="53" t="s">
        <v>175</v>
      </c>
      <c r="U257" s="53" t="s">
        <v>106</v>
      </c>
    </row>
    <row r="258" spans="1:21" ht="14.25" customHeight="1" x14ac:dyDescent="0.3">
      <c r="A258" s="54">
        <v>42759</v>
      </c>
      <c r="B258" s="55"/>
      <c r="C258" s="55">
        <v>0</v>
      </c>
      <c r="D258" s="53" t="s">
        <v>533</v>
      </c>
      <c r="E258" s="55"/>
      <c r="F258" s="53" t="s">
        <v>534</v>
      </c>
      <c r="G258" s="55"/>
      <c r="H258" s="55">
        <v>0</v>
      </c>
      <c r="I258" s="53" t="s">
        <v>173</v>
      </c>
      <c r="J258" s="53"/>
      <c r="K258" s="55">
        <v>242.35</v>
      </c>
      <c r="L258" s="55">
        <v>255.68</v>
      </c>
      <c r="M258" s="53" t="s">
        <v>535</v>
      </c>
      <c r="N258" s="53" t="s">
        <v>103</v>
      </c>
      <c r="O258" s="53" t="s">
        <v>174</v>
      </c>
      <c r="P258" s="53" t="s">
        <v>63</v>
      </c>
      <c r="Q258" s="55">
        <v>0</v>
      </c>
      <c r="R258" s="53" t="s">
        <v>73</v>
      </c>
      <c r="S258" s="53" t="s">
        <v>105</v>
      </c>
      <c r="T258" s="53" t="s">
        <v>175</v>
      </c>
      <c r="U258" s="53" t="s">
        <v>106</v>
      </c>
    </row>
    <row r="259" spans="1:21" ht="14.25" customHeight="1" x14ac:dyDescent="0.3">
      <c r="A259" s="54">
        <v>42759</v>
      </c>
      <c r="B259" s="55"/>
      <c r="C259" s="55">
        <v>0</v>
      </c>
      <c r="D259" s="53" t="s">
        <v>536</v>
      </c>
      <c r="E259" s="55"/>
      <c r="F259" s="53" t="s">
        <v>537</v>
      </c>
      <c r="G259" s="55"/>
      <c r="H259" s="55">
        <v>1</v>
      </c>
      <c r="I259" s="53" t="s">
        <v>173</v>
      </c>
      <c r="J259" s="53"/>
      <c r="K259" s="55">
        <v>763.44</v>
      </c>
      <c r="L259" s="55">
        <v>805.43</v>
      </c>
      <c r="M259" s="53" t="s">
        <v>194</v>
      </c>
      <c r="N259" s="53" t="s">
        <v>141</v>
      </c>
      <c r="O259" s="53" t="s">
        <v>174</v>
      </c>
      <c r="P259" s="53" t="s">
        <v>63</v>
      </c>
      <c r="Q259" s="55">
        <v>0</v>
      </c>
      <c r="R259" s="53" t="s">
        <v>64</v>
      </c>
      <c r="S259" s="53" t="s">
        <v>142</v>
      </c>
      <c r="T259" s="53" t="s">
        <v>175</v>
      </c>
      <c r="U259" s="53" t="s">
        <v>106</v>
      </c>
    </row>
    <row r="260" spans="1:21" ht="14.25" customHeight="1" x14ac:dyDescent="0.3">
      <c r="A260" s="54">
        <v>42759</v>
      </c>
      <c r="B260" s="55"/>
      <c r="C260" s="55">
        <v>0</v>
      </c>
      <c r="D260" s="53" t="s">
        <v>538</v>
      </c>
      <c r="E260" s="55"/>
      <c r="F260" s="53" t="s">
        <v>537</v>
      </c>
      <c r="G260" s="55"/>
      <c r="H260" s="55">
        <v>0</v>
      </c>
      <c r="I260" s="53" t="s">
        <v>173</v>
      </c>
      <c r="J260" s="53"/>
      <c r="K260" s="55">
        <v>18218.490000000002</v>
      </c>
      <c r="L260" s="55">
        <v>21675.15</v>
      </c>
      <c r="M260" s="53" t="s">
        <v>194</v>
      </c>
      <c r="N260" s="53" t="s">
        <v>539</v>
      </c>
      <c r="O260" s="53" t="s">
        <v>174</v>
      </c>
      <c r="P260" s="53" t="s">
        <v>63</v>
      </c>
      <c r="Q260" s="55">
        <v>0</v>
      </c>
      <c r="R260" s="53" t="s">
        <v>73</v>
      </c>
      <c r="S260" s="53" t="s">
        <v>540</v>
      </c>
      <c r="T260" s="53" t="s">
        <v>175</v>
      </c>
      <c r="U260" s="53" t="s">
        <v>106</v>
      </c>
    </row>
    <row r="261" spans="1:21" ht="14.25" customHeight="1" x14ac:dyDescent="0.3">
      <c r="A261" s="54">
        <v>42759</v>
      </c>
      <c r="B261" s="55"/>
      <c r="C261" s="55">
        <v>0</v>
      </c>
      <c r="D261" s="53" t="s">
        <v>541</v>
      </c>
      <c r="E261" s="55"/>
      <c r="F261" s="53" t="s">
        <v>542</v>
      </c>
      <c r="G261" s="55"/>
      <c r="H261" s="55">
        <v>1</v>
      </c>
      <c r="I261" s="53" t="s">
        <v>173</v>
      </c>
      <c r="J261" s="53"/>
      <c r="K261" s="55">
        <v>441.73</v>
      </c>
      <c r="L261" s="55">
        <v>466.03</v>
      </c>
      <c r="M261" s="53" t="s">
        <v>133</v>
      </c>
      <c r="N261" s="53" t="s">
        <v>121</v>
      </c>
      <c r="O261" s="53" t="s">
        <v>174</v>
      </c>
      <c r="P261" s="53" t="s">
        <v>63</v>
      </c>
      <c r="Q261" s="55">
        <v>0</v>
      </c>
      <c r="R261" s="53" t="s">
        <v>64</v>
      </c>
      <c r="S261" s="53" t="s">
        <v>122</v>
      </c>
      <c r="T261" s="53" t="s">
        <v>175</v>
      </c>
      <c r="U261" s="53" t="s">
        <v>106</v>
      </c>
    </row>
    <row r="262" spans="1:21" ht="14.25" customHeight="1" x14ac:dyDescent="0.3">
      <c r="A262" s="54">
        <v>42759</v>
      </c>
      <c r="B262" s="55"/>
      <c r="C262" s="55">
        <v>0</v>
      </c>
      <c r="D262" s="53" t="s">
        <v>543</v>
      </c>
      <c r="E262" s="55"/>
      <c r="F262" s="53" t="s">
        <v>542</v>
      </c>
      <c r="G262" s="55"/>
      <c r="H262" s="55">
        <v>1</v>
      </c>
      <c r="I262" s="53" t="s">
        <v>173</v>
      </c>
      <c r="J262" s="53"/>
      <c r="K262" s="55">
        <v>1936.26</v>
      </c>
      <c r="L262" s="55">
        <v>2042.75</v>
      </c>
      <c r="M262" s="53" t="s">
        <v>136</v>
      </c>
      <c r="N262" s="53" t="s">
        <v>137</v>
      </c>
      <c r="O262" s="53" t="s">
        <v>174</v>
      </c>
      <c r="P262" s="53" t="s">
        <v>63</v>
      </c>
      <c r="Q262" s="55">
        <v>0</v>
      </c>
      <c r="R262" s="53" t="s">
        <v>64</v>
      </c>
      <c r="S262" s="53" t="s">
        <v>138</v>
      </c>
      <c r="T262" s="53" t="s">
        <v>175</v>
      </c>
      <c r="U262" s="53" t="s">
        <v>106</v>
      </c>
    </row>
    <row r="263" spans="1:21" ht="14.25" customHeight="1" x14ac:dyDescent="0.3">
      <c r="A263" s="54">
        <v>42759</v>
      </c>
      <c r="B263" s="55"/>
      <c r="C263" s="55">
        <v>0</v>
      </c>
      <c r="D263" s="53" t="s">
        <v>544</v>
      </c>
      <c r="E263" s="55"/>
      <c r="F263" s="53" t="s">
        <v>542</v>
      </c>
      <c r="G263" s="55"/>
      <c r="H263" s="55">
        <v>1</v>
      </c>
      <c r="I263" s="53" t="s">
        <v>173</v>
      </c>
      <c r="J263" s="53"/>
      <c r="K263" s="55">
        <v>2919.84</v>
      </c>
      <c r="L263" s="55">
        <v>3080.43</v>
      </c>
      <c r="M263" s="53" t="s">
        <v>109</v>
      </c>
      <c r="N263" s="53" t="s">
        <v>375</v>
      </c>
      <c r="O263" s="53" t="s">
        <v>174</v>
      </c>
      <c r="P263" s="53" t="s">
        <v>63</v>
      </c>
      <c r="Q263" s="55">
        <v>0</v>
      </c>
      <c r="R263" s="53" t="s">
        <v>64</v>
      </c>
      <c r="S263" s="53" t="s">
        <v>376</v>
      </c>
      <c r="T263" s="53" t="s">
        <v>175</v>
      </c>
      <c r="U263" s="53" t="s">
        <v>106</v>
      </c>
    </row>
    <row r="264" spans="1:21" ht="14.25" customHeight="1" x14ac:dyDescent="0.3">
      <c r="A264" s="54">
        <v>42759</v>
      </c>
      <c r="B264" s="55"/>
      <c r="C264" s="55">
        <v>0</v>
      </c>
      <c r="D264" s="53" t="s">
        <v>545</v>
      </c>
      <c r="E264" s="55"/>
      <c r="F264" s="53" t="s">
        <v>542</v>
      </c>
      <c r="G264" s="55"/>
      <c r="H264" s="55">
        <v>1</v>
      </c>
      <c r="I264" s="53" t="s">
        <v>173</v>
      </c>
      <c r="J264" s="53" t="s">
        <v>86</v>
      </c>
      <c r="K264" s="55">
        <v>268.20999999999998</v>
      </c>
      <c r="L264" s="55">
        <v>282.99</v>
      </c>
      <c r="M264" s="53" t="s">
        <v>87</v>
      </c>
      <c r="N264" s="53" t="s">
        <v>88</v>
      </c>
      <c r="O264" s="53" t="s">
        <v>174</v>
      </c>
      <c r="P264" s="53" t="s">
        <v>63</v>
      </c>
      <c r="Q264" s="55">
        <v>0</v>
      </c>
      <c r="R264" s="53" t="s">
        <v>64</v>
      </c>
      <c r="S264" s="53" t="s">
        <v>89</v>
      </c>
      <c r="T264" s="53" t="s">
        <v>175</v>
      </c>
      <c r="U264" s="53" t="s">
        <v>91</v>
      </c>
    </row>
    <row r="265" spans="1:21" x14ac:dyDescent="0.3">
      <c r="A265" s="54">
        <v>42759</v>
      </c>
      <c r="B265" s="55"/>
      <c r="C265" s="55">
        <v>0</v>
      </c>
      <c r="D265" s="53" t="s">
        <v>546</v>
      </c>
      <c r="E265" s="55"/>
      <c r="F265" s="53" t="s">
        <v>542</v>
      </c>
      <c r="G265" s="55"/>
      <c r="H265" s="55">
        <v>1</v>
      </c>
      <c r="I265" s="53" t="s">
        <v>173</v>
      </c>
      <c r="J265" s="53" t="s">
        <v>86</v>
      </c>
      <c r="K265" s="55">
        <v>4706.2299999999996</v>
      </c>
      <c r="L265" s="55">
        <v>4965.07</v>
      </c>
      <c r="M265" s="53" t="s">
        <v>285</v>
      </c>
      <c r="N265" s="53" t="s">
        <v>286</v>
      </c>
      <c r="O265" s="53" t="s">
        <v>174</v>
      </c>
      <c r="P265" s="53" t="s">
        <v>63</v>
      </c>
      <c r="Q265" s="55">
        <v>0</v>
      </c>
      <c r="R265" s="53" t="s">
        <v>64</v>
      </c>
      <c r="S265" s="53" t="s">
        <v>287</v>
      </c>
      <c r="T265" s="53" t="s">
        <v>175</v>
      </c>
      <c r="U265" s="53" t="s">
        <v>91</v>
      </c>
    </row>
    <row r="266" spans="1:21" x14ac:dyDescent="0.3">
      <c r="A266" s="54">
        <v>42759</v>
      </c>
      <c r="B266" s="55"/>
      <c r="C266" s="55">
        <v>0</v>
      </c>
      <c r="D266" s="53" t="s">
        <v>547</v>
      </c>
      <c r="E266" s="55"/>
      <c r="F266" s="53" t="s">
        <v>542</v>
      </c>
      <c r="G266" s="55"/>
      <c r="H266" s="55">
        <v>1</v>
      </c>
      <c r="I266" s="53" t="s">
        <v>173</v>
      </c>
      <c r="J266" s="53" t="s">
        <v>86</v>
      </c>
      <c r="K266" s="55">
        <v>468.94</v>
      </c>
      <c r="L266" s="55">
        <v>494.76</v>
      </c>
      <c r="M266" s="53" t="s">
        <v>293</v>
      </c>
      <c r="N266" s="53" t="s">
        <v>88</v>
      </c>
      <c r="O266" s="53" t="s">
        <v>174</v>
      </c>
      <c r="P266" s="53" t="s">
        <v>63</v>
      </c>
      <c r="Q266" s="55">
        <v>0</v>
      </c>
      <c r="R266" s="53" t="s">
        <v>64</v>
      </c>
      <c r="S266" s="53" t="s">
        <v>89</v>
      </c>
      <c r="T266" s="53" t="s">
        <v>175</v>
      </c>
      <c r="U266" s="53" t="s">
        <v>91</v>
      </c>
    </row>
    <row r="267" spans="1:21" x14ac:dyDescent="0.3">
      <c r="A267" s="54">
        <v>42759</v>
      </c>
      <c r="B267" s="55"/>
      <c r="C267" s="55">
        <v>0</v>
      </c>
      <c r="D267" s="53" t="s">
        <v>548</v>
      </c>
      <c r="E267" s="55"/>
      <c r="F267" s="53" t="s">
        <v>549</v>
      </c>
      <c r="G267" s="55"/>
      <c r="H267" s="55">
        <v>1</v>
      </c>
      <c r="I267" s="53" t="s">
        <v>173</v>
      </c>
      <c r="J267" s="53"/>
      <c r="K267" s="55">
        <v>3591.86</v>
      </c>
      <c r="L267" s="55">
        <v>3789.41</v>
      </c>
      <c r="M267" s="53" t="s">
        <v>109</v>
      </c>
      <c r="N267" s="53" t="s">
        <v>333</v>
      </c>
      <c r="O267" s="53" t="s">
        <v>174</v>
      </c>
      <c r="P267" s="53" t="s">
        <v>63</v>
      </c>
      <c r="Q267" s="55">
        <v>0</v>
      </c>
      <c r="R267" s="53" t="s">
        <v>64</v>
      </c>
      <c r="S267" s="53" t="s">
        <v>334</v>
      </c>
      <c r="T267" s="53" t="s">
        <v>175</v>
      </c>
      <c r="U267" s="53" t="s">
        <v>106</v>
      </c>
    </row>
    <row r="268" spans="1:21" x14ac:dyDescent="0.3">
      <c r="A268" s="54">
        <v>42758</v>
      </c>
      <c r="B268" s="55"/>
      <c r="C268" s="55">
        <v>0</v>
      </c>
      <c r="D268" s="53" t="s">
        <v>550</v>
      </c>
      <c r="E268" s="55"/>
      <c r="F268" s="53"/>
      <c r="G268" s="55"/>
      <c r="H268" s="55">
        <v>1</v>
      </c>
      <c r="I268" s="53" t="s">
        <v>203</v>
      </c>
      <c r="J268" s="53" t="s">
        <v>204</v>
      </c>
      <c r="K268" s="55">
        <v>630.37</v>
      </c>
      <c r="L268" s="55">
        <v>665.04</v>
      </c>
      <c r="M268" s="53" t="s">
        <v>96</v>
      </c>
      <c r="N268" s="53" t="s">
        <v>205</v>
      </c>
      <c r="O268" s="53" t="s">
        <v>63</v>
      </c>
      <c r="P268" s="53" t="s">
        <v>63</v>
      </c>
      <c r="Q268" s="55">
        <v>0</v>
      </c>
      <c r="R268" s="53" t="s">
        <v>64</v>
      </c>
      <c r="S268" s="53" t="s">
        <v>206</v>
      </c>
      <c r="T268" s="53" t="s">
        <v>207</v>
      </c>
      <c r="U268" s="53" t="s">
        <v>208</v>
      </c>
    </row>
    <row r="269" spans="1:21" x14ac:dyDescent="0.3">
      <c r="A269" s="54">
        <v>42758</v>
      </c>
      <c r="B269" s="55"/>
      <c r="C269" s="55">
        <v>0</v>
      </c>
      <c r="D269" s="53" t="s">
        <v>551</v>
      </c>
      <c r="E269" s="55"/>
      <c r="F269" s="53" t="s">
        <v>552</v>
      </c>
      <c r="G269" s="55"/>
      <c r="H269" s="55">
        <v>1</v>
      </c>
      <c r="I269" s="53" t="s">
        <v>173</v>
      </c>
      <c r="J269" s="53"/>
      <c r="K269" s="55">
        <v>763.44</v>
      </c>
      <c r="L269" s="55">
        <v>805.43</v>
      </c>
      <c r="M269" s="53" t="s">
        <v>194</v>
      </c>
      <c r="N269" s="53" t="s">
        <v>141</v>
      </c>
      <c r="O269" s="53" t="s">
        <v>174</v>
      </c>
      <c r="P269" s="53" t="s">
        <v>63</v>
      </c>
      <c r="Q269" s="55">
        <v>0</v>
      </c>
      <c r="R269" s="53" t="s">
        <v>64</v>
      </c>
      <c r="S269" s="53" t="s">
        <v>142</v>
      </c>
      <c r="T269" s="53" t="s">
        <v>175</v>
      </c>
      <c r="U269" s="53" t="s">
        <v>106</v>
      </c>
    </row>
    <row r="270" spans="1:21" x14ac:dyDescent="0.3">
      <c r="A270" s="54">
        <v>42758</v>
      </c>
      <c r="B270" s="55"/>
      <c r="C270" s="55">
        <v>0</v>
      </c>
      <c r="D270" s="53" t="s">
        <v>553</v>
      </c>
      <c r="E270" s="55"/>
      <c r="F270" s="53" t="s">
        <v>552</v>
      </c>
      <c r="G270" s="55"/>
      <c r="H270" s="55">
        <v>1</v>
      </c>
      <c r="I270" s="53" t="s">
        <v>173</v>
      </c>
      <c r="J270" s="53"/>
      <c r="K270" s="55">
        <v>338.39</v>
      </c>
      <c r="L270" s="55">
        <v>406.07</v>
      </c>
      <c r="M270" s="53" t="s">
        <v>180</v>
      </c>
      <c r="N270" s="53" t="s">
        <v>222</v>
      </c>
      <c r="O270" s="53" t="s">
        <v>174</v>
      </c>
      <c r="P270" s="53" t="s">
        <v>63</v>
      </c>
      <c r="Q270" s="55">
        <v>0</v>
      </c>
      <c r="R270" s="53" t="s">
        <v>64</v>
      </c>
      <c r="S270" s="53" t="s">
        <v>223</v>
      </c>
      <c r="T270" s="53" t="s">
        <v>175</v>
      </c>
      <c r="U270" s="53" t="s">
        <v>106</v>
      </c>
    </row>
    <row r="271" spans="1:21" x14ac:dyDescent="0.3">
      <c r="A271" s="54">
        <v>42758</v>
      </c>
      <c r="B271" s="55"/>
      <c r="C271" s="55">
        <v>0</v>
      </c>
      <c r="D271" s="53" t="s">
        <v>554</v>
      </c>
      <c r="E271" s="55"/>
      <c r="F271" s="53" t="s">
        <v>552</v>
      </c>
      <c r="G271" s="55"/>
      <c r="H271" s="55">
        <v>0</v>
      </c>
      <c r="I271" s="53" t="s">
        <v>173</v>
      </c>
      <c r="J271" s="53"/>
      <c r="K271" s="55">
        <v>27712.53</v>
      </c>
      <c r="L271" s="55">
        <v>30442.74</v>
      </c>
      <c r="M271" s="53" t="s">
        <v>194</v>
      </c>
      <c r="N271" s="53" t="s">
        <v>251</v>
      </c>
      <c r="O271" s="53" t="s">
        <v>174</v>
      </c>
      <c r="P271" s="53" t="s">
        <v>63</v>
      </c>
      <c r="Q271" s="55">
        <v>0</v>
      </c>
      <c r="R271" s="53" t="s">
        <v>73</v>
      </c>
      <c r="S271" s="53" t="s">
        <v>252</v>
      </c>
      <c r="T271" s="53" t="s">
        <v>175</v>
      </c>
      <c r="U271" s="53" t="s">
        <v>106</v>
      </c>
    </row>
    <row r="272" spans="1:21" x14ac:dyDescent="0.3">
      <c r="A272" s="54">
        <v>42758</v>
      </c>
      <c r="B272" s="55"/>
      <c r="C272" s="55">
        <v>0</v>
      </c>
      <c r="D272" s="53" t="s">
        <v>555</v>
      </c>
      <c r="E272" s="55"/>
      <c r="F272" s="53" t="s">
        <v>556</v>
      </c>
      <c r="G272" s="55"/>
      <c r="H272" s="55">
        <v>1</v>
      </c>
      <c r="I272" s="53" t="s">
        <v>173</v>
      </c>
      <c r="J272" s="53"/>
      <c r="K272" s="55">
        <v>1269.07</v>
      </c>
      <c r="L272" s="55">
        <v>1338.87</v>
      </c>
      <c r="M272" s="53" t="s">
        <v>136</v>
      </c>
      <c r="N272" s="53" t="s">
        <v>116</v>
      </c>
      <c r="O272" s="53" t="s">
        <v>174</v>
      </c>
      <c r="P272" s="53" t="s">
        <v>63</v>
      </c>
      <c r="Q272" s="55">
        <v>0</v>
      </c>
      <c r="R272" s="53" t="s">
        <v>64</v>
      </c>
      <c r="S272" s="53" t="s">
        <v>117</v>
      </c>
      <c r="T272" s="53" t="s">
        <v>175</v>
      </c>
      <c r="U272" s="53" t="s">
        <v>106</v>
      </c>
    </row>
    <row r="273" spans="1:21" x14ac:dyDescent="0.3">
      <c r="A273" s="54">
        <v>42758</v>
      </c>
      <c r="B273" s="55"/>
      <c r="C273" s="55">
        <v>0</v>
      </c>
      <c r="D273" s="53" t="s">
        <v>557</v>
      </c>
      <c r="E273" s="55"/>
      <c r="F273" s="53" t="s">
        <v>556</v>
      </c>
      <c r="G273" s="55"/>
      <c r="H273" s="55">
        <v>1</v>
      </c>
      <c r="I273" s="53" t="s">
        <v>173</v>
      </c>
      <c r="J273" s="53"/>
      <c r="K273" s="55">
        <v>1655.78</v>
      </c>
      <c r="L273" s="55">
        <v>1746.85</v>
      </c>
      <c r="M273" s="53" t="s">
        <v>109</v>
      </c>
      <c r="N273" s="53" t="s">
        <v>375</v>
      </c>
      <c r="O273" s="53" t="s">
        <v>174</v>
      </c>
      <c r="P273" s="53" t="s">
        <v>63</v>
      </c>
      <c r="Q273" s="55">
        <v>0</v>
      </c>
      <c r="R273" s="53" t="s">
        <v>64</v>
      </c>
      <c r="S273" s="53" t="s">
        <v>376</v>
      </c>
      <c r="T273" s="53" t="s">
        <v>175</v>
      </c>
      <c r="U273" s="53" t="s">
        <v>106</v>
      </c>
    </row>
    <row r="274" spans="1:21" x14ac:dyDescent="0.3">
      <c r="A274" s="54">
        <v>42758</v>
      </c>
      <c r="B274" s="55"/>
      <c r="C274" s="55">
        <v>0</v>
      </c>
      <c r="D274" s="53" t="s">
        <v>558</v>
      </c>
      <c r="E274" s="55"/>
      <c r="F274" s="53" t="s">
        <v>556</v>
      </c>
      <c r="G274" s="55"/>
      <c r="H274" s="55">
        <v>0</v>
      </c>
      <c r="I274" s="53" t="s">
        <v>173</v>
      </c>
      <c r="J274" s="53"/>
      <c r="K274" s="55">
        <v>3359.16</v>
      </c>
      <c r="L274" s="55">
        <v>3543.91</v>
      </c>
      <c r="M274" s="53" t="s">
        <v>96</v>
      </c>
      <c r="N274" s="53" t="s">
        <v>190</v>
      </c>
      <c r="O274" s="53" t="s">
        <v>174</v>
      </c>
      <c r="P274" s="53" t="s">
        <v>63</v>
      </c>
      <c r="Q274" s="55">
        <v>0</v>
      </c>
      <c r="R274" s="53" t="s">
        <v>73</v>
      </c>
      <c r="S274" s="53" t="s">
        <v>191</v>
      </c>
      <c r="T274" s="53" t="s">
        <v>175</v>
      </c>
      <c r="U274" s="53" t="s">
        <v>106</v>
      </c>
    </row>
    <row r="275" spans="1:21" x14ac:dyDescent="0.3">
      <c r="A275" s="54">
        <v>42758</v>
      </c>
      <c r="B275" s="55"/>
      <c r="C275" s="55">
        <v>0</v>
      </c>
      <c r="D275" s="53" t="s">
        <v>559</v>
      </c>
      <c r="E275" s="55"/>
      <c r="F275" s="53" t="s">
        <v>556</v>
      </c>
      <c r="G275" s="55"/>
      <c r="H275" s="55">
        <v>1</v>
      </c>
      <c r="I275" s="53" t="s">
        <v>173</v>
      </c>
      <c r="J275" s="53" t="s">
        <v>86</v>
      </c>
      <c r="K275" s="55">
        <v>199.03</v>
      </c>
      <c r="L275" s="55">
        <v>210</v>
      </c>
      <c r="M275" s="53" t="s">
        <v>87</v>
      </c>
      <c r="N275" s="53" t="s">
        <v>88</v>
      </c>
      <c r="O275" s="53" t="s">
        <v>174</v>
      </c>
      <c r="P275" s="53" t="s">
        <v>63</v>
      </c>
      <c r="Q275" s="55">
        <v>0</v>
      </c>
      <c r="R275" s="53" t="s">
        <v>64</v>
      </c>
      <c r="S275" s="53" t="s">
        <v>89</v>
      </c>
      <c r="T275" s="53" t="s">
        <v>175</v>
      </c>
      <c r="U275" s="53" t="s">
        <v>91</v>
      </c>
    </row>
    <row r="276" spans="1:21" x14ac:dyDescent="0.3">
      <c r="A276" s="54">
        <v>42758</v>
      </c>
      <c r="B276" s="55"/>
      <c r="C276" s="55">
        <v>0</v>
      </c>
      <c r="D276" s="53" t="s">
        <v>560</v>
      </c>
      <c r="E276" s="55"/>
      <c r="F276" s="53" t="s">
        <v>556</v>
      </c>
      <c r="G276" s="55"/>
      <c r="H276" s="55">
        <v>1</v>
      </c>
      <c r="I276" s="53" t="s">
        <v>173</v>
      </c>
      <c r="J276" s="53" t="s">
        <v>86</v>
      </c>
      <c r="K276" s="55">
        <v>2798.69</v>
      </c>
      <c r="L276" s="55">
        <v>2969.85</v>
      </c>
      <c r="M276" s="53" t="s">
        <v>285</v>
      </c>
      <c r="N276" s="53" t="s">
        <v>286</v>
      </c>
      <c r="O276" s="53" t="s">
        <v>174</v>
      </c>
      <c r="P276" s="53" t="s">
        <v>63</v>
      </c>
      <c r="Q276" s="55">
        <v>0</v>
      </c>
      <c r="R276" s="53" t="s">
        <v>64</v>
      </c>
      <c r="S276" s="53" t="s">
        <v>287</v>
      </c>
      <c r="T276" s="53" t="s">
        <v>175</v>
      </c>
      <c r="U276" s="53" t="s">
        <v>91</v>
      </c>
    </row>
    <row r="277" spans="1:21" x14ac:dyDescent="0.3">
      <c r="A277" s="54">
        <v>42758</v>
      </c>
      <c r="B277" s="55"/>
      <c r="C277" s="55">
        <v>0</v>
      </c>
      <c r="D277" s="53" t="s">
        <v>561</v>
      </c>
      <c r="E277" s="55"/>
      <c r="F277" s="53" t="s">
        <v>556</v>
      </c>
      <c r="G277" s="55"/>
      <c r="H277" s="55">
        <v>1</v>
      </c>
      <c r="I277" s="53" t="s">
        <v>173</v>
      </c>
      <c r="J277" s="53" t="s">
        <v>86</v>
      </c>
      <c r="K277" s="55">
        <v>404.14</v>
      </c>
      <c r="L277" s="55">
        <v>444.55</v>
      </c>
      <c r="M277" s="53" t="s">
        <v>289</v>
      </c>
      <c r="N277" s="53" t="s">
        <v>290</v>
      </c>
      <c r="O277" s="53" t="s">
        <v>174</v>
      </c>
      <c r="P277" s="53" t="s">
        <v>63</v>
      </c>
      <c r="Q277" s="55">
        <v>0</v>
      </c>
      <c r="R277" s="53" t="s">
        <v>64</v>
      </c>
      <c r="S277" s="53" t="s">
        <v>291</v>
      </c>
      <c r="T277" s="53" t="s">
        <v>175</v>
      </c>
      <c r="U277" s="53" t="s">
        <v>91</v>
      </c>
    </row>
    <row r="278" spans="1:21" x14ac:dyDescent="0.3">
      <c r="A278" s="54">
        <v>42758</v>
      </c>
      <c r="B278" s="55"/>
      <c r="C278" s="55">
        <v>0</v>
      </c>
      <c r="D278" s="53" t="s">
        <v>562</v>
      </c>
      <c r="E278" s="55"/>
      <c r="F278" s="53" t="s">
        <v>556</v>
      </c>
      <c r="G278" s="55"/>
      <c r="H278" s="55">
        <v>1</v>
      </c>
      <c r="I278" s="53" t="s">
        <v>173</v>
      </c>
      <c r="J278" s="53" t="s">
        <v>86</v>
      </c>
      <c r="K278" s="55">
        <v>4103.22</v>
      </c>
      <c r="L278" s="55">
        <v>4329.33</v>
      </c>
      <c r="M278" s="53" t="s">
        <v>293</v>
      </c>
      <c r="N278" s="53" t="s">
        <v>88</v>
      </c>
      <c r="O278" s="53" t="s">
        <v>174</v>
      </c>
      <c r="P278" s="53" t="s">
        <v>63</v>
      </c>
      <c r="Q278" s="55">
        <v>0</v>
      </c>
      <c r="R278" s="53" t="s">
        <v>64</v>
      </c>
      <c r="S278" s="53" t="s">
        <v>89</v>
      </c>
      <c r="T278" s="53" t="s">
        <v>175</v>
      </c>
      <c r="U278" s="53" t="s">
        <v>91</v>
      </c>
    </row>
    <row r="279" spans="1:21" x14ac:dyDescent="0.3">
      <c r="A279" s="54">
        <v>42758</v>
      </c>
      <c r="B279" s="55"/>
      <c r="C279" s="55">
        <v>0</v>
      </c>
      <c r="D279" s="53" t="s">
        <v>563</v>
      </c>
      <c r="E279" s="55"/>
      <c r="F279" s="53" t="s">
        <v>564</v>
      </c>
      <c r="G279" s="55"/>
      <c r="H279" s="55">
        <v>1</v>
      </c>
      <c r="I279" s="53" t="s">
        <v>173</v>
      </c>
      <c r="J279" s="53"/>
      <c r="K279" s="55">
        <v>1604.24</v>
      </c>
      <c r="L279" s="55">
        <v>1692.47</v>
      </c>
      <c r="M279" s="53" t="s">
        <v>109</v>
      </c>
      <c r="N279" s="53" t="s">
        <v>167</v>
      </c>
      <c r="O279" s="53" t="s">
        <v>174</v>
      </c>
      <c r="P279" s="53" t="s">
        <v>63</v>
      </c>
      <c r="Q279" s="55">
        <v>0</v>
      </c>
      <c r="R279" s="53" t="s">
        <v>64</v>
      </c>
      <c r="S279" s="53" t="s">
        <v>168</v>
      </c>
      <c r="T279" s="53" t="s">
        <v>175</v>
      </c>
      <c r="U279" s="53" t="s">
        <v>106</v>
      </c>
    </row>
    <row r="280" spans="1:21" x14ac:dyDescent="0.3">
      <c r="A280" s="54">
        <v>42758</v>
      </c>
      <c r="B280" s="55"/>
      <c r="C280" s="55">
        <v>0</v>
      </c>
      <c r="D280" s="53" t="s">
        <v>565</v>
      </c>
      <c r="E280" s="55"/>
      <c r="F280" s="53" t="s">
        <v>566</v>
      </c>
      <c r="G280" s="55"/>
      <c r="H280" s="55">
        <v>1</v>
      </c>
      <c r="I280" s="53" t="s">
        <v>173</v>
      </c>
      <c r="J280" s="53"/>
      <c r="K280" s="55">
        <v>589.33000000000004</v>
      </c>
      <c r="L280" s="55">
        <v>621.74</v>
      </c>
      <c r="M280" s="53" t="s">
        <v>115</v>
      </c>
      <c r="N280" s="53" t="s">
        <v>137</v>
      </c>
      <c r="O280" s="53" t="s">
        <v>174</v>
      </c>
      <c r="P280" s="53" t="s">
        <v>63</v>
      </c>
      <c r="Q280" s="55">
        <v>0</v>
      </c>
      <c r="R280" s="53" t="s">
        <v>64</v>
      </c>
      <c r="S280" s="53" t="s">
        <v>138</v>
      </c>
      <c r="T280" s="53" t="s">
        <v>175</v>
      </c>
      <c r="U280" s="53" t="s">
        <v>106</v>
      </c>
    </row>
    <row r="281" spans="1:21" x14ac:dyDescent="0.3">
      <c r="A281" s="54">
        <v>42756</v>
      </c>
      <c r="B281" s="55"/>
      <c r="C281" s="55">
        <v>0</v>
      </c>
      <c r="D281" s="53" t="s">
        <v>567</v>
      </c>
      <c r="E281" s="55"/>
      <c r="F281" s="53" t="s">
        <v>568</v>
      </c>
      <c r="G281" s="55"/>
      <c r="H281" s="55">
        <v>1</v>
      </c>
      <c r="I281" s="53" t="s">
        <v>173</v>
      </c>
      <c r="J281" s="53"/>
      <c r="K281" s="55">
        <v>9333.0400000000009</v>
      </c>
      <c r="L281" s="55">
        <v>9848.83</v>
      </c>
      <c r="M281" s="53" t="s">
        <v>136</v>
      </c>
      <c r="N281" s="53" t="s">
        <v>297</v>
      </c>
      <c r="O281" s="53" t="s">
        <v>174</v>
      </c>
      <c r="P281" s="53" t="s">
        <v>63</v>
      </c>
      <c r="Q281" s="55">
        <v>0</v>
      </c>
      <c r="R281" s="53" t="s">
        <v>64</v>
      </c>
      <c r="S281" s="53" t="s">
        <v>298</v>
      </c>
      <c r="T281" s="53" t="s">
        <v>175</v>
      </c>
      <c r="U281" s="53" t="s">
        <v>106</v>
      </c>
    </row>
    <row r="282" spans="1:21" x14ac:dyDescent="0.3">
      <c r="A282" s="54">
        <v>42756</v>
      </c>
      <c r="B282" s="55"/>
      <c r="C282" s="55">
        <v>0</v>
      </c>
      <c r="D282" s="53" t="s">
        <v>569</v>
      </c>
      <c r="E282" s="55"/>
      <c r="F282" s="53" t="s">
        <v>568</v>
      </c>
      <c r="G282" s="55"/>
      <c r="H282" s="55">
        <v>1</v>
      </c>
      <c r="I282" s="53" t="s">
        <v>173</v>
      </c>
      <c r="J282" s="53"/>
      <c r="K282" s="55">
        <v>5645.84</v>
      </c>
      <c r="L282" s="55">
        <v>5956.36</v>
      </c>
      <c r="M282" s="53" t="s">
        <v>109</v>
      </c>
      <c r="N282" s="53" t="s">
        <v>333</v>
      </c>
      <c r="O282" s="53" t="s">
        <v>174</v>
      </c>
      <c r="P282" s="53" t="s">
        <v>63</v>
      </c>
      <c r="Q282" s="55">
        <v>0</v>
      </c>
      <c r="R282" s="53" t="s">
        <v>64</v>
      </c>
      <c r="S282" s="53" t="s">
        <v>334</v>
      </c>
      <c r="T282" s="53" t="s">
        <v>175</v>
      </c>
      <c r="U282" s="53" t="s">
        <v>106</v>
      </c>
    </row>
    <row r="283" spans="1:21" x14ac:dyDescent="0.3">
      <c r="A283" s="54">
        <v>42756</v>
      </c>
      <c r="B283" s="55"/>
      <c r="C283" s="55">
        <v>0</v>
      </c>
      <c r="D283" s="53" t="s">
        <v>570</v>
      </c>
      <c r="E283" s="55"/>
      <c r="F283" s="53" t="s">
        <v>568</v>
      </c>
      <c r="G283" s="55"/>
      <c r="H283" s="55">
        <v>1</v>
      </c>
      <c r="I283" s="53" t="s">
        <v>173</v>
      </c>
      <c r="J283" s="53" t="s">
        <v>86</v>
      </c>
      <c r="K283" s="55">
        <v>276.25</v>
      </c>
      <c r="L283" s="55">
        <v>291.47000000000003</v>
      </c>
      <c r="M283" s="53" t="s">
        <v>87</v>
      </c>
      <c r="N283" s="53" t="s">
        <v>88</v>
      </c>
      <c r="O283" s="53" t="s">
        <v>174</v>
      </c>
      <c r="P283" s="53" t="s">
        <v>63</v>
      </c>
      <c r="Q283" s="55">
        <v>0</v>
      </c>
      <c r="R283" s="53" t="s">
        <v>64</v>
      </c>
      <c r="S283" s="53" t="s">
        <v>89</v>
      </c>
      <c r="T283" s="53" t="s">
        <v>175</v>
      </c>
      <c r="U283" s="53" t="s">
        <v>91</v>
      </c>
    </row>
    <row r="284" spans="1:21" x14ac:dyDescent="0.3">
      <c r="A284" s="54">
        <v>42756</v>
      </c>
      <c r="B284" s="55"/>
      <c r="C284" s="55">
        <v>0</v>
      </c>
      <c r="D284" s="53" t="s">
        <v>571</v>
      </c>
      <c r="E284" s="55"/>
      <c r="F284" s="53" t="s">
        <v>572</v>
      </c>
      <c r="G284" s="55"/>
      <c r="H284" s="55">
        <v>1</v>
      </c>
      <c r="I284" s="53" t="s">
        <v>173</v>
      </c>
      <c r="J284" s="53"/>
      <c r="K284" s="55">
        <v>1490.42</v>
      </c>
      <c r="L284" s="55">
        <v>1691.11</v>
      </c>
      <c r="M284" s="53" t="s">
        <v>120</v>
      </c>
      <c r="N284" s="53" t="s">
        <v>251</v>
      </c>
      <c r="O284" s="53" t="s">
        <v>174</v>
      </c>
      <c r="P284" s="53" t="s">
        <v>63</v>
      </c>
      <c r="Q284" s="55">
        <v>0</v>
      </c>
      <c r="R284" s="53" t="s">
        <v>64</v>
      </c>
      <c r="S284" s="53" t="s">
        <v>252</v>
      </c>
      <c r="T284" s="53" t="s">
        <v>175</v>
      </c>
      <c r="U284" s="53" t="s">
        <v>106</v>
      </c>
    </row>
    <row r="285" spans="1:21" x14ac:dyDescent="0.3">
      <c r="A285" s="54">
        <v>42756</v>
      </c>
      <c r="B285" s="55"/>
      <c r="C285" s="55">
        <v>0</v>
      </c>
      <c r="D285" s="53" t="s">
        <v>573</v>
      </c>
      <c r="E285" s="55"/>
      <c r="F285" s="53" t="s">
        <v>572</v>
      </c>
      <c r="G285" s="55"/>
      <c r="H285" s="55">
        <v>1</v>
      </c>
      <c r="I285" s="53" t="s">
        <v>173</v>
      </c>
      <c r="J285" s="53"/>
      <c r="K285" s="55">
        <v>1582.5</v>
      </c>
      <c r="L285" s="55">
        <v>1669.54</v>
      </c>
      <c r="M285" s="53" t="s">
        <v>133</v>
      </c>
      <c r="N285" s="53" t="s">
        <v>121</v>
      </c>
      <c r="O285" s="53" t="s">
        <v>174</v>
      </c>
      <c r="P285" s="53" t="s">
        <v>63</v>
      </c>
      <c r="Q285" s="55">
        <v>0</v>
      </c>
      <c r="R285" s="53" t="s">
        <v>64</v>
      </c>
      <c r="S285" s="53" t="s">
        <v>122</v>
      </c>
      <c r="T285" s="53" t="s">
        <v>175</v>
      </c>
      <c r="U285" s="53" t="s">
        <v>106</v>
      </c>
    </row>
    <row r="286" spans="1:21" x14ac:dyDescent="0.3">
      <c r="A286" s="54">
        <v>42756</v>
      </c>
      <c r="B286" s="55"/>
      <c r="C286" s="55">
        <v>0</v>
      </c>
      <c r="D286" s="53" t="s">
        <v>574</v>
      </c>
      <c r="E286" s="55"/>
      <c r="F286" s="53" t="s">
        <v>572</v>
      </c>
      <c r="G286" s="55"/>
      <c r="H286" s="55">
        <v>1</v>
      </c>
      <c r="I286" s="53" t="s">
        <v>173</v>
      </c>
      <c r="J286" s="53"/>
      <c r="K286" s="55">
        <v>415.42</v>
      </c>
      <c r="L286" s="55">
        <v>438.27</v>
      </c>
      <c r="M286" s="53" t="s">
        <v>254</v>
      </c>
      <c r="N286" s="53" t="s">
        <v>121</v>
      </c>
      <c r="O286" s="53" t="s">
        <v>174</v>
      </c>
      <c r="P286" s="53" t="s">
        <v>63</v>
      </c>
      <c r="Q286" s="55">
        <v>0</v>
      </c>
      <c r="R286" s="53" t="s">
        <v>64</v>
      </c>
      <c r="S286" s="53" t="s">
        <v>122</v>
      </c>
      <c r="T286" s="53" t="s">
        <v>175</v>
      </c>
      <c r="U286" s="53" t="s">
        <v>106</v>
      </c>
    </row>
    <row r="287" spans="1:21" x14ac:dyDescent="0.3">
      <c r="A287" s="54">
        <v>42756</v>
      </c>
      <c r="B287" s="55"/>
      <c r="C287" s="55">
        <v>0</v>
      </c>
      <c r="D287" s="53" t="s">
        <v>575</v>
      </c>
      <c r="E287" s="55"/>
      <c r="F287" s="53" t="s">
        <v>572</v>
      </c>
      <c r="G287" s="55"/>
      <c r="H287" s="55">
        <v>1</v>
      </c>
      <c r="I287" s="53" t="s">
        <v>173</v>
      </c>
      <c r="J287" s="53"/>
      <c r="K287" s="55">
        <v>789.69</v>
      </c>
      <c r="L287" s="55">
        <v>833.12</v>
      </c>
      <c r="M287" s="53" t="s">
        <v>136</v>
      </c>
      <c r="N287" s="53" t="s">
        <v>137</v>
      </c>
      <c r="O287" s="53" t="s">
        <v>174</v>
      </c>
      <c r="P287" s="53" t="s">
        <v>63</v>
      </c>
      <c r="Q287" s="55">
        <v>0</v>
      </c>
      <c r="R287" s="53" t="s">
        <v>64</v>
      </c>
      <c r="S287" s="53" t="s">
        <v>138</v>
      </c>
      <c r="T287" s="53" t="s">
        <v>175</v>
      </c>
      <c r="U287" s="53" t="s">
        <v>106</v>
      </c>
    </row>
    <row r="288" spans="1:21" x14ac:dyDescent="0.3">
      <c r="A288" s="54">
        <v>42756</v>
      </c>
      <c r="B288" s="55"/>
      <c r="C288" s="55">
        <v>0</v>
      </c>
      <c r="D288" s="53" t="s">
        <v>576</v>
      </c>
      <c r="E288" s="55"/>
      <c r="F288" s="53" t="s">
        <v>572</v>
      </c>
      <c r="G288" s="55"/>
      <c r="H288" s="55">
        <v>1</v>
      </c>
      <c r="I288" s="53" t="s">
        <v>173</v>
      </c>
      <c r="J288" s="53"/>
      <c r="K288" s="55">
        <v>1198.67</v>
      </c>
      <c r="L288" s="55">
        <v>1264.5999999999999</v>
      </c>
      <c r="M288" s="53" t="s">
        <v>109</v>
      </c>
      <c r="N288" s="53" t="s">
        <v>375</v>
      </c>
      <c r="O288" s="53" t="s">
        <v>174</v>
      </c>
      <c r="P288" s="53" t="s">
        <v>63</v>
      </c>
      <c r="Q288" s="55">
        <v>0</v>
      </c>
      <c r="R288" s="53" t="s">
        <v>64</v>
      </c>
      <c r="S288" s="53" t="s">
        <v>376</v>
      </c>
      <c r="T288" s="53" t="s">
        <v>175</v>
      </c>
      <c r="U288" s="53" t="s">
        <v>106</v>
      </c>
    </row>
    <row r="289" spans="1:21" x14ac:dyDescent="0.3">
      <c r="A289" s="54">
        <v>42756</v>
      </c>
      <c r="B289" s="55"/>
      <c r="C289" s="55">
        <v>0</v>
      </c>
      <c r="D289" s="53" t="s">
        <v>577</v>
      </c>
      <c r="E289" s="55"/>
      <c r="F289" s="53" t="s">
        <v>572</v>
      </c>
      <c r="G289" s="55"/>
      <c r="H289" s="55">
        <v>1</v>
      </c>
      <c r="I289" s="53" t="s">
        <v>173</v>
      </c>
      <c r="J289" s="53"/>
      <c r="K289" s="55">
        <v>144.4</v>
      </c>
      <c r="L289" s="55">
        <v>173.28</v>
      </c>
      <c r="M289" s="53" t="s">
        <v>199</v>
      </c>
      <c r="N289" s="53" t="s">
        <v>271</v>
      </c>
      <c r="O289" s="53" t="s">
        <v>174</v>
      </c>
      <c r="P289" s="53" t="s">
        <v>63</v>
      </c>
      <c r="Q289" s="55">
        <v>0</v>
      </c>
      <c r="R289" s="53" t="s">
        <v>64</v>
      </c>
      <c r="S289" s="53" t="s">
        <v>272</v>
      </c>
      <c r="T289" s="53" t="s">
        <v>175</v>
      </c>
      <c r="U289" s="53" t="s">
        <v>106</v>
      </c>
    </row>
    <row r="290" spans="1:21" x14ac:dyDescent="0.3">
      <c r="A290" s="54">
        <v>42756</v>
      </c>
      <c r="B290" s="55"/>
      <c r="C290" s="55">
        <v>0</v>
      </c>
      <c r="D290" s="53" t="s">
        <v>578</v>
      </c>
      <c r="E290" s="55"/>
      <c r="F290" s="53" t="s">
        <v>572</v>
      </c>
      <c r="G290" s="55"/>
      <c r="H290" s="55">
        <v>0</v>
      </c>
      <c r="I290" s="53" t="s">
        <v>173</v>
      </c>
      <c r="J290" s="53"/>
      <c r="K290" s="55">
        <v>134.22999999999999</v>
      </c>
      <c r="L290" s="55">
        <v>146.53</v>
      </c>
      <c r="M290" s="53" t="s">
        <v>120</v>
      </c>
      <c r="N290" s="53" t="s">
        <v>121</v>
      </c>
      <c r="O290" s="53" t="s">
        <v>174</v>
      </c>
      <c r="P290" s="53" t="s">
        <v>63</v>
      </c>
      <c r="Q290" s="55">
        <v>0</v>
      </c>
      <c r="R290" s="53" t="s">
        <v>73</v>
      </c>
      <c r="S290" s="53" t="s">
        <v>122</v>
      </c>
      <c r="T290" s="53" t="s">
        <v>175</v>
      </c>
      <c r="U290" s="53" t="s">
        <v>106</v>
      </c>
    </row>
    <row r="291" spans="1:21" x14ac:dyDescent="0.3">
      <c r="A291" s="54">
        <v>42756</v>
      </c>
      <c r="B291" s="55"/>
      <c r="C291" s="55">
        <v>0</v>
      </c>
      <c r="D291" s="53" t="s">
        <v>579</v>
      </c>
      <c r="E291" s="55"/>
      <c r="F291" s="53" t="s">
        <v>572</v>
      </c>
      <c r="G291" s="55"/>
      <c r="H291" s="55">
        <v>0</v>
      </c>
      <c r="I291" s="53" t="s">
        <v>173</v>
      </c>
      <c r="J291" s="53"/>
      <c r="K291" s="55">
        <v>252.33</v>
      </c>
      <c r="L291" s="55">
        <v>302.8</v>
      </c>
      <c r="M291" s="53" t="s">
        <v>194</v>
      </c>
      <c r="N291" s="53" t="s">
        <v>125</v>
      </c>
      <c r="O291" s="53" t="s">
        <v>174</v>
      </c>
      <c r="P291" s="53" t="s">
        <v>63</v>
      </c>
      <c r="Q291" s="55">
        <v>0</v>
      </c>
      <c r="R291" s="53" t="s">
        <v>73</v>
      </c>
      <c r="S291" s="53" t="s">
        <v>126</v>
      </c>
      <c r="T291" s="53" t="s">
        <v>175</v>
      </c>
      <c r="U291" s="53" t="s">
        <v>106</v>
      </c>
    </row>
    <row r="292" spans="1:21" x14ac:dyDescent="0.3">
      <c r="A292" s="54">
        <v>42756</v>
      </c>
      <c r="B292" s="55"/>
      <c r="C292" s="55">
        <v>0</v>
      </c>
      <c r="D292" s="53" t="s">
        <v>580</v>
      </c>
      <c r="E292" s="55"/>
      <c r="F292" s="53" t="s">
        <v>572</v>
      </c>
      <c r="G292" s="55"/>
      <c r="H292" s="55">
        <v>1</v>
      </c>
      <c r="I292" s="53" t="s">
        <v>173</v>
      </c>
      <c r="J292" s="53" t="s">
        <v>86</v>
      </c>
      <c r="K292" s="55">
        <v>72.400000000000006</v>
      </c>
      <c r="L292" s="55">
        <v>76.39</v>
      </c>
      <c r="M292" s="53" t="s">
        <v>87</v>
      </c>
      <c r="N292" s="53" t="s">
        <v>88</v>
      </c>
      <c r="O292" s="53" t="s">
        <v>174</v>
      </c>
      <c r="P292" s="53" t="s">
        <v>63</v>
      </c>
      <c r="Q292" s="55">
        <v>0</v>
      </c>
      <c r="R292" s="53" t="s">
        <v>64</v>
      </c>
      <c r="S292" s="53" t="s">
        <v>89</v>
      </c>
      <c r="T292" s="53" t="s">
        <v>175</v>
      </c>
      <c r="U292" s="53" t="s">
        <v>91</v>
      </c>
    </row>
    <row r="293" spans="1:21" x14ac:dyDescent="0.3">
      <c r="A293" s="54">
        <v>42756</v>
      </c>
      <c r="B293" s="55"/>
      <c r="C293" s="55">
        <v>0</v>
      </c>
      <c r="D293" s="53" t="s">
        <v>581</v>
      </c>
      <c r="E293" s="55"/>
      <c r="F293" s="53" t="s">
        <v>572</v>
      </c>
      <c r="G293" s="55"/>
      <c r="H293" s="55">
        <v>1</v>
      </c>
      <c r="I293" s="53" t="s">
        <v>173</v>
      </c>
      <c r="J293" s="53" t="s">
        <v>86</v>
      </c>
      <c r="K293" s="55">
        <v>3251.85</v>
      </c>
      <c r="L293" s="55">
        <v>3431.04</v>
      </c>
      <c r="M293" s="53" t="s">
        <v>293</v>
      </c>
      <c r="N293" s="53" t="s">
        <v>88</v>
      </c>
      <c r="O293" s="53" t="s">
        <v>174</v>
      </c>
      <c r="P293" s="53" t="s">
        <v>63</v>
      </c>
      <c r="Q293" s="55">
        <v>0</v>
      </c>
      <c r="R293" s="53" t="s">
        <v>64</v>
      </c>
      <c r="S293" s="53" t="s">
        <v>89</v>
      </c>
      <c r="T293" s="53" t="s">
        <v>175</v>
      </c>
      <c r="U293" s="53" t="s">
        <v>91</v>
      </c>
    </row>
    <row r="294" spans="1:21" x14ac:dyDescent="0.3">
      <c r="A294" s="54">
        <v>42756</v>
      </c>
      <c r="B294" s="55"/>
      <c r="C294" s="55">
        <v>0</v>
      </c>
      <c r="D294" s="53" t="s">
        <v>582</v>
      </c>
      <c r="E294" s="55"/>
      <c r="F294" s="53" t="s">
        <v>583</v>
      </c>
      <c r="G294" s="55"/>
      <c r="H294" s="55">
        <v>1</v>
      </c>
      <c r="I294" s="53" t="s">
        <v>173</v>
      </c>
      <c r="J294" s="53"/>
      <c r="K294" s="55">
        <v>2088.81</v>
      </c>
      <c r="L294" s="55">
        <v>2203.69</v>
      </c>
      <c r="M294" s="53" t="s">
        <v>109</v>
      </c>
      <c r="N294" s="53" t="s">
        <v>277</v>
      </c>
      <c r="O294" s="53" t="s">
        <v>174</v>
      </c>
      <c r="P294" s="53" t="s">
        <v>63</v>
      </c>
      <c r="Q294" s="55">
        <v>0</v>
      </c>
      <c r="R294" s="53" t="s">
        <v>64</v>
      </c>
      <c r="S294" s="53" t="s">
        <v>278</v>
      </c>
      <c r="T294" s="53" t="s">
        <v>175</v>
      </c>
      <c r="U294" s="53" t="s">
        <v>106</v>
      </c>
    </row>
    <row r="295" spans="1:21" x14ac:dyDescent="0.3">
      <c r="A295" s="54">
        <v>42756</v>
      </c>
      <c r="B295" s="55"/>
      <c r="C295" s="55">
        <v>0</v>
      </c>
      <c r="D295" s="53" t="s">
        <v>584</v>
      </c>
      <c r="E295" s="55"/>
      <c r="F295" s="53" t="s">
        <v>585</v>
      </c>
      <c r="G295" s="55"/>
      <c r="H295" s="55">
        <v>1</v>
      </c>
      <c r="I295" s="53" t="s">
        <v>173</v>
      </c>
      <c r="J295" s="53"/>
      <c r="K295" s="55">
        <v>550.85</v>
      </c>
      <c r="L295" s="55">
        <v>581.15</v>
      </c>
      <c r="M295" s="53" t="s">
        <v>115</v>
      </c>
      <c r="N295" s="53" t="s">
        <v>137</v>
      </c>
      <c r="O295" s="53" t="s">
        <v>174</v>
      </c>
      <c r="P295" s="53" t="s">
        <v>63</v>
      </c>
      <c r="Q295" s="55">
        <v>0</v>
      </c>
      <c r="R295" s="53" t="s">
        <v>64</v>
      </c>
      <c r="S295" s="53" t="s">
        <v>138</v>
      </c>
      <c r="T295" s="53" t="s">
        <v>175</v>
      </c>
      <c r="U295" s="53" t="s">
        <v>106</v>
      </c>
    </row>
    <row r="296" spans="1:21" x14ac:dyDescent="0.3">
      <c r="A296" s="54">
        <v>42755</v>
      </c>
      <c r="B296" s="55"/>
      <c r="C296" s="55">
        <v>0</v>
      </c>
      <c r="D296" s="53" t="s">
        <v>586</v>
      </c>
      <c r="E296" s="55"/>
      <c r="F296" s="53" t="s">
        <v>587</v>
      </c>
      <c r="G296" s="55"/>
      <c r="H296" s="55">
        <v>1</v>
      </c>
      <c r="I296" s="53" t="s">
        <v>173</v>
      </c>
      <c r="J296" s="53"/>
      <c r="K296" s="55">
        <v>1283.8599999999999</v>
      </c>
      <c r="L296" s="55">
        <v>1354.47</v>
      </c>
      <c r="M296" s="53" t="s">
        <v>102</v>
      </c>
      <c r="N296" s="53" t="s">
        <v>103</v>
      </c>
      <c r="O296" s="53" t="s">
        <v>174</v>
      </c>
      <c r="P296" s="53" t="s">
        <v>63</v>
      </c>
      <c r="Q296" s="55">
        <v>0</v>
      </c>
      <c r="R296" s="53" t="s">
        <v>64</v>
      </c>
      <c r="S296" s="53" t="s">
        <v>105</v>
      </c>
      <c r="T296" s="53" t="s">
        <v>175</v>
      </c>
      <c r="U296" s="53" t="s">
        <v>106</v>
      </c>
    </row>
    <row r="297" spans="1:21" x14ac:dyDescent="0.3">
      <c r="A297" s="54">
        <v>42755</v>
      </c>
      <c r="B297" s="55"/>
      <c r="C297" s="55">
        <v>0</v>
      </c>
      <c r="D297" s="53" t="s">
        <v>588</v>
      </c>
      <c r="E297" s="55"/>
      <c r="F297" s="53" t="s">
        <v>589</v>
      </c>
      <c r="G297" s="55"/>
      <c r="H297" s="55">
        <v>1</v>
      </c>
      <c r="I297" s="53" t="s">
        <v>173</v>
      </c>
      <c r="J297" s="53"/>
      <c r="K297" s="55">
        <v>83.72</v>
      </c>
      <c r="L297" s="55">
        <v>100.46</v>
      </c>
      <c r="M297" s="53" t="s">
        <v>180</v>
      </c>
      <c r="N297" s="53" t="s">
        <v>222</v>
      </c>
      <c r="O297" s="53" t="s">
        <v>174</v>
      </c>
      <c r="P297" s="53" t="s">
        <v>63</v>
      </c>
      <c r="Q297" s="55">
        <v>0</v>
      </c>
      <c r="R297" s="53" t="s">
        <v>64</v>
      </c>
      <c r="S297" s="53" t="s">
        <v>223</v>
      </c>
      <c r="T297" s="53" t="s">
        <v>175</v>
      </c>
      <c r="U297" s="53" t="s">
        <v>106</v>
      </c>
    </row>
    <row r="298" spans="1:21" x14ac:dyDescent="0.3">
      <c r="A298" s="54">
        <v>42755</v>
      </c>
      <c r="B298" s="55"/>
      <c r="C298" s="55">
        <v>0</v>
      </c>
      <c r="D298" s="53" t="s">
        <v>590</v>
      </c>
      <c r="E298" s="55"/>
      <c r="F298" s="53" t="s">
        <v>589</v>
      </c>
      <c r="G298" s="55"/>
      <c r="H298" s="55">
        <v>1</v>
      </c>
      <c r="I298" s="53" t="s">
        <v>173</v>
      </c>
      <c r="J298" s="53"/>
      <c r="K298" s="55">
        <v>16189.03</v>
      </c>
      <c r="L298" s="55">
        <v>19426.84</v>
      </c>
      <c r="M298" s="53" t="s">
        <v>185</v>
      </c>
      <c r="N298" s="53" t="s">
        <v>186</v>
      </c>
      <c r="O298" s="53" t="s">
        <v>174</v>
      </c>
      <c r="P298" s="53" t="s">
        <v>63</v>
      </c>
      <c r="Q298" s="55">
        <v>0</v>
      </c>
      <c r="R298" s="53" t="s">
        <v>64</v>
      </c>
      <c r="S298" s="53" t="s">
        <v>187</v>
      </c>
      <c r="T298" s="53" t="s">
        <v>175</v>
      </c>
      <c r="U298" s="53" t="s">
        <v>106</v>
      </c>
    </row>
    <row r="299" spans="1:21" x14ac:dyDescent="0.3">
      <c r="A299" s="54">
        <v>42755</v>
      </c>
      <c r="B299" s="55"/>
      <c r="C299" s="55">
        <v>0</v>
      </c>
      <c r="D299" s="53" t="s">
        <v>591</v>
      </c>
      <c r="E299" s="55"/>
      <c r="F299" s="53" t="s">
        <v>587</v>
      </c>
      <c r="G299" s="55"/>
      <c r="H299" s="55">
        <v>0</v>
      </c>
      <c r="I299" s="53" t="s">
        <v>173</v>
      </c>
      <c r="J299" s="53"/>
      <c r="K299" s="55">
        <v>11024.2</v>
      </c>
      <c r="L299" s="55">
        <v>12571.79</v>
      </c>
      <c r="M299" s="53" t="s">
        <v>102</v>
      </c>
      <c r="N299" s="53" t="s">
        <v>103</v>
      </c>
      <c r="O299" s="53" t="s">
        <v>174</v>
      </c>
      <c r="P299" s="53" t="s">
        <v>63</v>
      </c>
      <c r="Q299" s="55">
        <v>0</v>
      </c>
      <c r="R299" s="53" t="s">
        <v>73</v>
      </c>
      <c r="S299" s="53" t="s">
        <v>105</v>
      </c>
      <c r="T299" s="53" t="s">
        <v>175</v>
      </c>
      <c r="U299" s="53" t="s">
        <v>106</v>
      </c>
    </row>
    <row r="300" spans="1:21" x14ac:dyDescent="0.3">
      <c r="A300" s="54">
        <v>42755</v>
      </c>
      <c r="B300" s="55"/>
      <c r="C300" s="55">
        <v>0</v>
      </c>
      <c r="D300" s="53" t="s">
        <v>592</v>
      </c>
      <c r="E300" s="55"/>
      <c r="F300" s="53" t="s">
        <v>593</v>
      </c>
      <c r="G300" s="55"/>
      <c r="H300" s="55">
        <v>1</v>
      </c>
      <c r="I300" s="53" t="s">
        <v>173</v>
      </c>
      <c r="J300" s="53"/>
      <c r="K300" s="55">
        <v>560.94000000000005</v>
      </c>
      <c r="L300" s="55">
        <v>591.79</v>
      </c>
      <c r="M300" s="53" t="s">
        <v>120</v>
      </c>
      <c r="N300" s="53" t="s">
        <v>121</v>
      </c>
      <c r="O300" s="53" t="s">
        <v>174</v>
      </c>
      <c r="P300" s="53" t="s">
        <v>63</v>
      </c>
      <c r="Q300" s="55">
        <v>0</v>
      </c>
      <c r="R300" s="53" t="s">
        <v>64</v>
      </c>
      <c r="S300" s="53" t="s">
        <v>122</v>
      </c>
      <c r="T300" s="53" t="s">
        <v>175</v>
      </c>
      <c r="U300" s="53" t="s">
        <v>106</v>
      </c>
    </row>
    <row r="301" spans="1:21" x14ac:dyDescent="0.3">
      <c r="A301" s="54">
        <v>42755</v>
      </c>
      <c r="B301" s="55"/>
      <c r="C301" s="55">
        <v>0</v>
      </c>
      <c r="D301" s="53" t="s">
        <v>594</v>
      </c>
      <c r="E301" s="55"/>
      <c r="F301" s="53" t="s">
        <v>593</v>
      </c>
      <c r="G301" s="55"/>
      <c r="H301" s="55">
        <v>0</v>
      </c>
      <c r="I301" s="53" t="s">
        <v>173</v>
      </c>
      <c r="J301" s="53"/>
      <c r="K301" s="55">
        <v>660.44</v>
      </c>
      <c r="L301" s="55">
        <v>792.53</v>
      </c>
      <c r="M301" s="53" t="s">
        <v>180</v>
      </c>
      <c r="N301" s="53" t="s">
        <v>222</v>
      </c>
      <c r="O301" s="53" t="s">
        <v>174</v>
      </c>
      <c r="P301" s="53" t="s">
        <v>63</v>
      </c>
      <c r="Q301" s="55">
        <v>0</v>
      </c>
      <c r="R301" s="53" t="s">
        <v>73</v>
      </c>
      <c r="S301" s="53" t="s">
        <v>223</v>
      </c>
      <c r="T301" s="53" t="s">
        <v>175</v>
      </c>
      <c r="U301" s="53" t="s">
        <v>106</v>
      </c>
    </row>
    <row r="302" spans="1:21" x14ac:dyDescent="0.3">
      <c r="A302" s="54">
        <v>42755</v>
      </c>
      <c r="B302" s="55"/>
      <c r="C302" s="55">
        <v>0</v>
      </c>
      <c r="D302" s="53" t="s">
        <v>595</v>
      </c>
      <c r="E302" s="55"/>
      <c r="F302" s="53" t="s">
        <v>596</v>
      </c>
      <c r="G302" s="55"/>
      <c r="H302" s="55">
        <v>1</v>
      </c>
      <c r="I302" s="53" t="s">
        <v>173</v>
      </c>
      <c r="J302" s="53"/>
      <c r="K302" s="55">
        <v>763.44</v>
      </c>
      <c r="L302" s="55">
        <v>805.43</v>
      </c>
      <c r="M302" s="53" t="s">
        <v>194</v>
      </c>
      <c r="N302" s="53" t="s">
        <v>141</v>
      </c>
      <c r="O302" s="53" t="s">
        <v>174</v>
      </c>
      <c r="P302" s="53" t="s">
        <v>63</v>
      </c>
      <c r="Q302" s="55">
        <v>0</v>
      </c>
      <c r="R302" s="53" t="s">
        <v>64</v>
      </c>
      <c r="S302" s="53" t="s">
        <v>142</v>
      </c>
      <c r="T302" s="53" t="s">
        <v>175</v>
      </c>
      <c r="U302" s="53" t="s">
        <v>106</v>
      </c>
    </row>
    <row r="303" spans="1:21" x14ac:dyDescent="0.3">
      <c r="A303" s="54">
        <v>42755</v>
      </c>
      <c r="B303" s="55"/>
      <c r="C303" s="55">
        <v>0</v>
      </c>
      <c r="D303" s="53" t="s">
        <v>597</v>
      </c>
      <c r="E303" s="55"/>
      <c r="F303" s="53" t="s">
        <v>596</v>
      </c>
      <c r="G303" s="55"/>
      <c r="H303" s="55">
        <v>1</v>
      </c>
      <c r="I303" s="53" t="s">
        <v>173</v>
      </c>
      <c r="J303" s="53"/>
      <c r="K303" s="55">
        <v>526.62</v>
      </c>
      <c r="L303" s="55">
        <v>631.94000000000005</v>
      </c>
      <c r="M303" s="53" t="s">
        <v>185</v>
      </c>
      <c r="N303" s="53" t="s">
        <v>186</v>
      </c>
      <c r="O303" s="53" t="s">
        <v>174</v>
      </c>
      <c r="P303" s="53" t="s">
        <v>63</v>
      </c>
      <c r="Q303" s="55">
        <v>0</v>
      </c>
      <c r="R303" s="53" t="s">
        <v>64</v>
      </c>
      <c r="S303" s="53" t="s">
        <v>187</v>
      </c>
      <c r="T303" s="53" t="s">
        <v>175</v>
      </c>
      <c r="U303" s="53" t="s">
        <v>106</v>
      </c>
    </row>
    <row r="304" spans="1:21" x14ac:dyDescent="0.3">
      <c r="A304" s="54">
        <v>42755</v>
      </c>
      <c r="B304" s="55"/>
      <c r="C304" s="55">
        <v>0</v>
      </c>
      <c r="D304" s="53" t="s">
        <v>598</v>
      </c>
      <c r="E304" s="55"/>
      <c r="F304" s="53" t="s">
        <v>599</v>
      </c>
      <c r="G304" s="55"/>
      <c r="H304" s="55">
        <v>0</v>
      </c>
      <c r="I304" s="53" t="s">
        <v>173</v>
      </c>
      <c r="J304" s="53"/>
      <c r="K304" s="55">
        <v>4316.8500000000004</v>
      </c>
      <c r="L304" s="55">
        <v>4718.28</v>
      </c>
      <c r="M304" s="53" t="s">
        <v>194</v>
      </c>
      <c r="N304" s="53" t="s">
        <v>600</v>
      </c>
      <c r="O304" s="53" t="s">
        <v>174</v>
      </c>
      <c r="P304" s="53" t="s">
        <v>63</v>
      </c>
      <c r="Q304" s="55">
        <v>0</v>
      </c>
      <c r="R304" s="53" t="s">
        <v>73</v>
      </c>
      <c r="S304" s="53" t="s">
        <v>601</v>
      </c>
      <c r="T304" s="53" t="s">
        <v>175</v>
      </c>
      <c r="U304" s="53" t="s">
        <v>106</v>
      </c>
    </row>
    <row r="305" spans="1:21" x14ac:dyDescent="0.3">
      <c r="A305" s="54">
        <v>42755</v>
      </c>
      <c r="B305" s="55"/>
      <c r="C305" s="55">
        <v>0</v>
      </c>
      <c r="D305" s="53" t="s">
        <v>602</v>
      </c>
      <c r="E305" s="55"/>
      <c r="F305" s="53" t="s">
        <v>603</v>
      </c>
      <c r="G305" s="55"/>
      <c r="H305" s="55">
        <v>0</v>
      </c>
      <c r="I305" s="53" t="s">
        <v>173</v>
      </c>
      <c r="J305" s="53"/>
      <c r="K305" s="55">
        <v>1452.4</v>
      </c>
      <c r="L305" s="55">
        <v>1669.15</v>
      </c>
      <c r="M305" s="53" t="s">
        <v>535</v>
      </c>
      <c r="N305" s="53" t="s">
        <v>103</v>
      </c>
      <c r="O305" s="53" t="s">
        <v>174</v>
      </c>
      <c r="P305" s="53" t="s">
        <v>63</v>
      </c>
      <c r="Q305" s="55">
        <v>0</v>
      </c>
      <c r="R305" s="53" t="s">
        <v>73</v>
      </c>
      <c r="S305" s="53" t="s">
        <v>105</v>
      </c>
      <c r="T305" s="53" t="s">
        <v>175</v>
      </c>
      <c r="U305" s="53" t="s">
        <v>106</v>
      </c>
    </row>
    <row r="306" spans="1:21" x14ac:dyDescent="0.3">
      <c r="A306" s="54">
        <v>42755</v>
      </c>
      <c r="B306" s="55"/>
      <c r="C306" s="55">
        <v>0</v>
      </c>
      <c r="D306" s="53" t="s">
        <v>604</v>
      </c>
      <c r="E306" s="55"/>
      <c r="F306" s="53"/>
      <c r="G306" s="55"/>
      <c r="H306" s="55">
        <v>1</v>
      </c>
      <c r="I306" s="53" t="s">
        <v>203</v>
      </c>
      <c r="J306" s="53" t="s">
        <v>204</v>
      </c>
      <c r="K306" s="55">
        <v>30.13</v>
      </c>
      <c r="L306" s="55">
        <v>31.79</v>
      </c>
      <c r="M306" s="53" t="s">
        <v>96</v>
      </c>
      <c r="N306" s="53" t="s">
        <v>205</v>
      </c>
      <c r="O306" s="53" t="s">
        <v>63</v>
      </c>
      <c r="P306" s="53" t="s">
        <v>63</v>
      </c>
      <c r="Q306" s="55">
        <v>0</v>
      </c>
      <c r="R306" s="53" t="s">
        <v>64</v>
      </c>
      <c r="S306" s="53" t="s">
        <v>206</v>
      </c>
      <c r="T306" s="53" t="s">
        <v>207</v>
      </c>
      <c r="U306" s="53" t="s">
        <v>208</v>
      </c>
    </row>
    <row r="307" spans="1:21" x14ac:dyDescent="0.3">
      <c r="A307" s="54">
        <v>42755</v>
      </c>
      <c r="B307" s="55"/>
      <c r="C307" s="55">
        <v>0</v>
      </c>
      <c r="D307" s="53" t="s">
        <v>605</v>
      </c>
      <c r="E307" s="55"/>
      <c r="F307" s="53"/>
      <c r="G307" s="55"/>
      <c r="H307" s="55">
        <v>1</v>
      </c>
      <c r="I307" s="53" t="s">
        <v>203</v>
      </c>
      <c r="J307" s="53" t="s">
        <v>204</v>
      </c>
      <c r="K307" s="55">
        <v>120.31</v>
      </c>
      <c r="L307" s="55">
        <v>126.93</v>
      </c>
      <c r="M307" s="53" t="s">
        <v>96</v>
      </c>
      <c r="N307" s="53" t="s">
        <v>205</v>
      </c>
      <c r="O307" s="53" t="s">
        <v>63</v>
      </c>
      <c r="P307" s="53" t="s">
        <v>63</v>
      </c>
      <c r="Q307" s="55">
        <v>0</v>
      </c>
      <c r="R307" s="53" t="s">
        <v>64</v>
      </c>
      <c r="S307" s="53" t="s">
        <v>206</v>
      </c>
      <c r="T307" s="53" t="s">
        <v>207</v>
      </c>
      <c r="U307" s="53" t="s">
        <v>208</v>
      </c>
    </row>
    <row r="308" spans="1:21" x14ac:dyDescent="0.3">
      <c r="A308" s="54">
        <v>42755</v>
      </c>
      <c r="B308" s="55"/>
      <c r="C308" s="55">
        <v>0</v>
      </c>
      <c r="D308" s="53" t="s">
        <v>606</v>
      </c>
      <c r="E308" s="55"/>
      <c r="F308" s="53"/>
      <c r="G308" s="55"/>
      <c r="H308" s="55">
        <v>1</v>
      </c>
      <c r="I308" s="53" t="s">
        <v>203</v>
      </c>
      <c r="J308" s="53" t="s">
        <v>204</v>
      </c>
      <c r="K308" s="55">
        <v>49.99</v>
      </c>
      <c r="L308" s="55">
        <v>53.36</v>
      </c>
      <c r="M308" s="53" t="s">
        <v>96</v>
      </c>
      <c r="N308" s="53" t="s">
        <v>205</v>
      </c>
      <c r="O308" s="53" t="s">
        <v>63</v>
      </c>
      <c r="P308" s="53" t="s">
        <v>63</v>
      </c>
      <c r="Q308" s="55">
        <v>0</v>
      </c>
      <c r="R308" s="53" t="s">
        <v>64</v>
      </c>
      <c r="S308" s="53" t="s">
        <v>206</v>
      </c>
      <c r="T308" s="53" t="s">
        <v>207</v>
      </c>
      <c r="U308" s="53" t="s">
        <v>208</v>
      </c>
    </row>
    <row r="309" spans="1:21" x14ac:dyDescent="0.3">
      <c r="A309" s="54">
        <v>42755</v>
      </c>
      <c r="B309" s="55"/>
      <c r="C309" s="55">
        <v>0</v>
      </c>
      <c r="D309" s="53" t="s">
        <v>607</v>
      </c>
      <c r="E309" s="55"/>
      <c r="F309" s="53" t="s">
        <v>608</v>
      </c>
      <c r="G309" s="55"/>
      <c r="H309" s="55">
        <v>1</v>
      </c>
      <c r="I309" s="53" t="s">
        <v>173</v>
      </c>
      <c r="J309" s="53"/>
      <c r="K309" s="55">
        <v>6491.22</v>
      </c>
      <c r="L309" s="55">
        <v>6848.24</v>
      </c>
      <c r="M309" s="53" t="s">
        <v>136</v>
      </c>
      <c r="N309" s="53" t="s">
        <v>137</v>
      </c>
      <c r="O309" s="53" t="s">
        <v>174</v>
      </c>
      <c r="P309" s="53" t="s">
        <v>63</v>
      </c>
      <c r="Q309" s="55">
        <v>0</v>
      </c>
      <c r="R309" s="53" t="s">
        <v>64</v>
      </c>
      <c r="S309" s="53" t="s">
        <v>138</v>
      </c>
      <c r="T309" s="53" t="s">
        <v>175</v>
      </c>
      <c r="U309" s="53" t="s">
        <v>106</v>
      </c>
    </row>
    <row r="310" spans="1:21" x14ac:dyDescent="0.3">
      <c r="A310" s="54">
        <v>42755</v>
      </c>
      <c r="B310" s="55"/>
      <c r="C310" s="55">
        <v>0</v>
      </c>
      <c r="D310" s="53" t="s">
        <v>609</v>
      </c>
      <c r="E310" s="55"/>
      <c r="F310" s="53" t="s">
        <v>608</v>
      </c>
      <c r="G310" s="55"/>
      <c r="H310" s="55">
        <v>1</v>
      </c>
      <c r="I310" s="53" t="s">
        <v>173</v>
      </c>
      <c r="J310" s="53"/>
      <c r="K310" s="55">
        <v>12529.78</v>
      </c>
      <c r="L310" s="55">
        <v>13218.92</v>
      </c>
      <c r="M310" s="53" t="s">
        <v>109</v>
      </c>
      <c r="N310" s="53" t="s">
        <v>390</v>
      </c>
      <c r="O310" s="53" t="s">
        <v>174</v>
      </c>
      <c r="P310" s="53" t="s">
        <v>63</v>
      </c>
      <c r="Q310" s="55">
        <v>0</v>
      </c>
      <c r="R310" s="53" t="s">
        <v>64</v>
      </c>
      <c r="S310" s="53" t="s">
        <v>391</v>
      </c>
      <c r="T310" s="53" t="s">
        <v>175</v>
      </c>
      <c r="U310" s="53" t="s">
        <v>106</v>
      </c>
    </row>
    <row r="311" spans="1:21" x14ac:dyDescent="0.3">
      <c r="A311" s="54">
        <v>42755</v>
      </c>
      <c r="B311" s="55"/>
      <c r="C311" s="55">
        <v>0</v>
      </c>
      <c r="D311" s="53" t="s">
        <v>610</v>
      </c>
      <c r="E311" s="55"/>
      <c r="F311" s="53" t="s">
        <v>608</v>
      </c>
      <c r="G311" s="55"/>
      <c r="H311" s="55">
        <v>1</v>
      </c>
      <c r="I311" s="53" t="s">
        <v>173</v>
      </c>
      <c r="J311" s="53" t="s">
        <v>86</v>
      </c>
      <c r="K311" s="55">
        <v>311.74</v>
      </c>
      <c r="L311" s="55">
        <v>328.92</v>
      </c>
      <c r="M311" s="53" t="s">
        <v>87</v>
      </c>
      <c r="N311" s="53" t="s">
        <v>88</v>
      </c>
      <c r="O311" s="53" t="s">
        <v>174</v>
      </c>
      <c r="P311" s="53" t="s">
        <v>63</v>
      </c>
      <c r="Q311" s="55">
        <v>0</v>
      </c>
      <c r="R311" s="53" t="s">
        <v>64</v>
      </c>
      <c r="S311" s="53" t="s">
        <v>89</v>
      </c>
      <c r="T311" s="53" t="s">
        <v>175</v>
      </c>
      <c r="U311" s="53" t="s">
        <v>91</v>
      </c>
    </row>
    <row r="312" spans="1:21" x14ac:dyDescent="0.3">
      <c r="A312" s="54">
        <v>42755</v>
      </c>
      <c r="B312" s="55"/>
      <c r="C312" s="55">
        <v>0</v>
      </c>
      <c r="D312" s="53" t="s">
        <v>611</v>
      </c>
      <c r="E312" s="55"/>
      <c r="F312" s="53" t="s">
        <v>612</v>
      </c>
      <c r="G312" s="55"/>
      <c r="H312" s="55">
        <v>1</v>
      </c>
      <c r="I312" s="53" t="s">
        <v>173</v>
      </c>
      <c r="J312" s="53"/>
      <c r="K312" s="55">
        <v>26.59</v>
      </c>
      <c r="L312" s="55">
        <v>28.05</v>
      </c>
      <c r="M312" s="53" t="s">
        <v>115</v>
      </c>
      <c r="N312" s="53" t="s">
        <v>116</v>
      </c>
      <c r="O312" s="53" t="s">
        <v>174</v>
      </c>
      <c r="P312" s="53" t="s">
        <v>63</v>
      </c>
      <c r="Q312" s="55">
        <v>0</v>
      </c>
      <c r="R312" s="53" t="s">
        <v>64</v>
      </c>
      <c r="S312" s="53" t="s">
        <v>117</v>
      </c>
      <c r="T312" s="53" t="s">
        <v>175</v>
      </c>
      <c r="U312" s="53" t="s">
        <v>106</v>
      </c>
    </row>
    <row r="313" spans="1:21" x14ac:dyDescent="0.3">
      <c r="A313" s="54">
        <v>42755</v>
      </c>
      <c r="B313" s="55"/>
      <c r="C313" s="55">
        <v>0</v>
      </c>
      <c r="D313" s="53" t="s">
        <v>613</v>
      </c>
      <c r="E313" s="55"/>
      <c r="F313" s="53" t="s">
        <v>612</v>
      </c>
      <c r="G313" s="55"/>
      <c r="H313" s="55">
        <v>1</v>
      </c>
      <c r="I313" s="53" t="s">
        <v>173</v>
      </c>
      <c r="J313" s="53"/>
      <c r="K313" s="55">
        <v>1183.8599999999999</v>
      </c>
      <c r="L313" s="55">
        <v>1248.97</v>
      </c>
      <c r="M313" s="53" t="s">
        <v>133</v>
      </c>
      <c r="N313" s="53" t="s">
        <v>121</v>
      </c>
      <c r="O313" s="53" t="s">
        <v>174</v>
      </c>
      <c r="P313" s="53" t="s">
        <v>63</v>
      </c>
      <c r="Q313" s="55">
        <v>0</v>
      </c>
      <c r="R313" s="53" t="s">
        <v>64</v>
      </c>
      <c r="S313" s="53" t="s">
        <v>122</v>
      </c>
      <c r="T313" s="53" t="s">
        <v>175</v>
      </c>
      <c r="U313" s="53" t="s">
        <v>106</v>
      </c>
    </row>
    <row r="314" spans="1:21" x14ac:dyDescent="0.3">
      <c r="A314" s="54">
        <v>42755</v>
      </c>
      <c r="B314" s="55"/>
      <c r="C314" s="55">
        <v>0</v>
      </c>
      <c r="D314" s="53" t="s">
        <v>614</v>
      </c>
      <c r="E314" s="55"/>
      <c r="F314" s="53" t="s">
        <v>612</v>
      </c>
      <c r="G314" s="55"/>
      <c r="H314" s="55">
        <v>1</v>
      </c>
      <c r="I314" s="53" t="s">
        <v>173</v>
      </c>
      <c r="J314" s="53"/>
      <c r="K314" s="55">
        <v>1157.76</v>
      </c>
      <c r="L314" s="55">
        <v>1221.44</v>
      </c>
      <c r="M314" s="53" t="s">
        <v>136</v>
      </c>
      <c r="N314" s="53" t="s">
        <v>137</v>
      </c>
      <c r="O314" s="53" t="s">
        <v>174</v>
      </c>
      <c r="P314" s="53" t="s">
        <v>63</v>
      </c>
      <c r="Q314" s="55">
        <v>0</v>
      </c>
      <c r="R314" s="53" t="s">
        <v>64</v>
      </c>
      <c r="S314" s="53" t="s">
        <v>138</v>
      </c>
      <c r="T314" s="53" t="s">
        <v>175</v>
      </c>
      <c r="U314" s="53" t="s">
        <v>106</v>
      </c>
    </row>
    <row r="315" spans="1:21" x14ac:dyDescent="0.3">
      <c r="A315" s="54">
        <v>42755</v>
      </c>
      <c r="B315" s="55"/>
      <c r="C315" s="55">
        <v>0</v>
      </c>
      <c r="D315" s="53" t="s">
        <v>615</v>
      </c>
      <c r="E315" s="55"/>
      <c r="F315" s="53" t="s">
        <v>612</v>
      </c>
      <c r="G315" s="55"/>
      <c r="H315" s="55">
        <v>1</v>
      </c>
      <c r="I315" s="53" t="s">
        <v>173</v>
      </c>
      <c r="J315" s="53"/>
      <c r="K315" s="55">
        <v>386.09</v>
      </c>
      <c r="L315" s="55">
        <v>407.32</v>
      </c>
      <c r="M315" s="53" t="s">
        <v>109</v>
      </c>
      <c r="N315" s="53" t="s">
        <v>110</v>
      </c>
      <c r="O315" s="53" t="s">
        <v>174</v>
      </c>
      <c r="P315" s="53" t="s">
        <v>63</v>
      </c>
      <c r="Q315" s="55">
        <v>0</v>
      </c>
      <c r="R315" s="53" t="s">
        <v>64</v>
      </c>
      <c r="S315" s="53" t="s">
        <v>111</v>
      </c>
      <c r="T315" s="53" t="s">
        <v>175</v>
      </c>
      <c r="U315" s="53" t="s">
        <v>106</v>
      </c>
    </row>
    <row r="316" spans="1:21" x14ac:dyDescent="0.3">
      <c r="A316" s="54">
        <v>42755</v>
      </c>
      <c r="B316" s="55"/>
      <c r="C316" s="55">
        <v>0</v>
      </c>
      <c r="D316" s="53" t="s">
        <v>616</v>
      </c>
      <c r="E316" s="55"/>
      <c r="F316" s="53" t="s">
        <v>612</v>
      </c>
      <c r="G316" s="55"/>
      <c r="H316" s="55">
        <v>1</v>
      </c>
      <c r="I316" s="53" t="s">
        <v>173</v>
      </c>
      <c r="J316" s="53" t="s">
        <v>86</v>
      </c>
      <c r="K316" s="55">
        <v>411.95</v>
      </c>
      <c r="L316" s="55">
        <v>453.15</v>
      </c>
      <c r="M316" s="53" t="s">
        <v>289</v>
      </c>
      <c r="N316" s="53" t="s">
        <v>290</v>
      </c>
      <c r="O316" s="53" t="s">
        <v>174</v>
      </c>
      <c r="P316" s="53" t="s">
        <v>63</v>
      </c>
      <c r="Q316" s="55">
        <v>0</v>
      </c>
      <c r="R316" s="53" t="s">
        <v>64</v>
      </c>
      <c r="S316" s="53" t="s">
        <v>291</v>
      </c>
      <c r="T316" s="53" t="s">
        <v>175</v>
      </c>
      <c r="U316" s="53" t="s">
        <v>91</v>
      </c>
    </row>
    <row r="317" spans="1:21" x14ac:dyDescent="0.3">
      <c r="A317" s="54">
        <v>42755</v>
      </c>
      <c r="B317" s="55"/>
      <c r="C317" s="55">
        <v>0</v>
      </c>
      <c r="D317" s="53" t="s">
        <v>617</v>
      </c>
      <c r="E317" s="55"/>
      <c r="F317" s="53" t="s">
        <v>612</v>
      </c>
      <c r="G317" s="55"/>
      <c r="H317" s="55">
        <v>1</v>
      </c>
      <c r="I317" s="53" t="s">
        <v>173</v>
      </c>
      <c r="J317" s="53" t="s">
        <v>86</v>
      </c>
      <c r="K317" s="55">
        <v>6499.27</v>
      </c>
      <c r="L317" s="55">
        <v>6857.42</v>
      </c>
      <c r="M317" s="53" t="s">
        <v>293</v>
      </c>
      <c r="N317" s="53" t="s">
        <v>88</v>
      </c>
      <c r="O317" s="53" t="s">
        <v>174</v>
      </c>
      <c r="P317" s="53" t="s">
        <v>63</v>
      </c>
      <c r="Q317" s="55">
        <v>0</v>
      </c>
      <c r="R317" s="53" t="s">
        <v>64</v>
      </c>
      <c r="S317" s="53" t="s">
        <v>89</v>
      </c>
      <c r="T317" s="53" t="s">
        <v>175</v>
      </c>
      <c r="U317" s="53" t="s">
        <v>91</v>
      </c>
    </row>
    <row r="318" spans="1:21" x14ac:dyDescent="0.3">
      <c r="A318" s="54">
        <v>42755</v>
      </c>
      <c r="B318" s="55"/>
      <c r="C318" s="55">
        <v>0</v>
      </c>
      <c r="D318" s="53" t="s">
        <v>618</v>
      </c>
      <c r="E318" s="55"/>
      <c r="F318" s="53" t="s">
        <v>619</v>
      </c>
      <c r="G318" s="55"/>
      <c r="H318" s="55">
        <v>1</v>
      </c>
      <c r="I318" s="53" t="s">
        <v>173</v>
      </c>
      <c r="J318" s="53"/>
      <c r="K318" s="55">
        <v>1925.28</v>
      </c>
      <c r="L318" s="55">
        <v>2031.17</v>
      </c>
      <c r="M318" s="53" t="s">
        <v>109</v>
      </c>
      <c r="N318" s="53" t="s">
        <v>167</v>
      </c>
      <c r="O318" s="53" t="s">
        <v>174</v>
      </c>
      <c r="P318" s="53" t="s">
        <v>63</v>
      </c>
      <c r="Q318" s="55">
        <v>0</v>
      </c>
      <c r="R318" s="53" t="s">
        <v>64</v>
      </c>
      <c r="S318" s="53" t="s">
        <v>168</v>
      </c>
      <c r="T318" s="53" t="s">
        <v>175</v>
      </c>
      <c r="U318" s="53" t="s">
        <v>106</v>
      </c>
    </row>
    <row r="319" spans="1:21" x14ac:dyDescent="0.3">
      <c r="A319" s="54">
        <v>42755</v>
      </c>
      <c r="B319" s="55"/>
      <c r="C319" s="55">
        <v>0</v>
      </c>
      <c r="D319" s="53" t="s">
        <v>620</v>
      </c>
      <c r="E319" s="55"/>
      <c r="F319" s="53" t="s">
        <v>621</v>
      </c>
      <c r="G319" s="55"/>
      <c r="H319" s="55">
        <v>1</v>
      </c>
      <c r="I319" s="53" t="s">
        <v>173</v>
      </c>
      <c r="J319" s="53"/>
      <c r="K319" s="55">
        <v>595.69000000000005</v>
      </c>
      <c r="L319" s="55">
        <v>628.45000000000005</v>
      </c>
      <c r="M319" s="53" t="s">
        <v>115</v>
      </c>
      <c r="N319" s="53" t="s">
        <v>137</v>
      </c>
      <c r="O319" s="53" t="s">
        <v>174</v>
      </c>
      <c r="P319" s="53" t="s">
        <v>63</v>
      </c>
      <c r="Q319" s="55">
        <v>0</v>
      </c>
      <c r="R319" s="53" t="s">
        <v>64</v>
      </c>
      <c r="S319" s="53" t="s">
        <v>138</v>
      </c>
      <c r="T319" s="53" t="s">
        <v>175</v>
      </c>
      <c r="U319" s="53" t="s">
        <v>106</v>
      </c>
    </row>
    <row r="320" spans="1:21" x14ac:dyDescent="0.3">
      <c r="A320" s="54">
        <v>42754</v>
      </c>
      <c r="B320" s="55"/>
      <c r="C320" s="55">
        <v>0</v>
      </c>
      <c r="D320" s="53" t="s">
        <v>622</v>
      </c>
      <c r="E320" s="55"/>
      <c r="F320" s="53"/>
      <c r="G320" s="55"/>
      <c r="H320" s="55">
        <v>1</v>
      </c>
      <c r="I320" s="53" t="s">
        <v>85</v>
      </c>
      <c r="J320" s="53"/>
      <c r="K320" s="55">
        <v>0</v>
      </c>
      <c r="L320" s="55">
        <v>46.36</v>
      </c>
      <c r="M320" s="53" t="s">
        <v>120</v>
      </c>
      <c r="N320" s="53" t="s">
        <v>121</v>
      </c>
      <c r="O320" s="53" t="s">
        <v>63</v>
      </c>
      <c r="P320" s="53" t="s">
        <v>63</v>
      </c>
      <c r="Q320" s="55">
        <v>0</v>
      </c>
      <c r="R320" s="53" t="s">
        <v>64</v>
      </c>
      <c r="S320" s="53" t="s">
        <v>122</v>
      </c>
      <c r="T320" s="53" t="s">
        <v>90</v>
      </c>
      <c r="U320" s="53" t="s">
        <v>106</v>
      </c>
    </row>
    <row r="321" spans="1:21" x14ac:dyDescent="0.3">
      <c r="A321" s="54">
        <v>42754</v>
      </c>
      <c r="B321" s="55"/>
      <c r="C321" s="55">
        <v>0</v>
      </c>
      <c r="D321" s="53" t="s">
        <v>623</v>
      </c>
      <c r="E321" s="55"/>
      <c r="F321" s="53" t="s">
        <v>624</v>
      </c>
      <c r="G321" s="55"/>
      <c r="H321" s="55">
        <v>1</v>
      </c>
      <c r="I321" s="53" t="s">
        <v>173</v>
      </c>
      <c r="J321" s="53"/>
      <c r="K321" s="55">
        <v>1731.46</v>
      </c>
      <c r="L321" s="55">
        <v>1925.9</v>
      </c>
      <c r="M321" s="53" t="s">
        <v>102</v>
      </c>
      <c r="N321" s="53" t="s">
        <v>103</v>
      </c>
      <c r="O321" s="53" t="s">
        <v>174</v>
      </c>
      <c r="P321" s="53" t="s">
        <v>63</v>
      </c>
      <c r="Q321" s="55">
        <v>0</v>
      </c>
      <c r="R321" s="53" t="s">
        <v>64</v>
      </c>
      <c r="S321" s="53" t="s">
        <v>105</v>
      </c>
      <c r="T321" s="53" t="s">
        <v>175</v>
      </c>
      <c r="U321" s="53" t="s">
        <v>106</v>
      </c>
    </row>
    <row r="322" spans="1:21" x14ac:dyDescent="0.3">
      <c r="A322" s="54">
        <v>42754</v>
      </c>
      <c r="B322" s="55"/>
      <c r="C322" s="55">
        <v>0</v>
      </c>
      <c r="D322" s="53" t="s">
        <v>625</v>
      </c>
      <c r="E322" s="55"/>
      <c r="F322" s="53" t="s">
        <v>626</v>
      </c>
      <c r="G322" s="55"/>
      <c r="H322" s="55">
        <v>0</v>
      </c>
      <c r="I322" s="53" t="s">
        <v>173</v>
      </c>
      <c r="J322" s="53"/>
      <c r="K322" s="55">
        <v>6315.67</v>
      </c>
      <c r="L322" s="55">
        <v>6663.03</v>
      </c>
      <c r="M322" s="53" t="s">
        <v>535</v>
      </c>
      <c r="N322" s="53" t="s">
        <v>103</v>
      </c>
      <c r="O322" s="53" t="s">
        <v>174</v>
      </c>
      <c r="P322" s="53" t="s">
        <v>63</v>
      </c>
      <c r="Q322" s="55">
        <v>0</v>
      </c>
      <c r="R322" s="53" t="s">
        <v>73</v>
      </c>
      <c r="S322" s="53" t="s">
        <v>105</v>
      </c>
      <c r="T322" s="53" t="s">
        <v>175</v>
      </c>
      <c r="U322" s="53" t="s">
        <v>106</v>
      </c>
    </row>
    <row r="323" spans="1:21" x14ac:dyDescent="0.3">
      <c r="A323" s="54">
        <v>42754</v>
      </c>
      <c r="B323" s="55"/>
      <c r="C323" s="55">
        <v>0</v>
      </c>
      <c r="D323" s="53" t="s">
        <v>627</v>
      </c>
      <c r="E323" s="55"/>
      <c r="F323" s="53" t="s">
        <v>628</v>
      </c>
      <c r="G323" s="55"/>
      <c r="H323" s="55">
        <v>1</v>
      </c>
      <c r="I323" s="53" t="s">
        <v>173</v>
      </c>
      <c r="J323" s="53"/>
      <c r="K323" s="55">
        <v>1916.98</v>
      </c>
      <c r="L323" s="55">
        <v>2277.41</v>
      </c>
      <c r="M323" s="53" t="s">
        <v>120</v>
      </c>
      <c r="N323" s="53" t="s">
        <v>251</v>
      </c>
      <c r="O323" s="53" t="s">
        <v>174</v>
      </c>
      <c r="P323" s="53" t="s">
        <v>63</v>
      </c>
      <c r="Q323" s="55">
        <v>0</v>
      </c>
      <c r="R323" s="53" t="s">
        <v>64</v>
      </c>
      <c r="S323" s="53" t="s">
        <v>252</v>
      </c>
      <c r="T323" s="53" t="s">
        <v>175</v>
      </c>
      <c r="U323" s="53" t="s">
        <v>106</v>
      </c>
    </row>
    <row r="324" spans="1:21" x14ac:dyDescent="0.3">
      <c r="A324" s="54">
        <v>42754</v>
      </c>
      <c r="B324" s="55"/>
      <c r="C324" s="55">
        <v>0</v>
      </c>
      <c r="D324" s="53" t="s">
        <v>629</v>
      </c>
      <c r="E324" s="55"/>
      <c r="F324" s="53" t="s">
        <v>628</v>
      </c>
      <c r="G324" s="55"/>
      <c r="H324" s="55">
        <v>1</v>
      </c>
      <c r="I324" s="53" t="s">
        <v>173</v>
      </c>
      <c r="J324" s="53"/>
      <c r="K324" s="55">
        <v>1432.46</v>
      </c>
      <c r="L324" s="55">
        <v>1519.62</v>
      </c>
      <c r="M324" s="53" t="s">
        <v>254</v>
      </c>
      <c r="N324" s="53" t="s">
        <v>255</v>
      </c>
      <c r="O324" s="53" t="s">
        <v>174</v>
      </c>
      <c r="P324" s="53" t="s">
        <v>63</v>
      </c>
      <c r="Q324" s="55">
        <v>0</v>
      </c>
      <c r="R324" s="53" t="s">
        <v>64</v>
      </c>
      <c r="S324" s="53" t="s">
        <v>256</v>
      </c>
      <c r="T324" s="53" t="s">
        <v>175</v>
      </c>
      <c r="U324" s="53" t="s">
        <v>106</v>
      </c>
    </row>
    <row r="325" spans="1:21" x14ac:dyDescent="0.3">
      <c r="A325" s="54">
        <v>42754</v>
      </c>
      <c r="B325" s="55"/>
      <c r="C325" s="55">
        <v>0</v>
      </c>
      <c r="D325" s="53" t="s">
        <v>630</v>
      </c>
      <c r="E325" s="55"/>
      <c r="F325" s="53" t="s">
        <v>628</v>
      </c>
      <c r="G325" s="55"/>
      <c r="H325" s="55">
        <v>1</v>
      </c>
      <c r="I325" s="53" t="s">
        <v>173</v>
      </c>
      <c r="J325" s="53"/>
      <c r="K325" s="55">
        <v>137.53</v>
      </c>
      <c r="L325" s="55">
        <v>165.04</v>
      </c>
      <c r="M325" s="53" t="s">
        <v>199</v>
      </c>
      <c r="N325" s="53" t="s">
        <v>258</v>
      </c>
      <c r="O325" s="53" t="s">
        <v>174</v>
      </c>
      <c r="P325" s="53" t="s">
        <v>63</v>
      </c>
      <c r="Q325" s="55">
        <v>0</v>
      </c>
      <c r="R325" s="53" t="s">
        <v>64</v>
      </c>
      <c r="S325" s="53" t="s">
        <v>259</v>
      </c>
      <c r="T325" s="53" t="s">
        <v>175</v>
      </c>
      <c r="U325" s="53" t="s">
        <v>106</v>
      </c>
    </row>
    <row r="326" spans="1:21" x14ac:dyDescent="0.3">
      <c r="A326" s="54">
        <v>42754</v>
      </c>
      <c r="B326" s="55"/>
      <c r="C326" s="55">
        <v>0</v>
      </c>
      <c r="D326" s="53" t="s">
        <v>631</v>
      </c>
      <c r="E326" s="55"/>
      <c r="F326" s="53" t="s">
        <v>628</v>
      </c>
      <c r="G326" s="55"/>
      <c r="H326" s="55">
        <v>0</v>
      </c>
      <c r="I326" s="53" t="s">
        <v>173</v>
      </c>
      <c r="J326" s="53"/>
      <c r="K326" s="55">
        <v>16595.830000000002</v>
      </c>
      <c r="L326" s="55">
        <v>17508.599999999999</v>
      </c>
      <c r="M326" s="53" t="s">
        <v>194</v>
      </c>
      <c r="N326" s="53" t="s">
        <v>121</v>
      </c>
      <c r="O326" s="53" t="s">
        <v>174</v>
      </c>
      <c r="P326" s="53" t="s">
        <v>63</v>
      </c>
      <c r="Q326" s="55">
        <v>0</v>
      </c>
      <c r="R326" s="53" t="s">
        <v>73</v>
      </c>
      <c r="S326" s="53" t="s">
        <v>122</v>
      </c>
      <c r="T326" s="53" t="s">
        <v>175</v>
      </c>
      <c r="U326" s="53" t="s">
        <v>106</v>
      </c>
    </row>
    <row r="327" spans="1:21" x14ac:dyDescent="0.3">
      <c r="A327" s="54">
        <v>42754</v>
      </c>
      <c r="B327" s="55"/>
      <c r="C327" s="55">
        <v>0</v>
      </c>
      <c r="D327" s="53" t="s">
        <v>632</v>
      </c>
      <c r="E327" s="55"/>
      <c r="F327" s="53" t="s">
        <v>633</v>
      </c>
      <c r="G327" s="55"/>
      <c r="H327" s="55">
        <v>1</v>
      </c>
      <c r="I327" s="53" t="s">
        <v>173</v>
      </c>
      <c r="J327" s="53"/>
      <c r="K327" s="55">
        <v>954.3</v>
      </c>
      <c r="L327" s="55">
        <v>1006.79</v>
      </c>
      <c r="M327" s="53" t="s">
        <v>194</v>
      </c>
      <c r="N327" s="53" t="s">
        <v>141</v>
      </c>
      <c r="O327" s="53" t="s">
        <v>174</v>
      </c>
      <c r="P327" s="53" t="s">
        <v>63</v>
      </c>
      <c r="Q327" s="55">
        <v>0</v>
      </c>
      <c r="R327" s="53" t="s">
        <v>64</v>
      </c>
      <c r="S327" s="53" t="s">
        <v>142</v>
      </c>
      <c r="T327" s="53" t="s">
        <v>175</v>
      </c>
      <c r="U327" s="53" t="s">
        <v>106</v>
      </c>
    </row>
    <row r="328" spans="1:21" x14ac:dyDescent="0.3">
      <c r="A328" s="54">
        <v>42754</v>
      </c>
      <c r="B328" s="55"/>
      <c r="C328" s="55">
        <v>0</v>
      </c>
      <c r="D328" s="53" t="s">
        <v>634</v>
      </c>
      <c r="E328" s="55"/>
      <c r="F328" s="53" t="s">
        <v>635</v>
      </c>
      <c r="G328" s="55"/>
      <c r="H328" s="55">
        <v>0</v>
      </c>
      <c r="I328" s="53" t="s">
        <v>173</v>
      </c>
      <c r="J328" s="53"/>
      <c r="K328" s="55">
        <v>1776.21</v>
      </c>
      <c r="L328" s="55">
        <v>1873.9</v>
      </c>
      <c r="M328" s="53" t="s">
        <v>194</v>
      </c>
      <c r="N328" s="53" t="s">
        <v>103</v>
      </c>
      <c r="O328" s="53" t="s">
        <v>174</v>
      </c>
      <c r="P328" s="53" t="s">
        <v>63</v>
      </c>
      <c r="Q328" s="55">
        <v>0</v>
      </c>
      <c r="R328" s="53" t="s">
        <v>73</v>
      </c>
      <c r="S328" s="53" t="s">
        <v>105</v>
      </c>
      <c r="T328" s="53" t="s">
        <v>175</v>
      </c>
      <c r="U328" s="53" t="s">
        <v>106</v>
      </c>
    </row>
    <row r="329" spans="1:21" x14ac:dyDescent="0.3">
      <c r="A329" s="54">
        <v>42754</v>
      </c>
      <c r="B329" s="55"/>
      <c r="C329" s="55">
        <v>0</v>
      </c>
      <c r="D329" s="53" t="s">
        <v>636</v>
      </c>
      <c r="E329" s="55"/>
      <c r="F329" s="53" t="s">
        <v>637</v>
      </c>
      <c r="G329" s="55"/>
      <c r="H329" s="55">
        <v>1</v>
      </c>
      <c r="I329" s="53" t="s">
        <v>173</v>
      </c>
      <c r="J329" s="53"/>
      <c r="K329" s="55">
        <v>191.3</v>
      </c>
      <c r="L329" s="55">
        <v>229.56</v>
      </c>
      <c r="M329" s="53" t="s">
        <v>194</v>
      </c>
      <c r="N329" s="53" t="s">
        <v>222</v>
      </c>
      <c r="O329" s="53" t="s">
        <v>174</v>
      </c>
      <c r="P329" s="53" t="s">
        <v>63</v>
      </c>
      <c r="Q329" s="55">
        <v>0</v>
      </c>
      <c r="R329" s="53" t="s">
        <v>64</v>
      </c>
      <c r="S329" s="53" t="s">
        <v>223</v>
      </c>
      <c r="T329" s="53" t="s">
        <v>175</v>
      </c>
      <c r="U329" s="53" t="s">
        <v>106</v>
      </c>
    </row>
    <row r="330" spans="1:21" x14ac:dyDescent="0.3">
      <c r="A330" s="54">
        <v>42754</v>
      </c>
      <c r="B330" s="55"/>
      <c r="C330" s="55">
        <v>0</v>
      </c>
      <c r="D330" s="53" t="s">
        <v>638</v>
      </c>
      <c r="E330" s="55"/>
      <c r="F330" s="53" t="s">
        <v>639</v>
      </c>
      <c r="G330" s="55"/>
      <c r="H330" s="55">
        <v>1</v>
      </c>
      <c r="I330" s="53" t="s">
        <v>173</v>
      </c>
      <c r="J330" s="53"/>
      <c r="K330" s="55">
        <v>251.09</v>
      </c>
      <c r="L330" s="55">
        <v>301.31</v>
      </c>
      <c r="M330" s="53" t="s">
        <v>194</v>
      </c>
      <c r="N330" s="53" t="s">
        <v>222</v>
      </c>
      <c r="O330" s="53" t="s">
        <v>174</v>
      </c>
      <c r="P330" s="53" t="s">
        <v>63</v>
      </c>
      <c r="Q330" s="55">
        <v>0</v>
      </c>
      <c r="R330" s="53" t="s">
        <v>64</v>
      </c>
      <c r="S330" s="53" t="s">
        <v>223</v>
      </c>
      <c r="T330" s="53" t="s">
        <v>175</v>
      </c>
      <c r="U330" s="53" t="s">
        <v>106</v>
      </c>
    </row>
    <row r="331" spans="1:21" x14ac:dyDescent="0.3">
      <c r="A331" s="54">
        <v>42754</v>
      </c>
      <c r="B331" s="55"/>
      <c r="C331" s="55">
        <v>0</v>
      </c>
      <c r="D331" s="53" t="s">
        <v>640</v>
      </c>
      <c r="E331" s="55"/>
      <c r="F331" s="53" t="s">
        <v>641</v>
      </c>
      <c r="G331" s="55"/>
      <c r="H331" s="55">
        <v>1</v>
      </c>
      <c r="I331" s="53" t="s">
        <v>173</v>
      </c>
      <c r="J331" s="53"/>
      <c r="K331" s="55">
        <v>681.09</v>
      </c>
      <c r="L331" s="55">
        <v>718.55</v>
      </c>
      <c r="M331" s="53" t="s">
        <v>120</v>
      </c>
      <c r="N331" s="53" t="s">
        <v>121</v>
      </c>
      <c r="O331" s="53" t="s">
        <v>174</v>
      </c>
      <c r="P331" s="53" t="s">
        <v>63</v>
      </c>
      <c r="Q331" s="55">
        <v>0</v>
      </c>
      <c r="R331" s="53" t="s">
        <v>64</v>
      </c>
      <c r="S331" s="53" t="s">
        <v>122</v>
      </c>
      <c r="T331" s="53" t="s">
        <v>175</v>
      </c>
      <c r="U331" s="53" t="s">
        <v>106</v>
      </c>
    </row>
    <row r="332" spans="1:21" x14ac:dyDescent="0.3">
      <c r="A332" s="54">
        <v>42754</v>
      </c>
      <c r="B332" s="55"/>
      <c r="C332" s="55">
        <v>0</v>
      </c>
      <c r="D332" s="53" t="s">
        <v>642</v>
      </c>
      <c r="E332" s="55"/>
      <c r="F332" s="53" t="s">
        <v>643</v>
      </c>
      <c r="G332" s="55"/>
      <c r="H332" s="55">
        <v>1</v>
      </c>
      <c r="I332" s="53" t="s">
        <v>173</v>
      </c>
      <c r="J332" s="53"/>
      <c r="K332" s="55">
        <v>170.04</v>
      </c>
      <c r="L332" s="55">
        <v>179.39</v>
      </c>
      <c r="M332" s="53" t="s">
        <v>109</v>
      </c>
      <c r="N332" s="53" t="s">
        <v>164</v>
      </c>
      <c r="O332" s="53" t="s">
        <v>174</v>
      </c>
      <c r="P332" s="53" t="s">
        <v>63</v>
      </c>
      <c r="Q332" s="55">
        <v>0</v>
      </c>
      <c r="R332" s="53" t="s">
        <v>64</v>
      </c>
      <c r="S332" s="53" t="s">
        <v>165</v>
      </c>
      <c r="T332" s="53" t="s">
        <v>175</v>
      </c>
      <c r="U332" s="53" t="s">
        <v>106</v>
      </c>
    </row>
    <row r="333" spans="1:21" x14ac:dyDescent="0.3">
      <c r="A333" s="54">
        <v>42754</v>
      </c>
      <c r="B333" s="55"/>
      <c r="C333" s="55">
        <v>0</v>
      </c>
      <c r="D333" s="53" t="s">
        <v>644</v>
      </c>
      <c r="E333" s="55"/>
      <c r="F333" s="53" t="s">
        <v>645</v>
      </c>
      <c r="G333" s="55"/>
      <c r="H333" s="55">
        <v>1</v>
      </c>
      <c r="I333" s="53" t="s">
        <v>173</v>
      </c>
      <c r="J333" s="53"/>
      <c r="K333" s="55">
        <v>831.95</v>
      </c>
      <c r="L333" s="55">
        <v>880.33</v>
      </c>
      <c r="M333" s="53" t="s">
        <v>136</v>
      </c>
      <c r="N333" s="53" t="s">
        <v>137</v>
      </c>
      <c r="O333" s="53" t="s">
        <v>174</v>
      </c>
      <c r="P333" s="53" t="s">
        <v>63</v>
      </c>
      <c r="Q333" s="55">
        <v>0</v>
      </c>
      <c r="R333" s="53" t="s">
        <v>64</v>
      </c>
      <c r="S333" s="53" t="s">
        <v>138</v>
      </c>
      <c r="T333" s="53" t="s">
        <v>175</v>
      </c>
      <c r="U333" s="53" t="s">
        <v>106</v>
      </c>
    </row>
    <row r="334" spans="1:21" x14ac:dyDescent="0.3">
      <c r="A334" s="54">
        <v>42754</v>
      </c>
      <c r="B334" s="55"/>
      <c r="C334" s="55">
        <v>0</v>
      </c>
      <c r="D334" s="53" t="s">
        <v>646</v>
      </c>
      <c r="E334" s="55"/>
      <c r="F334" s="53" t="s">
        <v>645</v>
      </c>
      <c r="G334" s="55"/>
      <c r="H334" s="55">
        <v>1</v>
      </c>
      <c r="I334" s="53" t="s">
        <v>173</v>
      </c>
      <c r="J334" s="53"/>
      <c r="K334" s="55">
        <v>2735.89</v>
      </c>
      <c r="L334" s="55">
        <v>2886.36</v>
      </c>
      <c r="M334" s="53" t="s">
        <v>96</v>
      </c>
      <c r="N334" s="53" t="s">
        <v>190</v>
      </c>
      <c r="O334" s="53" t="s">
        <v>174</v>
      </c>
      <c r="P334" s="53" t="s">
        <v>63</v>
      </c>
      <c r="Q334" s="55">
        <v>0</v>
      </c>
      <c r="R334" s="53" t="s">
        <v>64</v>
      </c>
      <c r="S334" s="53" t="s">
        <v>191</v>
      </c>
      <c r="T334" s="53" t="s">
        <v>175</v>
      </c>
      <c r="U334" s="53" t="s">
        <v>106</v>
      </c>
    </row>
    <row r="335" spans="1:21" x14ac:dyDescent="0.3">
      <c r="A335" s="54">
        <v>42754</v>
      </c>
      <c r="B335" s="55"/>
      <c r="C335" s="55">
        <v>0</v>
      </c>
      <c r="D335" s="53" t="s">
        <v>647</v>
      </c>
      <c r="E335" s="55"/>
      <c r="F335" s="53" t="s">
        <v>645</v>
      </c>
      <c r="G335" s="55"/>
      <c r="H335" s="55">
        <v>0</v>
      </c>
      <c r="I335" s="53" t="s">
        <v>173</v>
      </c>
      <c r="J335" s="53"/>
      <c r="K335" s="55">
        <v>5064.75</v>
      </c>
      <c r="L335" s="55">
        <v>5343.31</v>
      </c>
      <c r="M335" s="53" t="s">
        <v>96</v>
      </c>
      <c r="N335" s="53" t="s">
        <v>190</v>
      </c>
      <c r="O335" s="53" t="s">
        <v>174</v>
      </c>
      <c r="P335" s="53" t="s">
        <v>63</v>
      </c>
      <c r="Q335" s="55">
        <v>0</v>
      </c>
      <c r="R335" s="53" t="s">
        <v>73</v>
      </c>
      <c r="S335" s="53" t="s">
        <v>191</v>
      </c>
      <c r="T335" s="53" t="s">
        <v>175</v>
      </c>
      <c r="U335" s="53" t="s">
        <v>106</v>
      </c>
    </row>
    <row r="336" spans="1:21" x14ac:dyDescent="0.3">
      <c r="A336" s="54">
        <v>42754</v>
      </c>
      <c r="B336" s="55"/>
      <c r="C336" s="55">
        <v>0</v>
      </c>
      <c r="D336" s="53" t="s">
        <v>648</v>
      </c>
      <c r="E336" s="55"/>
      <c r="F336" s="53" t="s">
        <v>645</v>
      </c>
      <c r="G336" s="55"/>
      <c r="H336" s="55">
        <v>1</v>
      </c>
      <c r="I336" s="53" t="s">
        <v>173</v>
      </c>
      <c r="J336" s="53" t="s">
        <v>86</v>
      </c>
      <c r="K336" s="55">
        <v>239.24</v>
      </c>
      <c r="L336" s="55">
        <v>252.42</v>
      </c>
      <c r="M336" s="53" t="s">
        <v>87</v>
      </c>
      <c r="N336" s="53" t="s">
        <v>88</v>
      </c>
      <c r="O336" s="53" t="s">
        <v>174</v>
      </c>
      <c r="P336" s="53" t="s">
        <v>63</v>
      </c>
      <c r="Q336" s="55">
        <v>0</v>
      </c>
      <c r="R336" s="53" t="s">
        <v>64</v>
      </c>
      <c r="S336" s="53" t="s">
        <v>89</v>
      </c>
      <c r="T336" s="53" t="s">
        <v>175</v>
      </c>
      <c r="U336" s="53" t="s">
        <v>91</v>
      </c>
    </row>
    <row r="337" spans="1:21" x14ac:dyDescent="0.3">
      <c r="A337" s="54">
        <v>42754</v>
      </c>
      <c r="B337" s="55"/>
      <c r="C337" s="55">
        <v>0</v>
      </c>
      <c r="D337" s="53" t="s">
        <v>649</v>
      </c>
      <c r="E337" s="55"/>
      <c r="F337" s="53" t="s">
        <v>650</v>
      </c>
      <c r="G337" s="55"/>
      <c r="H337" s="55">
        <v>1</v>
      </c>
      <c r="I337" s="53" t="s">
        <v>173</v>
      </c>
      <c r="J337" s="53"/>
      <c r="K337" s="55">
        <v>655.32000000000005</v>
      </c>
      <c r="L337" s="55">
        <v>691.36</v>
      </c>
      <c r="M337" s="53" t="s">
        <v>133</v>
      </c>
      <c r="N337" s="53" t="s">
        <v>121</v>
      </c>
      <c r="O337" s="53" t="s">
        <v>174</v>
      </c>
      <c r="P337" s="53" t="s">
        <v>63</v>
      </c>
      <c r="Q337" s="55">
        <v>0</v>
      </c>
      <c r="R337" s="53" t="s">
        <v>64</v>
      </c>
      <c r="S337" s="53" t="s">
        <v>122</v>
      </c>
      <c r="T337" s="53" t="s">
        <v>175</v>
      </c>
      <c r="U337" s="53" t="s">
        <v>106</v>
      </c>
    </row>
    <row r="338" spans="1:21" x14ac:dyDescent="0.3">
      <c r="A338" s="54">
        <v>42754</v>
      </c>
      <c r="B338" s="55"/>
      <c r="C338" s="55">
        <v>0</v>
      </c>
      <c r="D338" s="53" t="s">
        <v>651</v>
      </c>
      <c r="E338" s="55"/>
      <c r="F338" s="53" t="s">
        <v>650</v>
      </c>
      <c r="G338" s="55"/>
      <c r="H338" s="55">
        <v>1</v>
      </c>
      <c r="I338" s="53" t="s">
        <v>173</v>
      </c>
      <c r="J338" s="53"/>
      <c r="K338" s="55">
        <v>12226.82</v>
      </c>
      <c r="L338" s="55">
        <v>13038.47</v>
      </c>
      <c r="M338" s="53" t="s">
        <v>136</v>
      </c>
      <c r="N338" s="53" t="s">
        <v>137</v>
      </c>
      <c r="O338" s="53" t="s">
        <v>174</v>
      </c>
      <c r="P338" s="53" t="s">
        <v>63</v>
      </c>
      <c r="Q338" s="55">
        <v>0</v>
      </c>
      <c r="R338" s="53" t="s">
        <v>64</v>
      </c>
      <c r="S338" s="53" t="s">
        <v>138</v>
      </c>
      <c r="T338" s="53" t="s">
        <v>175</v>
      </c>
      <c r="U338" s="53" t="s">
        <v>106</v>
      </c>
    </row>
    <row r="339" spans="1:21" x14ac:dyDescent="0.3">
      <c r="A339" s="54">
        <v>42754</v>
      </c>
      <c r="B339" s="55"/>
      <c r="C339" s="55">
        <v>0</v>
      </c>
      <c r="D339" s="53" t="s">
        <v>652</v>
      </c>
      <c r="E339" s="55"/>
      <c r="F339" s="53" t="s">
        <v>650</v>
      </c>
      <c r="G339" s="55"/>
      <c r="H339" s="55">
        <v>1</v>
      </c>
      <c r="I339" s="53" t="s">
        <v>173</v>
      </c>
      <c r="J339" s="53"/>
      <c r="K339" s="55">
        <v>4233.66</v>
      </c>
      <c r="L339" s="55">
        <v>4466.51</v>
      </c>
      <c r="M339" s="53" t="s">
        <v>109</v>
      </c>
      <c r="N339" s="53" t="s">
        <v>375</v>
      </c>
      <c r="O339" s="53" t="s">
        <v>174</v>
      </c>
      <c r="P339" s="53" t="s">
        <v>63</v>
      </c>
      <c r="Q339" s="55">
        <v>0</v>
      </c>
      <c r="R339" s="53" t="s">
        <v>64</v>
      </c>
      <c r="S339" s="53" t="s">
        <v>376</v>
      </c>
      <c r="T339" s="53" t="s">
        <v>175</v>
      </c>
      <c r="U339" s="53" t="s">
        <v>106</v>
      </c>
    </row>
    <row r="340" spans="1:21" x14ac:dyDescent="0.3">
      <c r="A340" s="54">
        <v>42754</v>
      </c>
      <c r="B340" s="55"/>
      <c r="C340" s="55">
        <v>0</v>
      </c>
      <c r="D340" s="53" t="s">
        <v>653</v>
      </c>
      <c r="E340" s="55"/>
      <c r="F340" s="53" t="s">
        <v>650</v>
      </c>
      <c r="G340" s="55"/>
      <c r="H340" s="55">
        <v>1</v>
      </c>
      <c r="I340" s="53" t="s">
        <v>173</v>
      </c>
      <c r="J340" s="53" t="s">
        <v>86</v>
      </c>
      <c r="K340" s="55">
        <v>3548.31</v>
      </c>
      <c r="L340" s="55">
        <v>3743.84</v>
      </c>
      <c r="M340" s="53" t="s">
        <v>293</v>
      </c>
      <c r="N340" s="53" t="s">
        <v>88</v>
      </c>
      <c r="O340" s="53" t="s">
        <v>174</v>
      </c>
      <c r="P340" s="53" t="s">
        <v>63</v>
      </c>
      <c r="Q340" s="55">
        <v>0</v>
      </c>
      <c r="R340" s="53" t="s">
        <v>64</v>
      </c>
      <c r="S340" s="53" t="s">
        <v>89</v>
      </c>
      <c r="T340" s="53" t="s">
        <v>175</v>
      </c>
      <c r="U340" s="53" t="s">
        <v>91</v>
      </c>
    </row>
    <row r="341" spans="1:21" x14ac:dyDescent="0.3">
      <c r="A341" s="54">
        <v>42754</v>
      </c>
      <c r="B341" s="55"/>
      <c r="C341" s="55">
        <v>0</v>
      </c>
      <c r="D341" s="53" t="s">
        <v>654</v>
      </c>
      <c r="E341" s="55"/>
      <c r="F341" s="53" t="s">
        <v>655</v>
      </c>
      <c r="G341" s="55"/>
      <c r="H341" s="55">
        <v>1</v>
      </c>
      <c r="I341" s="53" t="s">
        <v>173</v>
      </c>
      <c r="J341" s="53"/>
      <c r="K341" s="55">
        <v>176.42</v>
      </c>
      <c r="L341" s="55">
        <v>186.12</v>
      </c>
      <c r="M341" s="53" t="s">
        <v>194</v>
      </c>
      <c r="N341" s="53" t="s">
        <v>141</v>
      </c>
      <c r="O341" s="53" t="s">
        <v>174</v>
      </c>
      <c r="P341" s="53" t="s">
        <v>63</v>
      </c>
      <c r="Q341" s="55">
        <v>0</v>
      </c>
      <c r="R341" s="53" t="s">
        <v>64</v>
      </c>
      <c r="S341" s="53" t="s">
        <v>142</v>
      </c>
      <c r="T341" s="53" t="s">
        <v>175</v>
      </c>
      <c r="U341" s="53" t="s">
        <v>106</v>
      </c>
    </row>
    <row r="342" spans="1:21" x14ac:dyDescent="0.3">
      <c r="A342" s="54">
        <v>42754</v>
      </c>
      <c r="B342" s="55"/>
      <c r="C342" s="55">
        <v>0</v>
      </c>
      <c r="D342" s="53" t="s">
        <v>656</v>
      </c>
      <c r="E342" s="55"/>
      <c r="F342" s="53" t="s">
        <v>655</v>
      </c>
      <c r="G342" s="55"/>
      <c r="H342" s="55">
        <v>1</v>
      </c>
      <c r="I342" s="53" t="s">
        <v>173</v>
      </c>
      <c r="J342" s="53"/>
      <c r="K342" s="55">
        <v>1804.01</v>
      </c>
      <c r="L342" s="55">
        <v>2164.81</v>
      </c>
      <c r="M342" s="53" t="s">
        <v>185</v>
      </c>
      <c r="N342" s="53" t="s">
        <v>186</v>
      </c>
      <c r="O342" s="53" t="s">
        <v>174</v>
      </c>
      <c r="P342" s="53" t="s">
        <v>63</v>
      </c>
      <c r="Q342" s="55">
        <v>0</v>
      </c>
      <c r="R342" s="53" t="s">
        <v>64</v>
      </c>
      <c r="S342" s="53" t="s">
        <v>187</v>
      </c>
      <c r="T342" s="53" t="s">
        <v>175</v>
      </c>
      <c r="U342" s="53" t="s">
        <v>106</v>
      </c>
    </row>
    <row r="343" spans="1:21" x14ac:dyDescent="0.3">
      <c r="A343" s="54">
        <v>42754</v>
      </c>
      <c r="B343" s="55"/>
      <c r="C343" s="55">
        <v>0</v>
      </c>
      <c r="D343" s="53" t="s">
        <v>657</v>
      </c>
      <c r="E343" s="55"/>
      <c r="F343" s="53" t="s">
        <v>655</v>
      </c>
      <c r="G343" s="55"/>
      <c r="H343" s="55">
        <v>0</v>
      </c>
      <c r="I343" s="53" t="s">
        <v>173</v>
      </c>
      <c r="J343" s="53"/>
      <c r="K343" s="55">
        <v>264.01</v>
      </c>
      <c r="L343" s="55">
        <v>306.63</v>
      </c>
      <c r="M343" s="53" t="s">
        <v>102</v>
      </c>
      <c r="N343" s="53" t="s">
        <v>103</v>
      </c>
      <c r="O343" s="53" t="s">
        <v>174</v>
      </c>
      <c r="P343" s="53" t="s">
        <v>63</v>
      </c>
      <c r="Q343" s="55">
        <v>0</v>
      </c>
      <c r="R343" s="53" t="s">
        <v>73</v>
      </c>
      <c r="S343" s="53" t="s">
        <v>105</v>
      </c>
      <c r="T343" s="53" t="s">
        <v>175</v>
      </c>
      <c r="U343" s="53" t="s">
        <v>106</v>
      </c>
    </row>
    <row r="344" spans="1:21" x14ac:dyDescent="0.3">
      <c r="A344" s="54">
        <v>42754</v>
      </c>
      <c r="B344" s="55"/>
      <c r="C344" s="55">
        <v>0</v>
      </c>
      <c r="D344" s="53" t="s">
        <v>658</v>
      </c>
      <c r="E344" s="55"/>
      <c r="F344" s="53" t="s">
        <v>655</v>
      </c>
      <c r="G344" s="55"/>
      <c r="H344" s="55">
        <v>0</v>
      </c>
      <c r="I344" s="53" t="s">
        <v>173</v>
      </c>
      <c r="J344" s="53"/>
      <c r="K344" s="55">
        <v>5202.9799999999996</v>
      </c>
      <c r="L344" s="55">
        <v>5506.98</v>
      </c>
      <c r="M344" s="53" t="s">
        <v>194</v>
      </c>
      <c r="N344" s="53" t="s">
        <v>600</v>
      </c>
      <c r="O344" s="53" t="s">
        <v>174</v>
      </c>
      <c r="P344" s="53" t="s">
        <v>63</v>
      </c>
      <c r="Q344" s="55">
        <v>0</v>
      </c>
      <c r="R344" s="53" t="s">
        <v>73</v>
      </c>
      <c r="S344" s="53" t="s">
        <v>601</v>
      </c>
      <c r="T344" s="53" t="s">
        <v>175</v>
      </c>
      <c r="U344" s="53" t="s">
        <v>106</v>
      </c>
    </row>
    <row r="345" spans="1:21" x14ac:dyDescent="0.3">
      <c r="A345" s="54">
        <v>42754</v>
      </c>
      <c r="B345" s="55"/>
      <c r="C345" s="55">
        <v>0</v>
      </c>
      <c r="D345" s="53" t="s">
        <v>659</v>
      </c>
      <c r="E345" s="55"/>
      <c r="F345" s="53" t="s">
        <v>660</v>
      </c>
      <c r="G345" s="55"/>
      <c r="H345" s="55">
        <v>1</v>
      </c>
      <c r="I345" s="53" t="s">
        <v>173</v>
      </c>
      <c r="J345" s="53"/>
      <c r="K345" s="55">
        <v>1836.05</v>
      </c>
      <c r="L345" s="55">
        <v>1937.03</v>
      </c>
      <c r="M345" s="53" t="s">
        <v>109</v>
      </c>
      <c r="N345" s="53" t="s">
        <v>277</v>
      </c>
      <c r="O345" s="53" t="s">
        <v>174</v>
      </c>
      <c r="P345" s="53" t="s">
        <v>63</v>
      </c>
      <c r="Q345" s="55">
        <v>0</v>
      </c>
      <c r="R345" s="53" t="s">
        <v>64</v>
      </c>
      <c r="S345" s="53" t="s">
        <v>278</v>
      </c>
      <c r="T345" s="53" t="s">
        <v>175</v>
      </c>
      <c r="U345" s="53" t="s">
        <v>106</v>
      </c>
    </row>
    <row r="346" spans="1:21" x14ac:dyDescent="0.3">
      <c r="A346" s="54">
        <v>42753</v>
      </c>
      <c r="B346" s="55"/>
      <c r="C346" s="55">
        <v>0</v>
      </c>
      <c r="D346" s="53" t="s">
        <v>661</v>
      </c>
      <c r="E346" s="55"/>
      <c r="F346" s="53" t="s">
        <v>662</v>
      </c>
      <c r="G346" s="55"/>
      <c r="H346" s="55">
        <v>1</v>
      </c>
      <c r="I346" s="53" t="s">
        <v>173</v>
      </c>
      <c r="J346" s="53" t="s">
        <v>514</v>
      </c>
      <c r="K346" s="55">
        <v>3765.47</v>
      </c>
      <c r="L346" s="55">
        <v>4518.5600000000004</v>
      </c>
      <c r="M346" s="53" t="s">
        <v>515</v>
      </c>
      <c r="N346" s="53" t="s">
        <v>516</v>
      </c>
      <c r="O346" s="53" t="s">
        <v>174</v>
      </c>
      <c r="P346" s="53" t="s">
        <v>63</v>
      </c>
      <c r="Q346" s="55">
        <v>0</v>
      </c>
      <c r="R346" s="53" t="s">
        <v>64</v>
      </c>
      <c r="S346" s="53" t="s">
        <v>517</v>
      </c>
      <c r="T346" s="53" t="s">
        <v>175</v>
      </c>
      <c r="U346" s="53" t="s">
        <v>518</v>
      </c>
    </row>
    <row r="347" spans="1:21" x14ac:dyDescent="0.3">
      <c r="A347" s="54">
        <v>42753</v>
      </c>
      <c r="B347" s="55"/>
      <c r="C347" s="55">
        <v>0</v>
      </c>
      <c r="D347" s="53" t="s">
        <v>663</v>
      </c>
      <c r="E347" s="55"/>
      <c r="F347" s="53" t="s">
        <v>662</v>
      </c>
      <c r="G347" s="55"/>
      <c r="H347" s="55">
        <v>0</v>
      </c>
      <c r="I347" s="53" t="s">
        <v>173</v>
      </c>
      <c r="J347" s="53" t="s">
        <v>514</v>
      </c>
      <c r="K347" s="55">
        <v>11503.36</v>
      </c>
      <c r="L347" s="55">
        <v>13795.53</v>
      </c>
      <c r="M347" s="53" t="s">
        <v>515</v>
      </c>
      <c r="N347" s="53" t="s">
        <v>516</v>
      </c>
      <c r="O347" s="53" t="s">
        <v>174</v>
      </c>
      <c r="P347" s="53" t="s">
        <v>63</v>
      </c>
      <c r="Q347" s="55">
        <v>0</v>
      </c>
      <c r="R347" s="53" t="s">
        <v>73</v>
      </c>
      <c r="S347" s="53" t="s">
        <v>517</v>
      </c>
      <c r="T347" s="53" t="s">
        <v>175</v>
      </c>
      <c r="U347" s="53" t="s">
        <v>518</v>
      </c>
    </row>
    <row r="348" spans="1:21" x14ac:dyDescent="0.3">
      <c r="A348" s="54">
        <v>42753</v>
      </c>
      <c r="B348" s="55"/>
      <c r="C348" s="55">
        <v>0</v>
      </c>
      <c r="D348" s="53" t="s">
        <v>664</v>
      </c>
      <c r="E348" s="55"/>
      <c r="F348" s="53"/>
      <c r="G348" s="55"/>
      <c r="H348" s="55">
        <v>1</v>
      </c>
      <c r="I348" s="53" t="s">
        <v>85</v>
      </c>
      <c r="J348" s="53"/>
      <c r="K348" s="55">
        <v>-83.1</v>
      </c>
      <c r="L348" s="55">
        <v>-99.72</v>
      </c>
      <c r="M348" s="53" t="s">
        <v>180</v>
      </c>
      <c r="N348" s="53" t="s">
        <v>222</v>
      </c>
      <c r="O348" s="53" t="s">
        <v>63</v>
      </c>
      <c r="P348" s="53" t="s">
        <v>63</v>
      </c>
      <c r="Q348" s="55">
        <v>0</v>
      </c>
      <c r="R348" s="53" t="s">
        <v>64</v>
      </c>
      <c r="S348" s="53" t="s">
        <v>223</v>
      </c>
      <c r="T348" s="53" t="s">
        <v>90</v>
      </c>
      <c r="U348" s="53" t="s">
        <v>106</v>
      </c>
    </row>
    <row r="349" spans="1:21" x14ac:dyDescent="0.3">
      <c r="A349" s="54">
        <v>42753</v>
      </c>
      <c r="B349" s="55"/>
      <c r="C349" s="55">
        <v>0</v>
      </c>
      <c r="D349" s="53" t="s">
        <v>665</v>
      </c>
      <c r="E349" s="55"/>
      <c r="F349" s="53"/>
      <c r="G349" s="55"/>
      <c r="H349" s="55">
        <v>1</v>
      </c>
      <c r="I349" s="53" t="s">
        <v>85</v>
      </c>
      <c r="J349" s="53"/>
      <c r="K349" s="55">
        <v>-16.579999999999998</v>
      </c>
      <c r="L349" s="55">
        <v>-19.899999999999999</v>
      </c>
      <c r="M349" s="53" t="s">
        <v>180</v>
      </c>
      <c r="N349" s="53" t="s">
        <v>222</v>
      </c>
      <c r="O349" s="53" t="s">
        <v>63</v>
      </c>
      <c r="P349" s="53" t="s">
        <v>63</v>
      </c>
      <c r="Q349" s="55">
        <v>0</v>
      </c>
      <c r="R349" s="53" t="s">
        <v>64</v>
      </c>
      <c r="S349" s="53" t="s">
        <v>223</v>
      </c>
      <c r="T349" s="53" t="s">
        <v>90</v>
      </c>
      <c r="U349" s="53" t="s">
        <v>106</v>
      </c>
    </row>
    <row r="350" spans="1:21" x14ac:dyDescent="0.3">
      <c r="A350" s="54">
        <v>42753</v>
      </c>
      <c r="B350" s="55"/>
      <c r="C350" s="55">
        <v>0</v>
      </c>
      <c r="D350" s="53" t="s">
        <v>666</v>
      </c>
      <c r="E350" s="55"/>
      <c r="F350" s="53"/>
      <c r="G350" s="55"/>
      <c r="H350" s="55">
        <v>0</v>
      </c>
      <c r="I350" s="53" t="s">
        <v>212</v>
      </c>
      <c r="J350" s="53"/>
      <c r="K350" s="55">
        <v>-106.53</v>
      </c>
      <c r="L350" s="55">
        <v>-127.84</v>
      </c>
      <c r="M350" s="53" t="s">
        <v>102</v>
      </c>
      <c r="N350" s="53" t="s">
        <v>103</v>
      </c>
      <c r="O350" s="53" t="s">
        <v>63</v>
      </c>
      <c r="P350" s="53" t="s">
        <v>63</v>
      </c>
      <c r="Q350" s="55">
        <v>0</v>
      </c>
      <c r="R350" s="53" t="s">
        <v>73</v>
      </c>
      <c r="S350" s="53" t="s">
        <v>105</v>
      </c>
      <c r="T350" s="53" t="s">
        <v>213</v>
      </c>
      <c r="U350" s="53" t="s">
        <v>106</v>
      </c>
    </row>
    <row r="351" spans="1:21" x14ac:dyDescent="0.3">
      <c r="A351" s="54">
        <v>42753</v>
      </c>
      <c r="B351" s="55"/>
      <c r="C351" s="55">
        <v>0</v>
      </c>
      <c r="D351" s="53" t="s">
        <v>667</v>
      </c>
      <c r="E351" s="55"/>
      <c r="F351" s="53"/>
      <c r="G351" s="55"/>
      <c r="H351" s="55">
        <v>1</v>
      </c>
      <c r="I351" s="53" t="s">
        <v>203</v>
      </c>
      <c r="J351" s="53" t="s">
        <v>204</v>
      </c>
      <c r="K351" s="55">
        <v>277.7</v>
      </c>
      <c r="L351" s="55">
        <v>292.97000000000003</v>
      </c>
      <c r="M351" s="53" t="s">
        <v>96</v>
      </c>
      <c r="N351" s="53" t="s">
        <v>205</v>
      </c>
      <c r="O351" s="53" t="s">
        <v>63</v>
      </c>
      <c r="P351" s="53" t="s">
        <v>63</v>
      </c>
      <c r="Q351" s="55">
        <v>0</v>
      </c>
      <c r="R351" s="53" t="s">
        <v>64</v>
      </c>
      <c r="S351" s="53" t="s">
        <v>206</v>
      </c>
      <c r="T351" s="53" t="s">
        <v>207</v>
      </c>
      <c r="U351" s="53" t="s">
        <v>208</v>
      </c>
    </row>
    <row r="352" spans="1:21" x14ac:dyDescent="0.3">
      <c r="A352" s="54">
        <v>42753</v>
      </c>
      <c r="B352" s="55"/>
      <c r="C352" s="55">
        <v>0</v>
      </c>
      <c r="D352" s="53" t="s">
        <v>668</v>
      </c>
      <c r="E352" s="55"/>
      <c r="F352" s="53"/>
      <c r="G352" s="55"/>
      <c r="H352" s="55">
        <v>1</v>
      </c>
      <c r="I352" s="53" t="s">
        <v>203</v>
      </c>
      <c r="J352" s="53" t="s">
        <v>204</v>
      </c>
      <c r="K352" s="55">
        <v>41.1</v>
      </c>
      <c r="L352" s="55">
        <v>43.36</v>
      </c>
      <c r="M352" s="53" t="s">
        <v>96</v>
      </c>
      <c r="N352" s="53" t="s">
        <v>205</v>
      </c>
      <c r="O352" s="53" t="s">
        <v>63</v>
      </c>
      <c r="P352" s="53" t="s">
        <v>63</v>
      </c>
      <c r="Q352" s="55">
        <v>0</v>
      </c>
      <c r="R352" s="53" t="s">
        <v>64</v>
      </c>
      <c r="S352" s="53" t="s">
        <v>206</v>
      </c>
      <c r="T352" s="53" t="s">
        <v>207</v>
      </c>
      <c r="U352" s="53" t="s">
        <v>208</v>
      </c>
    </row>
    <row r="353" spans="1:21" x14ac:dyDescent="0.3">
      <c r="A353" s="54">
        <v>42753</v>
      </c>
      <c r="B353" s="55"/>
      <c r="C353" s="55">
        <v>0</v>
      </c>
      <c r="D353" s="53" t="s">
        <v>669</v>
      </c>
      <c r="E353" s="55"/>
      <c r="F353" s="53"/>
      <c r="G353" s="55"/>
      <c r="H353" s="55">
        <v>1</v>
      </c>
      <c r="I353" s="53" t="s">
        <v>203</v>
      </c>
      <c r="J353" s="53" t="s">
        <v>204</v>
      </c>
      <c r="K353" s="55">
        <v>10.58</v>
      </c>
      <c r="L353" s="55">
        <v>11.16</v>
      </c>
      <c r="M353" s="53" t="s">
        <v>96</v>
      </c>
      <c r="N353" s="53" t="s">
        <v>205</v>
      </c>
      <c r="O353" s="53" t="s">
        <v>63</v>
      </c>
      <c r="P353" s="53" t="s">
        <v>63</v>
      </c>
      <c r="Q353" s="55">
        <v>0</v>
      </c>
      <c r="R353" s="53" t="s">
        <v>64</v>
      </c>
      <c r="S353" s="53" t="s">
        <v>206</v>
      </c>
      <c r="T353" s="53" t="s">
        <v>207</v>
      </c>
      <c r="U353" s="53" t="s">
        <v>208</v>
      </c>
    </row>
    <row r="354" spans="1:21" x14ac:dyDescent="0.3">
      <c r="A354" s="54">
        <v>42753</v>
      </c>
      <c r="B354" s="55"/>
      <c r="C354" s="55">
        <v>0</v>
      </c>
      <c r="D354" s="53" t="s">
        <v>670</v>
      </c>
      <c r="E354" s="55"/>
      <c r="F354" s="53"/>
      <c r="G354" s="55"/>
      <c r="H354" s="55">
        <v>1</v>
      </c>
      <c r="I354" s="53" t="s">
        <v>203</v>
      </c>
      <c r="J354" s="53" t="s">
        <v>204</v>
      </c>
      <c r="K354" s="55">
        <v>228.13</v>
      </c>
      <c r="L354" s="55">
        <v>273.76</v>
      </c>
      <c r="M354" s="53" t="s">
        <v>40</v>
      </c>
      <c r="N354" s="53" t="s">
        <v>222</v>
      </c>
      <c r="O354" s="53" t="s">
        <v>63</v>
      </c>
      <c r="P354" s="53" t="s">
        <v>63</v>
      </c>
      <c r="Q354" s="55">
        <v>0</v>
      </c>
      <c r="R354" s="53" t="s">
        <v>64</v>
      </c>
      <c r="S354" s="53" t="s">
        <v>223</v>
      </c>
      <c r="T354" s="53" t="s">
        <v>207</v>
      </c>
      <c r="U354" s="53" t="s">
        <v>208</v>
      </c>
    </row>
    <row r="355" spans="1:21" x14ac:dyDescent="0.3">
      <c r="A355" s="54">
        <v>42753</v>
      </c>
      <c r="B355" s="55"/>
      <c r="C355" s="55">
        <v>0</v>
      </c>
      <c r="D355" s="53" t="s">
        <v>671</v>
      </c>
      <c r="E355" s="55"/>
      <c r="F355" s="53" t="s">
        <v>672</v>
      </c>
      <c r="G355" s="55"/>
      <c r="H355" s="55">
        <v>1</v>
      </c>
      <c r="I355" s="53" t="s">
        <v>173</v>
      </c>
      <c r="J355" s="53"/>
      <c r="K355" s="55">
        <v>6578.97</v>
      </c>
      <c r="L355" s="55">
        <v>7894.76</v>
      </c>
      <c r="M355" s="53" t="s">
        <v>180</v>
      </c>
      <c r="N355" s="53" t="s">
        <v>181</v>
      </c>
      <c r="O355" s="53" t="s">
        <v>174</v>
      </c>
      <c r="P355" s="53" t="s">
        <v>63</v>
      </c>
      <c r="Q355" s="55">
        <v>0</v>
      </c>
      <c r="R355" s="53" t="s">
        <v>64</v>
      </c>
      <c r="S355" s="53" t="s">
        <v>182</v>
      </c>
      <c r="T355" s="53" t="s">
        <v>175</v>
      </c>
      <c r="U355" s="53" t="s">
        <v>106</v>
      </c>
    </row>
    <row r="356" spans="1:21" x14ac:dyDescent="0.3">
      <c r="A356" s="54">
        <v>42753</v>
      </c>
      <c r="B356" s="55"/>
      <c r="C356" s="55">
        <v>0</v>
      </c>
      <c r="D356" s="53" t="s">
        <v>673</v>
      </c>
      <c r="E356" s="55"/>
      <c r="F356" s="53" t="s">
        <v>672</v>
      </c>
      <c r="G356" s="55"/>
      <c r="H356" s="55">
        <v>1</v>
      </c>
      <c r="I356" s="53" t="s">
        <v>173</v>
      </c>
      <c r="J356" s="53"/>
      <c r="K356" s="55">
        <v>3370.4</v>
      </c>
      <c r="L356" s="55">
        <v>4044.48</v>
      </c>
      <c r="M356" s="53" t="s">
        <v>185</v>
      </c>
      <c r="N356" s="53" t="s">
        <v>186</v>
      </c>
      <c r="O356" s="53" t="s">
        <v>174</v>
      </c>
      <c r="P356" s="53" t="s">
        <v>63</v>
      </c>
      <c r="Q356" s="55">
        <v>0</v>
      </c>
      <c r="R356" s="53" t="s">
        <v>64</v>
      </c>
      <c r="S356" s="53" t="s">
        <v>187</v>
      </c>
      <c r="T356" s="53" t="s">
        <v>175</v>
      </c>
      <c r="U356" s="53" t="s">
        <v>106</v>
      </c>
    </row>
    <row r="357" spans="1:21" x14ac:dyDescent="0.3">
      <c r="A357" s="54">
        <v>42753</v>
      </c>
      <c r="B357" s="55"/>
      <c r="C357" s="55">
        <v>0</v>
      </c>
      <c r="D357" s="53" t="s">
        <v>674</v>
      </c>
      <c r="E357" s="55"/>
      <c r="F357" s="53" t="s">
        <v>672</v>
      </c>
      <c r="G357" s="55"/>
      <c r="H357" s="55">
        <v>0</v>
      </c>
      <c r="I357" s="53" t="s">
        <v>173</v>
      </c>
      <c r="J357" s="53"/>
      <c r="K357" s="55">
        <v>4986.7</v>
      </c>
      <c r="L357" s="55">
        <v>5984.04</v>
      </c>
      <c r="M357" s="53" t="s">
        <v>180</v>
      </c>
      <c r="N357" s="53" t="s">
        <v>222</v>
      </c>
      <c r="O357" s="53" t="s">
        <v>174</v>
      </c>
      <c r="P357" s="53" t="s">
        <v>63</v>
      </c>
      <c r="Q357" s="55">
        <v>0</v>
      </c>
      <c r="R357" s="53" t="s">
        <v>73</v>
      </c>
      <c r="S357" s="53" t="s">
        <v>223</v>
      </c>
      <c r="T357" s="53" t="s">
        <v>175</v>
      </c>
      <c r="U357" s="53" t="s">
        <v>106</v>
      </c>
    </row>
    <row r="358" spans="1:21" x14ac:dyDescent="0.3">
      <c r="A358" s="54">
        <v>42753</v>
      </c>
      <c r="B358" s="55"/>
      <c r="C358" s="55">
        <v>0</v>
      </c>
      <c r="D358" s="53" t="s">
        <v>675</v>
      </c>
      <c r="E358" s="55"/>
      <c r="F358" s="53" t="s">
        <v>676</v>
      </c>
      <c r="G358" s="55"/>
      <c r="H358" s="55">
        <v>1</v>
      </c>
      <c r="I358" s="53" t="s">
        <v>173</v>
      </c>
      <c r="J358" s="53"/>
      <c r="K358" s="55">
        <v>190.86</v>
      </c>
      <c r="L358" s="55">
        <v>201.36</v>
      </c>
      <c r="M358" s="53" t="s">
        <v>194</v>
      </c>
      <c r="N358" s="53" t="s">
        <v>141</v>
      </c>
      <c r="O358" s="53" t="s">
        <v>174</v>
      </c>
      <c r="P358" s="53" t="s">
        <v>63</v>
      </c>
      <c r="Q358" s="55">
        <v>0</v>
      </c>
      <c r="R358" s="53" t="s">
        <v>64</v>
      </c>
      <c r="S358" s="53" t="s">
        <v>142</v>
      </c>
      <c r="T358" s="53" t="s">
        <v>175</v>
      </c>
      <c r="U358" s="53" t="s">
        <v>106</v>
      </c>
    </row>
    <row r="359" spans="1:21" x14ac:dyDescent="0.3">
      <c r="A359" s="54">
        <v>42753</v>
      </c>
      <c r="B359" s="55"/>
      <c r="C359" s="55">
        <v>0</v>
      </c>
      <c r="D359" s="53" t="s">
        <v>677</v>
      </c>
      <c r="E359" s="55"/>
      <c r="F359" s="53" t="s">
        <v>676</v>
      </c>
      <c r="G359" s="55"/>
      <c r="H359" s="55">
        <v>0</v>
      </c>
      <c r="I359" s="53" t="s">
        <v>173</v>
      </c>
      <c r="J359" s="53"/>
      <c r="K359" s="55">
        <v>3617.64</v>
      </c>
      <c r="L359" s="55">
        <v>4321.54</v>
      </c>
      <c r="M359" s="53" t="s">
        <v>194</v>
      </c>
      <c r="N359" s="53" t="s">
        <v>678</v>
      </c>
      <c r="O359" s="53" t="s">
        <v>174</v>
      </c>
      <c r="P359" s="53" t="s">
        <v>63</v>
      </c>
      <c r="Q359" s="55">
        <v>0</v>
      </c>
      <c r="R359" s="53" t="s">
        <v>73</v>
      </c>
      <c r="S359" s="53" t="s">
        <v>679</v>
      </c>
      <c r="T359" s="53" t="s">
        <v>175</v>
      </c>
      <c r="U359" s="53" t="s">
        <v>106</v>
      </c>
    </row>
    <row r="360" spans="1:21" x14ac:dyDescent="0.3">
      <c r="A360" s="54">
        <v>42753</v>
      </c>
      <c r="B360" s="55"/>
      <c r="C360" s="55">
        <v>0</v>
      </c>
      <c r="D360" s="53" t="s">
        <v>680</v>
      </c>
      <c r="E360" s="55"/>
      <c r="F360" s="53" t="s">
        <v>681</v>
      </c>
      <c r="G360" s="55"/>
      <c r="H360" s="55">
        <v>1</v>
      </c>
      <c r="I360" s="53" t="s">
        <v>173</v>
      </c>
      <c r="J360" s="53"/>
      <c r="K360" s="55">
        <v>4745.18</v>
      </c>
      <c r="L360" s="55">
        <v>5193.7700000000004</v>
      </c>
      <c r="M360" s="53" t="s">
        <v>120</v>
      </c>
      <c r="N360" s="53" t="s">
        <v>251</v>
      </c>
      <c r="O360" s="53" t="s">
        <v>174</v>
      </c>
      <c r="P360" s="53" t="s">
        <v>63</v>
      </c>
      <c r="Q360" s="55">
        <v>0</v>
      </c>
      <c r="R360" s="53" t="s">
        <v>64</v>
      </c>
      <c r="S360" s="53" t="s">
        <v>252</v>
      </c>
      <c r="T360" s="53" t="s">
        <v>175</v>
      </c>
      <c r="U360" s="53" t="s">
        <v>106</v>
      </c>
    </row>
    <row r="361" spans="1:21" x14ac:dyDescent="0.3">
      <c r="A361" s="54">
        <v>42753</v>
      </c>
      <c r="B361" s="55"/>
      <c r="C361" s="55">
        <v>0</v>
      </c>
      <c r="D361" s="53" t="s">
        <v>682</v>
      </c>
      <c r="E361" s="55"/>
      <c r="F361" s="53" t="s">
        <v>681</v>
      </c>
      <c r="G361" s="55"/>
      <c r="H361" s="55">
        <v>1</v>
      </c>
      <c r="I361" s="53" t="s">
        <v>173</v>
      </c>
      <c r="J361" s="53"/>
      <c r="K361" s="55">
        <v>690.07</v>
      </c>
      <c r="L361" s="55">
        <v>735.45</v>
      </c>
      <c r="M361" s="53" t="s">
        <v>254</v>
      </c>
      <c r="N361" s="53" t="s">
        <v>255</v>
      </c>
      <c r="O361" s="53" t="s">
        <v>174</v>
      </c>
      <c r="P361" s="53" t="s">
        <v>63</v>
      </c>
      <c r="Q361" s="55">
        <v>0</v>
      </c>
      <c r="R361" s="53" t="s">
        <v>64</v>
      </c>
      <c r="S361" s="53" t="s">
        <v>256</v>
      </c>
      <c r="T361" s="53" t="s">
        <v>175</v>
      </c>
      <c r="U361" s="53" t="s">
        <v>106</v>
      </c>
    </row>
    <row r="362" spans="1:21" x14ac:dyDescent="0.3">
      <c r="A362" s="54">
        <v>42753</v>
      </c>
      <c r="B362" s="55"/>
      <c r="C362" s="55">
        <v>0</v>
      </c>
      <c r="D362" s="53" t="s">
        <v>683</v>
      </c>
      <c r="E362" s="55"/>
      <c r="F362" s="53" t="s">
        <v>681</v>
      </c>
      <c r="G362" s="55"/>
      <c r="H362" s="55">
        <v>1</v>
      </c>
      <c r="I362" s="53" t="s">
        <v>173</v>
      </c>
      <c r="J362" s="53"/>
      <c r="K362" s="55">
        <v>181.42</v>
      </c>
      <c r="L362" s="55">
        <v>217.7</v>
      </c>
      <c r="M362" s="53" t="s">
        <v>199</v>
      </c>
      <c r="N362" s="53" t="s">
        <v>258</v>
      </c>
      <c r="O362" s="53" t="s">
        <v>174</v>
      </c>
      <c r="P362" s="53" t="s">
        <v>63</v>
      </c>
      <c r="Q362" s="55">
        <v>0</v>
      </c>
      <c r="R362" s="53" t="s">
        <v>64</v>
      </c>
      <c r="S362" s="53" t="s">
        <v>259</v>
      </c>
      <c r="T362" s="53" t="s">
        <v>175</v>
      </c>
      <c r="U362" s="53" t="s">
        <v>106</v>
      </c>
    </row>
    <row r="363" spans="1:21" x14ac:dyDescent="0.3">
      <c r="A363" s="54">
        <v>42753</v>
      </c>
      <c r="B363" s="55"/>
      <c r="C363" s="55">
        <v>0</v>
      </c>
      <c r="D363" s="53" t="s">
        <v>684</v>
      </c>
      <c r="E363" s="55"/>
      <c r="F363" s="53" t="s">
        <v>681</v>
      </c>
      <c r="G363" s="55"/>
      <c r="H363" s="55">
        <v>0</v>
      </c>
      <c r="I363" s="53" t="s">
        <v>173</v>
      </c>
      <c r="J363" s="53"/>
      <c r="K363" s="55">
        <v>46.67</v>
      </c>
      <c r="L363" s="55">
        <v>56</v>
      </c>
      <c r="M363" s="53" t="s">
        <v>120</v>
      </c>
      <c r="N363" s="53" t="s">
        <v>125</v>
      </c>
      <c r="O363" s="53" t="s">
        <v>174</v>
      </c>
      <c r="P363" s="53" t="s">
        <v>63</v>
      </c>
      <c r="Q363" s="55">
        <v>0</v>
      </c>
      <c r="R363" s="53" t="s">
        <v>73</v>
      </c>
      <c r="S363" s="53" t="s">
        <v>126</v>
      </c>
      <c r="T363" s="53" t="s">
        <v>175</v>
      </c>
      <c r="U363" s="53" t="s">
        <v>106</v>
      </c>
    </row>
    <row r="364" spans="1:21" x14ac:dyDescent="0.3">
      <c r="A364" s="54">
        <v>42753</v>
      </c>
      <c r="B364" s="55"/>
      <c r="C364" s="55">
        <v>0</v>
      </c>
      <c r="D364" s="53" t="s">
        <v>685</v>
      </c>
      <c r="E364" s="55"/>
      <c r="F364" s="53" t="s">
        <v>681</v>
      </c>
      <c r="G364" s="55"/>
      <c r="H364" s="55">
        <v>0</v>
      </c>
      <c r="I364" s="53" t="s">
        <v>173</v>
      </c>
      <c r="J364" s="53"/>
      <c r="K364" s="55">
        <v>416.87</v>
      </c>
      <c r="L364" s="55">
        <v>439.8</v>
      </c>
      <c r="M364" s="53" t="s">
        <v>194</v>
      </c>
      <c r="N364" s="53" t="s">
        <v>121</v>
      </c>
      <c r="O364" s="53" t="s">
        <v>174</v>
      </c>
      <c r="P364" s="53" t="s">
        <v>63</v>
      </c>
      <c r="Q364" s="55">
        <v>0</v>
      </c>
      <c r="R364" s="53" t="s">
        <v>73</v>
      </c>
      <c r="S364" s="53" t="s">
        <v>122</v>
      </c>
      <c r="T364" s="53" t="s">
        <v>175</v>
      </c>
      <c r="U364" s="53" t="s">
        <v>106</v>
      </c>
    </row>
    <row r="365" spans="1:21" x14ac:dyDescent="0.3">
      <c r="A365" s="54">
        <v>42753</v>
      </c>
      <c r="B365" s="55"/>
      <c r="C365" s="55">
        <v>0</v>
      </c>
      <c r="D365" s="53" t="s">
        <v>686</v>
      </c>
      <c r="E365" s="55"/>
      <c r="F365" s="53" t="s">
        <v>687</v>
      </c>
      <c r="G365" s="55"/>
      <c r="H365" s="55">
        <v>1</v>
      </c>
      <c r="I365" s="53" t="s">
        <v>173</v>
      </c>
      <c r="J365" s="53"/>
      <c r="K365" s="55">
        <v>10779.58</v>
      </c>
      <c r="L365" s="55">
        <v>11426.69</v>
      </c>
      <c r="M365" s="53" t="s">
        <v>136</v>
      </c>
      <c r="N365" s="53" t="s">
        <v>297</v>
      </c>
      <c r="O365" s="53" t="s">
        <v>174</v>
      </c>
      <c r="P365" s="53" t="s">
        <v>63</v>
      </c>
      <c r="Q365" s="55">
        <v>0</v>
      </c>
      <c r="R365" s="53" t="s">
        <v>64</v>
      </c>
      <c r="S365" s="53" t="s">
        <v>298</v>
      </c>
      <c r="T365" s="53" t="s">
        <v>175</v>
      </c>
      <c r="U365" s="53" t="s">
        <v>106</v>
      </c>
    </row>
    <row r="366" spans="1:21" x14ac:dyDescent="0.3">
      <c r="A366" s="54">
        <v>42753</v>
      </c>
      <c r="B366" s="55"/>
      <c r="C366" s="55">
        <v>0</v>
      </c>
      <c r="D366" s="53" t="s">
        <v>688</v>
      </c>
      <c r="E366" s="55"/>
      <c r="F366" s="53" t="s">
        <v>687</v>
      </c>
      <c r="G366" s="55"/>
      <c r="H366" s="55">
        <v>1</v>
      </c>
      <c r="I366" s="53" t="s">
        <v>173</v>
      </c>
      <c r="J366" s="53"/>
      <c r="K366" s="55">
        <v>5698.9</v>
      </c>
      <c r="L366" s="55">
        <v>6012.34</v>
      </c>
      <c r="M366" s="53" t="s">
        <v>109</v>
      </c>
      <c r="N366" s="53" t="s">
        <v>300</v>
      </c>
      <c r="O366" s="53" t="s">
        <v>174</v>
      </c>
      <c r="P366" s="53" t="s">
        <v>63</v>
      </c>
      <c r="Q366" s="55">
        <v>0</v>
      </c>
      <c r="R366" s="53" t="s">
        <v>64</v>
      </c>
      <c r="S366" s="53" t="s">
        <v>301</v>
      </c>
      <c r="T366" s="53" t="s">
        <v>175</v>
      </c>
      <c r="U366" s="53" t="s">
        <v>106</v>
      </c>
    </row>
    <row r="367" spans="1:21" x14ac:dyDescent="0.3">
      <c r="A367" s="54">
        <v>42753</v>
      </c>
      <c r="B367" s="55"/>
      <c r="C367" s="55">
        <v>0</v>
      </c>
      <c r="D367" s="53" t="s">
        <v>689</v>
      </c>
      <c r="E367" s="55"/>
      <c r="F367" s="53" t="s">
        <v>687</v>
      </c>
      <c r="G367" s="55"/>
      <c r="H367" s="55">
        <v>1</v>
      </c>
      <c r="I367" s="53" t="s">
        <v>173</v>
      </c>
      <c r="J367" s="53" t="s">
        <v>86</v>
      </c>
      <c r="K367" s="55">
        <v>223.98</v>
      </c>
      <c r="L367" s="55">
        <v>236.32</v>
      </c>
      <c r="M367" s="53" t="s">
        <v>87</v>
      </c>
      <c r="N367" s="53" t="s">
        <v>88</v>
      </c>
      <c r="O367" s="53" t="s">
        <v>174</v>
      </c>
      <c r="P367" s="53" t="s">
        <v>63</v>
      </c>
      <c r="Q367" s="55">
        <v>0</v>
      </c>
      <c r="R367" s="53" t="s">
        <v>64</v>
      </c>
      <c r="S367" s="53" t="s">
        <v>89</v>
      </c>
      <c r="T367" s="53" t="s">
        <v>175</v>
      </c>
      <c r="U367" s="53" t="s">
        <v>91</v>
      </c>
    </row>
    <row r="368" spans="1:21" x14ac:dyDescent="0.3">
      <c r="A368" s="54">
        <v>42753</v>
      </c>
      <c r="B368" s="55"/>
      <c r="C368" s="55">
        <v>0</v>
      </c>
      <c r="D368" s="53" t="s">
        <v>690</v>
      </c>
      <c r="E368" s="55"/>
      <c r="F368" s="53" t="s">
        <v>687</v>
      </c>
      <c r="G368" s="55"/>
      <c r="H368" s="55">
        <v>1</v>
      </c>
      <c r="I368" s="53" t="s">
        <v>173</v>
      </c>
      <c r="J368" s="53" t="s">
        <v>86</v>
      </c>
      <c r="K368" s="55">
        <v>513.54999999999995</v>
      </c>
      <c r="L368" s="55">
        <v>564.91</v>
      </c>
      <c r="M368" s="53" t="s">
        <v>289</v>
      </c>
      <c r="N368" s="53" t="s">
        <v>290</v>
      </c>
      <c r="O368" s="53" t="s">
        <v>174</v>
      </c>
      <c r="P368" s="53" t="s">
        <v>63</v>
      </c>
      <c r="Q368" s="55">
        <v>0</v>
      </c>
      <c r="R368" s="53" t="s">
        <v>64</v>
      </c>
      <c r="S368" s="53" t="s">
        <v>291</v>
      </c>
      <c r="T368" s="53" t="s">
        <v>175</v>
      </c>
      <c r="U368" s="53" t="s">
        <v>91</v>
      </c>
    </row>
    <row r="369" spans="1:21" x14ac:dyDescent="0.3">
      <c r="A369" s="54">
        <v>42753</v>
      </c>
      <c r="B369" s="55"/>
      <c r="C369" s="55">
        <v>0</v>
      </c>
      <c r="D369" s="53" t="s">
        <v>691</v>
      </c>
      <c r="E369" s="55"/>
      <c r="F369" s="53" t="s">
        <v>687</v>
      </c>
      <c r="G369" s="55"/>
      <c r="H369" s="55">
        <v>1</v>
      </c>
      <c r="I369" s="53" t="s">
        <v>173</v>
      </c>
      <c r="J369" s="53" t="s">
        <v>86</v>
      </c>
      <c r="K369" s="55">
        <v>896.62</v>
      </c>
      <c r="L369" s="55">
        <v>946.02</v>
      </c>
      <c r="M369" s="53" t="s">
        <v>293</v>
      </c>
      <c r="N369" s="53" t="s">
        <v>88</v>
      </c>
      <c r="O369" s="53" t="s">
        <v>174</v>
      </c>
      <c r="P369" s="53" t="s">
        <v>63</v>
      </c>
      <c r="Q369" s="55">
        <v>0</v>
      </c>
      <c r="R369" s="53" t="s">
        <v>64</v>
      </c>
      <c r="S369" s="53" t="s">
        <v>89</v>
      </c>
      <c r="T369" s="53" t="s">
        <v>175</v>
      </c>
      <c r="U369" s="53" t="s">
        <v>91</v>
      </c>
    </row>
    <row r="370" spans="1:21" x14ac:dyDescent="0.3">
      <c r="A370" s="54">
        <v>42753</v>
      </c>
      <c r="B370" s="55"/>
      <c r="C370" s="55">
        <v>0</v>
      </c>
      <c r="D370" s="53" t="s">
        <v>692</v>
      </c>
      <c r="E370" s="55"/>
      <c r="F370" s="53" t="s">
        <v>693</v>
      </c>
      <c r="G370" s="55"/>
      <c r="H370" s="55">
        <v>1</v>
      </c>
      <c r="I370" s="53" t="s">
        <v>173</v>
      </c>
      <c r="J370" s="53"/>
      <c r="K370" s="55">
        <v>809.1</v>
      </c>
      <c r="L370" s="55">
        <v>947</v>
      </c>
      <c r="M370" s="53" t="s">
        <v>120</v>
      </c>
      <c r="N370" s="53" t="s">
        <v>251</v>
      </c>
      <c r="O370" s="53" t="s">
        <v>174</v>
      </c>
      <c r="P370" s="53" t="s">
        <v>63</v>
      </c>
      <c r="Q370" s="55">
        <v>0</v>
      </c>
      <c r="R370" s="53" t="s">
        <v>64</v>
      </c>
      <c r="S370" s="53" t="s">
        <v>252</v>
      </c>
      <c r="T370" s="53" t="s">
        <v>175</v>
      </c>
      <c r="U370" s="53" t="s">
        <v>106</v>
      </c>
    </row>
    <row r="371" spans="1:21" x14ac:dyDescent="0.3">
      <c r="A371" s="54">
        <v>42753</v>
      </c>
      <c r="B371" s="55"/>
      <c r="C371" s="55">
        <v>0</v>
      </c>
      <c r="D371" s="53" t="s">
        <v>694</v>
      </c>
      <c r="E371" s="55"/>
      <c r="F371" s="53" t="s">
        <v>693</v>
      </c>
      <c r="G371" s="55"/>
      <c r="H371" s="55">
        <v>1</v>
      </c>
      <c r="I371" s="53" t="s">
        <v>173</v>
      </c>
      <c r="J371" s="53"/>
      <c r="K371" s="55">
        <v>667.36</v>
      </c>
      <c r="L371" s="55">
        <v>704.06</v>
      </c>
      <c r="M371" s="53" t="s">
        <v>133</v>
      </c>
      <c r="N371" s="53" t="s">
        <v>121</v>
      </c>
      <c r="O371" s="53" t="s">
        <v>174</v>
      </c>
      <c r="P371" s="53" t="s">
        <v>63</v>
      </c>
      <c r="Q371" s="55">
        <v>0</v>
      </c>
      <c r="R371" s="53" t="s">
        <v>64</v>
      </c>
      <c r="S371" s="53" t="s">
        <v>122</v>
      </c>
      <c r="T371" s="53" t="s">
        <v>175</v>
      </c>
      <c r="U371" s="53" t="s">
        <v>106</v>
      </c>
    </row>
    <row r="372" spans="1:21" x14ac:dyDescent="0.3">
      <c r="A372" s="54">
        <v>42753</v>
      </c>
      <c r="B372" s="55"/>
      <c r="C372" s="55">
        <v>0</v>
      </c>
      <c r="D372" s="53" t="s">
        <v>695</v>
      </c>
      <c r="E372" s="55"/>
      <c r="F372" s="53" t="s">
        <v>693</v>
      </c>
      <c r="G372" s="55"/>
      <c r="H372" s="55">
        <v>1</v>
      </c>
      <c r="I372" s="53" t="s">
        <v>173</v>
      </c>
      <c r="J372" s="53"/>
      <c r="K372" s="55">
        <v>1052.78</v>
      </c>
      <c r="L372" s="55">
        <v>1127.92</v>
      </c>
      <c r="M372" s="53" t="s">
        <v>254</v>
      </c>
      <c r="N372" s="53" t="s">
        <v>121</v>
      </c>
      <c r="O372" s="53" t="s">
        <v>174</v>
      </c>
      <c r="P372" s="53" t="s">
        <v>63</v>
      </c>
      <c r="Q372" s="55">
        <v>0</v>
      </c>
      <c r="R372" s="53" t="s">
        <v>64</v>
      </c>
      <c r="S372" s="53" t="s">
        <v>122</v>
      </c>
      <c r="T372" s="53" t="s">
        <v>175</v>
      </c>
      <c r="U372" s="53" t="s">
        <v>106</v>
      </c>
    </row>
    <row r="373" spans="1:21" x14ac:dyDescent="0.3">
      <c r="A373" s="54">
        <v>42753</v>
      </c>
      <c r="B373" s="55"/>
      <c r="C373" s="55">
        <v>0</v>
      </c>
      <c r="D373" s="53" t="s">
        <v>696</v>
      </c>
      <c r="E373" s="55"/>
      <c r="F373" s="53" t="s">
        <v>693</v>
      </c>
      <c r="G373" s="55"/>
      <c r="H373" s="55">
        <v>1</v>
      </c>
      <c r="I373" s="53" t="s">
        <v>173</v>
      </c>
      <c r="J373" s="53"/>
      <c r="K373" s="55">
        <v>567.29</v>
      </c>
      <c r="L373" s="55">
        <v>680.75</v>
      </c>
      <c r="M373" s="53" t="s">
        <v>199</v>
      </c>
      <c r="N373" s="53" t="s">
        <v>222</v>
      </c>
      <c r="O373" s="53" t="s">
        <v>174</v>
      </c>
      <c r="P373" s="53" t="s">
        <v>63</v>
      </c>
      <c r="Q373" s="55">
        <v>0</v>
      </c>
      <c r="R373" s="53" t="s">
        <v>64</v>
      </c>
      <c r="S373" s="53" t="s">
        <v>223</v>
      </c>
      <c r="T373" s="53" t="s">
        <v>175</v>
      </c>
      <c r="U373" s="53" t="s">
        <v>106</v>
      </c>
    </row>
    <row r="374" spans="1:21" x14ac:dyDescent="0.3">
      <c r="A374" s="54">
        <v>42753</v>
      </c>
      <c r="B374" s="55"/>
      <c r="C374" s="55">
        <v>0</v>
      </c>
      <c r="D374" s="53" t="s">
        <v>697</v>
      </c>
      <c r="E374" s="55"/>
      <c r="F374" s="53" t="s">
        <v>693</v>
      </c>
      <c r="G374" s="55"/>
      <c r="H374" s="55">
        <v>0</v>
      </c>
      <c r="I374" s="53" t="s">
        <v>173</v>
      </c>
      <c r="J374" s="53"/>
      <c r="K374" s="55">
        <v>260.27999999999997</v>
      </c>
      <c r="L374" s="55">
        <v>274.60000000000002</v>
      </c>
      <c r="M374" s="53" t="s">
        <v>194</v>
      </c>
      <c r="N374" s="53" t="s">
        <v>121</v>
      </c>
      <c r="O374" s="53" t="s">
        <v>174</v>
      </c>
      <c r="P374" s="53" t="s">
        <v>63</v>
      </c>
      <c r="Q374" s="55">
        <v>0</v>
      </c>
      <c r="R374" s="53" t="s">
        <v>73</v>
      </c>
      <c r="S374" s="53" t="s">
        <v>122</v>
      </c>
      <c r="T374" s="53" t="s">
        <v>175</v>
      </c>
      <c r="U374" s="53" t="s">
        <v>106</v>
      </c>
    </row>
    <row r="375" spans="1:21" x14ac:dyDescent="0.3">
      <c r="A375" s="54">
        <v>42753</v>
      </c>
      <c r="B375" s="55"/>
      <c r="C375" s="55">
        <v>0</v>
      </c>
      <c r="D375" s="53" t="s">
        <v>698</v>
      </c>
      <c r="E375" s="55"/>
      <c r="F375" s="53" t="s">
        <v>693</v>
      </c>
      <c r="G375" s="55"/>
      <c r="H375" s="55">
        <v>1</v>
      </c>
      <c r="I375" s="53" t="s">
        <v>173</v>
      </c>
      <c r="J375" s="53" t="s">
        <v>86</v>
      </c>
      <c r="K375" s="55">
        <v>3553.93</v>
      </c>
      <c r="L375" s="55">
        <v>3749.77</v>
      </c>
      <c r="M375" s="53" t="s">
        <v>293</v>
      </c>
      <c r="N375" s="53" t="s">
        <v>88</v>
      </c>
      <c r="O375" s="53" t="s">
        <v>174</v>
      </c>
      <c r="P375" s="53" t="s">
        <v>63</v>
      </c>
      <c r="Q375" s="55">
        <v>0</v>
      </c>
      <c r="R375" s="53" t="s">
        <v>64</v>
      </c>
      <c r="S375" s="53" t="s">
        <v>89</v>
      </c>
      <c r="T375" s="53" t="s">
        <v>175</v>
      </c>
      <c r="U375" s="53" t="s">
        <v>91</v>
      </c>
    </row>
    <row r="376" spans="1:21" x14ac:dyDescent="0.3">
      <c r="A376" s="54">
        <v>42753</v>
      </c>
      <c r="B376" s="55"/>
      <c r="C376" s="55">
        <v>0</v>
      </c>
      <c r="D376" s="53" t="s">
        <v>699</v>
      </c>
      <c r="E376" s="55"/>
      <c r="F376" s="53" t="s">
        <v>700</v>
      </c>
      <c r="G376" s="55"/>
      <c r="H376" s="55">
        <v>1</v>
      </c>
      <c r="I376" s="53" t="s">
        <v>173</v>
      </c>
      <c r="J376" s="53"/>
      <c r="K376" s="55">
        <v>942.15</v>
      </c>
      <c r="L376" s="55">
        <v>993.97</v>
      </c>
      <c r="M376" s="53" t="s">
        <v>109</v>
      </c>
      <c r="N376" s="53" t="s">
        <v>167</v>
      </c>
      <c r="O376" s="53" t="s">
        <v>174</v>
      </c>
      <c r="P376" s="53" t="s">
        <v>63</v>
      </c>
      <c r="Q376" s="55">
        <v>0</v>
      </c>
      <c r="R376" s="53" t="s">
        <v>64</v>
      </c>
      <c r="S376" s="53" t="s">
        <v>168</v>
      </c>
      <c r="T376" s="53" t="s">
        <v>175</v>
      </c>
      <c r="U376" s="53" t="s">
        <v>106</v>
      </c>
    </row>
    <row r="377" spans="1:21" x14ac:dyDescent="0.3">
      <c r="A377" s="54">
        <v>42753</v>
      </c>
      <c r="B377" s="55"/>
      <c r="C377" s="55">
        <v>0</v>
      </c>
      <c r="D377" s="53" t="s">
        <v>701</v>
      </c>
      <c r="E377" s="55"/>
      <c r="F377" s="53" t="s">
        <v>702</v>
      </c>
      <c r="G377" s="55"/>
      <c r="H377" s="55">
        <v>1</v>
      </c>
      <c r="I377" s="53" t="s">
        <v>173</v>
      </c>
      <c r="J377" s="53"/>
      <c r="K377" s="55">
        <v>879.64</v>
      </c>
      <c r="L377" s="55">
        <v>928.02</v>
      </c>
      <c r="M377" s="53" t="s">
        <v>115</v>
      </c>
      <c r="N377" s="53" t="s">
        <v>137</v>
      </c>
      <c r="O377" s="53" t="s">
        <v>174</v>
      </c>
      <c r="P377" s="53" t="s">
        <v>63</v>
      </c>
      <c r="Q377" s="55">
        <v>0</v>
      </c>
      <c r="R377" s="53" t="s">
        <v>64</v>
      </c>
      <c r="S377" s="53" t="s">
        <v>138</v>
      </c>
      <c r="T377" s="53" t="s">
        <v>175</v>
      </c>
      <c r="U377" s="53" t="s">
        <v>106</v>
      </c>
    </row>
    <row r="378" spans="1:21" x14ac:dyDescent="0.3">
      <c r="A378" s="54">
        <v>42753</v>
      </c>
      <c r="B378" s="55"/>
      <c r="C378" s="55">
        <v>0</v>
      </c>
      <c r="D378" s="53" t="s">
        <v>703</v>
      </c>
      <c r="E378" s="55"/>
      <c r="F378" s="53" t="s">
        <v>704</v>
      </c>
      <c r="G378" s="55"/>
      <c r="H378" s="55">
        <v>1</v>
      </c>
      <c r="I378" s="53" t="s">
        <v>173</v>
      </c>
      <c r="J378" s="53"/>
      <c r="K378" s="55">
        <v>2276.37</v>
      </c>
      <c r="L378" s="55">
        <v>2401.5700000000002</v>
      </c>
      <c r="M378" s="53" t="s">
        <v>194</v>
      </c>
      <c r="N378" s="53" t="s">
        <v>141</v>
      </c>
      <c r="O378" s="53" t="s">
        <v>174</v>
      </c>
      <c r="P378" s="53" t="s">
        <v>63</v>
      </c>
      <c r="Q378" s="55">
        <v>0</v>
      </c>
      <c r="R378" s="53" t="s">
        <v>64</v>
      </c>
      <c r="S378" s="53" t="s">
        <v>142</v>
      </c>
      <c r="T378" s="53" t="s">
        <v>175</v>
      </c>
      <c r="U378" s="53" t="s">
        <v>106</v>
      </c>
    </row>
    <row r="379" spans="1:21" x14ac:dyDescent="0.3">
      <c r="A379" s="54">
        <v>42753</v>
      </c>
      <c r="B379" s="55"/>
      <c r="C379" s="55">
        <v>0</v>
      </c>
      <c r="D379" s="53" t="s">
        <v>705</v>
      </c>
      <c r="E379" s="55"/>
      <c r="F379" s="53" t="s">
        <v>704</v>
      </c>
      <c r="G379" s="55"/>
      <c r="H379" s="55">
        <v>1</v>
      </c>
      <c r="I379" s="53" t="s">
        <v>173</v>
      </c>
      <c r="J379" s="53"/>
      <c r="K379" s="55">
        <v>203.12</v>
      </c>
      <c r="L379" s="55">
        <v>223.43</v>
      </c>
      <c r="M379" s="53" t="s">
        <v>180</v>
      </c>
      <c r="N379" s="53" t="s">
        <v>222</v>
      </c>
      <c r="O379" s="53" t="s">
        <v>174</v>
      </c>
      <c r="P379" s="53" t="s">
        <v>63</v>
      </c>
      <c r="Q379" s="55">
        <v>0</v>
      </c>
      <c r="R379" s="53" t="s">
        <v>64</v>
      </c>
      <c r="S379" s="53" t="s">
        <v>223</v>
      </c>
      <c r="T379" s="53" t="s">
        <v>175</v>
      </c>
      <c r="U379" s="53" t="s">
        <v>106</v>
      </c>
    </row>
    <row r="380" spans="1:21" x14ac:dyDescent="0.3">
      <c r="A380" s="54">
        <v>42753</v>
      </c>
      <c r="B380" s="55"/>
      <c r="C380" s="55">
        <v>0</v>
      </c>
      <c r="D380" s="53" t="s">
        <v>706</v>
      </c>
      <c r="E380" s="55"/>
      <c r="F380" s="53" t="s">
        <v>704</v>
      </c>
      <c r="G380" s="55"/>
      <c r="H380" s="55">
        <v>0</v>
      </c>
      <c r="I380" s="53" t="s">
        <v>173</v>
      </c>
      <c r="J380" s="53"/>
      <c r="K380" s="55">
        <v>20765.38</v>
      </c>
      <c r="L380" s="55">
        <v>24752.5</v>
      </c>
      <c r="M380" s="53" t="s">
        <v>194</v>
      </c>
      <c r="N380" s="53" t="s">
        <v>707</v>
      </c>
      <c r="O380" s="53" t="s">
        <v>174</v>
      </c>
      <c r="P380" s="53" t="s">
        <v>63</v>
      </c>
      <c r="Q380" s="55">
        <v>0</v>
      </c>
      <c r="R380" s="53" t="s">
        <v>73</v>
      </c>
      <c r="S380" s="53" t="s">
        <v>708</v>
      </c>
      <c r="T380" s="53" t="s">
        <v>175</v>
      </c>
      <c r="U380" s="53" t="s">
        <v>106</v>
      </c>
    </row>
    <row r="381" spans="1:21" x14ac:dyDescent="0.3">
      <c r="A381" s="54">
        <v>42752</v>
      </c>
      <c r="B381" s="55"/>
      <c r="C381" s="55">
        <v>0</v>
      </c>
      <c r="D381" s="53" t="s">
        <v>709</v>
      </c>
      <c r="E381" s="55"/>
      <c r="F381" s="53" t="s">
        <v>710</v>
      </c>
      <c r="G381" s="55"/>
      <c r="H381" s="55">
        <v>1</v>
      </c>
      <c r="I381" s="53" t="s">
        <v>173</v>
      </c>
      <c r="J381" s="53"/>
      <c r="K381" s="55">
        <v>10061.02</v>
      </c>
      <c r="L381" s="55">
        <v>11637.78</v>
      </c>
      <c r="M381" s="53" t="s">
        <v>102</v>
      </c>
      <c r="N381" s="53" t="s">
        <v>103</v>
      </c>
      <c r="O381" s="53" t="s">
        <v>174</v>
      </c>
      <c r="P381" s="53" t="s">
        <v>63</v>
      </c>
      <c r="Q381" s="55">
        <v>0</v>
      </c>
      <c r="R381" s="53" t="s">
        <v>64</v>
      </c>
      <c r="S381" s="53" t="s">
        <v>105</v>
      </c>
      <c r="T381" s="53" t="s">
        <v>175</v>
      </c>
      <c r="U381" s="53" t="s">
        <v>106</v>
      </c>
    </row>
    <row r="382" spans="1:21" x14ac:dyDescent="0.3">
      <c r="A382" s="54">
        <v>42752</v>
      </c>
      <c r="B382" s="55"/>
      <c r="C382" s="55">
        <v>0</v>
      </c>
      <c r="D382" s="53" t="s">
        <v>711</v>
      </c>
      <c r="E382" s="55"/>
      <c r="F382" s="53" t="s">
        <v>712</v>
      </c>
      <c r="G382" s="55"/>
      <c r="H382" s="55">
        <v>0</v>
      </c>
      <c r="I382" s="53" t="s">
        <v>173</v>
      </c>
      <c r="J382" s="53"/>
      <c r="K382" s="55">
        <v>31426.9</v>
      </c>
      <c r="L382" s="55">
        <v>34535.769999999997</v>
      </c>
      <c r="M382" s="53" t="s">
        <v>194</v>
      </c>
      <c r="N382" s="53" t="s">
        <v>713</v>
      </c>
      <c r="O382" s="53" t="s">
        <v>174</v>
      </c>
      <c r="P382" s="53" t="s">
        <v>63</v>
      </c>
      <c r="Q382" s="55">
        <v>0</v>
      </c>
      <c r="R382" s="53" t="s">
        <v>73</v>
      </c>
      <c r="S382" s="53" t="s">
        <v>714</v>
      </c>
      <c r="T382" s="53" t="s">
        <v>175</v>
      </c>
      <c r="U382" s="53" t="s">
        <v>106</v>
      </c>
    </row>
    <row r="383" spans="1:21" x14ac:dyDescent="0.3">
      <c r="A383" s="54">
        <v>42752</v>
      </c>
      <c r="B383" s="55"/>
      <c r="C383" s="55">
        <v>0</v>
      </c>
      <c r="D383" s="53" t="s">
        <v>715</v>
      </c>
      <c r="E383" s="55"/>
      <c r="F383" s="53" t="s">
        <v>716</v>
      </c>
      <c r="G383" s="55"/>
      <c r="H383" s="55">
        <v>1</v>
      </c>
      <c r="I383" s="53" t="s">
        <v>173</v>
      </c>
      <c r="J383" s="53"/>
      <c r="K383" s="55">
        <v>703.33</v>
      </c>
      <c r="L383" s="55">
        <v>844</v>
      </c>
      <c r="M383" s="53" t="s">
        <v>120</v>
      </c>
      <c r="N383" s="53" t="s">
        <v>121</v>
      </c>
      <c r="O383" s="53" t="s">
        <v>174</v>
      </c>
      <c r="P383" s="53" t="s">
        <v>63</v>
      </c>
      <c r="Q383" s="55">
        <v>0</v>
      </c>
      <c r="R383" s="53" t="s">
        <v>64</v>
      </c>
      <c r="S383" s="53" t="s">
        <v>122</v>
      </c>
      <c r="T383" s="53" t="s">
        <v>175</v>
      </c>
      <c r="U383" s="53" t="s">
        <v>106</v>
      </c>
    </row>
    <row r="384" spans="1:21" x14ac:dyDescent="0.3">
      <c r="A384" s="54">
        <v>42752</v>
      </c>
      <c r="B384" s="55"/>
      <c r="C384" s="55">
        <v>0</v>
      </c>
      <c r="D384" s="53" t="s">
        <v>717</v>
      </c>
      <c r="E384" s="55"/>
      <c r="F384" s="53" t="s">
        <v>716</v>
      </c>
      <c r="G384" s="55"/>
      <c r="H384" s="55">
        <v>1</v>
      </c>
      <c r="I384" s="53" t="s">
        <v>173</v>
      </c>
      <c r="J384" s="53"/>
      <c r="K384" s="55">
        <v>1054.8900000000001</v>
      </c>
      <c r="L384" s="55">
        <v>1114.6300000000001</v>
      </c>
      <c r="M384" s="53" t="s">
        <v>254</v>
      </c>
      <c r="N384" s="53" t="s">
        <v>121</v>
      </c>
      <c r="O384" s="53" t="s">
        <v>174</v>
      </c>
      <c r="P384" s="53" t="s">
        <v>63</v>
      </c>
      <c r="Q384" s="55">
        <v>0</v>
      </c>
      <c r="R384" s="53" t="s">
        <v>64</v>
      </c>
      <c r="S384" s="53" t="s">
        <v>122</v>
      </c>
      <c r="T384" s="53" t="s">
        <v>175</v>
      </c>
      <c r="U384" s="53" t="s">
        <v>106</v>
      </c>
    </row>
    <row r="385" spans="1:21" x14ac:dyDescent="0.3">
      <c r="A385" s="54">
        <v>42752</v>
      </c>
      <c r="B385" s="55"/>
      <c r="C385" s="55">
        <v>0</v>
      </c>
      <c r="D385" s="53" t="s">
        <v>718</v>
      </c>
      <c r="E385" s="55"/>
      <c r="F385" s="53" t="s">
        <v>719</v>
      </c>
      <c r="G385" s="55"/>
      <c r="H385" s="55">
        <v>1</v>
      </c>
      <c r="I385" s="53" t="s">
        <v>173</v>
      </c>
      <c r="J385" s="53"/>
      <c r="K385" s="55">
        <v>597.11</v>
      </c>
      <c r="L385" s="55">
        <v>629.95000000000005</v>
      </c>
      <c r="M385" s="53" t="s">
        <v>133</v>
      </c>
      <c r="N385" s="53" t="s">
        <v>121</v>
      </c>
      <c r="O385" s="53" t="s">
        <v>174</v>
      </c>
      <c r="P385" s="53" t="s">
        <v>63</v>
      </c>
      <c r="Q385" s="55">
        <v>0</v>
      </c>
      <c r="R385" s="53" t="s">
        <v>64</v>
      </c>
      <c r="S385" s="53" t="s">
        <v>122</v>
      </c>
      <c r="T385" s="53" t="s">
        <v>175</v>
      </c>
      <c r="U385" s="53" t="s">
        <v>106</v>
      </c>
    </row>
    <row r="386" spans="1:21" x14ac:dyDescent="0.3">
      <c r="A386" s="54">
        <v>42752</v>
      </c>
      <c r="B386" s="55"/>
      <c r="C386" s="55">
        <v>0</v>
      </c>
      <c r="D386" s="53" t="s">
        <v>720</v>
      </c>
      <c r="E386" s="55"/>
      <c r="F386" s="53" t="s">
        <v>719</v>
      </c>
      <c r="G386" s="55"/>
      <c r="H386" s="55">
        <v>1</v>
      </c>
      <c r="I386" s="53" t="s">
        <v>173</v>
      </c>
      <c r="J386" s="53"/>
      <c r="K386" s="55">
        <v>1718.84</v>
      </c>
      <c r="L386" s="55">
        <v>1813.38</v>
      </c>
      <c r="M386" s="53" t="s">
        <v>136</v>
      </c>
      <c r="N386" s="53" t="s">
        <v>137</v>
      </c>
      <c r="O386" s="53" t="s">
        <v>174</v>
      </c>
      <c r="P386" s="53" t="s">
        <v>63</v>
      </c>
      <c r="Q386" s="55">
        <v>0</v>
      </c>
      <c r="R386" s="53" t="s">
        <v>64</v>
      </c>
      <c r="S386" s="53" t="s">
        <v>138</v>
      </c>
      <c r="T386" s="53" t="s">
        <v>175</v>
      </c>
      <c r="U386" s="53" t="s">
        <v>106</v>
      </c>
    </row>
    <row r="387" spans="1:21" x14ac:dyDescent="0.3">
      <c r="A387" s="54">
        <v>42752</v>
      </c>
      <c r="B387" s="55"/>
      <c r="C387" s="55">
        <v>0</v>
      </c>
      <c r="D387" s="53" t="s">
        <v>721</v>
      </c>
      <c r="E387" s="55"/>
      <c r="F387" s="53" t="s">
        <v>719</v>
      </c>
      <c r="G387" s="55"/>
      <c r="H387" s="55">
        <v>1</v>
      </c>
      <c r="I387" s="53" t="s">
        <v>173</v>
      </c>
      <c r="J387" s="53"/>
      <c r="K387" s="55">
        <v>5198.63</v>
      </c>
      <c r="L387" s="55">
        <v>5484.55</v>
      </c>
      <c r="M387" s="53" t="s">
        <v>109</v>
      </c>
      <c r="N387" s="53" t="s">
        <v>375</v>
      </c>
      <c r="O387" s="53" t="s">
        <v>174</v>
      </c>
      <c r="P387" s="53" t="s">
        <v>63</v>
      </c>
      <c r="Q387" s="55">
        <v>0</v>
      </c>
      <c r="R387" s="53" t="s">
        <v>64</v>
      </c>
      <c r="S387" s="53" t="s">
        <v>376</v>
      </c>
      <c r="T387" s="53" t="s">
        <v>175</v>
      </c>
      <c r="U387" s="53" t="s">
        <v>106</v>
      </c>
    </row>
    <row r="388" spans="1:21" x14ac:dyDescent="0.3">
      <c r="A388" s="54">
        <v>42752</v>
      </c>
      <c r="B388" s="55"/>
      <c r="C388" s="55">
        <v>0</v>
      </c>
      <c r="D388" s="53" t="s">
        <v>722</v>
      </c>
      <c r="E388" s="55"/>
      <c r="F388" s="53" t="s">
        <v>719</v>
      </c>
      <c r="G388" s="55"/>
      <c r="H388" s="55">
        <v>1</v>
      </c>
      <c r="I388" s="53" t="s">
        <v>173</v>
      </c>
      <c r="J388" s="53" t="s">
        <v>86</v>
      </c>
      <c r="K388" s="55">
        <v>235.9</v>
      </c>
      <c r="L388" s="55">
        <v>248.9</v>
      </c>
      <c r="M388" s="53" t="s">
        <v>87</v>
      </c>
      <c r="N388" s="53" t="s">
        <v>88</v>
      </c>
      <c r="O388" s="53" t="s">
        <v>174</v>
      </c>
      <c r="P388" s="53" t="s">
        <v>63</v>
      </c>
      <c r="Q388" s="55">
        <v>0</v>
      </c>
      <c r="R388" s="53" t="s">
        <v>64</v>
      </c>
      <c r="S388" s="53" t="s">
        <v>89</v>
      </c>
      <c r="T388" s="53" t="s">
        <v>175</v>
      </c>
      <c r="U388" s="53" t="s">
        <v>91</v>
      </c>
    </row>
    <row r="389" spans="1:21" x14ac:dyDescent="0.3">
      <c r="A389" s="54">
        <v>42752</v>
      </c>
      <c r="B389" s="55"/>
      <c r="C389" s="55">
        <v>0</v>
      </c>
      <c r="D389" s="53" t="s">
        <v>723</v>
      </c>
      <c r="E389" s="55"/>
      <c r="F389" s="53" t="s">
        <v>719</v>
      </c>
      <c r="G389" s="55"/>
      <c r="H389" s="55">
        <v>1</v>
      </c>
      <c r="I389" s="53" t="s">
        <v>173</v>
      </c>
      <c r="J389" s="53" t="s">
        <v>86</v>
      </c>
      <c r="K389" s="55">
        <v>397.51</v>
      </c>
      <c r="L389" s="55">
        <v>419.37</v>
      </c>
      <c r="M389" s="53" t="s">
        <v>285</v>
      </c>
      <c r="N389" s="53" t="s">
        <v>286</v>
      </c>
      <c r="O389" s="53" t="s">
        <v>174</v>
      </c>
      <c r="P389" s="53" t="s">
        <v>63</v>
      </c>
      <c r="Q389" s="55">
        <v>0</v>
      </c>
      <c r="R389" s="53" t="s">
        <v>64</v>
      </c>
      <c r="S389" s="53" t="s">
        <v>287</v>
      </c>
      <c r="T389" s="53" t="s">
        <v>175</v>
      </c>
      <c r="U389" s="53" t="s">
        <v>91</v>
      </c>
    </row>
    <row r="390" spans="1:21" x14ac:dyDescent="0.3">
      <c r="A390" s="54">
        <v>42752</v>
      </c>
      <c r="B390" s="55"/>
      <c r="C390" s="55">
        <v>0</v>
      </c>
      <c r="D390" s="53" t="s">
        <v>724</v>
      </c>
      <c r="E390" s="55"/>
      <c r="F390" s="53" t="s">
        <v>725</v>
      </c>
      <c r="G390" s="55"/>
      <c r="H390" s="55">
        <v>1</v>
      </c>
      <c r="I390" s="53" t="s">
        <v>173</v>
      </c>
      <c r="J390" s="53"/>
      <c r="K390" s="55">
        <v>979.97</v>
      </c>
      <c r="L390" s="55">
        <v>1033.8699999999999</v>
      </c>
      <c r="M390" s="53" t="s">
        <v>109</v>
      </c>
      <c r="N390" s="53" t="s">
        <v>167</v>
      </c>
      <c r="O390" s="53" t="s">
        <v>174</v>
      </c>
      <c r="P390" s="53" t="s">
        <v>63</v>
      </c>
      <c r="Q390" s="55">
        <v>0</v>
      </c>
      <c r="R390" s="53" t="s">
        <v>64</v>
      </c>
      <c r="S390" s="53" t="s">
        <v>168</v>
      </c>
      <c r="T390" s="53" t="s">
        <v>175</v>
      </c>
      <c r="U390" s="53" t="s">
        <v>106</v>
      </c>
    </row>
    <row r="391" spans="1:21" x14ac:dyDescent="0.3">
      <c r="A391" s="54">
        <v>42751</v>
      </c>
      <c r="B391" s="55"/>
      <c r="C391" s="55">
        <v>0</v>
      </c>
      <c r="D391" s="53" t="s">
        <v>726</v>
      </c>
      <c r="E391" s="55"/>
      <c r="F391" s="53"/>
      <c r="G391" s="55"/>
      <c r="H391" s="55">
        <v>1</v>
      </c>
      <c r="I391" s="53" t="s">
        <v>85</v>
      </c>
      <c r="J391" s="53"/>
      <c r="K391" s="55">
        <v>2.98</v>
      </c>
      <c r="L391" s="55">
        <v>3.14</v>
      </c>
      <c r="M391" s="53" t="s">
        <v>109</v>
      </c>
      <c r="N391" s="53" t="s">
        <v>110</v>
      </c>
      <c r="O391" s="53" t="s">
        <v>63</v>
      </c>
      <c r="P391" s="53" t="s">
        <v>63</v>
      </c>
      <c r="Q391" s="55">
        <v>0</v>
      </c>
      <c r="R391" s="53" t="s">
        <v>64</v>
      </c>
      <c r="S391" s="53" t="s">
        <v>111</v>
      </c>
      <c r="T391" s="53" t="s">
        <v>90</v>
      </c>
      <c r="U391" s="53" t="s">
        <v>106</v>
      </c>
    </row>
    <row r="392" spans="1:21" x14ac:dyDescent="0.3">
      <c r="A392" s="54">
        <v>42751</v>
      </c>
      <c r="B392" s="55"/>
      <c r="C392" s="55">
        <v>0</v>
      </c>
      <c r="D392" s="53" t="s">
        <v>727</v>
      </c>
      <c r="E392" s="55"/>
      <c r="F392" s="53"/>
      <c r="G392" s="55"/>
      <c r="H392" s="55">
        <v>1</v>
      </c>
      <c r="I392" s="53" t="s">
        <v>212</v>
      </c>
      <c r="J392" s="53"/>
      <c r="K392" s="55">
        <v>20.87</v>
      </c>
      <c r="L392" s="55">
        <v>22.02</v>
      </c>
      <c r="M392" s="53" t="s">
        <v>109</v>
      </c>
      <c r="N392" s="53" t="s">
        <v>110</v>
      </c>
      <c r="O392" s="53" t="s">
        <v>63</v>
      </c>
      <c r="P392" s="53" t="s">
        <v>63</v>
      </c>
      <c r="Q392" s="55">
        <v>0</v>
      </c>
      <c r="R392" s="53" t="s">
        <v>64</v>
      </c>
      <c r="S392" s="53" t="s">
        <v>111</v>
      </c>
      <c r="T392" s="53" t="s">
        <v>213</v>
      </c>
      <c r="U392" s="53" t="s">
        <v>106</v>
      </c>
    </row>
    <row r="393" spans="1:21" x14ac:dyDescent="0.3">
      <c r="A393" s="54">
        <v>42751</v>
      </c>
      <c r="B393" s="55"/>
      <c r="C393" s="55">
        <v>0</v>
      </c>
      <c r="D393" s="53" t="s">
        <v>728</v>
      </c>
      <c r="E393" s="55"/>
      <c r="F393" s="53" t="s">
        <v>729</v>
      </c>
      <c r="G393" s="55"/>
      <c r="H393" s="55">
        <v>1</v>
      </c>
      <c r="I393" s="53" t="s">
        <v>173</v>
      </c>
      <c r="J393" s="53"/>
      <c r="K393" s="55">
        <v>621.45000000000005</v>
      </c>
      <c r="L393" s="55">
        <v>655.63</v>
      </c>
      <c r="M393" s="53" t="s">
        <v>194</v>
      </c>
      <c r="N393" s="53" t="s">
        <v>141</v>
      </c>
      <c r="O393" s="53" t="s">
        <v>174</v>
      </c>
      <c r="P393" s="53" t="s">
        <v>63</v>
      </c>
      <c r="Q393" s="55">
        <v>0</v>
      </c>
      <c r="R393" s="53" t="s">
        <v>64</v>
      </c>
      <c r="S393" s="53" t="s">
        <v>142</v>
      </c>
      <c r="T393" s="53" t="s">
        <v>175</v>
      </c>
      <c r="U393" s="53" t="s">
        <v>106</v>
      </c>
    </row>
    <row r="394" spans="1:21" x14ac:dyDescent="0.3">
      <c r="A394" s="54">
        <v>42751</v>
      </c>
      <c r="B394" s="55"/>
      <c r="C394" s="55">
        <v>0</v>
      </c>
      <c r="D394" s="53" t="s">
        <v>730</v>
      </c>
      <c r="E394" s="55"/>
      <c r="F394" s="53" t="s">
        <v>729</v>
      </c>
      <c r="G394" s="55"/>
      <c r="H394" s="55">
        <v>1</v>
      </c>
      <c r="I394" s="53" t="s">
        <v>173</v>
      </c>
      <c r="J394" s="53"/>
      <c r="K394" s="55">
        <v>113.37</v>
      </c>
      <c r="L394" s="55">
        <v>136.04</v>
      </c>
      <c r="M394" s="53" t="s">
        <v>180</v>
      </c>
      <c r="N394" s="53" t="s">
        <v>731</v>
      </c>
      <c r="O394" s="53" t="s">
        <v>174</v>
      </c>
      <c r="P394" s="53" t="s">
        <v>63</v>
      </c>
      <c r="Q394" s="55">
        <v>0</v>
      </c>
      <c r="R394" s="53" t="s">
        <v>64</v>
      </c>
      <c r="S394" s="53" t="s">
        <v>732</v>
      </c>
      <c r="T394" s="53" t="s">
        <v>175</v>
      </c>
      <c r="U394" s="53" t="s">
        <v>106</v>
      </c>
    </row>
    <row r="395" spans="1:21" x14ac:dyDescent="0.3">
      <c r="A395" s="54">
        <v>42751</v>
      </c>
      <c r="B395" s="55"/>
      <c r="C395" s="55">
        <v>0</v>
      </c>
      <c r="D395" s="53" t="s">
        <v>733</v>
      </c>
      <c r="E395" s="55"/>
      <c r="F395" s="53" t="s">
        <v>729</v>
      </c>
      <c r="G395" s="55"/>
      <c r="H395" s="55">
        <v>1</v>
      </c>
      <c r="I395" s="53" t="s">
        <v>173</v>
      </c>
      <c r="J395" s="53"/>
      <c r="K395" s="55">
        <v>2434.7800000000002</v>
      </c>
      <c r="L395" s="55">
        <v>2921.74</v>
      </c>
      <c r="M395" s="53" t="s">
        <v>185</v>
      </c>
      <c r="N395" s="53" t="s">
        <v>186</v>
      </c>
      <c r="O395" s="53" t="s">
        <v>174</v>
      </c>
      <c r="P395" s="53" t="s">
        <v>63</v>
      </c>
      <c r="Q395" s="55">
        <v>0</v>
      </c>
      <c r="R395" s="53" t="s">
        <v>64</v>
      </c>
      <c r="S395" s="53" t="s">
        <v>187</v>
      </c>
      <c r="T395" s="53" t="s">
        <v>175</v>
      </c>
      <c r="U395" s="53" t="s">
        <v>106</v>
      </c>
    </row>
    <row r="396" spans="1:21" x14ac:dyDescent="0.3">
      <c r="A396" s="54">
        <v>42751</v>
      </c>
      <c r="B396" s="55"/>
      <c r="C396" s="55">
        <v>0</v>
      </c>
      <c r="D396" s="53" t="s">
        <v>734</v>
      </c>
      <c r="E396" s="55"/>
      <c r="F396" s="53" t="s">
        <v>729</v>
      </c>
      <c r="G396" s="55"/>
      <c r="H396" s="55">
        <v>0</v>
      </c>
      <c r="I396" s="53" t="s">
        <v>173</v>
      </c>
      <c r="J396" s="53"/>
      <c r="K396" s="55">
        <v>1939.12</v>
      </c>
      <c r="L396" s="55">
        <v>2134.63</v>
      </c>
      <c r="M396" s="53" t="s">
        <v>194</v>
      </c>
      <c r="N396" s="53" t="s">
        <v>121</v>
      </c>
      <c r="O396" s="53" t="s">
        <v>174</v>
      </c>
      <c r="P396" s="53" t="s">
        <v>63</v>
      </c>
      <c r="Q396" s="55">
        <v>0</v>
      </c>
      <c r="R396" s="53" t="s">
        <v>73</v>
      </c>
      <c r="S396" s="53" t="s">
        <v>122</v>
      </c>
      <c r="T396" s="53" t="s">
        <v>175</v>
      </c>
      <c r="U396" s="53" t="s">
        <v>106</v>
      </c>
    </row>
    <row r="397" spans="1:21" x14ac:dyDescent="0.3">
      <c r="A397" s="54">
        <v>42751</v>
      </c>
      <c r="B397" s="55"/>
      <c r="C397" s="55">
        <v>0</v>
      </c>
      <c r="D397" s="53" t="s">
        <v>735</v>
      </c>
      <c r="E397" s="55"/>
      <c r="F397" s="53" t="s">
        <v>736</v>
      </c>
      <c r="G397" s="55"/>
      <c r="H397" s="55">
        <v>1</v>
      </c>
      <c r="I397" s="53" t="s">
        <v>173</v>
      </c>
      <c r="J397" s="53"/>
      <c r="K397" s="55">
        <v>15532.94</v>
      </c>
      <c r="L397" s="55">
        <v>17619.740000000002</v>
      </c>
      <c r="M397" s="53" t="s">
        <v>120</v>
      </c>
      <c r="N397" s="53" t="s">
        <v>600</v>
      </c>
      <c r="O397" s="53" t="s">
        <v>174</v>
      </c>
      <c r="P397" s="53" t="s">
        <v>63</v>
      </c>
      <c r="Q397" s="55">
        <v>0</v>
      </c>
      <c r="R397" s="53" t="s">
        <v>64</v>
      </c>
      <c r="S397" s="53" t="s">
        <v>601</v>
      </c>
      <c r="T397" s="53" t="s">
        <v>175</v>
      </c>
      <c r="U397" s="53" t="s">
        <v>106</v>
      </c>
    </row>
    <row r="398" spans="1:21" x14ac:dyDescent="0.3">
      <c r="A398" s="54">
        <v>42751</v>
      </c>
      <c r="B398" s="55"/>
      <c r="C398" s="55">
        <v>0</v>
      </c>
      <c r="D398" s="53" t="s">
        <v>737</v>
      </c>
      <c r="E398" s="55"/>
      <c r="F398" s="53" t="s">
        <v>736</v>
      </c>
      <c r="G398" s="55"/>
      <c r="H398" s="55">
        <v>1</v>
      </c>
      <c r="I398" s="53" t="s">
        <v>173</v>
      </c>
      <c r="J398" s="53"/>
      <c r="K398" s="55">
        <v>1231.19</v>
      </c>
      <c r="L398" s="55">
        <v>1298.9100000000001</v>
      </c>
      <c r="M398" s="53" t="s">
        <v>254</v>
      </c>
      <c r="N398" s="53" t="s">
        <v>121</v>
      </c>
      <c r="O398" s="53" t="s">
        <v>174</v>
      </c>
      <c r="P398" s="53" t="s">
        <v>63</v>
      </c>
      <c r="Q398" s="55">
        <v>0</v>
      </c>
      <c r="R398" s="53" t="s">
        <v>64</v>
      </c>
      <c r="S398" s="53" t="s">
        <v>122</v>
      </c>
      <c r="T398" s="53" t="s">
        <v>175</v>
      </c>
      <c r="U398" s="53" t="s">
        <v>106</v>
      </c>
    </row>
    <row r="399" spans="1:21" x14ac:dyDescent="0.3">
      <c r="A399" s="54">
        <v>42751</v>
      </c>
      <c r="B399" s="55"/>
      <c r="C399" s="55">
        <v>0</v>
      </c>
      <c r="D399" s="53" t="s">
        <v>738</v>
      </c>
      <c r="E399" s="55"/>
      <c r="F399" s="53" t="s">
        <v>736</v>
      </c>
      <c r="G399" s="55"/>
      <c r="H399" s="55">
        <v>1</v>
      </c>
      <c r="I399" s="53" t="s">
        <v>173</v>
      </c>
      <c r="J399" s="53"/>
      <c r="K399" s="55">
        <v>2340</v>
      </c>
      <c r="L399" s="55">
        <v>2808</v>
      </c>
      <c r="M399" s="53" t="s">
        <v>180</v>
      </c>
      <c r="N399" s="53" t="s">
        <v>222</v>
      </c>
      <c r="O399" s="53" t="s">
        <v>174</v>
      </c>
      <c r="P399" s="53" t="s">
        <v>63</v>
      </c>
      <c r="Q399" s="55">
        <v>0</v>
      </c>
      <c r="R399" s="53" t="s">
        <v>64</v>
      </c>
      <c r="S399" s="53" t="s">
        <v>223</v>
      </c>
      <c r="T399" s="53" t="s">
        <v>175</v>
      </c>
      <c r="U399" s="53" t="s">
        <v>106</v>
      </c>
    </row>
    <row r="400" spans="1:21" x14ac:dyDescent="0.3">
      <c r="A400" s="54">
        <v>42751</v>
      </c>
      <c r="B400" s="55"/>
      <c r="C400" s="55">
        <v>0</v>
      </c>
      <c r="D400" s="53" t="s">
        <v>739</v>
      </c>
      <c r="E400" s="55"/>
      <c r="F400" s="53" t="s">
        <v>736</v>
      </c>
      <c r="G400" s="55"/>
      <c r="H400" s="55">
        <v>1</v>
      </c>
      <c r="I400" s="53" t="s">
        <v>173</v>
      </c>
      <c r="J400" s="53"/>
      <c r="K400" s="55">
        <v>1275.3499999999999</v>
      </c>
      <c r="L400" s="55">
        <v>1527.35</v>
      </c>
      <c r="M400" s="53" t="s">
        <v>199</v>
      </c>
      <c r="N400" s="53" t="s">
        <v>740</v>
      </c>
      <c r="O400" s="53" t="s">
        <v>174</v>
      </c>
      <c r="P400" s="53" t="s">
        <v>63</v>
      </c>
      <c r="Q400" s="55">
        <v>0</v>
      </c>
      <c r="R400" s="53" t="s">
        <v>64</v>
      </c>
      <c r="S400" s="53" t="s">
        <v>741</v>
      </c>
      <c r="T400" s="53" t="s">
        <v>175</v>
      </c>
      <c r="U400" s="53" t="s">
        <v>106</v>
      </c>
    </row>
    <row r="401" spans="1:21" x14ac:dyDescent="0.3">
      <c r="A401" s="54">
        <v>42751</v>
      </c>
      <c r="B401" s="55"/>
      <c r="C401" s="55">
        <v>0</v>
      </c>
      <c r="D401" s="53" t="s">
        <v>742</v>
      </c>
      <c r="E401" s="55"/>
      <c r="F401" s="53" t="s">
        <v>743</v>
      </c>
      <c r="G401" s="55"/>
      <c r="H401" s="55">
        <v>1</v>
      </c>
      <c r="I401" s="53" t="s">
        <v>173</v>
      </c>
      <c r="J401" s="53"/>
      <c r="K401" s="55">
        <v>994.91</v>
      </c>
      <c r="L401" s="55">
        <v>1193.8900000000001</v>
      </c>
      <c r="M401" s="53" t="s">
        <v>185</v>
      </c>
      <c r="N401" s="53" t="s">
        <v>186</v>
      </c>
      <c r="O401" s="53" t="s">
        <v>174</v>
      </c>
      <c r="P401" s="53" t="s">
        <v>63</v>
      </c>
      <c r="Q401" s="55">
        <v>0</v>
      </c>
      <c r="R401" s="53" t="s">
        <v>64</v>
      </c>
      <c r="S401" s="53" t="s">
        <v>187</v>
      </c>
      <c r="T401" s="53" t="s">
        <v>175</v>
      </c>
      <c r="U401" s="53" t="s">
        <v>106</v>
      </c>
    </row>
    <row r="402" spans="1:21" x14ac:dyDescent="0.3">
      <c r="A402" s="54">
        <v>42751</v>
      </c>
      <c r="B402" s="55"/>
      <c r="C402" s="55">
        <v>0</v>
      </c>
      <c r="D402" s="53" t="s">
        <v>744</v>
      </c>
      <c r="E402" s="55"/>
      <c r="F402" s="53" t="s">
        <v>745</v>
      </c>
      <c r="G402" s="55"/>
      <c r="H402" s="55">
        <v>1</v>
      </c>
      <c r="I402" s="53" t="s">
        <v>173</v>
      </c>
      <c r="J402" s="53"/>
      <c r="K402" s="55">
        <v>987.08</v>
      </c>
      <c r="L402" s="55">
        <v>1041.3699999999999</v>
      </c>
      <c r="M402" s="53" t="s">
        <v>136</v>
      </c>
      <c r="N402" s="53" t="s">
        <v>116</v>
      </c>
      <c r="O402" s="53" t="s">
        <v>174</v>
      </c>
      <c r="P402" s="53" t="s">
        <v>63</v>
      </c>
      <c r="Q402" s="55">
        <v>0</v>
      </c>
      <c r="R402" s="53" t="s">
        <v>64</v>
      </c>
      <c r="S402" s="53" t="s">
        <v>117</v>
      </c>
      <c r="T402" s="53" t="s">
        <v>175</v>
      </c>
      <c r="U402" s="53" t="s">
        <v>106</v>
      </c>
    </row>
    <row r="403" spans="1:21" x14ac:dyDescent="0.3">
      <c r="A403" s="54">
        <v>42751</v>
      </c>
      <c r="B403" s="55"/>
      <c r="C403" s="55">
        <v>0</v>
      </c>
      <c r="D403" s="53" t="s">
        <v>746</v>
      </c>
      <c r="E403" s="55"/>
      <c r="F403" s="53" t="s">
        <v>745</v>
      </c>
      <c r="G403" s="55"/>
      <c r="H403" s="55">
        <v>1</v>
      </c>
      <c r="I403" s="53" t="s">
        <v>173</v>
      </c>
      <c r="J403" s="53"/>
      <c r="K403" s="55">
        <v>1368.06</v>
      </c>
      <c r="L403" s="55">
        <v>1443.3</v>
      </c>
      <c r="M403" s="53" t="s">
        <v>109</v>
      </c>
      <c r="N403" s="53" t="s">
        <v>375</v>
      </c>
      <c r="O403" s="53" t="s">
        <v>174</v>
      </c>
      <c r="P403" s="53" t="s">
        <v>63</v>
      </c>
      <c r="Q403" s="55">
        <v>0</v>
      </c>
      <c r="R403" s="53" t="s">
        <v>64</v>
      </c>
      <c r="S403" s="53" t="s">
        <v>376</v>
      </c>
      <c r="T403" s="53" t="s">
        <v>175</v>
      </c>
      <c r="U403" s="53" t="s">
        <v>106</v>
      </c>
    </row>
    <row r="404" spans="1:21" x14ac:dyDescent="0.3">
      <c r="A404" s="54">
        <v>42751</v>
      </c>
      <c r="B404" s="55"/>
      <c r="C404" s="55">
        <v>0</v>
      </c>
      <c r="D404" s="53" t="s">
        <v>747</v>
      </c>
      <c r="E404" s="55"/>
      <c r="F404" s="53" t="s">
        <v>745</v>
      </c>
      <c r="G404" s="55"/>
      <c r="H404" s="55">
        <v>0</v>
      </c>
      <c r="I404" s="53" t="s">
        <v>173</v>
      </c>
      <c r="J404" s="53"/>
      <c r="K404" s="55">
        <v>4295.8900000000003</v>
      </c>
      <c r="L404" s="55">
        <v>4532.16</v>
      </c>
      <c r="M404" s="53" t="s">
        <v>96</v>
      </c>
      <c r="N404" s="53" t="s">
        <v>190</v>
      </c>
      <c r="O404" s="53" t="s">
        <v>174</v>
      </c>
      <c r="P404" s="53" t="s">
        <v>63</v>
      </c>
      <c r="Q404" s="55">
        <v>0</v>
      </c>
      <c r="R404" s="53" t="s">
        <v>73</v>
      </c>
      <c r="S404" s="53" t="s">
        <v>191</v>
      </c>
      <c r="T404" s="53" t="s">
        <v>175</v>
      </c>
      <c r="U404" s="53" t="s">
        <v>106</v>
      </c>
    </row>
    <row r="405" spans="1:21" x14ac:dyDescent="0.3">
      <c r="A405" s="54">
        <v>42751</v>
      </c>
      <c r="B405" s="55"/>
      <c r="C405" s="55">
        <v>0</v>
      </c>
      <c r="D405" s="53" t="s">
        <v>748</v>
      </c>
      <c r="E405" s="55"/>
      <c r="F405" s="53" t="s">
        <v>745</v>
      </c>
      <c r="G405" s="55"/>
      <c r="H405" s="55">
        <v>1</v>
      </c>
      <c r="I405" s="53" t="s">
        <v>173</v>
      </c>
      <c r="J405" s="53" t="s">
        <v>86</v>
      </c>
      <c r="K405" s="55">
        <v>215.65</v>
      </c>
      <c r="L405" s="55">
        <v>227.53</v>
      </c>
      <c r="M405" s="53" t="s">
        <v>87</v>
      </c>
      <c r="N405" s="53" t="s">
        <v>88</v>
      </c>
      <c r="O405" s="53" t="s">
        <v>174</v>
      </c>
      <c r="P405" s="53" t="s">
        <v>63</v>
      </c>
      <c r="Q405" s="55">
        <v>0</v>
      </c>
      <c r="R405" s="53" t="s">
        <v>64</v>
      </c>
      <c r="S405" s="53" t="s">
        <v>89</v>
      </c>
      <c r="T405" s="53" t="s">
        <v>175</v>
      </c>
      <c r="U405" s="53" t="s">
        <v>91</v>
      </c>
    </row>
    <row r="406" spans="1:21" x14ac:dyDescent="0.3">
      <c r="A406" s="54">
        <v>42751</v>
      </c>
      <c r="B406" s="55"/>
      <c r="C406" s="55">
        <v>0</v>
      </c>
      <c r="D406" s="53" t="s">
        <v>749</v>
      </c>
      <c r="E406" s="55"/>
      <c r="F406" s="53" t="s">
        <v>745</v>
      </c>
      <c r="G406" s="55"/>
      <c r="H406" s="55">
        <v>1</v>
      </c>
      <c r="I406" s="53" t="s">
        <v>173</v>
      </c>
      <c r="J406" s="53" t="s">
        <v>86</v>
      </c>
      <c r="K406" s="55">
        <v>931.72</v>
      </c>
      <c r="L406" s="55">
        <v>982.96</v>
      </c>
      <c r="M406" s="53" t="s">
        <v>285</v>
      </c>
      <c r="N406" s="53" t="s">
        <v>286</v>
      </c>
      <c r="O406" s="53" t="s">
        <v>174</v>
      </c>
      <c r="P406" s="53" t="s">
        <v>63</v>
      </c>
      <c r="Q406" s="55">
        <v>0</v>
      </c>
      <c r="R406" s="53" t="s">
        <v>64</v>
      </c>
      <c r="S406" s="53" t="s">
        <v>287</v>
      </c>
      <c r="T406" s="53" t="s">
        <v>175</v>
      </c>
      <c r="U406" s="53" t="s">
        <v>91</v>
      </c>
    </row>
    <row r="407" spans="1:21" x14ac:dyDescent="0.3">
      <c r="A407" s="54">
        <v>42751</v>
      </c>
      <c r="B407" s="55"/>
      <c r="C407" s="55">
        <v>0</v>
      </c>
      <c r="D407" s="53" t="s">
        <v>750</v>
      </c>
      <c r="E407" s="55"/>
      <c r="F407" s="53" t="s">
        <v>745</v>
      </c>
      <c r="G407" s="55"/>
      <c r="H407" s="55">
        <v>1</v>
      </c>
      <c r="I407" s="53" t="s">
        <v>173</v>
      </c>
      <c r="J407" s="53" t="s">
        <v>86</v>
      </c>
      <c r="K407" s="55">
        <v>4181.92</v>
      </c>
      <c r="L407" s="55">
        <v>4412.37</v>
      </c>
      <c r="M407" s="53" t="s">
        <v>293</v>
      </c>
      <c r="N407" s="53" t="s">
        <v>88</v>
      </c>
      <c r="O407" s="53" t="s">
        <v>174</v>
      </c>
      <c r="P407" s="53" t="s">
        <v>63</v>
      </c>
      <c r="Q407" s="55">
        <v>0</v>
      </c>
      <c r="R407" s="53" t="s">
        <v>64</v>
      </c>
      <c r="S407" s="53" t="s">
        <v>89</v>
      </c>
      <c r="T407" s="53" t="s">
        <v>175</v>
      </c>
      <c r="U407" s="53" t="s">
        <v>91</v>
      </c>
    </row>
    <row r="408" spans="1:21" x14ac:dyDescent="0.3">
      <c r="A408" s="54">
        <v>42751</v>
      </c>
      <c r="B408" s="55"/>
      <c r="C408" s="55">
        <v>0</v>
      </c>
      <c r="D408" s="53" t="s">
        <v>751</v>
      </c>
      <c r="E408" s="55"/>
      <c r="F408" s="53" t="s">
        <v>752</v>
      </c>
      <c r="G408" s="55"/>
      <c r="H408" s="55">
        <v>1</v>
      </c>
      <c r="I408" s="53" t="s">
        <v>173</v>
      </c>
      <c r="J408" s="53"/>
      <c r="K408" s="55">
        <v>1624.79</v>
      </c>
      <c r="L408" s="55">
        <v>1714.15</v>
      </c>
      <c r="M408" s="53" t="s">
        <v>115</v>
      </c>
      <c r="N408" s="53" t="s">
        <v>137</v>
      </c>
      <c r="O408" s="53" t="s">
        <v>174</v>
      </c>
      <c r="P408" s="53" t="s">
        <v>63</v>
      </c>
      <c r="Q408" s="55">
        <v>0</v>
      </c>
      <c r="R408" s="53" t="s">
        <v>64</v>
      </c>
      <c r="S408" s="53" t="s">
        <v>138</v>
      </c>
      <c r="T408" s="53" t="s">
        <v>175</v>
      </c>
      <c r="U408" s="53" t="s">
        <v>106</v>
      </c>
    </row>
    <row r="409" spans="1:21" x14ac:dyDescent="0.3">
      <c r="A409" s="54">
        <v>42751</v>
      </c>
      <c r="B409" s="55"/>
      <c r="C409" s="55">
        <v>0</v>
      </c>
      <c r="D409" s="53" t="s">
        <v>753</v>
      </c>
      <c r="E409" s="55"/>
      <c r="F409" s="53" t="s">
        <v>754</v>
      </c>
      <c r="G409" s="55"/>
      <c r="H409" s="55">
        <v>1</v>
      </c>
      <c r="I409" s="53" t="s">
        <v>173</v>
      </c>
      <c r="J409" s="53"/>
      <c r="K409" s="55">
        <v>990.36</v>
      </c>
      <c r="L409" s="55">
        <v>1044.83</v>
      </c>
      <c r="M409" s="53" t="s">
        <v>109</v>
      </c>
      <c r="N409" s="53" t="s">
        <v>167</v>
      </c>
      <c r="O409" s="53" t="s">
        <v>174</v>
      </c>
      <c r="P409" s="53" t="s">
        <v>63</v>
      </c>
      <c r="Q409" s="55">
        <v>0</v>
      </c>
      <c r="R409" s="53" t="s">
        <v>64</v>
      </c>
      <c r="S409" s="53" t="s">
        <v>168</v>
      </c>
      <c r="T409" s="53" t="s">
        <v>175</v>
      </c>
      <c r="U409" s="53" t="s">
        <v>106</v>
      </c>
    </row>
    <row r="410" spans="1:21" x14ac:dyDescent="0.3">
      <c r="A410" s="54">
        <v>42749</v>
      </c>
      <c r="B410" s="55"/>
      <c r="C410" s="55">
        <v>0</v>
      </c>
      <c r="D410" s="53" t="s">
        <v>755</v>
      </c>
      <c r="E410" s="55"/>
      <c r="F410" s="53" t="s">
        <v>756</v>
      </c>
      <c r="G410" s="55"/>
      <c r="H410" s="55">
        <v>1</v>
      </c>
      <c r="I410" s="53" t="s">
        <v>173</v>
      </c>
      <c r="J410" s="53"/>
      <c r="K410" s="55">
        <v>11598.94</v>
      </c>
      <c r="L410" s="55">
        <v>12239.36</v>
      </c>
      <c r="M410" s="53" t="s">
        <v>136</v>
      </c>
      <c r="N410" s="53" t="s">
        <v>297</v>
      </c>
      <c r="O410" s="53" t="s">
        <v>174</v>
      </c>
      <c r="P410" s="53" t="s">
        <v>63</v>
      </c>
      <c r="Q410" s="55">
        <v>0</v>
      </c>
      <c r="R410" s="53" t="s">
        <v>64</v>
      </c>
      <c r="S410" s="53" t="s">
        <v>298</v>
      </c>
      <c r="T410" s="53" t="s">
        <v>175</v>
      </c>
      <c r="U410" s="53" t="s">
        <v>106</v>
      </c>
    </row>
    <row r="411" spans="1:21" x14ac:dyDescent="0.3">
      <c r="A411" s="54">
        <v>42749</v>
      </c>
      <c r="B411" s="55"/>
      <c r="C411" s="55">
        <v>0</v>
      </c>
      <c r="D411" s="53" t="s">
        <v>757</v>
      </c>
      <c r="E411" s="55"/>
      <c r="F411" s="53" t="s">
        <v>756</v>
      </c>
      <c r="G411" s="55"/>
      <c r="H411" s="55">
        <v>1</v>
      </c>
      <c r="I411" s="53" t="s">
        <v>173</v>
      </c>
      <c r="J411" s="53"/>
      <c r="K411" s="55">
        <v>2628.17</v>
      </c>
      <c r="L411" s="55">
        <v>2772.72</v>
      </c>
      <c r="M411" s="53" t="s">
        <v>109</v>
      </c>
      <c r="N411" s="53" t="s">
        <v>375</v>
      </c>
      <c r="O411" s="53" t="s">
        <v>174</v>
      </c>
      <c r="P411" s="53" t="s">
        <v>63</v>
      </c>
      <c r="Q411" s="55">
        <v>0</v>
      </c>
      <c r="R411" s="53" t="s">
        <v>64</v>
      </c>
      <c r="S411" s="53" t="s">
        <v>376</v>
      </c>
      <c r="T411" s="53" t="s">
        <v>175</v>
      </c>
      <c r="U411" s="53" t="s">
        <v>106</v>
      </c>
    </row>
    <row r="412" spans="1:21" x14ac:dyDescent="0.3">
      <c r="A412" s="54">
        <v>42749</v>
      </c>
      <c r="B412" s="55"/>
      <c r="C412" s="55">
        <v>0</v>
      </c>
      <c r="D412" s="53" t="s">
        <v>758</v>
      </c>
      <c r="E412" s="55"/>
      <c r="F412" s="53" t="s">
        <v>756</v>
      </c>
      <c r="G412" s="55"/>
      <c r="H412" s="55">
        <v>1</v>
      </c>
      <c r="I412" s="53" t="s">
        <v>173</v>
      </c>
      <c r="J412" s="53" t="s">
        <v>86</v>
      </c>
      <c r="K412" s="55">
        <v>290.72000000000003</v>
      </c>
      <c r="L412" s="55">
        <v>306.74</v>
      </c>
      <c r="M412" s="53" t="s">
        <v>87</v>
      </c>
      <c r="N412" s="53" t="s">
        <v>88</v>
      </c>
      <c r="O412" s="53" t="s">
        <v>174</v>
      </c>
      <c r="P412" s="53" t="s">
        <v>63</v>
      </c>
      <c r="Q412" s="55">
        <v>0</v>
      </c>
      <c r="R412" s="53" t="s">
        <v>64</v>
      </c>
      <c r="S412" s="53" t="s">
        <v>89</v>
      </c>
      <c r="T412" s="53" t="s">
        <v>175</v>
      </c>
      <c r="U412" s="53" t="s">
        <v>91</v>
      </c>
    </row>
    <row r="413" spans="1:21" x14ac:dyDescent="0.3">
      <c r="A413" s="54">
        <v>42749</v>
      </c>
      <c r="B413" s="55"/>
      <c r="C413" s="55">
        <v>0</v>
      </c>
      <c r="D413" s="53" t="s">
        <v>759</v>
      </c>
      <c r="E413" s="55"/>
      <c r="F413" s="53" t="s">
        <v>760</v>
      </c>
      <c r="G413" s="55"/>
      <c r="H413" s="55">
        <v>1</v>
      </c>
      <c r="I413" s="53" t="s">
        <v>173</v>
      </c>
      <c r="J413" s="53"/>
      <c r="K413" s="55">
        <v>1562.09</v>
      </c>
      <c r="L413" s="55">
        <v>1648</v>
      </c>
      <c r="M413" s="53" t="s">
        <v>133</v>
      </c>
      <c r="N413" s="53" t="s">
        <v>121</v>
      </c>
      <c r="O413" s="53" t="s">
        <v>174</v>
      </c>
      <c r="P413" s="53" t="s">
        <v>63</v>
      </c>
      <c r="Q413" s="55">
        <v>0</v>
      </c>
      <c r="R413" s="53" t="s">
        <v>64</v>
      </c>
      <c r="S413" s="53" t="s">
        <v>122</v>
      </c>
      <c r="T413" s="53" t="s">
        <v>175</v>
      </c>
      <c r="U413" s="53" t="s">
        <v>106</v>
      </c>
    </row>
    <row r="414" spans="1:21" x14ac:dyDescent="0.3">
      <c r="A414" s="54">
        <v>42749</v>
      </c>
      <c r="B414" s="55"/>
      <c r="C414" s="55">
        <v>0</v>
      </c>
      <c r="D414" s="53" t="s">
        <v>761</v>
      </c>
      <c r="E414" s="55"/>
      <c r="F414" s="53" t="s">
        <v>760</v>
      </c>
      <c r="G414" s="55"/>
      <c r="H414" s="55">
        <v>1</v>
      </c>
      <c r="I414" s="53" t="s">
        <v>173</v>
      </c>
      <c r="J414" s="53"/>
      <c r="K414" s="55">
        <v>1131.3800000000001</v>
      </c>
      <c r="L414" s="55">
        <v>1193.6099999999999</v>
      </c>
      <c r="M414" s="53" t="s">
        <v>136</v>
      </c>
      <c r="N414" s="53" t="s">
        <v>141</v>
      </c>
      <c r="O414" s="53" t="s">
        <v>174</v>
      </c>
      <c r="P414" s="53" t="s">
        <v>63</v>
      </c>
      <c r="Q414" s="55">
        <v>0</v>
      </c>
      <c r="R414" s="53" t="s">
        <v>64</v>
      </c>
      <c r="S414" s="53" t="s">
        <v>142</v>
      </c>
      <c r="T414" s="53" t="s">
        <v>175</v>
      </c>
      <c r="U414" s="53" t="s">
        <v>106</v>
      </c>
    </row>
    <row r="415" spans="1:21" x14ac:dyDescent="0.3">
      <c r="A415" s="54">
        <v>42749</v>
      </c>
      <c r="B415" s="55"/>
      <c r="C415" s="55">
        <v>0</v>
      </c>
      <c r="D415" s="53" t="s">
        <v>762</v>
      </c>
      <c r="E415" s="55"/>
      <c r="F415" s="53" t="s">
        <v>760</v>
      </c>
      <c r="G415" s="55"/>
      <c r="H415" s="55">
        <v>1</v>
      </c>
      <c r="I415" s="53" t="s">
        <v>173</v>
      </c>
      <c r="J415" s="53"/>
      <c r="K415" s="55">
        <v>807.8</v>
      </c>
      <c r="L415" s="55">
        <v>852.23</v>
      </c>
      <c r="M415" s="53" t="s">
        <v>109</v>
      </c>
      <c r="N415" s="53" t="s">
        <v>375</v>
      </c>
      <c r="O415" s="53" t="s">
        <v>174</v>
      </c>
      <c r="P415" s="53" t="s">
        <v>63</v>
      </c>
      <c r="Q415" s="55">
        <v>0</v>
      </c>
      <c r="R415" s="53" t="s">
        <v>64</v>
      </c>
      <c r="S415" s="53" t="s">
        <v>376</v>
      </c>
      <c r="T415" s="53" t="s">
        <v>175</v>
      </c>
      <c r="U415" s="53" t="s">
        <v>106</v>
      </c>
    </row>
    <row r="416" spans="1:21" x14ac:dyDescent="0.3">
      <c r="A416" s="54">
        <v>42749</v>
      </c>
      <c r="B416" s="55"/>
      <c r="C416" s="55">
        <v>0</v>
      </c>
      <c r="D416" s="53" t="s">
        <v>763</v>
      </c>
      <c r="E416" s="55"/>
      <c r="F416" s="53" t="s">
        <v>760</v>
      </c>
      <c r="G416" s="55"/>
      <c r="H416" s="55">
        <v>0</v>
      </c>
      <c r="I416" s="53" t="s">
        <v>173</v>
      </c>
      <c r="J416" s="53"/>
      <c r="K416" s="55">
        <v>304.64</v>
      </c>
      <c r="L416" s="55">
        <v>358.36</v>
      </c>
      <c r="M416" s="53" t="s">
        <v>102</v>
      </c>
      <c r="N416" s="53" t="s">
        <v>103</v>
      </c>
      <c r="O416" s="53" t="s">
        <v>174</v>
      </c>
      <c r="P416" s="53" t="s">
        <v>63</v>
      </c>
      <c r="Q416" s="55">
        <v>0</v>
      </c>
      <c r="R416" s="53" t="s">
        <v>73</v>
      </c>
      <c r="S416" s="53" t="s">
        <v>105</v>
      </c>
      <c r="T416" s="53" t="s">
        <v>175</v>
      </c>
      <c r="U416" s="53" t="s">
        <v>106</v>
      </c>
    </row>
    <row r="417" spans="1:21" x14ac:dyDescent="0.3">
      <c r="A417" s="54">
        <v>42749</v>
      </c>
      <c r="B417" s="55"/>
      <c r="C417" s="55">
        <v>0</v>
      </c>
      <c r="D417" s="53" t="s">
        <v>764</v>
      </c>
      <c r="E417" s="55"/>
      <c r="F417" s="53" t="s">
        <v>760</v>
      </c>
      <c r="G417" s="55"/>
      <c r="H417" s="55">
        <v>0</v>
      </c>
      <c r="I417" s="53" t="s">
        <v>173</v>
      </c>
      <c r="J417" s="53"/>
      <c r="K417" s="55">
        <v>1009.43</v>
      </c>
      <c r="L417" s="55">
        <v>1146.98</v>
      </c>
      <c r="M417" s="53" t="s">
        <v>194</v>
      </c>
      <c r="N417" s="53" t="s">
        <v>765</v>
      </c>
      <c r="O417" s="53" t="s">
        <v>174</v>
      </c>
      <c r="P417" s="53" t="s">
        <v>63</v>
      </c>
      <c r="Q417" s="55">
        <v>0</v>
      </c>
      <c r="R417" s="53" t="s">
        <v>73</v>
      </c>
      <c r="S417" s="53" t="s">
        <v>74</v>
      </c>
      <c r="T417" s="53" t="s">
        <v>175</v>
      </c>
      <c r="U417" s="53" t="s">
        <v>106</v>
      </c>
    </row>
    <row r="418" spans="1:21" x14ac:dyDescent="0.3">
      <c r="A418" s="54">
        <v>42749</v>
      </c>
      <c r="B418" s="55"/>
      <c r="C418" s="55">
        <v>0</v>
      </c>
      <c r="D418" s="53" t="s">
        <v>766</v>
      </c>
      <c r="E418" s="55"/>
      <c r="F418" s="53" t="s">
        <v>760</v>
      </c>
      <c r="G418" s="55"/>
      <c r="H418" s="55">
        <v>1</v>
      </c>
      <c r="I418" s="53" t="s">
        <v>173</v>
      </c>
      <c r="J418" s="53" t="s">
        <v>86</v>
      </c>
      <c r="K418" s="55">
        <v>4646.55</v>
      </c>
      <c r="L418" s="55">
        <v>4902.6000000000004</v>
      </c>
      <c r="M418" s="53" t="s">
        <v>293</v>
      </c>
      <c r="N418" s="53" t="s">
        <v>88</v>
      </c>
      <c r="O418" s="53" t="s">
        <v>174</v>
      </c>
      <c r="P418" s="53" t="s">
        <v>63</v>
      </c>
      <c r="Q418" s="55">
        <v>0</v>
      </c>
      <c r="R418" s="53" t="s">
        <v>64</v>
      </c>
      <c r="S418" s="53" t="s">
        <v>89</v>
      </c>
      <c r="T418" s="53" t="s">
        <v>175</v>
      </c>
      <c r="U418" s="53" t="s">
        <v>91</v>
      </c>
    </row>
    <row r="419" spans="1:21" x14ac:dyDescent="0.3">
      <c r="A419" s="54">
        <v>42749</v>
      </c>
      <c r="B419" s="55"/>
      <c r="C419" s="55">
        <v>0</v>
      </c>
      <c r="D419" s="53" t="s">
        <v>767</v>
      </c>
      <c r="E419" s="55"/>
      <c r="F419" s="53" t="s">
        <v>768</v>
      </c>
      <c r="G419" s="55"/>
      <c r="H419" s="55">
        <v>1</v>
      </c>
      <c r="I419" s="53" t="s">
        <v>173</v>
      </c>
      <c r="J419" s="53"/>
      <c r="K419" s="55">
        <v>2845.27</v>
      </c>
      <c r="L419" s="55">
        <v>3001.76</v>
      </c>
      <c r="M419" s="53" t="s">
        <v>109</v>
      </c>
      <c r="N419" s="53" t="s">
        <v>277</v>
      </c>
      <c r="O419" s="53" t="s">
        <v>174</v>
      </c>
      <c r="P419" s="53" t="s">
        <v>63</v>
      </c>
      <c r="Q419" s="55">
        <v>0</v>
      </c>
      <c r="R419" s="53" t="s">
        <v>64</v>
      </c>
      <c r="S419" s="53" t="s">
        <v>278</v>
      </c>
      <c r="T419" s="53" t="s">
        <v>175</v>
      </c>
      <c r="U419" s="53" t="s">
        <v>106</v>
      </c>
    </row>
    <row r="420" spans="1:21" x14ac:dyDescent="0.3">
      <c r="A420" s="54">
        <v>42749</v>
      </c>
      <c r="B420" s="55"/>
      <c r="C420" s="55">
        <v>0</v>
      </c>
      <c r="D420" s="53" t="s">
        <v>769</v>
      </c>
      <c r="E420" s="55"/>
      <c r="F420" s="53" t="s">
        <v>770</v>
      </c>
      <c r="G420" s="55"/>
      <c r="H420" s="55">
        <v>1</v>
      </c>
      <c r="I420" s="53" t="s">
        <v>173</v>
      </c>
      <c r="J420" s="53"/>
      <c r="K420" s="55">
        <v>613.49</v>
      </c>
      <c r="L420" s="55">
        <v>647.23</v>
      </c>
      <c r="M420" s="53" t="s">
        <v>115</v>
      </c>
      <c r="N420" s="53" t="s">
        <v>137</v>
      </c>
      <c r="O420" s="53" t="s">
        <v>174</v>
      </c>
      <c r="P420" s="53" t="s">
        <v>63</v>
      </c>
      <c r="Q420" s="55">
        <v>0</v>
      </c>
      <c r="R420" s="53" t="s">
        <v>64</v>
      </c>
      <c r="S420" s="53" t="s">
        <v>138</v>
      </c>
      <c r="T420" s="53" t="s">
        <v>175</v>
      </c>
      <c r="U420" s="53" t="s">
        <v>106</v>
      </c>
    </row>
    <row r="421" spans="1:21" x14ac:dyDescent="0.3">
      <c r="A421" s="54">
        <v>42748</v>
      </c>
      <c r="B421" s="55"/>
      <c r="C421" s="55">
        <v>0</v>
      </c>
      <c r="D421" s="53" t="s">
        <v>771</v>
      </c>
      <c r="E421" s="55"/>
      <c r="F421" s="53" t="s">
        <v>772</v>
      </c>
      <c r="G421" s="55"/>
      <c r="H421" s="55">
        <v>1</v>
      </c>
      <c r="I421" s="53" t="s">
        <v>173</v>
      </c>
      <c r="J421" s="53"/>
      <c r="K421" s="55">
        <v>3680.34</v>
      </c>
      <c r="L421" s="55">
        <v>4013.1</v>
      </c>
      <c r="M421" s="53" t="s">
        <v>102</v>
      </c>
      <c r="N421" s="53" t="s">
        <v>103</v>
      </c>
      <c r="O421" s="53" t="s">
        <v>174</v>
      </c>
      <c r="P421" s="53" t="s">
        <v>63</v>
      </c>
      <c r="Q421" s="55">
        <v>0</v>
      </c>
      <c r="R421" s="53" t="s">
        <v>64</v>
      </c>
      <c r="S421" s="53" t="s">
        <v>105</v>
      </c>
      <c r="T421" s="53" t="s">
        <v>175</v>
      </c>
      <c r="U421" s="53" t="s">
        <v>106</v>
      </c>
    </row>
    <row r="422" spans="1:21" x14ac:dyDescent="0.3">
      <c r="A422" s="54">
        <v>42748</v>
      </c>
      <c r="B422" s="55"/>
      <c r="C422" s="55">
        <v>0</v>
      </c>
      <c r="D422" s="53" t="s">
        <v>773</v>
      </c>
      <c r="E422" s="55"/>
      <c r="F422" s="53" t="s">
        <v>772</v>
      </c>
      <c r="G422" s="55"/>
      <c r="H422" s="55">
        <v>0</v>
      </c>
      <c r="I422" s="53" t="s">
        <v>173</v>
      </c>
      <c r="J422" s="53"/>
      <c r="K422" s="55">
        <v>10036.36</v>
      </c>
      <c r="L422" s="55">
        <v>11521.2</v>
      </c>
      <c r="M422" s="53" t="s">
        <v>102</v>
      </c>
      <c r="N422" s="53" t="s">
        <v>103</v>
      </c>
      <c r="O422" s="53" t="s">
        <v>174</v>
      </c>
      <c r="P422" s="53" t="s">
        <v>63</v>
      </c>
      <c r="Q422" s="55">
        <v>0</v>
      </c>
      <c r="R422" s="53" t="s">
        <v>73</v>
      </c>
      <c r="S422" s="53" t="s">
        <v>105</v>
      </c>
      <c r="T422" s="53" t="s">
        <v>175</v>
      </c>
      <c r="U422" s="53" t="s">
        <v>106</v>
      </c>
    </row>
    <row r="423" spans="1:21" x14ac:dyDescent="0.3">
      <c r="A423" s="54">
        <v>42748</v>
      </c>
      <c r="B423" s="55"/>
      <c r="C423" s="55">
        <v>0</v>
      </c>
      <c r="D423" s="53" t="s">
        <v>774</v>
      </c>
      <c r="E423" s="55"/>
      <c r="F423" s="53" t="s">
        <v>775</v>
      </c>
      <c r="G423" s="55"/>
      <c r="H423" s="55">
        <v>0</v>
      </c>
      <c r="I423" s="53" t="s">
        <v>173</v>
      </c>
      <c r="J423" s="53"/>
      <c r="K423" s="55">
        <v>21522.74</v>
      </c>
      <c r="L423" s="55">
        <v>22706.49</v>
      </c>
      <c r="M423" s="53" t="s">
        <v>194</v>
      </c>
      <c r="N423" s="53" t="s">
        <v>121</v>
      </c>
      <c r="O423" s="53" t="s">
        <v>174</v>
      </c>
      <c r="P423" s="53" t="s">
        <v>63</v>
      </c>
      <c r="Q423" s="55">
        <v>0</v>
      </c>
      <c r="R423" s="53" t="s">
        <v>73</v>
      </c>
      <c r="S423" s="53" t="s">
        <v>122</v>
      </c>
      <c r="T423" s="53" t="s">
        <v>175</v>
      </c>
      <c r="U423" s="53" t="s">
        <v>106</v>
      </c>
    </row>
    <row r="424" spans="1:21" x14ac:dyDescent="0.3">
      <c r="A424" s="54">
        <v>42748</v>
      </c>
      <c r="B424" s="55"/>
      <c r="C424" s="55">
        <v>0</v>
      </c>
      <c r="D424" s="53" t="s">
        <v>776</v>
      </c>
      <c r="E424" s="55"/>
      <c r="F424" s="53" t="s">
        <v>775</v>
      </c>
      <c r="G424" s="55"/>
      <c r="H424" s="55">
        <v>0</v>
      </c>
      <c r="I424" s="53" t="s">
        <v>173</v>
      </c>
      <c r="J424" s="53"/>
      <c r="K424" s="55">
        <v>1897.56</v>
      </c>
      <c r="L424" s="55">
        <v>2277.0700000000002</v>
      </c>
      <c r="M424" s="53" t="s">
        <v>180</v>
      </c>
      <c r="N424" s="53" t="s">
        <v>222</v>
      </c>
      <c r="O424" s="53" t="s">
        <v>174</v>
      </c>
      <c r="P424" s="53" t="s">
        <v>63</v>
      </c>
      <c r="Q424" s="55">
        <v>0</v>
      </c>
      <c r="R424" s="53" t="s">
        <v>73</v>
      </c>
      <c r="S424" s="53" t="s">
        <v>223</v>
      </c>
      <c r="T424" s="53" t="s">
        <v>175</v>
      </c>
      <c r="U424" s="53" t="s">
        <v>106</v>
      </c>
    </row>
    <row r="425" spans="1:21" x14ac:dyDescent="0.3">
      <c r="A425" s="54">
        <v>42748</v>
      </c>
      <c r="B425" s="55"/>
      <c r="C425" s="55">
        <v>0</v>
      </c>
      <c r="D425" s="53" t="s">
        <v>777</v>
      </c>
      <c r="E425" s="55"/>
      <c r="F425" s="53" t="s">
        <v>778</v>
      </c>
      <c r="G425" s="55"/>
      <c r="H425" s="55">
        <v>1</v>
      </c>
      <c r="I425" s="53" t="s">
        <v>173</v>
      </c>
      <c r="J425" s="53"/>
      <c r="K425" s="55">
        <v>1556.27</v>
      </c>
      <c r="L425" s="55">
        <v>1641.86</v>
      </c>
      <c r="M425" s="53" t="s">
        <v>133</v>
      </c>
      <c r="N425" s="53" t="s">
        <v>121</v>
      </c>
      <c r="O425" s="53" t="s">
        <v>174</v>
      </c>
      <c r="P425" s="53" t="s">
        <v>63</v>
      </c>
      <c r="Q425" s="55">
        <v>0</v>
      </c>
      <c r="R425" s="53" t="s">
        <v>64</v>
      </c>
      <c r="S425" s="53" t="s">
        <v>122</v>
      </c>
      <c r="T425" s="53" t="s">
        <v>175</v>
      </c>
      <c r="U425" s="53" t="s">
        <v>106</v>
      </c>
    </row>
    <row r="426" spans="1:21" x14ac:dyDescent="0.3">
      <c r="A426" s="54">
        <v>42748</v>
      </c>
      <c r="B426" s="55"/>
      <c r="C426" s="55">
        <v>0</v>
      </c>
      <c r="D426" s="53" t="s">
        <v>779</v>
      </c>
      <c r="E426" s="55"/>
      <c r="F426" s="53" t="s">
        <v>780</v>
      </c>
      <c r="G426" s="55"/>
      <c r="H426" s="55">
        <v>1</v>
      </c>
      <c r="I426" s="53" t="s">
        <v>173</v>
      </c>
      <c r="J426" s="53"/>
      <c r="K426" s="55">
        <v>39.78</v>
      </c>
      <c r="L426" s="55">
        <v>41.97</v>
      </c>
      <c r="M426" s="53" t="s">
        <v>109</v>
      </c>
      <c r="N426" s="53" t="s">
        <v>164</v>
      </c>
      <c r="O426" s="53" t="s">
        <v>174</v>
      </c>
      <c r="P426" s="53" t="s">
        <v>63</v>
      </c>
      <c r="Q426" s="55">
        <v>0</v>
      </c>
      <c r="R426" s="53" t="s">
        <v>64</v>
      </c>
      <c r="S426" s="53" t="s">
        <v>165</v>
      </c>
      <c r="T426" s="53" t="s">
        <v>175</v>
      </c>
      <c r="U426" s="53" t="s">
        <v>106</v>
      </c>
    </row>
    <row r="427" spans="1:21" x14ac:dyDescent="0.3">
      <c r="A427" s="54">
        <v>42748</v>
      </c>
      <c r="B427" s="55"/>
      <c r="C427" s="55">
        <v>0</v>
      </c>
      <c r="D427" s="53" t="s">
        <v>781</v>
      </c>
      <c r="E427" s="55"/>
      <c r="F427" s="53" t="s">
        <v>778</v>
      </c>
      <c r="G427" s="55"/>
      <c r="H427" s="55">
        <v>1</v>
      </c>
      <c r="I427" s="53" t="s">
        <v>173</v>
      </c>
      <c r="J427" s="53" t="s">
        <v>86</v>
      </c>
      <c r="K427" s="55">
        <v>427.98</v>
      </c>
      <c r="L427" s="55">
        <v>470.78</v>
      </c>
      <c r="M427" s="53" t="s">
        <v>289</v>
      </c>
      <c r="N427" s="53" t="s">
        <v>290</v>
      </c>
      <c r="O427" s="53" t="s">
        <v>174</v>
      </c>
      <c r="P427" s="53" t="s">
        <v>63</v>
      </c>
      <c r="Q427" s="55">
        <v>0</v>
      </c>
      <c r="R427" s="53" t="s">
        <v>64</v>
      </c>
      <c r="S427" s="53" t="s">
        <v>291</v>
      </c>
      <c r="T427" s="53" t="s">
        <v>175</v>
      </c>
      <c r="U427" s="53" t="s">
        <v>91</v>
      </c>
    </row>
    <row r="428" spans="1:21" x14ac:dyDescent="0.3">
      <c r="A428" s="54">
        <v>42748</v>
      </c>
      <c r="B428" s="55"/>
      <c r="C428" s="55">
        <v>0</v>
      </c>
      <c r="D428" s="53" t="s">
        <v>782</v>
      </c>
      <c r="E428" s="55"/>
      <c r="F428" s="53" t="s">
        <v>778</v>
      </c>
      <c r="G428" s="55"/>
      <c r="H428" s="55">
        <v>1</v>
      </c>
      <c r="I428" s="53" t="s">
        <v>173</v>
      </c>
      <c r="J428" s="53" t="s">
        <v>86</v>
      </c>
      <c r="K428" s="55">
        <v>5436.86</v>
      </c>
      <c r="L428" s="55">
        <v>5736.46</v>
      </c>
      <c r="M428" s="53" t="s">
        <v>293</v>
      </c>
      <c r="N428" s="53" t="s">
        <v>88</v>
      </c>
      <c r="O428" s="53" t="s">
        <v>174</v>
      </c>
      <c r="P428" s="53" t="s">
        <v>63</v>
      </c>
      <c r="Q428" s="55">
        <v>0</v>
      </c>
      <c r="R428" s="53" t="s">
        <v>64</v>
      </c>
      <c r="S428" s="53" t="s">
        <v>89</v>
      </c>
      <c r="T428" s="53" t="s">
        <v>175</v>
      </c>
      <c r="U428" s="53" t="s">
        <v>91</v>
      </c>
    </row>
    <row r="429" spans="1:21" x14ac:dyDescent="0.3">
      <c r="A429" s="54">
        <v>42748</v>
      </c>
      <c r="B429" s="55"/>
      <c r="C429" s="55">
        <v>0</v>
      </c>
      <c r="D429" s="53" t="s">
        <v>783</v>
      </c>
      <c r="E429" s="55"/>
      <c r="F429" s="53" t="s">
        <v>784</v>
      </c>
      <c r="G429" s="55"/>
      <c r="H429" s="55">
        <v>1</v>
      </c>
      <c r="I429" s="53" t="s">
        <v>173</v>
      </c>
      <c r="J429" s="53"/>
      <c r="K429" s="55">
        <v>8822.24</v>
      </c>
      <c r="L429" s="55">
        <v>9307.4599999999991</v>
      </c>
      <c r="M429" s="53" t="s">
        <v>136</v>
      </c>
      <c r="N429" s="53" t="s">
        <v>137</v>
      </c>
      <c r="O429" s="53" t="s">
        <v>174</v>
      </c>
      <c r="P429" s="53" t="s">
        <v>63</v>
      </c>
      <c r="Q429" s="55">
        <v>0</v>
      </c>
      <c r="R429" s="53" t="s">
        <v>64</v>
      </c>
      <c r="S429" s="53" t="s">
        <v>138</v>
      </c>
      <c r="T429" s="53" t="s">
        <v>175</v>
      </c>
      <c r="U429" s="53" t="s">
        <v>106</v>
      </c>
    </row>
    <row r="430" spans="1:21" x14ac:dyDescent="0.3">
      <c r="A430" s="54">
        <v>42748</v>
      </c>
      <c r="B430" s="55"/>
      <c r="C430" s="55">
        <v>0</v>
      </c>
      <c r="D430" s="53" t="s">
        <v>785</v>
      </c>
      <c r="E430" s="55"/>
      <c r="F430" s="53" t="s">
        <v>784</v>
      </c>
      <c r="G430" s="55"/>
      <c r="H430" s="55">
        <v>1</v>
      </c>
      <c r="I430" s="53" t="s">
        <v>173</v>
      </c>
      <c r="J430" s="53"/>
      <c r="K430" s="55">
        <v>8744.1200000000008</v>
      </c>
      <c r="L430" s="55">
        <v>9225.0499999999993</v>
      </c>
      <c r="M430" s="53" t="s">
        <v>109</v>
      </c>
      <c r="N430" s="53" t="s">
        <v>390</v>
      </c>
      <c r="O430" s="53" t="s">
        <v>174</v>
      </c>
      <c r="P430" s="53" t="s">
        <v>63</v>
      </c>
      <c r="Q430" s="55">
        <v>0</v>
      </c>
      <c r="R430" s="53" t="s">
        <v>64</v>
      </c>
      <c r="S430" s="53" t="s">
        <v>391</v>
      </c>
      <c r="T430" s="53" t="s">
        <v>175</v>
      </c>
      <c r="U430" s="53" t="s">
        <v>106</v>
      </c>
    </row>
    <row r="431" spans="1:21" x14ac:dyDescent="0.3">
      <c r="A431" s="54">
        <v>42748</v>
      </c>
      <c r="B431" s="55"/>
      <c r="C431" s="55">
        <v>0</v>
      </c>
      <c r="D431" s="53" t="s">
        <v>786</v>
      </c>
      <c r="E431" s="55"/>
      <c r="F431" s="53" t="s">
        <v>784</v>
      </c>
      <c r="G431" s="55"/>
      <c r="H431" s="55">
        <v>1</v>
      </c>
      <c r="I431" s="53" t="s">
        <v>173</v>
      </c>
      <c r="J431" s="53" t="s">
        <v>86</v>
      </c>
      <c r="K431" s="55">
        <v>299.01</v>
      </c>
      <c r="L431" s="55">
        <v>315.48</v>
      </c>
      <c r="M431" s="53" t="s">
        <v>87</v>
      </c>
      <c r="N431" s="53" t="s">
        <v>88</v>
      </c>
      <c r="O431" s="53" t="s">
        <v>174</v>
      </c>
      <c r="P431" s="53" t="s">
        <v>63</v>
      </c>
      <c r="Q431" s="55">
        <v>0</v>
      </c>
      <c r="R431" s="53" t="s">
        <v>64</v>
      </c>
      <c r="S431" s="53" t="s">
        <v>89</v>
      </c>
      <c r="T431" s="53" t="s">
        <v>175</v>
      </c>
      <c r="U431" s="53" t="s">
        <v>91</v>
      </c>
    </row>
    <row r="432" spans="1:21" x14ac:dyDescent="0.3">
      <c r="A432" s="54">
        <v>42748</v>
      </c>
      <c r="B432" s="55"/>
      <c r="C432" s="55">
        <v>0</v>
      </c>
      <c r="D432" s="53" t="s">
        <v>787</v>
      </c>
      <c r="E432" s="55"/>
      <c r="F432" s="53" t="s">
        <v>788</v>
      </c>
      <c r="G432" s="55"/>
      <c r="H432" s="55">
        <v>1</v>
      </c>
      <c r="I432" s="53" t="s">
        <v>173</v>
      </c>
      <c r="J432" s="53"/>
      <c r="K432" s="55">
        <v>4359.7700000000004</v>
      </c>
      <c r="L432" s="55">
        <v>4599.5600000000004</v>
      </c>
      <c r="M432" s="53" t="s">
        <v>115</v>
      </c>
      <c r="N432" s="53" t="s">
        <v>137</v>
      </c>
      <c r="O432" s="53" t="s">
        <v>174</v>
      </c>
      <c r="P432" s="53" t="s">
        <v>63</v>
      </c>
      <c r="Q432" s="55">
        <v>0</v>
      </c>
      <c r="R432" s="53" t="s">
        <v>64</v>
      </c>
      <c r="S432" s="53" t="s">
        <v>138</v>
      </c>
      <c r="T432" s="53" t="s">
        <v>175</v>
      </c>
      <c r="U432" s="53" t="s">
        <v>106</v>
      </c>
    </row>
    <row r="433" spans="1:21" x14ac:dyDescent="0.3">
      <c r="A433" s="54">
        <v>42748</v>
      </c>
      <c r="B433" s="55"/>
      <c r="C433" s="55">
        <v>0</v>
      </c>
      <c r="D433" s="53" t="s">
        <v>789</v>
      </c>
      <c r="E433" s="55"/>
      <c r="F433" s="53" t="s">
        <v>790</v>
      </c>
      <c r="G433" s="55"/>
      <c r="H433" s="55">
        <v>1</v>
      </c>
      <c r="I433" s="53" t="s">
        <v>173</v>
      </c>
      <c r="J433" s="53"/>
      <c r="K433" s="55">
        <v>2129.77</v>
      </c>
      <c r="L433" s="55">
        <v>2246.91</v>
      </c>
      <c r="M433" s="53" t="s">
        <v>109</v>
      </c>
      <c r="N433" s="53" t="s">
        <v>167</v>
      </c>
      <c r="O433" s="53" t="s">
        <v>174</v>
      </c>
      <c r="P433" s="53" t="s">
        <v>63</v>
      </c>
      <c r="Q433" s="55">
        <v>0</v>
      </c>
      <c r="R433" s="53" t="s">
        <v>64</v>
      </c>
      <c r="S433" s="53" t="s">
        <v>168</v>
      </c>
      <c r="T433" s="53" t="s">
        <v>175</v>
      </c>
      <c r="U433" s="53" t="s">
        <v>106</v>
      </c>
    </row>
    <row r="434" spans="1:21" x14ac:dyDescent="0.3">
      <c r="A434" s="54">
        <v>42748</v>
      </c>
      <c r="B434" s="55"/>
      <c r="C434" s="55">
        <v>0</v>
      </c>
      <c r="D434" s="53" t="s">
        <v>791</v>
      </c>
      <c r="E434" s="55"/>
      <c r="F434" s="53" t="s">
        <v>792</v>
      </c>
      <c r="G434" s="55"/>
      <c r="H434" s="55">
        <v>0</v>
      </c>
      <c r="I434" s="53" t="s">
        <v>173</v>
      </c>
      <c r="J434" s="53"/>
      <c r="K434" s="55">
        <v>33.159999999999997</v>
      </c>
      <c r="L434" s="55">
        <v>34.979999999999997</v>
      </c>
      <c r="M434" s="53" t="s">
        <v>102</v>
      </c>
      <c r="N434" s="53" t="s">
        <v>103</v>
      </c>
      <c r="O434" s="53" t="s">
        <v>174</v>
      </c>
      <c r="P434" s="53" t="s">
        <v>63</v>
      </c>
      <c r="Q434" s="55">
        <v>0</v>
      </c>
      <c r="R434" s="53" t="s">
        <v>73</v>
      </c>
      <c r="S434" s="53" t="s">
        <v>105</v>
      </c>
      <c r="T434" s="53" t="s">
        <v>175</v>
      </c>
      <c r="U434" s="53" t="s">
        <v>106</v>
      </c>
    </row>
    <row r="435" spans="1:21" x14ac:dyDescent="0.3">
      <c r="A435" s="54">
        <v>42748</v>
      </c>
      <c r="B435" s="55"/>
      <c r="C435" s="55">
        <v>0</v>
      </c>
      <c r="D435" s="53" t="s">
        <v>793</v>
      </c>
      <c r="E435" s="55"/>
      <c r="F435" s="53" t="s">
        <v>792</v>
      </c>
      <c r="G435" s="55"/>
      <c r="H435" s="55">
        <v>0</v>
      </c>
      <c r="I435" s="53" t="s">
        <v>173</v>
      </c>
      <c r="J435" s="53"/>
      <c r="K435" s="55">
        <v>2321.89</v>
      </c>
      <c r="L435" s="55">
        <v>2449.59</v>
      </c>
      <c r="M435" s="53" t="s">
        <v>194</v>
      </c>
      <c r="N435" s="53" t="s">
        <v>794</v>
      </c>
      <c r="O435" s="53" t="s">
        <v>63</v>
      </c>
      <c r="P435" s="53" t="s">
        <v>63</v>
      </c>
      <c r="Q435" s="55">
        <v>0</v>
      </c>
      <c r="R435" s="53" t="s">
        <v>73</v>
      </c>
      <c r="S435" s="53" t="s">
        <v>795</v>
      </c>
      <c r="T435" s="53" t="s">
        <v>175</v>
      </c>
      <c r="U435" s="53" t="s">
        <v>106</v>
      </c>
    </row>
    <row r="436" spans="1:21" x14ac:dyDescent="0.3">
      <c r="A436" s="54">
        <v>42747</v>
      </c>
      <c r="B436" s="55"/>
      <c r="C436" s="55">
        <v>0</v>
      </c>
      <c r="D436" s="53" t="s">
        <v>796</v>
      </c>
      <c r="E436" s="55"/>
      <c r="F436" s="53"/>
      <c r="G436" s="55"/>
      <c r="H436" s="55">
        <v>6</v>
      </c>
      <c r="I436" s="53" t="s">
        <v>85</v>
      </c>
      <c r="J436" s="53"/>
      <c r="K436" s="55">
        <v>-191.04</v>
      </c>
      <c r="L436" s="55">
        <v>-229.25</v>
      </c>
      <c r="M436" s="53" t="s">
        <v>180</v>
      </c>
      <c r="N436" s="53" t="s">
        <v>227</v>
      </c>
      <c r="O436" s="53" t="s">
        <v>63</v>
      </c>
      <c r="P436" s="53" t="s">
        <v>63</v>
      </c>
      <c r="Q436" s="55">
        <v>0</v>
      </c>
      <c r="R436" s="53" t="s">
        <v>98</v>
      </c>
      <c r="S436" s="53" t="s">
        <v>228</v>
      </c>
      <c r="T436" s="53" t="s">
        <v>90</v>
      </c>
      <c r="U436" s="53" t="s">
        <v>106</v>
      </c>
    </row>
    <row r="437" spans="1:21" x14ac:dyDescent="0.3">
      <c r="A437" s="54">
        <v>42747</v>
      </c>
      <c r="B437" s="55"/>
      <c r="C437" s="55">
        <v>0</v>
      </c>
      <c r="D437" s="53" t="s">
        <v>797</v>
      </c>
      <c r="E437" s="55"/>
      <c r="F437" s="53"/>
      <c r="G437" s="55"/>
      <c r="H437" s="55">
        <v>1</v>
      </c>
      <c r="I437" s="53" t="s">
        <v>212</v>
      </c>
      <c r="J437" s="53"/>
      <c r="K437" s="55">
        <v>54.79</v>
      </c>
      <c r="L437" s="55">
        <v>57.8</v>
      </c>
      <c r="M437" s="53" t="s">
        <v>109</v>
      </c>
      <c r="N437" s="53" t="s">
        <v>110</v>
      </c>
      <c r="O437" s="53" t="s">
        <v>63</v>
      </c>
      <c r="P437" s="53" t="s">
        <v>63</v>
      </c>
      <c r="Q437" s="55">
        <v>0</v>
      </c>
      <c r="R437" s="53" t="s">
        <v>64</v>
      </c>
      <c r="S437" s="53" t="s">
        <v>111</v>
      </c>
      <c r="T437" s="53" t="s">
        <v>213</v>
      </c>
      <c r="U437" s="53" t="s">
        <v>106</v>
      </c>
    </row>
    <row r="438" spans="1:21" x14ac:dyDescent="0.3">
      <c r="A438" s="54">
        <v>42747</v>
      </c>
      <c r="B438" s="55"/>
      <c r="C438" s="55">
        <v>0</v>
      </c>
      <c r="D438" s="53" t="s">
        <v>798</v>
      </c>
      <c r="E438" s="55"/>
      <c r="F438" s="53"/>
      <c r="G438" s="55"/>
      <c r="H438" s="55">
        <v>1</v>
      </c>
      <c r="I438" s="53" t="s">
        <v>203</v>
      </c>
      <c r="J438" s="53" t="s">
        <v>204</v>
      </c>
      <c r="K438" s="55">
        <v>345.63</v>
      </c>
      <c r="L438" s="55">
        <v>364.64</v>
      </c>
      <c r="M438" s="53" t="s">
        <v>109</v>
      </c>
      <c r="N438" s="53" t="s">
        <v>219</v>
      </c>
      <c r="O438" s="53" t="s">
        <v>63</v>
      </c>
      <c r="P438" s="53" t="s">
        <v>63</v>
      </c>
      <c r="Q438" s="55">
        <v>0</v>
      </c>
      <c r="R438" s="53" t="s">
        <v>64</v>
      </c>
      <c r="S438" s="53" t="s">
        <v>220</v>
      </c>
      <c r="T438" s="53" t="s">
        <v>207</v>
      </c>
      <c r="U438" s="53" t="s">
        <v>208</v>
      </c>
    </row>
    <row r="439" spans="1:21" x14ac:dyDescent="0.3">
      <c r="A439" s="54">
        <v>42747</v>
      </c>
      <c r="B439" s="55"/>
      <c r="C439" s="55">
        <v>0</v>
      </c>
      <c r="D439" s="53" t="s">
        <v>799</v>
      </c>
      <c r="E439" s="55"/>
      <c r="F439" s="53"/>
      <c r="G439" s="55"/>
      <c r="H439" s="55">
        <v>1</v>
      </c>
      <c r="I439" s="53" t="s">
        <v>203</v>
      </c>
      <c r="J439" s="53" t="s">
        <v>204</v>
      </c>
      <c r="K439" s="55">
        <v>694.94</v>
      </c>
      <c r="L439" s="55">
        <v>733.16</v>
      </c>
      <c r="M439" s="53" t="s">
        <v>96</v>
      </c>
      <c r="N439" s="53" t="s">
        <v>205</v>
      </c>
      <c r="O439" s="53" t="s">
        <v>63</v>
      </c>
      <c r="P439" s="53" t="s">
        <v>63</v>
      </c>
      <c r="Q439" s="55">
        <v>0</v>
      </c>
      <c r="R439" s="53" t="s">
        <v>64</v>
      </c>
      <c r="S439" s="53" t="s">
        <v>206</v>
      </c>
      <c r="T439" s="53" t="s">
        <v>207</v>
      </c>
      <c r="U439" s="53" t="s">
        <v>208</v>
      </c>
    </row>
    <row r="440" spans="1:21" x14ac:dyDescent="0.3">
      <c r="A440" s="54">
        <v>42747</v>
      </c>
      <c r="B440" s="55"/>
      <c r="C440" s="55">
        <v>0</v>
      </c>
      <c r="D440" s="53" t="s">
        <v>800</v>
      </c>
      <c r="E440" s="55"/>
      <c r="F440" s="53" t="s">
        <v>801</v>
      </c>
      <c r="G440" s="55"/>
      <c r="H440" s="55">
        <v>1</v>
      </c>
      <c r="I440" s="53" t="s">
        <v>173</v>
      </c>
      <c r="J440" s="53"/>
      <c r="K440" s="55">
        <v>2707.55</v>
      </c>
      <c r="L440" s="55">
        <v>3143.43</v>
      </c>
      <c r="M440" s="53" t="s">
        <v>120</v>
      </c>
      <c r="N440" s="53" t="s">
        <v>251</v>
      </c>
      <c r="O440" s="53" t="s">
        <v>174</v>
      </c>
      <c r="P440" s="53" t="s">
        <v>63</v>
      </c>
      <c r="Q440" s="55">
        <v>0</v>
      </c>
      <c r="R440" s="53" t="s">
        <v>64</v>
      </c>
      <c r="S440" s="53" t="s">
        <v>252</v>
      </c>
      <c r="T440" s="53" t="s">
        <v>175</v>
      </c>
      <c r="U440" s="53" t="s">
        <v>106</v>
      </c>
    </row>
    <row r="441" spans="1:21" x14ac:dyDescent="0.3">
      <c r="A441" s="54">
        <v>42747</v>
      </c>
      <c r="B441" s="55"/>
      <c r="C441" s="55">
        <v>0</v>
      </c>
      <c r="D441" s="53" t="s">
        <v>802</v>
      </c>
      <c r="E441" s="55"/>
      <c r="F441" s="53" t="s">
        <v>801</v>
      </c>
      <c r="G441" s="55"/>
      <c r="H441" s="55">
        <v>1</v>
      </c>
      <c r="I441" s="53" t="s">
        <v>173</v>
      </c>
      <c r="J441" s="53"/>
      <c r="K441" s="55">
        <v>28.29</v>
      </c>
      <c r="L441" s="55">
        <v>29.85</v>
      </c>
      <c r="M441" s="53" t="s">
        <v>194</v>
      </c>
      <c r="N441" s="53" t="s">
        <v>121</v>
      </c>
      <c r="O441" s="53" t="s">
        <v>174</v>
      </c>
      <c r="P441" s="53" t="s">
        <v>63</v>
      </c>
      <c r="Q441" s="55">
        <v>0</v>
      </c>
      <c r="R441" s="53" t="s">
        <v>64</v>
      </c>
      <c r="S441" s="53" t="s">
        <v>122</v>
      </c>
      <c r="T441" s="53" t="s">
        <v>175</v>
      </c>
      <c r="U441" s="53" t="s">
        <v>106</v>
      </c>
    </row>
    <row r="442" spans="1:21" x14ac:dyDescent="0.3">
      <c r="A442" s="54">
        <v>42747</v>
      </c>
      <c r="B442" s="55"/>
      <c r="C442" s="55">
        <v>0</v>
      </c>
      <c r="D442" s="53" t="s">
        <v>803</v>
      </c>
      <c r="E442" s="55"/>
      <c r="F442" s="53" t="s">
        <v>801</v>
      </c>
      <c r="G442" s="55"/>
      <c r="H442" s="55">
        <v>1</v>
      </c>
      <c r="I442" s="53" t="s">
        <v>173</v>
      </c>
      <c r="J442" s="53"/>
      <c r="K442" s="55">
        <v>1867.15</v>
      </c>
      <c r="L442" s="55">
        <v>1974.93</v>
      </c>
      <c r="M442" s="53" t="s">
        <v>254</v>
      </c>
      <c r="N442" s="53" t="s">
        <v>121</v>
      </c>
      <c r="O442" s="53" t="s">
        <v>174</v>
      </c>
      <c r="P442" s="53" t="s">
        <v>63</v>
      </c>
      <c r="Q442" s="55">
        <v>0</v>
      </c>
      <c r="R442" s="53" t="s">
        <v>64</v>
      </c>
      <c r="S442" s="53" t="s">
        <v>122</v>
      </c>
      <c r="T442" s="53" t="s">
        <v>175</v>
      </c>
      <c r="U442" s="53" t="s">
        <v>106</v>
      </c>
    </row>
    <row r="443" spans="1:21" x14ac:dyDescent="0.3">
      <c r="A443" s="54">
        <v>42747</v>
      </c>
      <c r="B443" s="55"/>
      <c r="C443" s="55">
        <v>0</v>
      </c>
      <c r="D443" s="53" t="s">
        <v>804</v>
      </c>
      <c r="E443" s="55"/>
      <c r="F443" s="53" t="s">
        <v>801</v>
      </c>
      <c r="G443" s="55"/>
      <c r="H443" s="55">
        <v>1</v>
      </c>
      <c r="I443" s="53" t="s">
        <v>173</v>
      </c>
      <c r="J443" s="53"/>
      <c r="K443" s="55">
        <v>1051.9000000000001</v>
      </c>
      <c r="L443" s="55">
        <v>1262.28</v>
      </c>
      <c r="M443" s="53" t="s">
        <v>199</v>
      </c>
      <c r="N443" s="53" t="s">
        <v>805</v>
      </c>
      <c r="O443" s="53" t="s">
        <v>174</v>
      </c>
      <c r="P443" s="53" t="s">
        <v>63</v>
      </c>
      <c r="Q443" s="55">
        <v>0</v>
      </c>
      <c r="R443" s="53" t="s">
        <v>64</v>
      </c>
      <c r="S443" s="53" t="s">
        <v>806</v>
      </c>
      <c r="T443" s="53" t="s">
        <v>175</v>
      </c>
      <c r="U443" s="53" t="s">
        <v>106</v>
      </c>
    </row>
    <row r="444" spans="1:21" x14ac:dyDescent="0.3">
      <c r="A444" s="54">
        <v>42747</v>
      </c>
      <c r="B444" s="55"/>
      <c r="C444" s="55">
        <v>0</v>
      </c>
      <c r="D444" s="53" t="s">
        <v>807</v>
      </c>
      <c r="E444" s="55"/>
      <c r="F444" s="53" t="s">
        <v>801</v>
      </c>
      <c r="G444" s="55"/>
      <c r="H444" s="55">
        <v>0</v>
      </c>
      <c r="I444" s="53" t="s">
        <v>173</v>
      </c>
      <c r="J444" s="53"/>
      <c r="K444" s="55">
        <v>137.57</v>
      </c>
      <c r="L444" s="55">
        <v>163.22999999999999</v>
      </c>
      <c r="M444" s="53" t="s">
        <v>120</v>
      </c>
      <c r="N444" s="53" t="s">
        <v>251</v>
      </c>
      <c r="O444" s="53" t="s">
        <v>174</v>
      </c>
      <c r="P444" s="53" t="s">
        <v>63</v>
      </c>
      <c r="Q444" s="55">
        <v>0</v>
      </c>
      <c r="R444" s="53" t="s">
        <v>73</v>
      </c>
      <c r="S444" s="53" t="s">
        <v>252</v>
      </c>
      <c r="T444" s="53" t="s">
        <v>175</v>
      </c>
      <c r="U444" s="53" t="s">
        <v>106</v>
      </c>
    </row>
    <row r="445" spans="1:21" x14ac:dyDescent="0.3">
      <c r="A445" s="54">
        <v>42747</v>
      </c>
      <c r="B445" s="55"/>
      <c r="C445" s="55">
        <v>0</v>
      </c>
      <c r="D445" s="53" t="s">
        <v>808</v>
      </c>
      <c r="E445" s="55"/>
      <c r="F445" s="53" t="s">
        <v>801</v>
      </c>
      <c r="G445" s="55"/>
      <c r="H445" s="55">
        <v>0</v>
      </c>
      <c r="I445" s="53" t="s">
        <v>173</v>
      </c>
      <c r="J445" s="53"/>
      <c r="K445" s="55">
        <v>177.57</v>
      </c>
      <c r="L445" s="55">
        <v>187.34</v>
      </c>
      <c r="M445" s="53" t="s">
        <v>194</v>
      </c>
      <c r="N445" s="53" t="s">
        <v>121</v>
      </c>
      <c r="O445" s="53" t="s">
        <v>174</v>
      </c>
      <c r="P445" s="53" t="s">
        <v>63</v>
      </c>
      <c r="Q445" s="55">
        <v>0</v>
      </c>
      <c r="R445" s="53" t="s">
        <v>73</v>
      </c>
      <c r="S445" s="53" t="s">
        <v>122</v>
      </c>
      <c r="T445" s="53" t="s">
        <v>175</v>
      </c>
      <c r="U445" s="53" t="s">
        <v>106</v>
      </c>
    </row>
    <row r="446" spans="1:21" x14ac:dyDescent="0.3">
      <c r="A446" s="54">
        <v>42747</v>
      </c>
      <c r="B446" s="55"/>
      <c r="C446" s="55">
        <v>0</v>
      </c>
      <c r="D446" s="53" t="s">
        <v>809</v>
      </c>
      <c r="E446" s="55"/>
      <c r="F446" s="53" t="s">
        <v>810</v>
      </c>
      <c r="G446" s="55"/>
      <c r="H446" s="55">
        <v>1</v>
      </c>
      <c r="I446" s="53" t="s">
        <v>173</v>
      </c>
      <c r="J446" s="53"/>
      <c r="K446" s="55">
        <v>677.84</v>
      </c>
      <c r="L446" s="55">
        <v>715.12</v>
      </c>
      <c r="M446" s="53" t="s">
        <v>194</v>
      </c>
      <c r="N446" s="53" t="s">
        <v>141</v>
      </c>
      <c r="O446" s="53" t="s">
        <v>174</v>
      </c>
      <c r="P446" s="53" t="s">
        <v>63</v>
      </c>
      <c r="Q446" s="55">
        <v>0</v>
      </c>
      <c r="R446" s="53" t="s">
        <v>64</v>
      </c>
      <c r="S446" s="53" t="s">
        <v>142</v>
      </c>
      <c r="T446" s="53" t="s">
        <v>175</v>
      </c>
      <c r="U446" s="53" t="s">
        <v>106</v>
      </c>
    </row>
    <row r="447" spans="1:21" x14ac:dyDescent="0.3">
      <c r="A447" s="54">
        <v>42747</v>
      </c>
      <c r="B447" s="55"/>
      <c r="C447" s="55">
        <v>0</v>
      </c>
      <c r="D447" s="53" t="s">
        <v>811</v>
      </c>
      <c r="E447" s="55"/>
      <c r="F447" s="53" t="s">
        <v>810</v>
      </c>
      <c r="G447" s="55"/>
      <c r="H447" s="55">
        <v>1</v>
      </c>
      <c r="I447" s="53" t="s">
        <v>173</v>
      </c>
      <c r="J447" s="53"/>
      <c r="K447" s="55">
        <v>34.74</v>
      </c>
      <c r="L447" s="55">
        <v>41.69</v>
      </c>
      <c r="M447" s="53" t="s">
        <v>180</v>
      </c>
      <c r="N447" s="53" t="s">
        <v>731</v>
      </c>
      <c r="O447" s="53" t="s">
        <v>174</v>
      </c>
      <c r="P447" s="53" t="s">
        <v>63</v>
      </c>
      <c r="Q447" s="55">
        <v>0</v>
      </c>
      <c r="R447" s="53" t="s">
        <v>64</v>
      </c>
      <c r="S447" s="53" t="s">
        <v>732</v>
      </c>
      <c r="T447" s="53" t="s">
        <v>175</v>
      </c>
      <c r="U447" s="53" t="s">
        <v>106</v>
      </c>
    </row>
    <row r="448" spans="1:21" x14ac:dyDescent="0.3">
      <c r="A448" s="54">
        <v>42747</v>
      </c>
      <c r="B448" s="55"/>
      <c r="C448" s="55">
        <v>0</v>
      </c>
      <c r="D448" s="53" t="s">
        <v>812</v>
      </c>
      <c r="E448" s="55"/>
      <c r="F448" s="53" t="s">
        <v>810</v>
      </c>
      <c r="G448" s="55"/>
      <c r="H448" s="55">
        <v>0</v>
      </c>
      <c r="I448" s="53" t="s">
        <v>173</v>
      </c>
      <c r="J448" s="53"/>
      <c r="K448" s="55">
        <v>15077.42</v>
      </c>
      <c r="L448" s="55">
        <v>16837.900000000001</v>
      </c>
      <c r="M448" s="53" t="s">
        <v>194</v>
      </c>
      <c r="N448" s="53" t="s">
        <v>813</v>
      </c>
      <c r="O448" s="53" t="s">
        <v>174</v>
      </c>
      <c r="P448" s="53" t="s">
        <v>63</v>
      </c>
      <c r="Q448" s="55">
        <v>0</v>
      </c>
      <c r="R448" s="53" t="s">
        <v>73</v>
      </c>
      <c r="S448" s="53" t="s">
        <v>814</v>
      </c>
      <c r="T448" s="53" t="s">
        <v>175</v>
      </c>
      <c r="U448" s="53" t="s">
        <v>106</v>
      </c>
    </row>
    <row r="449" spans="1:21" x14ac:dyDescent="0.3">
      <c r="A449" s="54">
        <v>42747</v>
      </c>
      <c r="B449" s="55"/>
      <c r="C449" s="55">
        <v>0</v>
      </c>
      <c r="D449" s="53" t="s">
        <v>815</v>
      </c>
      <c r="E449" s="55"/>
      <c r="F449" s="53"/>
      <c r="G449" s="55"/>
      <c r="H449" s="55">
        <v>1</v>
      </c>
      <c r="I449" s="53" t="s">
        <v>203</v>
      </c>
      <c r="J449" s="53" t="s">
        <v>204</v>
      </c>
      <c r="K449" s="55">
        <v>362.77</v>
      </c>
      <c r="L449" s="55">
        <v>382.72</v>
      </c>
      <c r="M449" s="53" t="s">
        <v>96</v>
      </c>
      <c r="N449" s="53" t="s">
        <v>205</v>
      </c>
      <c r="O449" s="53" t="s">
        <v>63</v>
      </c>
      <c r="P449" s="53" t="s">
        <v>63</v>
      </c>
      <c r="Q449" s="55">
        <v>0</v>
      </c>
      <c r="R449" s="53" t="s">
        <v>64</v>
      </c>
      <c r="S449" s="53" t="s">
        <v>206</v>
      </c>
      <c r="T449" s="53" t="s">
        <v>207</v>
      </c>
      <c r="U449" s="53" t="s">
        <v>208</v>
      </c>
    </row>
    <row r="450" spans="1:21" x14ac:dyDescent="0.3">
      <c r="A450" s="54">
        <v>42747</v>
      </c>
      <c r="B450" s="55"/>
      <c r="C450" s="55">
        <v>0</v>
      </c>
      <c r="D450" s="53" t="s">
        <v>816</v>
      </c>
      <c r="E450" s="55"/>
      <c r="F450" s="53"/>
      <c r="G450" s="55"/>
      <c r="H450" s="55">
        <v>1</v>
      </c>
      <c r="I450" s="53" t="s">
        <v>203</v>
      </c>
      <c r="J450" s="53" t="s">
        <v>204</v>
      </c>
      <c r="K450" s="55">
        <v>495.32</v>
      </c>
      <c r="L450" s="55">
        <v>522.55999999999995</v>
      </c>
      <c r="M450" s="53" t="s">
        <v>96</v>
      </c>
      <c r="N450" s="53" t="s">
        <v>205</v>
      </c>
      <c r="O450" s="53" t="s">
        <v>63</v>
      </c>
      <c r="P450" s="53" t="s">
        <v>63</v>
      </c>
      <c r="Q450" s="55">
        <v>0</v>
      </c>
      <c r="R450" s="53" t="s">
        <v>64</v>
      </c>
      <c r="S450" s="53" t="s">
        <v>206</v>
      </c>
      <c r="T450" s="53" t="s">
        <v>207</v>
      </c>
      <c r="U450" s="53" t="s">
        <v>208</v>
      </c>
    </row>
    <row r="451" spans="1:21" x14ac:dyDescent="0.3">
      <c r="A451" s="54">
        <v>42747</v>
      </c>
      <c r="B451" s="55"/>
      <c r="C451" s="55">
        <v>0</v>
      </c>
      <c r="D451" s="53" t="s">
        <v>817</v>
      </c>
      <c r="E451" s="55"/>
      <c r="F451" s="53"/>
      <c r="G451" s="55"/>
      <c r="H451" s="55">
        <v>1</v>
      </c>
      <c r="I451" s="53" t="s">
        <v>203</v>
      </c>
      <c r="J451" s="53" t="s">
        <v>204</v>
      </c>
      <c r="K451" s="55">
        <v>207.14</v>
      </c>
      <c r="L451" s="55">
        <v>218.53</v>
      </c>
      <c r="M451" s="53" t="s">
        <v>96</v>
      </c>
      <c r="N451" s="53" t="s">
        <v>205</v>
      </c>
      <c r="O451" s="53" t="s">
        <v>63</v>
      </c>
      <c r="P451" s="53" t="s">
        <v>63</v>
      </c>
      <c r="Q451" s="55">
        <v>0</v>
      </c>
      <c r="R451" s="53" t="s">
        <v>64</v>
      </c>
      <c r="S451" s="53" t="s">
        <v>206</v>
      </c>
      <c r="T451" s="53" t="s">
        <v>207</v>
      </c>
      <c r="U451" s="53" t="s">
        <v>208</v>
      </c>
    </row>
    <row r="452" spans="1:21" x14ac:dyDescent="0.3">
      <c r="A452" s="54">
        <v>42747</v>
      </c>
      <c r="B452" s="55"/>
      <c r="C452" s="55">
        <v>0</v>
      </c>
      <c r="D452" s="53" t="s">
        <v>818</v>
      </c>
      <c r="E452" s="55"/>
      <c r="F452" s="53" t="s">
        <v>819</v>
      </c>
      <c r="G452" s="55"/>
      <c r="H452" s="55">
        <v>1</v>
      </c>
      <c r="I452" s="53" t="s">
        <v>173</v>
      </c>
      <c r="J452" s="53"/>
      <c r="K452" s="55">
        <v>197.7</v>
      </c>
      <c r="L452" s="55">
        <v>237.24</v>
      </c>
      <c r="M452" s="53" t="s">
        <v>194</v>
      </c>
      <c r="N452" s="53" t="s">
        <v>222</v>
      </c>
      <c r="O452" s="53" t="s">
        <v>174</v>
      </c>
      <c r="P452" s="53" t="s">
        <v>63</v>
      </c>
      <c r="Q452" s="55">
        <v>0</v>
      </c>
      <c r="R452" s="53" t="s">
        <v>64</v>
      </c>
      <c r="S452" s="53" t="s">
        <v>223</v>
      </c>
      <c r="T452" s="53" t="s">
        <v>175</v>
      </c>
      <c r="U452" s="53" t="s">
        <v>106</v>
      </c>
    </row>
    <row r="453" spans="1:21" x14ac:dyDescent="0.3">
      <c r="A453" s="54">
        <v>42747</v>
      </c>
      <c r="B453" s="55"/>
      <c r="C453" s="55">
        <v>0</v>
      </c>
      <c r="D453" s="53" t="s">
        <v>820</v>
      </c>
      <c r="E453" s="55"/>
      <c r="F453" s="53" t="s">
        <v>821</v>
      </c>
      <c r="G453" s="55"/>
      <c r="H453" s="55">
        <v>1</v>
      </c>
      <c r="I453" s="53" t="s">
        <v>173</v>
      </c>
      <c r="J453" s="53"/>
      <c r="K453" s="55">
        <v>4594.79</v>
      </c>
      <c r="L453" s="55">
        <v>4847.5</v>
      </c>
      <c r="M453" s="53" t="s">
        <v>136</v>
      </c>
      <c r="N453" s="53" t="s">
        <v>137</v>
      </c>
      <c r="O453" s="53" t="s">
        <v>174</v>
      </c>
      <c r="P453" s="53" t="s">
        <v>63</v>
      </c>
      <c r="Q453" s="55">
        <v>0</v>
      </c>
      <c r="R453" s="53" t="s">
        <v>64</v>
      </c>
      <c r="S453" s="53" t="s">
        <v>138</v>
      </c>
      <c r="T453" s="53" t="s">
        <v>175</v>
      </c>
      <c r="U453" s="53" t="s">
        <v>106</v>
      </c>
    </row>
    <row r="454" spans="1:21" x14ac:dyDescent="0.3">
      <c r="A454" s="54">
        <v>42747</v>
      </c>
      <c r="B454" s="55"/>
      <c r="C454" s="55">
        <v>0</v>
      </c>
      <c r="D454" s="53" t="s">
        <v>822</v>
      </c>
      <c r="E454" s="55"/>
      <c r="F454" s="53" t="s">
        <v>821</v>
      </c>
      <c r="G454" s="55"/>
      <c r="H454" s="55">
        <v>1</v>
      </c>
      <c r="I454" s="53" t="s">
        <v>173</v>
      </c>
      <c r="J454" s="53"/>
      <c r="K454" s="55">
        <v>1017.11</v>
      </c>
      <c r="L454" s="55">
        <v>1073.05</v>
      </c>
      <c r="M454" s="53" t="s">
        <v>96</v>
      </c>
      <c r="N454" s="53" t="s">
        <v>190</v>
      </c>
      <c r="O454" s="53" t="s">
        <v>174</v>
      </c>
      <c r="P454" s="53" t="s">
        <v>63</v>
      </c>
      <c r="Q454" s="55">
        <v>0</v>
      </c>
      <c r="R454" s="53" t="s">
        <v>64</v>
      </c>
      <c r="S454" s="53" t="s">
        <v>191</v>
      </c>
      <c r="T454" s="53" t="s">
        <v>175</v>
      </c>
      <c r="U454" s="53" t="s">
        <v>106</v>
      </c>
    </row>
    <row r="455" spans="1:21" x14ac:dyDescent="0.3">
      <c r="A455" s="54">
        <v>42747</v>
      </c>
      <c r="B455" s="55"/>
      <c r="C455" s="55">
        <v>0</v>
      </c>
      <c r="D455" s="53" t="s">
        <v>823</v>
      </c>
      <c r="E455" s="55"/>
      <c r="F455" s="53" t="s">
        <v>824</v>
      </c>
      <c r="G455" s="55"/>
      <c r="H455" s="55">
        <v>1</v>
      </c>
      <c r="I455" s="53" t="s">
        <v>173</v>
      </c>
      <c r="J455" s="53"/>
      <c r="K455" s="55">
        <v>2491.41</v>
      </c>
      <c r="L455" s="55">
        <v>2628.44</v>
      </c>
      <c r="M455" s="53" t="s">
        <v>109</v>
      </c>
      <c r="N455" s="53" t="s">
        <v>375</v>
      </c>
      <c r="O455" s="53" t="s">
        <v>174</v>
      </c>
      <c r="P455" s="53" t="s">
        <v>63</v>
      </c>
      <c r="Q455" s="55">
        <v>0</v>
      </c>
      <c r="R455" s="53" t="s">
        <v>64</v>
      </c>
      <c r="S455" s="53" t="s">
        <v>376</v>
      </c>
      <c r="T455" s="53" t="s">
        <v>175</v>
      </c>
      <c r="U455" s="53" t="s">
        <v>106</v>
      </c>
    </row>
    <row r="456" spans="1:21" x14ac:dyDescent="0.3">
      <c r="A456" s="54">
        <v>42747</v>
      </c>
      <c r="B456" s="55"/>
      <c r="C456" s="55">
        <v>0</v>
      </c>
      <c r="D456" s="53" t="s">
        <v>825</v>
      </c>
      <c r="E456" s="55"/>
      <c r="F456" s="53" t="s">
        <v>824</v>
      </c>
      <c r="G456" s="55"/>
      <c r="H456" s="55">
        <v>0</v>
      </c>
      <c r="I456" s="53" t="s">
        <v>173</v>
      </c>
      <c r="J456" s="53"/>
      <c r="K456" s="55">
        <v>8340.44</v>
      </c>
      <c r="L456" s="55">
        <v>8799.16</v>
      </c>
      <c r="M456" s="53" t="s">
        <v>96</v>
      </c>
      <c r="N456" s="53" t="s">
        <v>190</v>
      </c>
      <c r="O456" s="53" t="s">
        <v>174</v>
      </c>
      <c r="P456" s="53" t="s">
        <v>63</v>
      </c>
      <c r="Q456" s="55">
        <v>0</v>
      </c>
      <c r="R456" s="53" t="s">
        <v>73</v>
      </c>
      <c r="S456" s="53" t="s">
        <v>191</v>
      </c>
      <c r="T456" s="53" t="s">
        <v>175</v>
      </c>
      <c r="U456" s="53" t="s">
        <v>106</v>
      </c>
    </row>
    <row r="457" spans="1:21" x14ac:dyDescent="0.3">
      <c r="A457" s="54">
        <v>42747</v>
      </c>
      <c r="B457" s="55"/>
      <c r="C457" s="55">
        <v>0</v>
      </c>
      <c r="D457" s="53" t="s">
        <v>826</v>
      </c>
      <c r="E457" s="55"/>
      <c r="F457" s="53" t="s">
        <v>827</v>
      </c>
      <c r="G457" s="55"/>
      <c r="H457" s="55">
        <v>1</v>
      </c>
      <c r="I457" s="53" t="s">
        <v>173</v>
      </c>
      <c r="J457" s="53" t="s">
        <v>86</v>
      </c>
      <c r="K457" s="55">
        <v>98.59</v>
      </c>
      <c r="L457" s="55">
        <v>104.01</v>
      </c>
      <c r="M457" s="53" t="s">
        <v>289</v>
      </c>
      <c r="N457" s="53" t="s">
        <v>205</v>
      </c>
      <c r="O457" s="53" t="s">
        <v>174</v>
      </c>
      <c r="P457" s="53" t="s">
        <v>63</v>
      </c>
      <c r="Q457" s="55">
        <v>0</v>
      </c>
      <c r="R457" s="53" t="s">
        <v>64</v>
      </c>
      <c r="S457" s="53" t="s">
        <v>206</v>
      </c>
      <c r="T457" s="53" t="s">
        <v>175</v>
      </c>
      <c r="U457" s="53" t="s">
        <v>91</v>
      </c>
    </row>
    <row r="458" spans="1:21" x14ac:dyDescent="0.3">
      <c r="A458" s="54">
        <v>42747</v>
      </c>
      <c r="B458" s="55"/>
      <c r="C458" s="55">
        <v>0</v>
      </c>
      <c r="D458" s="53" t="s">
        <v>828</v>
      </c>
      <c r="E458" s="55"/>
      <c r="F458" s="53" t="s">
        <v>829</v>
      </c>
      <c r="G458" s="55"/>
      <c r="H458" s="55">
        <v>1</v>
      </c>
      <c r="I458" s="53" t="s">
        <v>173</v>
      </c>
      <c r="J458" s="53"/>
      <c r="K458" s="55">
        <v>711.43</v>
      </c>
      <c r="L458" s="55">
        <v>750.56</v>
      </c>
      <c r="M458" s="53" t="s">
        <v>133</v>
      </c>
      <c r="N458" s="53" t="s">
        <v>121</v>
      </c>
      <c r="O458" s="53" t="s">
        <v>174</v>
      </c>
      <c r="P458" s="53" t="s">
        <v>63</v>
      </c>
      <c r="Q458" s="55">
        <v>0</v>
      </c>
      <c r="R458" s="53" t="s">
        <v>64</v>
      </c>
      <c r="S458" s="53" t="s">
        <v>122</v>
      </c>
      <c r="T458" s="53" t="s">
        <v>175</v>
      </c>
      <c r="U458" s="53" t="s">
        <v>106</v>
      </c>
    </row>
    <row r="459" spans="1:21" x14ac:dyDescent="0.3">
      <c r="A459" s="54">
        <v>42747</v>
      </c>
      <c r="B459" s="55"/>
      <c r="C459" s="55">
        <v>0</v>
      </c>
      <c r="D459" s="53" t="s">
        <v>830</v>
      </c>
      <c r="E459" s="55"/>
      <c r="F459" s="53" t="s">
        <v>829</v>
      </c>
      <c r="G459" s="55"/>
      <c r="H459" s="55">
        <v>1</v>
      </c>
      <c r="I459" s="53" t="s">
        <v>173</v>
      </c>
      <c r="J459" s="53"/>
      <c r="K459" s="55">
        <v>7172.6</v>
      </c>
      <c r="L459" s="55">
        <v>7671.86</v>
      </c>
      <c r="M459" s="53" t="s">
        <v>136</v>
      </c>
      <c r="N459" s="53" t="s">
        <v>137</v>
      </c>
      <c r="O459" s="53" t="s">
        <v>174</v>
      </c>
      <c r="P459" s="53" t="s">
        <v>63</v>
      </c>
      <c r="Q459" s="55">
        <v>0</v>
      </c>
      <c r="R459" s="53" t="s">
        <v>64</v>
      </c>
      <c r="S459" s="53" t="s">
        <v>138</v>
      </c>
      <c r="T459" s="53" t="s">
        <v>175</v>
      </c>
      <c r="U459" s="53" t="s">
        <v>106</v>
      </c>
    </row>
    <row r="460" spans="1:21" x14ac:dyDescent="0.3">
      <c r="A460" s="54">
        <v>42747</v>
      </c>
      <c r="B460" s="55"/>
      <c r="C460" s="55">
        <v>0</v>
      </c>
      <c r="D460" s="53" t="s">
        <v>831</v>
      </c>
      <c r="E460" s="55"/>
      <c r="F460" s="53" t="s">
        <v>829</v>
      </c>
      <c r="G460" s="55"/>
      <c r="H460" s="55">
        <v>1</v>
      </c>
      <c r="I460" s="53" t="s">
        <v>173</v>
      </c>
      <c r="J460" s="53"/>
      <c r="K460" s="55">
        <v>6199.87</v>
      </c>
      <c r="L460" s="55">
        <v>6540.86</v>
      </c>
      <c r="M460" s="53" t="s">
        <v>109</v>
      </c>
      <c r="N460" s="53" t="s">
        <v>390</v>
      </c>
      <c r="O460" s="53" t="s">
        <v>174</v>
      </c>
      <c r="P460" s="53" t="s">
        <v>63</v>
      </c>
      <c r="Q460" s="55">
        <v>0</v>
      </c>
      <c r="R460" s="53" t="s">
        <v>64</v>
      </c>
      <c r="S460" s="53" t="s">
        <v>391</v>
      </c>
      <c r="T460" s="53" t="s">
        <v>175</v>
      </c>
      <c r="U460" s="53" t="s">
        <v>106</v>
      </c>
    </row>
    <row r="461" spans="1:21" x14ac:dyDescent="0.3">
      <c r="A461" s="54">
        <v>42747</v>
      </c>
      <c r="B461" s="55"/>
      <c r="C461" s="55">
        <v>0</v>
      </c>
      <c r="D461" s="53" t="s">
        <v>832</v>
      </c>
      <c r="E461" s="55"/>
      <c r="F461" s="53" t="s">
        <v>829</v>
      </c>
      <c r="G461" s="55"/>
      <c r="H461" s="55">
        <v>1</v>
      </c>
      <c r="I461" s="53" t="s">
        <v>173</v>
      </c>
      <c r="J461" s="53" t="s">
        <v>86</v>
      </c>
      <c r="K461" s="55">
        <v>279.64999999999998</v>
      </c>
      <c r="L461" s="55">
        <v>295.06</v>
      </c>
      <c r="M461" s="53" t="s">
        <v>87</v>
      </c>
      <c r="N461" s="53" t="s">
        <v>88</v>
      </c>
      <c r="O461" s="53" t="s">
        <v>174</v>
      </c>
      <c r="P461" s="53" t="s">
        <v>63</v>
      </c>
      <c r="Q461" s="55">
        <v>0</v>
      </c>
      <c r="R461" s="53" t="s">
        <v>64</v>
      </c>
      <c r="S461" s="53" t="s">
        <v>89</v>
      </c>
      <c r="T461" s="53" t="s">
        <v>175</v>
      </c>
      <c r="U461" s="53" t="s">
        <v>91</v>
      </c>
    </row>
    <row r="462" spans="1:21" x14ac:dyDescent="0.3">
      <c r="A462" s="54">
        <v>42747</v>
      </c>
      <c r="B462" s="55"/>
      <c r="C462" s="55">
        <v>0</v>
      </c>
      <c r="D462" s="53" t="s">
        <v>833</v>
      </c>
      <c r="E462" s="55"/>
      <c r="F462" s="53" t="s">
        <v>829</v>
      </c>
      <c r="G462" s="55"/>
      <c r="H462" s="55">
        <v>1</v>
      </c>
      <c r="I462" s="53" t="s">
        <v>173</v>
      </c>
      <c r="J462" s="53" t="s">
        <v>86</v>
      </c>
      <c r="K462" s="55">
        <v>3096.41</v>
      </c>
      <c r="L462" s="55">
        <v>3267.04</v>
      </c>
      <c r="M462" s="53" t="s">
        <v>293</v>
      </c>
      <c r="N462" s="53" t="s">
        <v>88</v>
      </c>
      <c r="O462" s="53" t="s">
        <v>174</v>
      </c>
      <c r="P462" s="53" t="s">
        <v>63</v>
      </c>
      <c r="Q462" s="55">
        <v>0</v>
      </c>
      <c r="R462" s="53" t="s">
        <v>64</v>
      </c>
      <c r="S462" s="53" t="s">
        <v>89</v>
      </c>
      <c r="T462" s="53" t="s">
        <v>175</v>
      </c>
      <c r="U462" s="53" t="s">
        <v>91</v>
      </c>
    </row>
    <row r="463" spans="1:21" x14ac:dyDescent="0.3">
      <c r="A463" s="54">
        <v>42747</v>
      </c>
      <c r="B463" s="55"/>
      <c r="C463" s="55">
        <v>0</v>
      </c>
      <c r="D463" s="53" t="s">
        <v>834</v>
      </c>
      <c r="E463" s="55"/>
      <c r="F463" s="53" t="s">
        <v>835</v>
      </c>
      <c r="G463" s="55"/>
      <c r="H463" s="55">
        <v>1</v>
      </c>
      <c r="I463" s="53" t="s">
        <v>173</v>
      </c>
      <c r="J463" s="53"/>
      <c r="K463" s="55">
        <v>1272.42</v>
      </c>
      <c r="L463" s="55">
        <v>1342.4</v>
      </c>
      <c r="M463" s="53" t="s">
        <v>109</v>
      </c>
      <c r="N463" s="53" t="s">
        <v>167</v>
      </c>
      <c r="O463" s="53" t="s">
        <v>174</v>
      </c>
      <c r="P463" s="53" t="s">
        <v>63</v>
      </c>
      <c r="Q463" s="55">
        <v>0</v>
      </c>
      <c r="R463" s="53" t="s">
        <v>64</v>
      </c>
      <c r="S463" s="53" t="s">
        <v>168</v>
      </c>
      <c r="T463" s="53" t="s">
        <v>175</v>
      </c>
      <c r="U463" s="53" t="s">
        <v>106</v>
      </c>
    </row>
    <row r="464" spans="1:21" x14ac:dyDescent="0.3">
      <c r="A464" s="54">
        <v>42746</v>
      </c>
      <c r="B464" s="55"/>
      <c r="C464" s="55">
        <v>0</v>
      </c>
      <c r="D464" s="53" t="s">
        <v>836</v>
      </c>
      <c r="E464" s="55"/>
      <c r="F464" s="53" t="s">
        <v>837</v>
      </c>
      <c r="G464" s="55"/>
      <c r="H464" s="55">
        <v>1</v>
      </c>
      <c r="I464" s="53" t="s">
        <v>173</v>
      </c>
      <c r="J464" s="53" t="s">
        <v>514</v>
      </c>
      <c r="K464" s="55">
        <v>2164.16</v>
      </c>
      <c r="L464" s="55">
        <v>2596.9899999999998</v>
      </c>
      <c r="M464" s="53" t="s">
        <v>515</v>
      </c>
      <c r="N464" s="53" t="s">
        <v>516</v>
      </c>
      <c r="O464" s="53" t="s">
        <v>174</v>
      </c>
      <c r="P464" s="53" t="s">
        <v>63</v>
      </c>
      <c r="Q464" s="55">
        <v>0</v>
      </c>
      <c r="R464" s="53" t="s">
        <v>64</v>
      </c>
      <c r="S464" s="53" t="s">
        <v>517</v>
      </c>
      <c r="T464" s="53" t="s">
        <v>175</v>
      </c>
      <c r="U464" s="53" t="s">
        <v>518</v>
      </c>
    </row>
    <row r="465" spans="1:21" x14ac:dyDescent="0.3">
      <c r="A465" s="54">
        <v>42746</v>
      </c>
      <c r="B465" s="55"/>
      <c r="C465" s="55">
        <v>0</v>
      </c>
      <c r="D465" s="53" t="s">
        <v>838</v>
      </c>
      <c r="E465" s="55"/>
      <c r="F465" s="53" t="s">
        <v>837</v>
      </c>
      <c r="G465" s="55"/>
      <c r="H465" s="55">
        <v>0</v>
      </c>
      <c r="I465" s="53" t="s">
        <v>173</v>
      </c>
      <c r="J465" s="53" t="s">
        <v>514</v>
      </c>
      <c r="K465" s="55">
        <v>12909.35</v>
      </c>
      <c r="L465" s="55">
        <v>15485.43</v>
      </c>
      <c r="M465" s="53" t="s">
        <v>515</v>
      </c>
      <c r="N465" s="53" t="s">
        <v>516</v>
      </c>
      <c r="O465" s="53" t="s">
        <v>174</v>
      </c>
      <c r="P465" s="53" t="s">
        <v>63</v>
      </c>
      <c r="Q465" s="55">
        <v>0</v>
      </c>
      <c r="R465" s="53" t="s">
        <v>73</v>
      </c>
      <c r="S465" s="53" t="s">
        <v>517</v>
      </c>
      <c r="T465" s="53" t="s">
        <v>175</v>
      </c>
      <c r="U465" s="53" t="s">
        <v>518</v>
      </c>
    </row>
    <row r="466" spans="1:21" x14ac:dyDescent="0.3">
      <c r="A466" s="54">
        <v>42746</v>
      </c>
      <c r="B466" s="55"/>
      <c r="C466" s="55">
        <v>0</v>
      </c>
      <c r="D466" s="53" t="s">
        <v>839</v>
      </c>
      <c r="E466" s="55"/>
      <c r="F466" s="53"/>
      <c r="G466" s="55"/>
      <c r="H466" s="55">
        <v>0</v>
      </c>
      <c r="I466" s="53" t="s">
        <v>242</v>
      </c>
      <c r="J466" s="53" t="s">
        <v>40</v>
      </c>
      <c r="K466" s="55">
        <v>5136.37</v>
      </c>
      <c r="L466" s="55">
        <v>5136.37</v>
      </c>
      <c r="M466" s="53" t="s">
        <v>40</v>
      </c>
      <c r="N466" s="53" t="s">
        <v>79</v>
      </c>
      <c r="O466" s="53" t="s">
        <v>63</v>
      </c>
      <c r="P466" s="53" t="s">
        <v>63</v>
      </c>
      <c r="Q466" s="55">
        <v>0</v>
      </c>
      <c r="R466" s="53" t="s">
        <v>73</v>
      </c>
      <c r="S466" s="53" t="s">
        <v>80</v>
      </c>
      <c r="T466" s="53" t="s">
        <v>243</v>
      </c>
      <c r="U466" s="53" t="s">
        <v>40</v>
      </c>
    </row>
    <row r="467" spans="1:21" x14ac:dyDescent="0.3">
      <c r="A467" s="54">
        <v>42746</v>
      </c>
      <c r="B467" s="55"/>
      <c r="C467" s="55">
        <v>0</v>
      </c>
      <c r="D467" s="53" t="s">
        <v>840</v>
      </c>
      <c r="E467" s="55"/>
      <c r="F467" s="53"/>
      <c r="G467" s="55"/>
      <c r="H467" s="55">
        <v>0</v>
      </c>
      <c r="I467" s="53" t="s">
        <v>242</v>
      </c>
      <c r="J467" s="53" t="s">
        <v>40</v>
      </c>
      <c r="K467" s="55">
        <v>1037.76</v>
      </c>
      <c r="L467" s="55">
        <v>1037.76</v>
      </c>
      <c r="M467" s="53" t="s">
        <v>40</v>
      </c>
      <c r="N467" s="53" t="s">
        <v>79</v>
      </c>
      <c r="O467" s="53" t="s">
        <v>63</v>
      </c>
      <c r="P467" s="53" t="s">
        <v>63</v>
      </c>
      <c r="Q467" s="55">
        <v>0</v>
      </c>
      <c r="R467" s="53" t="s">
        <v>73</v>
      </c>
      <c r="S467" s="53" t="s">
        <v>80</v>
      </c>
      <c r="T467" s="53" t="s">
        <v>243</v>
      </c>
      <c r="U467" s="53" t="s">
        <v>40</v>
      </c>
    </row>
    <row r="468" spans="1:21" x14ac:dyDescent="0.3">
      <c r="A468" s="54">
        <v>42746</v>
      </c>
      <c r="B468" s="55"/>
      <c r="C468" s="55">
        <v>0</v>
      </c>
      <c r="D468" s="53" t="s">
        <v>841</v>
      </c>
      <c r="E468" s="55"/>
      <c r="F468" s="53" t="s">
        <v>842</v>
      </c>
      <c r="G468" s="55"/>
      <c r="H468" s="55">
        <v>1</v>
      </c>
      <c r="I468" s="53" t="s">
        <v>173</v>
      </c>
      <c r="J468" s="53"/>
      <c r="K468" s="55">
        <v>6791.38</v>
      </c>
      <c r="L468" s="55">
        <v>7426.03</v>
      </c>
      <c r="M468" s="53" t="s">
        <v>102</v>
      </c>
      <c r="N468" s="53" t="s">
        <v>103</v>
      </c>
      <c r="O468" s="53" t="s">
        <v>174</v>
      </c>
      <c r="P468" s="53" t="s">
        <v>63</v>
      </c>
      <c r="Q468" s="55">
        <v>0</v>
      </c>
      <c r="R468" s="53" t="s">
        <v>64</v>
      </c>
      <c r="S468" s="53" t="s">
        <v>105</v>
      </c>
      <c r="T468" s="53" t="s">
        <v>175</v>
      </c>
      <c r="U468" s="53" t="s">
        <v>106</v>
      </c>
    </row>
    <row r="469" spans="1:21" x14ac:dyDescent="0.3">
      <c r="A469" s="54">
        <v>42746</v>
      </c>
      <c r="B469" s="55"/>
      <c r="C469" s="55">
        <v>0</v>
      </c>
      <c r="D469" s="53" t="s">
        <v>843</v>
      </c>
      <c r="E469" s="55"/>
      <c r="F469" s="53" t="s">
        <v>842</v>
      </c>
      <c r="G469" s="55"/>
      <c r="H469" s="55">
        <v>0</v>
      </c>
      <c r="I469" s="53" t="s">
        <v>173</v>
      </c>
      <c r="J469" s="53"/>
      <c r="K469" s="55">
        <v>356.2</v>
      </c>
      <c r="L469" s="55">
        <v>427.44</v>
      </c>
      <c r="M469" s="53" t="s">
        <v>102</v>
      </c>
      <c r="N469" s="53" t="s">
        <v>103</v>
      </c>
      <c r="O469" s="53" t="s">
        <v>174</v>
      </c>
      <c r="P469" s="53" t="s">
        <v>63</v>
      </c>
      <c r="Q469" s="55">
        <v>0</v>
      </c>
      <c r="R469" s="53" t="s">
        <v>73</v>
      </c>
      <c r="S469" s="53" t="s">
        <v>105</v>
      </c>
      <c r="T469" s="53" t="s">
        <v>175</v>
      </c>
      <c r="U469" s="53" t="s">
        <v>106</v>
      </c>
    </row>
    <row r="470" spans="1:21" x14ac:dyDescent="0.3">
      <c r="A470" s="54">
        <v>42746</v>
      </c>
      <c r="B470" s="55"/>
      <c r="C470" s="55">
        <v>0</v>
      </c>
      <c r="D470" s="53" t="s">
        <v>844</v>
      </c>
      <c r="E470" s="55"/>
      <c r="F470" s="53"/>
      <c r="G470" s="55"/>
      <c r="H470" s="55">
        <v>1</v>
      </c>
      <c r="I470" s="53" t="s">
        <v>203</v>
      </c>
      <c r="J470" s="53" t="s">
        <v>204</v>
      </c>
      <c r="K470" s="55">
        <v>203.28</v>
      </c>
      <c r="L470" s="55">
        <v>243.94</v>
      </c>
      <c r="M470" s="53" t="s">
        <v>185</v>
      </c>
      <c r="N470" s="53" t="s">
        <v>186</v>
      </c>
      <c r="O470" s="53" t="s">
        <v>63</v>
      </c>
      <c r="P470" s="53" t="s">
        <v>63</v>
      </c>
      <c r="Q470" s="55">
        <v>0</v>
      </c>
      <c r="R470" s="53" t="s">
        <v>64</v>
      </c>
      <c r="S470" s="53" t="s">
        <v>187</v>
      </c>
      <c r="T470" s="53" t="s">
        <v>207</v>
      </c>
      <c r="U470" s="53" t="s">
        <v>208</v>
      </c>
    </row>
    <row r="471" spans="1:21" x14ac:dyDescent="0.3">
      <c r="A471" s="54">
        <v>42746</v>
      </c>
      <c r="B471" s="55"/>
      <c r="C471" s="55">
        <v>0</v>
      </c>
      <c r="D471" s="53" t="s">
        <v>845</v>
      </c>
      <c r="E471" s="55"/>
      <c r="F471" s="53"/>
      <c r="G471" s="55"/>
      <c r="H471" s="55">
        <v>1</v>
      </c>
      <c r="I471" s="53" t="s">
        <v>203</v>
      </c>
      <c r="J471" s="53" t="s">
        <v>204</v>
      </c>
      <c r="K471" s="55">
        <v>395.76</v>
      </c>
      <c r="L471" s="55">
        <v>474.91</v>
      </c>
      <c r="M471" s="53" t="s">
        <v>185</v>
      </c>
      <c r="N471" s="53" t="s">
        <v>186</v>
      </c>
      <c r="O471" s="53" t="s">
        <v>63</v>
      </c>
      <c r="P471" s="53" t="s">
        <v>63</v>
      </c>
      <c r="Q471" s="55">
        <v>0</v>
      </c>
      <c r="R471" s="53" t="s">
        <v>64</v>
      </c>
      <c r="S471" s="53" t="s">
        <v>187</v>
      </c>
      <c r="T471" s="53" t="s">
        <v>207</v>
      </c>
      <c r="U471" s="53" t="s">
        <v>208</v>
      </c>
    </row>
    <row r="472" spans="1:21" x14ac:dyDescent="0.3">
      <c r="A472" s="54">
        <v>42746</v>
      </c>
      <c r="B472" s="55"/>
      <c r="C472" s="55">
        <v>0</v>
      </c>
      <c r="D472" s="53" t="s">
        <v>846</v>
      </c>
      <c r="E472" s="55"/>
      <c r="F472" s="53" t="s">
        <v>847</v>
      </c>
      <c r="G472" s="55">
        <v>51700757</v>
      </c>
      <c r="H472" s="55">
        <v>1</v>
      </c>
      <c r="I472" s="53" t="s">
        <v>173</v>
      </c>
      <c r="J472" s="53"/>
      <c r="K472" s="55">
        <v>12154.14</v>
      </c>
      <c r="L472" s="55">
        <v>12822.62</v>
      </c>
      <c r="M472" s="53" t="s">
        <v>194</v>
      </c>
      <c r="N472" s="53" t="s">
        <v>141</v>
      </c>
      <c r="O472" s="53" t="s">
        <v>174</v>
      </c>
      <c r="P472" s="53" t="s">
        <v>63</v>
      </c>
      <c r="Q472" s="55">
        <v>0</v>
      </c>
      <c r="R472" s="53" t="s">
        <v>64</v>
      </c>
      <c r="S472" s="53" t="s">
        <v>142</v>
      </c>
      <c r="T472" s="53" t="s">
        <v>175</v>
      </c>
      <c r="U472" s="53" t="s">
        <v>106</v>
      </c>
    </row>
    <row r="473" spans="1:21" x14ac:dyDescent="0.3">
      <c r="A473" s="54">
        <v>42746</v>
      </c>
      <c r="B473" s="55"/>
      <c r="C473" s="55">
        <v>0</v>
      </c>
      <c r="D473" s="53" t="s">
        <v>848</v>
      </c>
      <c r="E473" s="55"/>
      <c r="F473" s="53" t="s">
        <v>849</v>
      </c>
      <c r="G473" s="55"/>
      <c r="H473" s="55">
        <v>1</v>
      </c>
      <c r="I473" s="53" t="s">
        <v>173</v>
      </c>
      <c r="J473" s="53"/>
      <c r="K473" s="55">
        <v>5638.21</v>
      </c>
      <c r="L473" s="55">
        <v>6322.71</v>
      </c>
      <c r="M473" s="53" t="s">
        <v>120</v>
      </c>
      <c r="N473" s="53" t="s">
        <v>850</v>
      </c>
      <c r="O473" s="53" t="s">
        <v>174</v>
      </c>
      <c r="P473" s="53" t="s">
        <v>63</v>
      </c>
      <c r="Q473" s="55">
        <v>0</v>
      </c>
      <c r="R473" s="53" t="s">
        <v>64</v>
      </c>
      <c r="S473" s="53" t="s">
        <v>851</v>
      </c>
      <c r="T473" s="53" t="s">
        <v>175</v>
      </c>
      <c r="U473" s="53" t="s">
        <v>106</v>
      </c>
    </row>
    <row r="474" spans="1:21" x14ac:dyDescent="0.3">
      <c r="A474" s="54">
        <v>42746</v>
      </c>
      <c r="B474" s="55"/>
      <c r="C474" s="55">
        <v>0</v>
      </c>
      <c r="D474" s="53" t="s">
        <v>852</v>
      </c>
      <c r="E474" s="55"/>
      <c r="F474" s="53" t="s">
        <v>849</v>
      </c>
      <c r="G474" s="55"/>
      <c r="H474" s="55">
        <v>1</v>
      </c>
      <c r="I474" s="53" t="s">
        <v>173</v>
      </c>
      <c r="J474" s="53"/>
      <c r="K474" s="55">
        <v>891.97</v>
      </c>
      <c r="L474" s="55">
        <v>965.27</v>
      </c>
      <c r="M474" s="53" t="s">
        <v>254</v>
      </c>
      <c r="N474" s="53" t="s">
        <v>853</v>
      </c>
      <c r="O474" s="53" t="s">
        <v>174</v>
      </c>
      <c r="P474" s="53" t="s">
        <v>63</v>
      </c>
      <c r="Q474" s="55">
        <v>0</v>
      </c>
      <c r="R474" s="53" t="s">
        <v>64</v>
      </c>
      <c r="S474" s="53" t="s">
        <v>854</v>
      </c>
      <c r="T474" s="53" t="s">
        <v>175</v>
      </c>
      <c r="U474" s="53" t="s">
        <v>106</v>
      </c>
    </row>
    <row r="475" spans="1:21" x14ac:dyDescent="0.3">
      <c r="A475" s="54">
        <v>42746</v>
      </c>
      <c r="B475" s="55"/>
      <c r="C475" s="55">
        <v>0</v>
      </c>
      <c r="D475" s="53" t="s">
        <v>855</v>
      </c>
      <c r="E475" s="55"/>
      <c r="F475" s="53" t="s">
        <v>849</v>
      </c>
      <c r="G475" s="55"/>
      <c r="H475" s="55">
        <v>1</v>
      </c>
      <c r="I475" s="53" t="s">
        <v>173</v>
      </c>
      <c r="J475" s="53"/>
      <c r="K475" s="55">
        <v>111.88</v>
      </c>
      <c r="L475" s="55">
        <v>134.26</v>
      </c>
      <c r="M475" s="53" t="s">
        <v>180</v>
      </c>
      <c r="N475" s="53" t="s">
        <v>227</v>
      </c>
      <c r="O475" s="53" t="s">
        <v>174</v>
      </c>
      <c r="P475" s="53" t="s">
        <v>63</v>
      </c>
      <c r="Q475" s="55">
        <v>0</v>
      </c>
      <c r="R475" s="53" t="s">
        <v>64</v>
      </c>
      <c r="S475" s="53" t="s">
        <v>228</v>
      </c>
      <c r="T475" s="53" t="s">
        <v>175</v>
      </c>
      <c r="U475" s="53" t="s">
        <v>106</v>
      </c>
    </row>
    <row r="476" spans="1:21" x14ac:dyDescent="0.3">
      <c r="A476" s="54">
        <v>42746</v>
      </c>
      <c r="B476" s="55"/>
      <c r="C476" s="55">
        <v>0</v>
      </c>
      <c r="D476" s="53" t="s">
        <v>856</v>
      </c>
      <c r="E476" s="55"/>
      <c r="F476" s="53" t="s">
        <v>849</v>
      </c>
      <c r="G476" s="55"/>
      <c r="H476" s="55">
        <v>1</v>
      </c>
      <c r="I476" s="53" t="s">
        <v>173</v>
      </c>
      <c r="J476" s="53"/>
      <c r="K476" s="55">
        <v>552.22</v>
      </c>
      <c r="L476" s="55">
        <v>662.66</v>
      </c>
      <c r="M476" s="53" t="s">
        <v>199</v>
      </c>
      <c r="N476" s="53" t="s">
        <v>857</v>
      </c>
      <c r="O476" s="53" t="s">
        <v>174</v>
      </c>
      <c r="P476" s="53" t="s">
        <v>63</v>
      </c>
      <c r="Q476" s="55">
        <v>0</v>
      </c>
      <c r="R476" s="53" t="s">
        <v>64</v>
      </c>
      <c r="S476" s="53" t="s">
        <v>806</v>
      </c>
      <c r="T476" s="53" t="s">
        <v>175</v>
      </c>
      <c r="U476" s="53" t="s">
        <v>106</v>
      </c>
    </row>
    <row r="477" spans="1:21" x14ac:dyDescent="0.3">
      <c r="A477" s="54">
        <v>42746</v>
      </c>
      <c r="B477" s="55"/>
      <c r="C477" s="55">
        <v>0</v>
      </c>
      <c r="D477" s="53" t="s">
        <v>858</v>
      </c>
      <c r="E477" s="55"/>
      <c r="F477" s="53" t="s">
        <v>849</v>
      </c>
      <c r="G477" s="55"/>
      <c r="H477" s="55">
        <v>0</v>
      </c>
      <c r="I477" s="53" t="s">
        <v>173</v>
      </c>
      <c r="J477" s="53"/>
      <c r="K477" s="55">
        <v>133.11000000000001</v>
      </c>
      <c r="L477" s="55">
        <v>159.72999999999999</v>
      </c>
      <c r="M477" s="53" t="s">
        <v>120</v>
      </c>
      <c r="N477" s="53" t="s">
        <v>125</v>
      </c>
      <c r="O477" s="53" t="s">
        <v>174</v>
      </c>
      <c r="P477" s="53" t="s">
        <v>63</v>
      </c>
      <c r="Q477" s="55">
        <v>0</v>
      </c>
      <c r="R477" s="53" t="s">
        <v>73</v>
      </c>
      <c r="S477" s="53" t="s">
        <v>126</v>
      </c>
      <c r="T477" s="53" t="s">
        <v>175</v>
      </c>
      <c r="U477" s="53" t="s">
        <v>106</v>
      </c>
    </row>
    <row r="478" spans="1:21" x14ac:dyDescent="0.3">
      <c r="A478" s="54">
        <v>42746</v>
      </c>
      <c r="B478" s="55"/>
      <c r="C478" s="55">
        <v>0</v>
      </c>
      <c r="D478" s="53" t="s">
        <v>859</v>
      </c>
      <c r="E478" s="55"/>
      <c r="F478" s="53" t="s">
        <v>849</v>
      </c>
      <c r="G478" s="55"/>
      <c r="H478" s="55">
        <v>0</v>
      </c>
      <c r="I478" s="53" t="s">
        <v>173</v>
      </c>
      <c r="J478" s="53"/>
      <c r="K478" s="55">
        <v>279.55</v>
      </c>
      <c r="L478" s="55">
        <v>294.93</v>
      </c>
      <c r="M478" s="53" t="s">
        <v>194</v>
      </c>
      <c r="N478" s="53" t="s">
        <v>121</v>
      </c>
      <c r="O478" s="53" t="s">
        <v>174</v>
      </c>
      <c r="P478" s="53" t="s">
        <v>63</v>
      </c>
      <c r="Q478" s="55">
        <v>0</v>
      </c>
      <c r="R478" s="53" t="s">
        <v>73</v>
      </c>
      <c r="S478" s="53" t="s">
        <v>122</v>
      </c>
      <c r="T478" s="53" t="s">
        <v>175</v>
      </c>
      <c r="U478" s="53" t="s">
        <v>106</v>
      </c>
    </row>
    <row r="479" spans="1:21" x14ac:dyDescent="0.3">
      <c r="A479" s="54">
        <v>42746</v>
      </c>
      <c r="B479" s="55"/>
      <c r="C479" s="55">
        <v>0</v>
      </c>
      <c r="D479" s="53" t="s">
        <v>860</v>
      </c>
      <c r="E479" s="55"/>
      <c r="F479" s="53" t="s">
        <v>861</v>
      </c>
      <c r="G479" s="55"/>
      <c r="H479" s="55">
        <v>1</v>
      </c>
      <c r="I479" s="53" t="s">
        <v>173</v>
      </c>
      <c r="J479" s="53"/>
      <c r="K479" s="55">
        <v>1236.3900000000001</v>
      </c>
      <c r="L479" s="55">
        <v>1304.3900000000001</v>
      </c>
      <c r="M479" s="53" t="s">
        <v>194</v>
      </c>
      <c r="N479" s="53" t="s">
        <v>141</v>
      </c>
      <c r="O479" s="53" t="s">
        <v>174</v>
      </c>
      <c r="P479" s="53" t="s">
        <v>63</v>
      </c>
      <c r="Q479" s="55">
        <v>0</v>
      </c>
      <c r="R479" s="53" t="s">
        <v>64</v>
      </c>
      <c r="S479" s="53" t="s">
        <v>142</v>
      </c>
      <c r="T479" s="53" t="s">
        <v>175</v>
      </c>
      <c r="U479" s="53" t="s">
        <v>106</v>
      </c>
    </row>
    <row r="480" spans="1:21" x14ac:dyDescent="0.3">
      <c r="A480" s="54">
        <v>42746</v>
      </c>
      <c r="B480" s="55"/>
      <c r="C480" s="55">
        <v>0</v>
      </c>
      <c r="D480" s="53" t="s">
        <v>862</v>
      </c>
      <c r="E480" s="55"/>
      <c r="F480" s="53" t="s">
        <v>861</v>
      </c>
      <c r="G480" s="55"/>
      <c r="H480" s="55">
        <v>1</v>
      </c>
      <c r="I480" s="53" t="s">
        <v>173</v>
      </c>
      <c r="J480" s="53"/>
      <c r="K480" s="55">
        <v>13.65</v>
      </c>
      <c r="L480" s="55">
        <v>14.4</v>
      </c>
      <c r="M480" s="53" t="s">
        <v>136</v>
      </c>
      <c r="N480" s="53" t="s">
        <v>141</v>
      </c>
      <c r="O480" s="53" t="s">
        <v>174</v>
      </c>
      <c r="P480" s="53" t="s">
        <v>63</v>
      </c>
      <c r="Q480" s="55">
        <v>0</v>
      </c>
      <c r="R480" s="53" t="s">
        <v>64</v>
      </c>
      <c r="S480" s="53" t="s">
        <v>142</v>
      </c>
      <c r="T480" s="53" t="s">
        <v>175</v>
      </c>
      <c r="U480" s="53" t="s">
        <v>106</v>
      </c>
    </row>
    <row r="481" spans="1:21" x14ac:dyDescent="0.3">
      <c r="A481" s="54">
        <v>42746</v>
      </c>
      <c r="B481" s="55"/>
      <c r="C481" s="55">
        <v>0</v>
      </c>
      <c r="D481" s="53" t="s">
        <v>863</v>
      </c>
      <c r="E481" s="55"/>
      <c r="F481" s="53" t="s">
        <v>861</v>
      </c>
      <c r="G481" s="55"/>
      <c r="H481" s="55">
        <v>1</v>
      </c>
      <c r="I481" s="53" t="s">
        <v>173</v>
      </c>
      <c r="J481" s="53"/>
      <c r="K481" s="55">
        <v>4626.58</v>
      </c>
      <c r="L481" s="55">
        <v>5551.9</v>
      </c>
      <c r="M481" s="53" t="s">
        <v>185</v>
      </c>
      <c r="N481" s="53" t="s">
        <v>186</v>
      </c>
      <c r="O481" s="53" t="s">
        <v>174</v>
      </c>
      <c r="P481" s="53" t="s">
        <v>63</v>
      </c>
      <c r="Q481" s="55">
        <v>0</v>
      </c>
      <c r="R481" s="53" t="s">
        <v>64</v>
      </c>
      <c r="S481" s="53" t="s">
        <v>187</v>
      </c>
      <c r="T481" s="53" t="s">
        <v>175</v>
      </c>
      <c r="U481" s="53" t="s">
        <v>106</v>
      </c>
    </row>
    <row r="482" spans="1:21" x14ac:dyDescent="0.3">
      <c r="A482" s="54">
        <v>42746</v>
      </c>
      <c r="B482" s="55"/>
      <c r="C482" s="55">
        <v>0</v>
      </c>
      <c r="D482" s="53" t="s">
        <v>864</v>
      </c>
      <c r="E482" s="55"/>
      <c r="F482" s="53" t="s">
        <v>861</v>
      </c>
      <c r="G482" s="55"/>
      <c r="H482" s="55">
        <v>0</v>
      </c>
      <c r="I482" s="53" t="s">
        <v>173</v>
      </c>
      <c r="J482" s="53"/>
      <c r="K482" s="55">
        <v>298.54000000000002</v>
      </c>
      <c r="L482" s="55">
        <v>354.1</v>
      </c>
      <c r="M482" s="53" t="s">
        <v>102</v>
      </c>
      <c r="N482" s="53" t="s">
        <v>103</v>
      </c>
      <c r="O482" s="53" t="s">
        <v>174</v>
      </c>
      <c r="P482" s="53" t="s">
        <v>63</v>
      </c>
      <c r="Q482" s="55">
        <v>0</v>
      </c>
      <c r="R482" s="53" t="s">
        <v>73</v>
      </c>
      <c r="S482" s="53" t="s">
        <v>105</v>
      </c>
      <c r="T482" s="53" t="s">
        <v>175</v>
      </c>
      <c r="U482" s="53" t="s">
        <v>106</v>
      </c>
    </row>
    <row r="483" spans="1:21" x14ac:dyDescent="0.3">
      <c r="A483" s="54">
        <v>42746</v>
      </c>
      <c r="B483" s="55"/>
      <c r="C483" s="55">
        <v>0</v>
      </c>
      <c r="D483" s="53" t="s">
        <v>865</v>
      </c>
      <c r="E483" s="55"/>
      <c r="F483" s="53" t="s">
        <v>861</v>
      </c>
      <c r="G483" s="55"/>
      <c r="H483" s="55">
        <v>0</v>
      </c>
      <c r="I483" s="53" t="s">
        <v>173</v>
      </c>
      <c r="J483" s="53"/>
      <c r="K483" s="55">
        <v>5921.19</v>
      </c>
      <c r="L483" s="55">
        <v>6997.41</v>
      </c>
      <c r="M483" s="53" t="s">
        <v>194</v>
      </c>
      <c r="N483" s="53" t="s">
        <v>539</v>
      </c>
      <c r="O483" s="53" t="s">
        <v>174</v>
      </c>
      <c r="P483" s="53" t="s">
        <v>63</v>
      </c>
      <c r="Q483" s="55">
        <v>0</v>
      </c>
      <c r="R483" s="53" t="s">
        <v>73</v>
      </c>
      <c r="S483" s="53" t="s">
        <v>540</v>
      </c>
      <c r="T483" s="53" t="s">
        <v>175</v>
      </c>
      <c r="U483" s="53" t="s">
        <v>106</v>
      </c>
    </row>
    <row r="484" spans="1:21" x14ac:dyDescent="0.3">
      <c r="A484" s="54">
        <v>42746</v>
      </c>
      <c r="B484" s="55"/>
      <c r="C484" s="55">
        <v>0</v>
      </c>
      <c r="D484" s="53" t="s">
        <v>866</v>
      </c>
      <c r="E484" s="55"/>
      <c r="F484" s="53" t="s">
        <v>867</v>
      </c>
      <c r="G484" s="55"/>
      <c r="H484" s="55">
        <v>1</v>
      </c>
      <c r="I484" s="53" t="s">
        <v>173</v>
      </c>
      <c r="J484" s="53"/>
      <c r="K484" s="55">
        <v>9524.3799999999992</v>
      </c>
      <c r="L484" s="55">
        <v>10108.99</v>
      </c>
      <c r="M484" s="53" t="s">
        <v>136</v>
      </c>
      <c r="N484" s="53" t="s">
        <v>297</v>
      </c>
      <c r="O484" s="53" t="s">
        <v>174</v>
      </c>
      <c r="P484" s="53" t="s">
        <v>63</v>
      </c>
      <c r="Q484" s="55">
        <v>0</v>
      </c>
      <c r="R484" s="53" t="s">
        <v>64</v>
      </c>
      <c r="S484" s="53" t="s">
        <v>298</v>
      </c>
      <c r="T484" s="53" t="s">
        <v>175</v>
      </c>
      <c r="U484" s="53" t="s">
        <v>106</v>
      </c>
    </row>
    <row r="485" spans="1:21" x14ac:dyDescent="0.3">
      <c r="A485" s="54">
        <v>42746</v>
      </c>
      <c r="B485" s="55"/>
      <c r="C485" s="55">
        <v>0</v>
      </c>
      <c r="D485" s="53" t="s">
        <v>868</v>
      </c>
      <c r="E485" s="55"/>
      <c r="F485" s="53" t="s">
        <v>867</v>
      </c>
      <c r="G485" s="55"/>
      <c r="H485" s="55">
        <v>1</v>
      </c>
      <c r="I485" s="53" t="s">
        <v>173</v>
      </c>
      <c r="J485" s="53"/>
      <c r="K485" s="55">
        <v>5631.18</v>
      </c>
      <c r="L485" s="55">
        <v>5940.89</v>
      </c>
      <c r="M485" s="53" t="s">
        <v>109</v>
      </c>
      <c r="N485" s="53" t="s">
        <v>390</v>
      </c>
      <c r="O485" s="53" t="s">
        <v>174</v>
      </c>
      <c r="P485" s="53" t="s">
        <v>63</v>
      </c>
      <c r="Q485" s="55">
        <v>0</v>
      </c>
      <c r="R485" s="53" t="s">
        <v>64</v>
      </c>
      <c r="S485" s="53" t="s">
        <v>391</v>
      </c>
      <c r="T485" s="53" t="s">
        <v>175</v>
      </c>
      <c r="U485" s="53" t="s">
        <v>106</v>
      </c>
    </row>
    <row r="486" spans="1:21" x14ac:dyDescent="0.3">
      <c r="A486" s="54">
        <v>42746</v>
      </c>
      <c r="B486" s="55"/>
      <c r="C486" s="55">
        <v>0</v>
      </c>
      <c r="D486" s="53" t="s">
        <v>869</v>
      </c>
      <c r="E486" s="55"/>
      <c r="F486" s="53" t="s">
        <v>867</v>
      </c>
      <c r="G486" s="55"/>
      <c r="H486" s="55">
        <v>1</v>
      </c>
      <c r="I486" s="53" t="s">
        <v>173</v>
      </c>
      <c r="J486" s="53" t="s">
        <v>86</v>
      </c>
      <c r="K486" s="55">
        <v>193.49</v>
      </c>
      <c r="L486" s="55">
        <v>204.15</v>
      </c>
      <c r="M486" s="53" t="s">
        <v>87</v>
      </c>
      <c r="N486" s="53" t="s">
        <v>88</v>
      </c>
      <c r="O486" s="53" t="s">
        <v>174</v>
      </c>
      <c r="P486" s="53" t="s">
        <v>63</v>
      </c>
      <c r="Q486" s="55">
        <v>0</v>
      </c>
      <c r="R486" s="53" t="s">
        <v>64</v>
      </c>
      <c r="S486" s="53" t="s">
        <v>89</v>
      </c>
      <c r="T486" s="53" t="s">
        <v>175</v>
      </c>
      <c r="U486" s="53" t="s">
        <v>91</v>
      </c>
    </row>
    <row r="487" spans="1:21" x14ac:dyDescent="0.3">
      <c r="A487" s="54">
        <v>42746</v>
      </c>
      <c r="B487" s="55"/>
      <c r="C487" s="55">
        <v>0</v>
      </c>
      <c r="D487" s="53" t="s">
        <v>870</v>
      </c>
      <c r="E487" s="55"/>
      <c r="F487" s="53" t="s">
        <v>871</v>
      </c>
      <c r="G487" s="55"/>
      <c r="H487" s="55">
        <v>1</v>
      </c>
      <c r="I487" s="53" t="s">
        <v>173</v>
      </c>
      <c r="J487" s="53"/>
      <c r="K487" s="55">
        <v>436.79</v>
      </c>
      <c r="L487" s="55">
        <v>523.17999999999995</v>
      </c>
      <c r="M487" s="53" t="s">
        <v>120</v>
      </c>
      <c r="N487" s="53" t="s">
        <v>251</v>
      </c>
      <c r="O487" s="53" t="s">
        <v>174</v>
      </c>
      <c r="P487" s="53" t="s">
        <v>63</v>
      </c>
      <c r="Q487" s="55">
        <v>0</v>
      </c>
      <c r="R487" s="53" t="s">
        <v>64</v>
      </c>
      <c r="S487" s="53" t="s">
        <v>252</v>
      </c>
      <c r="T487" s="53" t="s">
        <v>175</v>
      </c>
      <c r="U487" s="53" t="s">
        <v>106</v>
      </c>
    </row>
    <row r="488" spans="1:21" x14ac:dyDescent="0.3">
      <c r="A488" s="54">
        <v>42746</v>
      </c>
      <c r="B488" s="55"/>
      <c r="C488" s="55">
        <v>0</v>
      </c>
      <c r="D488" s="53" t="s">
        <v>872</v>
      </c>
      <c r="E488" s="55"/>
      <c r="F488" s="53" t="s">
        <v>871</v>
      </c>
      <c r="G488" s="55"/>
      <c r="H488" s="55">
        <v>1</v>
      </c>
      <c r="I488" s="53" t="s">
        <v>173</v>
      </c>
      <c r="J488" s="53"/>
      <c r="K488" s="55">
        <v>589.41</v>
      </c>
      <c r="L488" s="55">
        <v>621.83000000000004</v>
      </c>
      <c r="M488" s="53" t="s">
        <v>133</v>
      </c>
      <c r="N488" s="53" t="s">
        <v>121</v>
      </c>
      <c r="O488" s="53" t="s">
        <v>174</v>
      </c>
      <c r="P488" s="53" t="s">
        <v>63</v>
      </c>
      <c r="Q488" s="55">
        <v>0</v>
      </c>
      <c r="R488" s="53" t="s">
        <v>64</v>
      </c>
      <c r="S488" s="53" t="s">
        <v>122</v>
      </c>
      <c r="T488" s="53" t="s">
        <v>175</v>
      </c>
      <c r="U488" s="53" t="s">
        <v>106</v>
      </c>
    </row>
    <row r="489" spans="1:21" x14ac:dyDescent="0.3">
      <c r="A489" s="54">
        <v>42746</v>
      </c>
      <c r="B489" s="55"/>
      <c r="C489" s="55">
        <v>0</v>
      </c>
      <c r="D489" s="53" t="s">
        <v>873</v>
      </c>
      <c r="E489" s="55"/>
      <c r="F489" s="53" t="s">
        <v>871</v>
      </c>
      <c r="G489" s="55"/>
      <c r="H489" s="55">
        <v>1</v>
      </c>
      <c r="I489" s="53" t="s">
        <v>173</v>
      </c>
      <c r="J489" s="53"/>
      <c r="K489" s="55">
        <v>851.94</v>
      </c>
      <c r="L489" s="55">
        <v>911.48</v>
      </c>
      <c r="M489" s="53" t="s">
        <v>254</v>
      </c>
      <c r="N489" s="53" t="s">
        <v>121</v>
      </c>
      <c r="O489" s="53" t="s">
        <v>174</v>
      </c>
      <c r="P489" s="53" t="s">
        <v>63</v>
      </c>
      <c r="Q489" s="55">
        <v>0</v>
      </c>
      <c r="R489" s="53" t="s">
        <v>64</v>
      </c>
      <c r="S489" s="53" t="s">
        <v>122</v>
      </c>
      <c r="T489" s="53" t="s">
        <v>175</v>
      </c>
      <c r="U489" s="53" t="s">
        <v>106</v>
      </c>
    </row>
    <row r="490" spans="1:21" x14ac:dyDescent="0.3">
      <c r="A490" s="54">
        <v>42746</v>
      </c>
      <c r="B490" s="55"/>
      <c r="C490" s="55">
        <v>0</v>
      </c>
      <c r="D490" s="53" t="s">
        <v>874</v>
      </c>
      <c r="E490" s="55"/>
      <c r="F490" s="53" t="s">
        <v>871</v>
      </c>
      <c r="G490" s="55"/>
      <c r="H490" s="55">
        <v>1</v>
      </c>
      <c r="I490" s="53" t="s">
        <v>173</v>
      </c>
      <c r="J490" s="53"/>
      <c r="K490" s="55">
        <v>698.77</v>
      </c>
      <c r="L490" s="55">
        <v>737.2</v>
      </c>
      <c r="M490" s="53" t="s">
        <v>109</v>
      </c>
      <c r="N490" s="53" t="s">
        <v>110</v>
      </c>
      <c r="O490" s="53" t="s">
        <v>174</v>
      </c>
      <c r="P490" s="53" t="s">
        <v>63</v>
      </c>
      <c r="Q490" s="55">
        <v>0</v>
      </c>
      <c r="R490" s="53" t="s">
        <v>64</v>
      </c>
      <c r="S490" s="53" t="s">
        <v>111</v>
      </c>
      <c r="T490" s="53" t="s">
        <v>175</v>
      </c>
      <c r="U490" s="53" t="s">
        <v>106</v>
      </c>
    </row>
    <row r="491" spans="1:21" x14ac:dyDescent="0.3">
      <c r="A491" s="54">
        <v>42746</v>
      </c>
      <c r="B491" s="55"/>
      <c r="C491" s="55">
        <v>0</v>
      </c>
      <c r="D491" s="53" t="s">
        <v>875</v>
      </c>
      <c r="E491" s="55"/>
      <c r="F491" s="53" t="s">
        <v>871</v>
      </c>
      <c r="G491" s="55"/>
      <c r="H491" s="55">
        <v>1</v>
      </c>
      <c r="I491" s="53" t="s">
        <v>173</v>
      </c>
      <c r="J491" s="53" t="s">
        <v>86</v>
      </c>
      <c r="K491" s="55">
        <v>348.85</v>
      </c>
      <c r="L491" s="55">
        <v>383.74</v>
      </c>
      <c r="M491" s="53" t="s">
        <v>289</v>
      </c>
      <c r="N491" s="53" t="s">
        <v>290</v>
      </c>
      <c r="O491" s="53" t="s">
        <v>174</v>
      </c>
      <c r="P491" s="53" t="s">
        <v>63</v>
      </c>
      <c r="Q491" s="55">
        <v>0</v>
      </c>
      <c r="R491" s="53" t="s">
        <v>64</v>
      </c>
      <c r="S491" s="53" t="s">
        <v>291</v>
      </c>
      <c r="T491" s="53" t="s">
        <v>175</v>
      </c>
      <c r="U491" s="53" t="s">
        <v>91</v>
      </c>
    </row>
    <row r="492" spans="1:21" x14ac:dyDescent="0.3">
      <c r="A492" s="54">
        <v>42746</v>
      </c>
      <c r="B492" s="55"/>
      <c r="C492" s="55">
        <v>0</v>
      </c>
      <c r="D492" s="53" t="s">
        <v>876</v>
      </c>
      <c r="E492" s="55"/>
      <c r="F492" s="53" t="s">
        <v>871</v>
      </c>
      <c r="G492" s="55"/>
      <c r="H492" s="55">
        <v>1</v>
      </c>
      <c r="I492" s="53" t="s">
        <v>173</v>
      </c>
      <c r="J492" s="53" t="s">
        <v>86</v>
      </c>
      <c r="K492" s="55">
        <v>4868.62</v>
      </c>
      <c r="L492" s="55">
        <v>5136.8900000000003</v>
      </c>
      <c r="M492" s="53" t="s">
        <v>293</v>
      </c>
      <c r="N492" s="53" t="s">
        <v>88</v>
      </c>
      <c r="O492" s="53" t="s">
        <v>174</v>
      </c>
      <c r="P492" s="53" t="s">
        <v>63</v>
      </c>
      <c r="Q492" s="55">
        <v>0</v>
      </c>
      <c r="R492" s="53" t="s">
        <v>64</v>
      </c>
      <c r="S492" s="53" t="s">
        <v>89</v>
      </c>
      <c r="T492" s="53" t="s">
        <v>175</v>
      </c>
      <c r="U492" s="53" t="s">
        <v>91</v>
      </c>
    </row>
    <row r="493" spans="1:21" x14ac:dyDescent="0.3">
      <c r="A493" s="54">
        <v>42746</v>
      </c>
      <c r="B493" s="55"/>
      <c r="C493" s="55">
        <v>0</v>
      </c>
      <c r="D493" s="53" t="s">
        <v>877</v>
      </c>
      <c r="E493" s="55"/>
      <c r="F493" s="53" t="s">
        <v>878</v>
      </c>
      <c r="G493" s="55"/>
      <c r="H493" s="55">
        <v>1</v>
      </c>
      <c r="I493" s="53" t="s">
        <v>173</v>
      </c>
      <c r="J493" s="53"/>
      <c r="K493" s="55">
        <v>1272.7</v>
      </c>
      <c r="L493" s="55">
        <v>1342.7</v>
      </c>
      <c r="M493" s="53" t="s">
        <v>115</v>
      </c>
      <c r="N493" s="53" t="s">
        <v>137</v>
      </c>
      <c r="O493" s="53" t="s">
        <v>174</v>
      </c>
      <c r="P493" s="53" t="s">
        <v>63</v>
      </c>
      <c r="Q493" s="55">
        <v>0</v>
      </c>
      <c r="R493" s="53" t="s">
        <v>64</v>
      </c>
      <c r="S493" s="53" t="s">
        <v>138</v>
      </c>
      <c r="T493" s="53" t="s">
        <v>175</v>
      </c>
      <c r="U493" s="53" t="s">
        <v>106</v>
      </c>
    </row>
    <row r="494" spans="1:21" x14ac:dyDescent="0.3">
      <c r="A494" s="54">
        <v>42746</v>
      </c>
      <c r="B494" s="55"/>
      <c r="C494" s="55">
        <v>0</v>
      </c>
      <c r="D494" s="53" t="s">
        <v>879</v>
      </c>
      <c r="E494" s="55"/>
      <c r="F494" s="53" t="s">
        <v>880</v>
      </c>
      <c r="G494" s="55"/>
      <c r="H494" s="55">
        <v>1</v>
      </c>
      <c r="I494" s="53" t="s">
        <v>173</v>
      </c>
      <c r="J494" s="53"/>
      <c r="K494" s="55">
        <v>1889.02</v>
      </c>
      <c r="L494" s="55">
        <v>1992.92</v>
      </c>
      <c r="M494" s="53" t="s">
        <v>109</v>
      </c>
      <c r="N494" s="53" t="s">
        <v>277</v>
      </c>
      <c r="O494" s="53" t="s">
        <v>174</v>
      </c>
      <c r="P494" s="53" t="s">
        <v>63</v>
      </c>
      <c r="Q494" s="55">
        <v>0</v>
      </c>
      <c r="R494" s="53" t="s">
        <v>64</v>
      </c>
      <c r="S494" s="53" t="s">
        <v>278</v>
      </c>
      <c r="T494" s="53" t="s">
        <v>175</v>
      </c>
      <c r="U494" s="53" t="s">
        <v>106</v>
      </c>
    </row>
    <row r="495" spans="1:21" x14ac:dyDescent="0.3">
      <c r="A495" s="54">
        <v>42745</v>
      </c>
      <c r="B495" s="55"/>
      <c r="C495" s="55">
        <v>0</v>
      </c>
      <c r="D495" s="53" t="s">
        <v>881</v>
      </c>
      <c r="E495" s="55"/>
      <c r="F495" s="53"/>
      <c r="G495" s="55"/>
      <c r="H495" s="55">
        <v>1</v>
      </c>
      <c r="I495" s="53" t="s">
        <v>85</v>
      </c>
      <c r="J495" s="53"/>
      <c r="K495" s="55">
        <v>0</v>
      </c>
      <c r="L495" s="55">
        <v>0.27</v>
      </c>
      <c r="M495" s="53" t="s">
        <v>120</v>
      </c>
      <c r="N495" s="53" t="s">
        <v>121</v>
      </c>
      <c r="O495" s="53" t="s">
        <v>63</v>
      </c>
      <c r="P495" s="53" t="s">
        <v>63</v>
      </c>
      <c r="Q495" s="55">
        <v>0</v>
      </c>
      <c r="R495" s="53" t="s">
        <v>64</v>
      </c>
      <c r="S495" s="53" t="s">
        <v>122</v>
      </c>
      <c r="T495" s="53" t="s">
        <v>90</v>
      </c>
      <c r="U495" s="53" t="s">
        <v>106</v>
      </c>
    </row>
    <row r="496" spans="1:21" x14ac:dyDescent="0.3">
      <c r="A496" s="54">
        <v>42745</v>
      </c>
      <c r="B496" s="55"/>
      <c r="C496" s="55">
        <v>0</v>
      </c>
      <c r="D496" s="53" t="s">
        <v>882</v>
      </c>
      <c r="E496" s="55"/>
      <c r="F496" s="53"/>
      <c r="G496" s="55"/>
      <c r="H496" s="55">
        <v>1</v>
      </c>
      <c r="I496" s="53" t="s">
        <v>85</v>
      </c>
      <c r="J496" s="53"/>
      <c r="K496" s="55">
        <v>16.25</v>
      </c>
      <c r="L496" s="55">
        <v>17.14</v>
      </c>
      <c r="M496" s="53" t="s">
        <v>136</v>
      </c>
      <c r="N496" s="53" t="s">
        <v>141</v>
      </c>
      <c r="O496" s="53" t="s">
        <v>63</v>
      </c>
      <c r="P496" s="53" t="s">
        <v>63</v>
      </c>
      <c r="Q496" s="55">
        <v>0</v>
      </c>
      <c r="R496" s="53" t="s">
        <v>64</v>
      </c>
      <c r="S496" s="53" t="s">
        <v>142</v>
      </c>
      <c r="T496" s="53" t="s">
        <v>90</v>
      </c>
      <c r="U496" s="53" t="s">
        <v>106</v>
      </c>
    </row>
    <row r="497" spans="1:21" x14ac:dyDescent="0.3">
      <c r="A497" s="54">
        <v>42745</v>
      </c>
      <c r="B497" s="55"/>
      <c r="C497" s="55">
        <v>0</v>
      </c>
      <c r="D497" s="53" t="s">
        <v>883</v>
      </c>
      <c r="E497" s="55"/>
      <c r="F497" s="53"/>
      <c r="G497" s="55"/>
      <c r="H497" s="55">
        <v>1</v>
      </c>
      <c r="I497" s="53" t="s">
        <v>85</v>
      </c>
      <c r="J497" s="53"/>
      <c r="K497" s="55">
        <v>22.66</v>
      </c>
      <c r="L497" s="55">
        <v>23.91</v>
      </c>
      <c r="M497" s="53" t="s">
        <v>136</v>
      </c>
      <c r="N497" s="53" t="s">
        <v>141</v>
      </c>
      <c r="O497" s="53" t="s">
        <v>63</v>
      </c>
      <c r="P497" s="53" t="s">
        <v>63</v>
      </c>
      <c r="Q497" s="55">
        <v>0</v>
      </c>
      <c r="R497" s="53" t="s">
        <v>64</v>
      </c>
      <c r="S497" s="53" t="s">
        <v>142</v>
      </c>
      <c r="T497" s="53" t="s">
        <v>90</v>
      </c>
      <c r="U497" s="53" t="s">
        <v>106</v>
      </c>
    </row>
    <row r="498" spans="1:21" x14ac:dyDescent="0.3">
      <c r="A498" s="54">
        <v>42745</v>
      </c>
      <c r="B498" s="55"/>
      <c r="C498" s="55">
        <v>0</v>
      </c>
      <c r="D498" s="53" t="s">
        <v>884</v>
      </c>
      <c r="E498" s="55"/>
      <c r="F498" s="53" t="s">
        <v>885</v>
      </c>
      <c r="G498" s="55"/>
      <c r="H498" s="55">
        <v>0</v>
      </c>
      <c r="I498" s="53" t="s">
        <v>173</v>
      </c>
      <c r="J498" s="53"/>
      <c r="K498" s="55">
        <v>7542.91</v>
      </c>
      <c r="L498" s="55">
        <v>8179.73</v>
      </c>
      <c r="M498" s="53" t="s">
        <v>535</v>
      </c>
      <c r="N498" s="53" t="s">
        <v>103</v>
      </c>
      <c r="O498" s="53" t="s">
        <v>174</v>
      </c>
      <c r="P498" s="53" t="s">
        <v>63</v>
      </c>
      <c r="Q498" s="55">
        <v>0</v>
      </c>
      <c r="R498" s="53" t="s">
        <v>73</v>
      </c>
      <c r="S498" s="53" t="s">
        <v>105</v>
      </c>
      <c r="T498" s="53" t="s">
        <v>175</v>
      </c>
      <c r="U498" s="53" t="s">
        <v>106</v>
      </c>
    </row>
    <row r="499" spans="1:21" x14ac:dyDescent="0.3">
      <c r="A499" s="54">
        <v>42745</v>
      </c>
      <c r="B499" s="55"/>
      <c r="C499" s="55">
        <v>0</v>
      </c>
      <c r="D499" s="53" t="s">
        <v>886</v>
      </c>
      <c r="E499" s="55"/>
      <c r="F499" s="53"/>
      <c r="G499" s="55"/>
      <c r="H499" s="55">
        <v>1</v>
      </c>
      <c r="I499" s="53" t="s">
        <v>203</v>
      </c>
      <c r="J499" s="53" t="s">
        <v>204</v>
      </c>
      <c r="K499" s="55">
        <v>380</v>
      </c>
      <c r="L499" s="55">
        <v>400.9</v>
      </c>
      <c r="M499" s="53" t="s">
        <v>96</v>
      </c>
      <c r="N499" s="53" t="s">
        <v>205</v>
      </c>
      <c r="O499" s="53" t="s">
        <v>63</v>
      </c>
      <c r="P499" s="53" t="s">
        <v>63</v>
      </c>
      <c r="Q499" s="55">
        <v>0</v>
      </c>
      <c r="R499" s="53" t="s">
        <v>64</v>
      </c>
      <c r="S499" s="53" t="s">
        <v>206</v>
      </c>
      <c r="T499" s="53" t="s">
        <v>207</v>
      </c>
      <c r="U499" s="53" t="s">
        <v>208</v>
      </c>
    </row>
    <row r="500" spans="1:21" x14ac:dyDescent="0.3">
      <c r="A500" s="54">
        <v>42745</v>
      </c>
      <c r="B500" s="55"/>
      <c r="C500" s="55">
        <v>0</v>
      </c>
      <c r="D500" s="53" t="s">
        <v>887</v>
      </c>
      <c r="E500" s="55"/>
      <c r="F500" s="53" t="s">
        <v>888</v>
      </c>
      <c r="G500" s="55"/>
      <c r="H500" s="55">
        <v>1</v>
      </c>
      <c r="I500" s="53" t="s">
        <v>173</v>
      </c>
      <c r="J500" s="53"/>
      <c r="K500" s="55">
        <v>522.71</v>
      </c>
      <c r="L500" s="55">
        <v>551.46</v>
      </c>
      <c r="M500" s="53" t="s">
        <v>254</v>
      </c>
      <c r="N500" s="53" t="s">
        <v>121</v>
      </c>
      <c r="O500" s="53" t="s">
        <v>174</v>
      </c>
      <c r="P500" s="53" t="s">
        <v>63</v>
      </c>
      <c r="Q500" s="55">
        <v>0</v>
      </c>
      <c r="R500" s="53" t="s">
        <v>64</v>
      </c>
      <c r="S500" s="53" t="s">
        <v>122</v>
      </c>
      <c r="T500" s="53" t="s">
        <v>175</v>
      </c>
      <c r="U500" s="53" t="s">
        <v>106</v>
      </c>
    </row>
    <row r="501" spans="1:21" x14ac:dyDescent="0.3">
      <c r="A501" s="54">
        <v>42745</v>
      </c>
      <c r="B501" s="55"/>
      <c r="C501" s="55">
        <v>0</v>
      </c>
      <c r="D501" s="53" t="s">
        <v>889</v>
      </c>
      <c r="E501" s="55"/>
      <c r="F501" s="53" t="s">
        <v>890</v>
      </c>
      <c r="G501" s="55"/>
      <c r="H501" s="55">
        <v>1</v>
      </c>
      <c r="I501" s="53" t="s">
        <v>173</v>
      </c>
      <c r="J501" s="53"/>
      <c r="K501" s="55">
        <v>7431.04</v>
      </c>
      <c r="L501" s="55">
        <v>8917.25</v>
      </c>
      <c r="M501" s="53" t="s">
        <v>185</v>
      </c>
      <c r="N501" s="53" t="s">
        <v>186</v>
      </c>
      <c r="O501" s="53" t="s">
        <v>174</v>
      </c>
      <c r="P501" s="53" t="s">
        <v>63</v>
      </c>
      <c r="Q501" s="55">
        <v>0</v>
      </c>
      <c r="R501" s="53" t="s">
        <v>64</v>
      </c>
      <c r="S501" s="53" t="s">
        <v>187</v>
      </c>
      <c r="T501" s="53" t="s">
        <v>175</v>
      </c>
      <c r="U501" s="53" t="s">
        <v>106</v>
      </c>
    </row>
    <row r="502" spans="1:21" x14ac:dyDescent="0.3">
      <c r="A502" s="54">
        <v>42745</v>
      </c>
      <c r="B502" s="55"/>
      <c r="C502" s="55">
        <v>0</v>
      </c>
      <c r="D502" s="53" t="s">
        <v>891</v>
      </c>
      <c r="E502" s="55"/>
      <c r="F502" s="53" t="s">
        <v>890</v>
      </c>
      <c r="G502" s="55"/>
      <c r="H502" s="55">
        <v>0</v>
      </c>
      <c r="I502" s="53" t="s">
        <v>173</v>
      </c>
      <c r="J502" s="53"/>
      <c r="K502" s="55">
        <v>24176.44</v>
      </c>
      <c r="L502" s="55">
        <v>28603.759999999998</v>
      </c>
      <c r="M502" s="53" t="s">
        <v>194</v>
      </c>
      <c r="N502" s="53" t="s">
        <v>398</v>
      </c>
      <c r="O502" s="53" t="s">
        <v>174</v>
      </c>
      <c r="P502" s="53" t="s">
        <v>63</v>
      </c>
      <c r="Q502" s="55">
        <v>0</v>
      </c>
      <c r="R502" s="53" t="s">
        <v>73</v>
      </c>
      <c r="S502" s="53" t="s">
        <v>399</v>
      </c>
      <c r="T502" s="53" t="s">
        <v>175</v>
      </c>
      <c r="U502" s="53" t="s">
        <v>106</v>
      </c>
    </row>
    <row r="503" spans="1:21" x14ac:dyDescent="0.3">
      <c r="A503" s="54">
        <v>42745</v>
      </c>
      <c r="B503" s="55"/>
      <c r="C503" s="55">
        <v>0</v>
      </c>
      <c r="D503" s="53" t="s">
        <v>892</v>
      </c>
      <c r="E503" s="55"/>
      <c r="F503" s="53" t="s">
        <v>890</v>
      </c>
      <c r="G503" s="55"/>
      <c r="H503" s="55">
        <v>0</v>
      </c>
      <c r="I503" s="53" t="s">
        <v>173</v>
      </c>
      <c r="J503" s="53"/>
      <c r="K503" s="55">
        <v>1933.92</v>
      </c>
      <c r="L503" s="55">
        <v>2320.6999999999998</v>
      </c>
      <c r="M503" s="53" t="s">
        <v>180</v>
      </c>
      <c r="N503" s="53" t="s">
        <v>222</v>
      </c>
      <c r="O503" s="53" t="s">
        <v>174</v>
      </c>
      <c r="P503" s="53" t="s">
        <v>63</v>
      </c>
      <c r="Q503" s="55">
        <v>0</v>
      </c>
      <c r="R503" s="53" t="s">
        <v>73</v>
      </c>
      <c r="S503" s="53" t="s">
        <v>223</v>
      </c>
      <c r="T503" s="53" t="s">
        <v>175</v>
      </c>
      <c r="U503" s="53" t="s">
        <v>106</v>
      </c>
    </row>
    <row r="504" spans="1:21" x14ac:dyDescent="0.3">
      <c r="A504" s="54">
        <v>42745</v>
      </c>
      <c r="B504" s="55"/>
      <c r="C504" s="55">
        <v>0</v>
      </c>
      <c r="D504" s="53" t="s">
        <v>893</v>
      </c>
      <c r="E504" s="55"/>
      <c r="F504" s="53" t="s">
        <v>894</v>
      </c>
      <c r="G504" s="55"/>
      <c r="H504" s="55">
        <v>1</v>
      </c>
      <c r="I504" s="53" t="s">
        <v>173</v>
      </c>
      <c r="J504" s="53"/>
      <c r="K504" s="55">
        <v>1057.3499999999999</v>
      </c>
      <c r="L504" s="55">
        <v>1172.26</v>
      </c>
      <c r="M504" s="53" t="s">
        <v>120</v>
      </c>
      <c r="N504" s="53" t="s">
        <v>251</v>
      </c>
      <c r="O504" s="53" t="s">
        <v>174</v>
      </c>
      <c r="P504" s="53" t="s">
        <v>63</v>
      </c>
      <c r="Q504" s="55">
        <v>0</v>
      </c>
      <c r="R504" s="53" t="s">
        <v>64</v>
      </c>
      <c r="S504" s="53" t="s">
        <v>252</v>
      </c>
      <c r="T504" s="53" t="s">
        <v>175</v>
      </c>
      <c r="U504" s="53" t="s">
        <v>106</v>
      </c>
    </row>
    <row r="505" spans="1:21" x14ac:dyDescent="0.3">
      <c r="A505" s="54">
        <v>42745</v>
      </c>
      <c r="B505" s="55"/>
      <c r="C505" s="55">
        <v>0</v>
      </c>
      <c r="D505" s="53" t="s">
        <v>895</v>
      </c>
      <c r="E505" s="55"/>
      <c r="F505" s="53" t="s">
        <v>894</v>
      </c>
      <c r="G505" s="55"/>
      <c r="H505" s="55">
        <v>1</v>
      </c>
      <c r="I505" s="53" t="s">
        <v>173</v>
      </c>
      <c r="J505" s="53"/>
      <c r="K505" s="55">
        <v>568.51</v>
      </c>
      <c r="L505" s="55">
        <v>599.78</v>
      </c>
      <c r="M505" s="53" t="s">
        <v>133</v>
      </c>
      <c r="N505" s="53" t="s">
        <v>121</v>
      </c>
      <c r="O505" s="53" t="s">
        <v>174</v>
      </c>
      <c r="P505" s="53" t="s">
        <v>63</v>
      </c>
      <c r="Q505" s="55">
        <v>0</v>
      </c>
      <c r="R505" s="53" t="s">
        <v>64</v>
      </c>
      <c r="S505" s="53" t="s">
        <v>122</v>
      </c>
      <c r="T505" s="53" t="s">
        <v>175</v>
      </c>
      <c r="U505" s="53" t="s">
        <v>106</v>
      </c>
    </row>
    <row r="506" spans="1:21" x14ac:dyDescent="0.3">
      <c r="A506" s="54">
        <v>42745</v>
      </c>
      <c r="B506" s="55"/>
      <c r="C506" s="55">
        <v>0</v>
      </c>
      <c r="D506" s="53" t="s">
        <v>896</v>
      </c>
      <c r="E506" s="55"/>
      <c r="F506" s="53" t="s">
        <v>894</v>
      </c>
      <c r="G506" s="55"/>
      <c r="H506" s="55">
        <v>1</v>
      </c>
      <c r="I506" s="53" t="s">
        <v>173</v>
      </c>
      <c r="J506" s="53"/>
      <c r="K506" s="55">
        <v>481.98</v>
      </c>
      <c r="L506" s="55">
        <v>508.49</v>
      </c>
      <c r="M506" s="53" t="s">
        <v>254</v>
      </c>
      <c r="N506" s="53" t="s">
        <v>121</v>
      </c>
      <c r="O506" s="53" t="s">
        <v>174</v>
      </c>
      <c r="P506" s="53" t="s">
        <v>63</v>
      </c>
      <c r="Q506" s="55">
        <v>0</v>
      </c>
      <c r="R506" s="53" t="s">
        <v>64</v>
      </c>
      <c r="S506" s="53" t="s">
        <v>122</v>
      </c>
      <c r="T506" s="53" t="s">
        <v>175</v>
      </c>
      <c r="U506" s="53" t="s">
        <v>106</v>
      </c>
    </row>
    <row r="507" spans="1:21" x14ac:dyDescent="0.3">
      <c r="A507" s="54">
        <v>42745</v>
      </c>
      <c r="B507" s="55"/>
      <c r="C507" s="55">
        <v>0</v>
      </c>
      <c r="D507" s="53" t="s">
        <v>897</v>
      </c>
      <c r="E507" s="55"/>
      <c r="F507" s="53" t="s">
        <v>894</v>
      </c>
      <c r="G507" s="55"/>
      <c r="H507" s="55">
        <v>1</v>
      </c>
      <c r="I507" s="53" t="s">
        <v>173</v>
      </c>
      <c r="J507" s="53"/>
      <c r="K507" s="55">
        <v>2824.51</v>
      </c>
      <c r="L507" s="55">
        <v>2979.86</v>
      </c>
      <c r="M507" s="53" t="s">
        <v>136</v>
      </c>
      <c r="N507" s="53" t="s">
        <v>137</v>
      </c>
      <c r="O507" s="53" t="s">
        <v>174</v>
      </c>
      <c r="P507" s="53" t="s">
        <v>63</v>
      </c>
      <c r="Q507" s="55">
        <v>0</v>
      </c>
      <c r="R507" s="53" t="s">
        <v>64</v>
      </c>
      <c r="S507" s="53" t="s">
        <v>138</v>
      </c>
      <c r="T507" s="53" t="s">
        <v>175</v>
      </c>
      <c r="U507" s="53" t="s">
        <v>106</v>
      </c>
    </row>
    <row r="508" spans="1:21" x14ac:dyDescent="0.3">
      <c r="A508" s="54">
        <v>42745</v>
      </c>
      <c r="B508" s="55"/>
      <c r="C508" s="55">
        <v>0</v>
      </c>
      <c r="D508" s="53" t="s">
        <v>898</v>
      </c>
      <c r="E508" s="55"/>
      <c r="F508" s="53" t="s">
        <v>894</v>
      </c>
      <c r="G508" s="55"/>
      <c r="H508" s="55">
        <v>1</v>
      </c>
      <c r="I508" s="53" t="s">
        <v>173</v>
      </c>
      <c r="J508" s="53"/>
      <c r="K508" s="55">
        <v>6519.79</v>
      </c>
      <c r="L508" s="55">
        <v>6878.38</v>
      </c>
      <c r="M508" s="53" t="s">
        <v>109</v>
      </c>
      <c r="N508" s="53" t="s">
        <v>375</v>
      </c>
      <c r="O508" s="53" t="s">
        <v>174</v>
      </c>
      <c r="P508" s="53" t="s">
        <v>63</v>
      </c>
      <c r="Q508" s="55">
        <v>0</v>
      </c>
      <c r="R508" s="53" t="s">
        <v>64</v>
      </c>
      <c r="S508" s="53" t="s">
        <v>376</v>
      </c>
      <c r="T508" s="53" t="s">
        <v>175</v>
      </c>
      <c r="U508" s="53" t="s">
        <v>106</v>
      </c>
    </row>
    <row r="509" spans="1:21" x14ac:dyDescent="0.3">
      <c r="A509" s="54">
        <v>42745</v>
      </c>
      <c r="B509" s="55"/>
      <c r="C509" s="55">
        <v>0</v>
      </c>
      <c r="D509" s="53" t="s">
        <v>899</v>
      </c>
      <c r="E509" s="55"/>
      <c r="F509" s="53" t="s">
        <v>894</v>
      </c>
      <c r="G509" s="55"/>
      <c r="H509" s="55">
        <v>1</v>
      </c>
      <c r="I509" s="53" t="s">
        <v>173</v>
      </c>
      <c r="J509" s="53"/>
      <c r="K509" s="55">
        <v>467.99</v>
      </c>
      <c r="L509" s="55">
        <v>558.85</v>
      </c>
      <c r="M509" s="53" t="s">
        <v>199</v>
      </c>
      <c r="N509" s="53" t="s">
        <v>900</v>
      </c>
      <c r="O509" s="53" t="s">
        <v>174</v>
      </c>
      <c r="P509" s="53" t="s">
        <v>63</v>
      </c>
      <c r="Q509" s="55">
        <v>0</v>
      </c>
      <c r="R509" s="53" t="s">
        <v>64</v>
      </c>
      <c r="S509" s="53" t="s">
        <v>901</v>
      </c>
      <c r="T509" s="53" t="s">
        <v>175</v>
      </c>
      <c r="U509" s="53" t="s">
        <v>106</v>
      </c>
    </row>
    <row r="510" spans="1:21" x14ac:dyDescent="0.3">
      <c r="A510" s="54">
        <v>42745</v>
      </c>
      <c r="B510" s="55"/>
      <c r="C510" s="55">
        <v>0</v>
      </c>
      <c r="D510" s="53" t="s">
        <v>902</v>
      </c>
      <c r="E510" s="55"/>
      <c r="F510" s="53" t="s">
        <v>894</v>
      </c>
      <c r="G510" s="55"/>
      <c r="H510" s="55">
        <v>0</v>
      </c>
      <c r="I510" s="53" t="s">
        <v>173</v>
      </c>
      <c r="J510" s="53"/>
      <c r="K510" s="55">
        <v>29</v>
      </c>
      <c r="L510" s="55">
        <v>34.799999999999997</v>
      </c>
      <c r="M510" s="53" t="s">
        <v>120</v>
      </c>
      <c r="N510" s="53" t="s">
        <v>258</v>
      </c>
      <c r="O510" s="53" t="s">
        <v>174</v>
      </c>
      <c r="P510" s="53" t="s">
        <v>63</v>
      </c>
      <c r="Q510" s="55">
        <v>0</v>
      </c>
      <c r="R510" s="53" t="s">
        <v>73</v>
      </c>
      <c r="S510" s="53" t="s">
        <v>259</v>
      </c>
      <c r="T510" s="53" t="s">
        <v>175</v>
      </c>
      <c r="U510" s="53" t="s">
        <v>106</v>
      </c>
    </row>
    <row r="511" spans="1:21" x14ac:dyDescent="0.3">
      <c r="A511" s="54">
        <v>42745</v>
      </c>
      <c r="B511" s="55"/>
      <c r="C511" s="55">
        <v>0</v>
      </c>
      <c r="D511" s="53" t="s">
        <v>903</v>
      </c>
      <c r="E511" s="55"/>
      <c r="F511" s="53" t="s">
        <v>894</v>
      </c>
      <c r="G511" s="55"/>
      <c r="H511" s="55">
        <v>1</v>
      </c>
      <c r="I511" s="53" t="s">
        <v>173</v>
      </c>
      <c r="J511" s="53" t="s">
        <v>86</v>
      </c>
      <c r="K511" s="55">
        <v>241.56</v>
      </c>
      <c r="L511" s="55">
        <v>254.87</v>
      </c>
      <c r="M511" s="53" t="s">
        <v>87</v>
      </c>
      <c r="N511" s="53" t="s">
        <v>88</v>
      </c>
      <c r="O511" s="53" t="s">
        <v>174</v>
      </c>
      <c r="P511" s="53" t="s">
        <v>63</v>
      </c>
      <c r="Q511" s="55">
        <v>0</v>
      </c>
      <c r="R511" s="53" t="s">
        <v>64</v>
      </c>
      <c r="S511" s="53" t="s">
        <v>89</v>
      </c>
      <c r="T511" s="53" t="s">
        <v>175</v>
      </c>
      <c r="U511" s="53" t="s">
        <v>91</v>
      </c>
    </row>
    <row r="512" spans="1:21" x14ac:dyDescent="0.3">
      <c r="A512" s="54">
        <v>42745</v>
      </c>
      <c r="B512" s="55"/>
      <c r="C512" s="55">
        <v>0</v>
      </c>
      <c r="D512" s="53" t="s">
        <v>904</v>
      </c>
      <c r="E512" s="55"/>
      <c r="F512" s="53" t="s">
        <v>905</v>
      </c>
      <c r="G512" s="55"/>
      <c r="H512" s="55">
        <v>1</v>
      </c>
      <c r="I512" s="53" t="s">
        <v>173</v>
      </c>
      <c r="J512" s="53"/>
      <c r="K512" s="55">
        <v>1149.8399999999999</v>
      </c>
      <c r="L512" s="55">
        <v>1213.08</v>
      </c>
      <c r="M512" s="53" t="s">
        <v>109</v>
      </c>
      <c r="N512" s="53" t="s">
        <v>167</v>
      </c>
      <c r="O512" s="53" t="s">
        <v>174</v>
      </c>
      <c r="P512" s="53" t="s">
        <v>63</v>
      </c>
      <c r="Q512" s="55">
        <v>0</v>
      </c>
      <c r="R512" s="53" t="s">
        <v>64</v>
      </c>
      <c r="S512" s="53" t="s">
        <v>168</v>
      </c>
      <c r="T512" s="53" t="s">
        <v>175</v>
      </c>
      <c r="U512" s="53" t="s">
        <v>106</v>
      </c>
    </row>
    <row r="513" spans="1:21" x14ac:dyDescent="0.3">
      <c r="A513" s="54">
        <v>42744</v>
      </c>
      <c r="B513" s="55"/>
      <c r="C513" s="55">
        <v>0</v>
      </c>
      <c r="D513" s="53" t="s">
        <v>906</v>
      </c>
      <c r="E513" s="55"/>
      <c r="F513" s="53"/>
      <c r="G513" s="55"/>
      <c r="H513" s="55">
        <v>0</v>
      </c>
      <c r="I513" s="53" t="s">
        <v>242</v>
      </c>
      <c r="J513" s="53" t="s">
        <v>40</v>
      </c>
      <c r="K513" s="55">
        <v>192.38</v>
      </c>
      <c r="L513" s="55">
        <v>192.38</v>
      </c>
      <c r="M513" s="53" t="s">
        <v>40</v>
      </c>
      <c r="N513" s="53" t="s">
        <v>79</v>
      </c>
      <c r="O513" s="53" t="s">
        <v>63</v>
      </c>
      <c r="P513" s="53" t="s">
        <v>63</v>
      </c>
      <c r="Q513" s="55">
        <v>0</v>
      </c>
      <c r="R513" s="53" t="s">
        <v>73</v>
      </c>
      <c r="S513" s="53" t="s">
        <v>80</v>
      </c>
      <c r="T513" s="53" t="s">
        <v>243</v>
      </c>
      <c r="U513" s="53" t="s">
        <v>40</v>
      </c>
    </row>
    <row r="514" spans="1:21" x14ac:dyDescent="0.3">
      <c r="A514" s="54">
        <v>42744</v>
      </c>
      <c r="B514" s="55"/>
      <c r="C514" s="55">
        <v>0</v>
      </c>
      <c r="D514" s="53" t="s">
        <v>907</v>
      </c>
      <c r="E514" s="55"/>
      <c r="F514" s="53"/>
      <c r="G514" s="55"/>
      <c r="H514" s="55">
        <v>1</v>
      </c>
      <c r="I514" s="53" t="s">
        <v>85</v>
      </c>
      <c r="J514" s="53"/>
      <c r="K514" s="55">
        <v>0.9</v>
      </c>
      <c r="L514" s="55">
        <v>0.95</v>
      </c>
      <c r="M514" s="53" t="s">
        <v>96</v>
      </c>
      <c r="N514" s="53" t="s">
        <v>97</v>
      </c>
      <c r="O514" s="53" t="s">
        <v>63</v>
      </c>
      <c r="P514" s="53" t="s">
        <v>63</v>
      </c>
      <c r="Q514" s="55">
        <v>0</v>
      </c>
      <c r="R514" s="53" t="s">
        <v>64</v>
      </c>
      <c r="S514" s="53" t="s">
        <v>99</v>
      </c>
      <c r="T514" s="53" t="s">
        <v>90</v>
      </c>
      <c r="U514" s="53" t="s">
        <v>106</v>
      </c>
    </row>
    <row r="515" spans="1:21" x14ac:dyDescent="0.3">
      <c r="A515" s="54">
        <v>42744</v>
      </c>
      <c r="B515" s="55"/>
      <c r="C515" s="55">
        <v>0</v>
      </c>
      <c r="D515" s="53" t="s">
        <v>908</v>
      </c>
      <c r="E515" s="55"/>
      <c r="F515" s="53"/>
      <c r="G515" s="55"/>
      <c r="H515" s="55">
        <v>1</v>
      </c>
      <c r="I515" s="53" t="s">
        <v>212</v>
      </c>
      <c r="J515" s="53"/>
      <c r="K515" s="55">
        <v>-35.590000000000003</v>
      </c>
      <c r="L515" s="55">
        <v>-37.549999999999997</v>
      </c>
      <c r="M515" s="53" t="s">
        <v>109</v>
      </c>
      <c r="N515" s="53" t="s">
        <v>110</v>
      </c>
      <c r="O515" s="53" t="s">
        <v>63</v>
      </c>
      <c r="P515" s="53" t="s">
        <v>63</v>
      </c>
      <c r="Q515" s="55">
        <v>0</v>
      </c>
      <c r="R515" s="53" t="s">
        <v>64</v>
      </c>
      <c r="S515" s="53" t="s">
        <v>111</v>
      </c>
      <c r="T515" s="53" t="s">
        <v>213</v>
      </c>
      <c r="U515" s="53" t="s">
        <v>106</v>
      </c>
    </row>
    <row r="516" spans="1:21" x14ac:dyDescent="0.3">
      <c r="A516" s="54">
        <v>42744</v>
      </c>
      <c r="B516" s="55"/>
      <c r="C516" s="55">
        <v>0</v>
      </c>
      <c r="D516" s="53" t="s">
        <v>909</v>
      </c>
      <c r="E516" s="55"/>
      <c r="F516" s="53" t="s">
        <v>910</v>
      </c>
      <c r="G516" s="55"/>
      <c r="H516" s="55">
        <v>1</v>
      </c>
      <c r="I516" s="53" t="s">
        <v>173</v>
      </c>
      <c r="J516" s="53"/>
      <c r="K516" s="55">
        <v>3037.68</v>
      </c>
      <c r="L516" s="55">
        <v>3404.91</v>
      </c>
      <c r="M516" s="53" t="s">
        <v>120</v>
      </c>
      <c r="N516" s="53" t="s">
        <v>251</v>
      </c>
      <c r="O516" s="53" t="s">
        <v>174</v>
      </c>
      <c r="P516" s="53" t="s">
        <v>63</v>
      </c>
      <c r="Q516" s="55">
        <v>0</v>
      </c>
      <c r="R516" s="53" t="s">
        <v>64</v>
      </c>
      <c r="S516" s="53" t="s">
        <v>252</v>
      </c>
      <c r="T516" s="53" t="s">
        <v>175</v>
      </c>
      <c r="U516" s="53" t="s">
        <v>106</v>
      </c>
    </row>
    <row r="517" spans="1:21" x14ac:dyDescent="0.3">
      <c r="A517" s="54">
        <v>42744</v>
      </c>
      <c r="B517" s="55"/>
      <c r="C517" s="55">
        <v>0</v>
      </c>
      <c r="D517" s="53" t="s">
        <v>911</v>
      </c>
      <c r="E517" s="55"/>
      <c r="F517" s="53" t="s">
        <v>910</v>
      </c>
      <c r="G517" s="55"/>
      <c r="H517" s="55">
        <v>1</v>
      </c>
      <c r="I517" s="53" t="s">
        <v>173</v>
      </c>
      <c r="J517" s="53"/>
      <c r="K517" s="55">
        <v>546.22</v>
      </c>
      <c r="L517" s="55">
        <v>576.26</v>
      </c>
      <c r="M517" s="53" t="s">
        <v>254</v>
      </c>
      <c r="N517" s="53" t="s">
        <v>121</v>
      </c>
      <c r="O517" s="53" t="s">
        <v>174</v>
      </c>
      <c r="P517" s="53" t="s">
        <v>63</v>
      </c>
      <c r="Q517" s="55">
        <v>0</v>
      </c>
      <c r="R517" s="53" t="s">
        <v>64</v>
      </c>
      <c r="S517" s="53" t="s">
        <v>122</v>
      </c>
      <c r="T517" s="53" t="s">
        <v>175</v>
      </c>
      <c r="U517" s="53" t="s">
        <v>106</v>
      </c>
    </row>
    <row r="518" spans="1:21" x14ac:dyDescent="0.3">
      <c r="A518" s="54">
        <v>42744</v>
      </c>
      <c r="B518" s="55"/>
      <c r="C518" s="55">
        <v>0</v>
      </c>
      <c r="D518" s="53" t="s">
        <v>912</v>
      </c>
      <c r="E518" s="55"/>
      <c r="F518" s="53" t="s">
        <v>910</v>
      </c>
      <c r="G518" s="55"/>
      <c r="H518" s="55">
        <v>1</v>
      </c>
      <c r="I518" s="53" t="s">
        <v>173</v>
      </c>
      <c r="J518" s="53"/>
      <c r="K518" s="55">
        <v>614.79</v>
      </c>
      <c r="L518" s="55">
        <v>737.75</v>
      </c>
      <c r="M518" s="53" t="s">
        <v>180</v>
      </c>
      <c r="N518" s="53" t="s">
        <v>222</v>
      </c>
      <c r="O518" s="53" t="s">
        <v>174</v>
      </c>
      <c r="P518" s="53" t="s">
        <v>63</v>
      </c>
      <c r="Q518" s="55">
        <v>0</v>
      </c>
      <c r="R518" s="53" t="s">
        <v>64</v>
      </c>
      <c r="S518" s="53" t="s">
        <v>223</v>
      </c>
      <c r="T518" s="53" t="s">
        <v>175</v>
      </c>
      <c r="U518" s="53" t="s">
        <v>106</v>
      </c>
    </row>
    <row r="519" spans="1:21" x14ac:dyDescent="0.3">
      <c r="A519" s="54">
        <v>42744</v>
      </c>
      <c r="B519" s="55"/>
      <c r="C519" s="55">
        <v>0</v>
      </c>
      <c r="D519" s="53" t="s">
        <v>913</v>
      </c>
      <c r="E519" s="55"/>
      <c r="F519" s="53" t="s">
        <v>910</v>
      </c>
      <c r="G519" s="55"/>
      <c r="H519" s="55">
        <v>1</v>
      </c>
      <c r="I519" s="53" t="s">
        <v>173</v>
      </c>
      <c r="J519" s="53"/>
      <c r="K519" s="55">
        <v>353.23</v>
      </c>
      <c r="L519" s="55">
        <v>423.88</v>
      </c>
      <c r="M519" s="53" t="s">
        <v>199</v>
      </c>
      <c r="N519" s="53" t="s">
        <v>271</v>
      </c>
      <c r="O519" s="53" t="s">
        <v>174</v>
      </c>
      <c r="P519" s="53" t="s">
        <v>63</v>
      </c>
      <c r="Q519" s="55">
        <v>0</v>
      </c>
      <c r="R519" s="53" t="s">
        <v>64</v>
      </c>
      <c r="S519" s="53" t="s">
        <v>272</v>
      </c>
      <c r="T519" s="53" t="s">
        <v>175</v>
      </c>
      <c r="U519" s="53" t="s">
        <v>106</v>
      </c>
    </row>
    <row r="520" spans="1:21" x14ac:dyDescent="0.3">
      <c r="A520" s="54">
        <v>42744</v>
      </c>
      <c r="B520" s="55"/>
      <c r="C520" s="55">
        <v>0</v>
      </c>
      <c r="D520" s="53" t="s">
        <v>914</v>
      </c>
      <c r="E520" s="55"/>
      <c r="F520" s="53" t="s">
        <v>910</v>
      </c>
      <c r="G520" s="55"/>
      <c r="H520" s="55">
        <v>0</v>
      </c>
      <c r="I520" s="53" t="s">
        <v>173</v>
      </c>
      <c r="J520" s="53"/>
      <c r="K520" s="55">
        <v>239.08</v>
      </c>
      <c r="L520" s="55">
        <v>284.35000000000002</v>
      </c>
      <c r="M520" s="53" t="s">
        <v>120</v>
      </c>
      <c r="N520" s="53" t="s">
        <v>251</v>
      </c>
      <c r="O520" s="53" t="s">
        <v>174</v>
      </c>
      <c r="P520" s="53" t="s">
        <v>63</v>
      </c>
      <c r="Q520" s="55">
        <v>0</v>
      </c>
      <c r="R520" s="53" t="s">
        <v>73</v>
      </c>
      <c r="S520" s="53" t="s">
        <v>252</v>
      </c>
      <c r="T520" s="53" t="s">
        <v>175</v>
      </c>
      <c r="U520" s="53" t="s">
        <v>106</v>
      </c>
    </row>
    <row r="521" spans="1:21" x14ac:dyDescent="0.3">
      <c r="A521" s="54">
        <v>42744</v>
      </c>
      <c r="B521" s="55"/>
      <c r="C521" s="55">
        <v>0</v>
      </c>
      <c r="D521" s="53" t="s">
        <v>915</v>
      </c>
      <c r="E521" s="55"/>
      <c r="F521" s="53" t="s">
        <v>910</v>
      </c>
      <c r="G521" s="55"/>
      <c r="H521" s="55">
        <v>0</v>
      </c>
      <c r="I521" s="53" t="s">
        <v>173</v>
      </c>
      <c r="J521" s="53"/>
      <c r="K521" s="55">
        <v>1320.88</v>
      </c>
      <c r="L521" s="55">
        <v>1585.06</v>
      </c>
      <c r="M521" s="53" t="s">
        <v>180</v>
      </c>
      <c r="N521" s="53" t="s">
        <v>222</v>
      </c>
      <c r="O521" s="53" t="s">
        <v>174</v>
      </c>
      <c r="P521" s="53" t="s">
        <v>63</v>
      </c>
      <c r="Q521" s="55">
        <v>0</v>
      </c>
      <c r="R521" s="53" t="s">
        <v>73</v>
      </c>
      <c r="S521" s="53" t="s">
        <v>223</v>
      </c>
      <c r="T521" s="53" t="s">
        <v>175</v>
      </c>
      <c r="U521" s="53" t="s">
        <v>106</v>
      </c>
    </row>
    <row r="522" spans="1:21" x14ac:dyDescent="0.3">
      <c r="A522" s="54">
        <v>42744</v>
      </c>
      <c r="B522" s="55"/>
      <c r="C522" s="55">
        <v>0</v>
      </c>
      <c r="D522" s="53" t="s">
        <v>916</v>
      </c>
      <c r="E522" s="55"/>
      <c r="F522" s="53" t="s">
        <v>917</v>
      </c>
      <c r="G522" s="55"/>
      <c r="H522" s="55">
        <v>1</v>
      </c>
      <c r="I522" s="53" t="s">
        <v>173</v>
      </c>
      <c r="J522" s="53"/>
      <c r="K522" s="55">
        <v>215.07</v>
      </c>
      <c r="L522" s="55">
        <v>258.08</v>
      </c>
      <c r="M522" s="53" t="s">
        <v>180</v>
      </c>
      <c r="N522" s="53" t="s">
        <v>222</v>
      </c>
      <c r="O522" s="53" t="s">
        <v>174</v>
      </c>
      <c r="P522" s="53" t="s">
        <v>63</v>
      </c>
      <c r="Q522" s="55">
        <v>0</v>
      </c>
      <c r="R522" s="53" t="s">
        <v>64</v>
      </c>
      <c r="S522" s="53" t="s">
        <v>223</v>
      </c>
      <c r="T522" s="53" t="s">
        <v>175</v>
      </c>
      <c r="U522" s="53" t="s">
        <v>106</v>
      </c>
    </row>
    <row r="523" spans="1:21" x14ac:dyDescent="0.3">
      <c r="A523" s="54">
        <v>42744</v>
      </c>
      <c r="B523" s="55"/>
      <c r="C523" s="55">
        <v>0</v>
      </c>
      <c r="D523" s="53" t="s">
        <v>918</v>
      </c>
      <c r="E523" s="55"/>
      <c r="F523" s="53" t="s">
        <v>917</v>
      </c>
      <c r="G523" s="55"/>
      <c r="H523" s="55">
        <v>0</v>
      </c>
      <c r="I523" s="53" t="s">
        <v>173</v>
      </c>
      <c r="J523" s="53"/>
      <c r="K523" s="55">
        <v>25597.34</v>
      </c>
      <c r="L523" s="55">
        <v>27355.34</v>
      </c>
      <c r="M523" s="53" t="s">
        <v>194</v>
      </c>
      <c r="N523" s="53" t="s">
        <v>794</v>
      </c>
      <c r="O523" s="53" t="s">
        <v>174</v>
      </c>
      <c r="P523" s="53" t="s">
        <v>63</v>
      </c>
      <c r="Q523" s="55">
        <v>0</v>
      </c>
      <c r="R523" s="53" t="s">
        <v>73</v>
      </c>
      <c r="S523" s="53" t="s">
        <v>795</v>
      </c>
      <c r="T523" s="53" t="s">
        <v>175</v>
      </c>
      <c r="U523" s="53" t="s">
        <v>106</v>
      </c>
    </row>
    <row r="524" spans="1:21" x14ac:dyDescent="0.3">
      <c r="A524" s="54">
        <v>42744</v>
      </c>
      <c r="B524" s="55"/>
      <c r="C524" s="55">
        <v>0</v>
      </c>
      <c r="D524" s="53" t="s">
        <v>919</v>
      </c>
      <c r="E524" s="55"/>
      <c r="F524" s="53" t="s">
        <v>920</v>
      </c>
      <c r="G524" s="55"/>
      <c r="H524" s="55">
        <v>1</v>
      </c>
      <c r="I524" s="53" t="s">
        <v>173</v>
      </c>
      <c r="J524" s="53"/>
      <c r="K524" s="55">
        <v>463.68</v>
      </c>
      <c r="L524" s="55">
        <v>555.16999999999996</v>
      </c>
      <c r="M524" s="53" t="s">
        <v>199</v>
      </c>
      <c r="N524" s="53" t="s">
        <v>227</v>
      </c>
      <c r="O524" s="53" t="s">
        <v>174</v>
      </c>
      <c r="P524" s="53" t="s">
        <v>63</v>
      </c>
      <c r="Q524" s="55">
        <v>0</v>
      </c>
      <c r="R524" s="53" t="s">
        <v>64</v>
      </c>
      <c r="S524" s="53" t="s">
        <v>228</v>
      </c>
      <c r="T524" s="53" t="s">
        <v>175</v>
      </c>
      <c r="U524" s="53" t="s">
        <v>106</v>
      </c>
    </row>
    <row r="525" spans="1:21" x14ac:dyDescent="0.3">
      <c r="A525" s="54">
        <v>42744</v>
      </c>
      <c r="B525" s="55"/>
      <c r="C525" s="55">
        <v>0</v>
      </c>
      <c r="D525" s="53" t="s">
        <v>921</v>
      </c>
      <c r="E525" s="55"/>
      <c r="F525" s="53" t="s">
        <v>922</v>
      </c>
      <c r="G525" s="55"/>
      <c r="H525" s="55">
        <v>1</v>
      </c>
      <c r="I525" s="53" t="s">
        <v>173</v>
      </c>
      <c r="J525" s="53"/>
      <c r="K525" s="55">
        <v>979.18</v>
      </c>
      <c r="L525" s="55">
        <v>1095.4000000000001</v>
      </c>
      <c r="M525" s="53" t="s">
        <v>120</v>
      </c>
      <c r="N525" s="53" t="s">
        <v>251</v>
      </c>
      <c r="O525" s="53" t="s">
        <v>174</v>
      </c>
      <c r="P525" s="53" t="s">
        <v>63</v>
      </c>
      <c r="Q525" s="55">
        <v>0</v>
      </c>
      <c r="R525" s="53" t="s">
        <v>64</v>
      </c>
      <c r="S525" s="53" t="s">
        <v>252</v>
      </c>
      <c r="T525" s="53" t="s">
        <v>175</v>
      </c>
      <c r="U525" s="53" t="s">
        <v>106</v>
      </c>
    </row>
    <row r="526" spans="1:21" x14ac:dyDescent="0.3">
      <c r="A526" s="54">
        <v>42744</v>
      </c>
      <c r="B526" s="55"/>
      <c r="C526" s="55">
        <v>0</v>
      </c>
      <c r="D526" s="53" t="s">
        <v>923</v>
      </c>
      <c r="E526" s="55"/>
      <c r="F526" s="53" t="s">
        <v>922</v>
      </c>
      <c r="G526" s="55"/>
      <c r="H526" s="55">
        <v>1</v>
      </c>
      <c r="I526" s="53" t="s">
        <v>173</v>
      </c>
      <c r="J526" s="53"/>
      <c r="K526" s="55">
        <v>2234.94</v>
      </c>
      <c r="L526" s="55">
        <v>2357.86</v>
      </c>
      <c r="M526" s="53" t="s">
        <v>136</v>
      </c>
      <c r="N526" s="53" t="s">
        <v>137</v>
      </c>
      <c r="O526" s="53" t="s">
        <v>174</v>
      </c>
      <c r="P526" s="53" t="s">
        <v>63</v>
      </c>
      <c r="Q526" s="55">
        <v>0</v>
      </c>
      <c r="R526" s="53" t="s">
        <v>64</v>
      </c>
      <c r="S526" s="53" t="s">
        <v>138</v>
      </c>
      <c r="T526" s="53" t="s">
        <v>175</v>
      </c>
      <c r="U526" s="53" t="s">
        <v>106</v>
      </c>
    </row>
    <row r="527" spans="1:21" x14ac:dyDescent="0.3">
      <c r="A527" s="54">
        <v>42744</v>
      </c>
      <c r="B527" s="55"/>
      <c r="C527" s="55">
        <v>0</v>
      </c>
      <c r="D527" s="53" t="s">
        <v>924</v>
      </c>
      <c r="E527" s="55"/>
      <c r="F527" s="53" t="s">
        <v>922</v>
      </c>
      <c r="G527" s="55"/>
      <c r="H527" s="55">
        <v>1</v>
      </c>
      <c r="I527" s="53" t="s">
        <v>173</v>
      </c>
      <c r="J527" s="53"/>
      <c r="K527" s="55">
        <v>2049.6999999999998</v>
      </c>
      <c r="L527" s="55">
        <v>2162.4299999999998</v>
      </c>
      <c r="M527" s="53" t="s">
        <v>109</v>
      </c>
      <c r="N527" s="53" t="s">
        <v>375</v>
      </c>
      <c r="O527" s="53" t="s">
        <v>174</v>
      </c>
      <c r="P527" s="53" t="s">
        <v>63</v>
      </c>
      <c r="Q527" s="55">
        <v>0</v>
      </c>
      <c r="R527" s="53" t="s">
        <v>64</v>
      </c>
      <c r="S527" s="53" t="s">
        <v>376</v>
      </c>
      <c r="T527" s="53" t="s">
        <v>175</v>
      </c>
      <c r="U527" s="53" t="s">
        <v>106</v>
      </c>
    </row>
    <row r="528" spans="1:21" x14ac:dyDescent="0.3">
      <c r="A528" s="54">
        <v>42744</v>
      </c>
      <c r="B528" s="55"/>
      <c r="C528" s="55">
        <v>0</v>
      </c>
      <c r="D528" s="53" t="s">
        <v>925</v>
      </c>
      <c r="E528" s="55"/>
      <c r="F528" s="53" t="s">
        <v>922</v>
      </c>
      <c r="G528" s="55"/>
      <c r="H528" s="55">
        <v>0</v>
      </c>
      <c r="I528" s="53" t="s">
        <v>173</v>
      </c>
      <c r="J528" s="53"/>
      <c r="K528" s="55">
        <v>50.35</v>
      </c>
      <c r="L528" s="55">
        <v>53.12</v>
      </c>
      <c r="M528" s="53" t="s">
        <v>120</v>
      </c>
      <c r="N528" s="53" t="s">
        <v>121</v>
      </c>
      <c r="O528" s="53" t="s">
        <v>174</v>
      </c>
      <c r="P528" s="53" t="s">
        <v>63</v>
      </c>
      <c r="Q528" s="55">
        <v>0</v>
      </c>
      <c r="R528" s="53" t="s">
        <v>73</v>
      </c>
      <c r="S528" s="53" t="s">
        <v>122</v>
      </c>
      <c r="T528" s="53" t="s">
        <v>175</v>
      </c>
      <c r="U528" s="53" t="s">
        <v>106</v>
      </c>
    </row>
    <row r="529" spans="1:21" x14ac:dyDescent="0.3">
      <c r="A529" s="54">
        <v>42744</v>
      </c>
      <c r="B529" s="55"/>
      <c r="C529" s="55">
        <v>0</v>
      </c>
      <c r="D529" s="53" t="s">
        <v>926</v>
      </c>
      <c r="E529" s="55"/>
      <c r="F529" s="53" t="s">
        <v>922</v>
      </c>
      <c r="G529" s="55"/>
      <c r="H529" s="55">
        <v>0</v>
      </c>
      <c r="I529" s="53" t="s">
        <v>173</v>
      </c>
      <c r="J529" s="53"/>
      <c r="K529" s="55">
        <v>4946.62</v>
      </c>
      <c r="L529" s="55">
        <v>5218.68</v>
      </c>
      <c r="M529" s="53" t="s">
        <v>96</v>
      </c>
      <c r="N529" s="53" t="s">
        <v>97</v>
      </c>
      <c r="O529" s="53" t="s">
        <v>174</v>
      </c>
      <c r="P529" s="53" t="s">
        <v>63</v>
      </c>
      <c r="Q529" s="55">
        <v>0</v>
      </c>
      <c r="R529" s="53" t="s">
        <v>73</v>
      </c>
      <c r="S529" s="53" t="s">
        <v>99</v>
      </c>
      <c r="T529" s="53" t="s">
        <v>175</v>
      </c>
      <c r="U529" s="53" t="s">
        <v>106</v>
      </c>
    </row>
    <row r="530" spans="1:21" x14ac:dyDescent="0.3">
      <c r="A530" s="54">
        <v>42744</v>
      </c>
      <c r="B530" s="55"/>
      <c r="C530" s="55">
        <v>0</v>
      </c>
      <c r="D530" s="53" t="s">
        <v>927</v>
      </c>
      <c r="E530" s="55"/>
      <c r="F530" s="53" t="s">
        <v>922</v>
      </c>
      <c r="G530" s="55"/>
      <c r="H530" s="55">
        <v>1</v>
      </c>
      <c r="I530" s="53" t="s">
        <v>173</v>
      </c>
      <c r="J530" s="53" t="s">
        <v>86</v>
      </c>
      <c r="K530" s="55">
        <v>146.72999999999999</v>
      </c>
      <c r="L530" s="55">
        <v>154.81</v>
      </c>
      <c r="M530" s="53" t="s">
        <v>87</v>
      </c>
      <c r="N530" s="53" t="s">
        <v>88</v>
      </c>
      <c r="O530" s="53" t="s">
        <v>174</v>
      </c>
      <c r="P530" s="53" t="s">
        <v>63</v>
      </c>
      <c r="Q530" s="55">
        <v>0</v>
      </c>
      <c r="R530" s="53" t="s">
        <v>64</v>
      </c>
      <c r="S530" s="53" t="s">
        <v>89</v>
      </c>
      <c r="T530" s="53" t="s">
        <v>175</v>
      </c>
      <c r="U530" s="53" t="s">
        <v>91</v>
      </c>
    </row>
    <row r="531" spans="1:21" x14ac:dyDescent="0.3">
      <c r="A531" s="54">
        <v>42744</v>
      </c>
      <c r="B531" s="55"/>
      <c r="C531" s="55">
        <v>0</v>
      </c>
      <c r="D531" s="53" t="s">
        <v>928</v>
      </c>
      <c r="E531" s="55"/>
      <c r="F531" s="53" t="s">
        <v>922</v>
      </c>
      <c r="G531" s="55"/>
      <c r="H531" s="55">
        <v>1</v>
      </c>
      <c r="I531" s="53" t="s">
        <v>173</v>
      </c>
      <c r="J531" s="53" t="s">
        <v>86</v>
      </c>
      <c r="K531" s="55">
        <v>545.97</v>
      </c>
      <c r="L531" s="55">
        <v>600.57000000000005</v>
      </c>
      <c r="M531" s="53" t="s">
        <v>289</v>
      </c>
      <c r="N531" s="53" t="s">
        <v>290</v>
      </c>
      <c r="O531" s="53" t="s">
        <v>174</v>
      </c>
      <c r="P531" s="53" t="s">
        <v>63</v>
      </c>
      <c r="Q531" s="55">
        <v>0</v>
      </c>
      <c r="R531" s="53" t="s">
        <v>64</v>
      </c>
      <c r="S531" s="53" t="s">
        <v>291</v>
      </c>
      <c r="T531" s="53" t="s">
        <v>175</v>
      </c>
      <c r="U531" s="53" t="s">
        <v>91</v>
      </c>
    </row>
    <row r="532" spans="1:21" x14ac:dyDescent="0.3">
      <c r="A532" s="54">
        <v>42744</v>
      </c>
      <c r="B532" s="55"/>
      <c r="C532" s="55">
        <v>0</v>
      </c>
      <c r="D532" s="53" t="s">
        <v>929</v>
      </c>
      <c r="E532" s="55"/>
      <c r="F532" s="53" t="s">
        <v>922</v>
      </c>
      <c r="G532" s="55"/>
      <c r="H532" s="55">
        <v>1</v>
      </c>
      <c r="I532" s="53" t="s">
        <v>173</v>
      </c>
      <c r="J532" s="53" t="s">
        <v>86</v>
      </c>
      <c r="K532" s="55">
        <v>3764.25</v>
      </c>
      <c r="L532" s="55">
        <v>3971.67</v>
      </c>
      <c r="M532" s="53" t="s">
        <v>293</v>
      </c>
      <c r="N532" s="53" t="s">
        <v>88</v>
      </c>
      <c r="O532" s="53" t="s">
        <v>174</v>
      </c>
      <c r="P532" s="53" t="s">
        <v>63</v>
      </c>
      <c r="Q532" s="55">
        <v>0</v>
      </c>
      <c r="R532" s="53" t="s">
        <v>64</v>
      </c>
      <c r="S532" s="53" t="s">
        <v>89</v>
      </c>
      <c r="T532" s="53" t="s">
        <v>175</v>
      </c>
      <c r="U532" s="53" t="s">
        <v>91</v>
      </c>
    </row>
    <row r="533" spans="1:21" x14ac:dyDescent="0.3">
      <c r="A533" s="54">
        <v>42744</v>
      </c>
      <c r="B533" s="55"/>
      <c r="C533" s="55">
        <v>0</v>
      </c>
      <c r="D533" s="53" t="s">
        <v>930</v>
      </c>
      <c r="E533" s="55"/>
      <c r="F533" s="53" t="s">
        <v>931</v>
      </c>
      <c r="G533" s="55"/>
      <c r="H533" s="55">
        <v>1</v>
      </c>
      <c r="I533" s="53" t="s">
        <v>173</v>
      </c>
      <c r="J533" s="53" t="s">
        <v>86</v>
      </c>
      <c r="K533" s="55">
        <v>707.61</v>
      </c>
      <c r="L533" s="55">
        <v>746.6</v>
      </c>
      <c r="M533" s="53" t="s">
        <v>293</v>
      </c>
      <c r="N533" s="53" t="s">
        <v>88</v>
      </c>
      <c r="O533" s="53" t="s">
        <v>174</v>
      </c>
      <c r="P533" s="53" t="s">
        <v>63</v>
      </c>
      <c r="Q533" s="55">
        <v>0</v>
      </c>
      <c r="R533" s="53" t="s">
        <v>64</v>
      </c>
      <c r="S533" s="53" t="s">
        <v>89</v>
      </c>
      <c r="T533" s="53" t="s">
        <v>175</v>
      </c>
      <c r="U533" s="53" t="s">
        <v>91</v>
      </c>
    </row>
    <row r="534" spans="1:21" x14ac:dyDescent="0.3">
      <c r="A534" s="54">
        <v>42744</v>
      </c>
      <c r="B534" s="55"/>
      <c r="C534" s="55">
        <v>0</v>
      </c>
      <c r="D534" s="53" t="s">
        <v>932</v>
      </c>
      <c r="E534" s="55"/>
      <c r="F534" s="53" t="s">
        <v>933</v>
      </c>
      <c r="G534" s="55"/>
      <c r="H534" s="55">
        <v>1</v>
      </c>
      <c r="I534" s="53" t="s">
        <v>173</v>
      </c>
      <c r="J534" s="53"/>
      <c r="K534" s="55">
        <v>1447.32</v>
      </c>
      <c r="L534" s="55">
        <v>1526.92</v>
      </c>
      <c r="M534" s="53" t="s">
        <v>109</v>
      </c>
      <c r="N534" s="53" t="s">
        <v>167</v>
      </c>
      <c r="O534" s="53" t="s">
        <v>174</v>
      </c>
      <c r="P534" s="53" t="s">
        <v>63</v>
      </c>
      <c r="Q534" s="55">
        <v>0</v>
      </c>
      <c r="R534" s="53" t="s">
        <v>64</v>
      </c>
      <c r="S534" s="53" t="s">
        <v>168</v>
      </c>
      <c r="T534" s="53" t="s">
        <v>175</v>
      </c>
      <c r="U534" s="53" t="s">
        <v>106</v>
      </c>
    </row>
    <row r="535" spans="1:21" x14ac:dyDescent="0.3">
      <c r="A535" s="54">
        <v>42744</v>
      </c>
      <c r="B535" s="55"/>
      <c r="C535" s="55">
        <v>0</v>
      </c>
      <c r="D535" s="53" t="s">
        <v>934</v>
      </c>
      <c r="E535" s="55"/>
      <c r="F535" s="53" t="s">
        <v>935</v>
      </c>
      <c r="G535" s="55"/>
      <c r="H535" s="55">
        <v>1</v>
      </c>
      <c r="I535" s="53" t="s">
        <v>173</v>
      </c>
      <c r="J535" s="53"/>
      <c r="K535" s="55">
        <v>845.45</v>
      </c>
      <c r="L535" s="55">
        <v>891.95</v>
      </c>
      <c r="M535" s="53" t="s">
        <v>115</v>
      </c>
      <c r="N535" s="53" t="s">
        <v>137</v>
      </c>
      <c r="O535" s="53" t="s">
        <v>174</v>
      </c>
      <c r="P535" s="53" t="s">
        <v>63</v>
      </c>
      <c r="Q535" s="55">
        <v>0</v>
      </c>
      <c r="R535" s="53" t="s">
        <v>64</v>
      </c>
      <c r="S535" s="53" t="s">
        <v>138</v>
      </c>
      <c r="T535" s="53" t="s">
        <v>175</v>
      </c>
      <c r="U535" s="53" t="s">
        <v>106</v>
      </c>
    </row>
    <row r="536" spans="1:21" x14ac:dyDescent="0.3">
      <c r="A536" s="54">
        <v>42742</v>
      </c>
      <c r="B536" s="55"/>
      <c r="C536" s="55">
        <v>0</v>
      </c>
      <c r="D536" s="53" t="s">
        <v>936</v>
      </c>
      <c r="E536" s="55"/>
      <c r="F536" s="53" t="s">
        <v>937</v>
      </c>
      <c r="G536" s="55"/>
      <c r="H536" s="55">
        <v>1</v>
      </c>
      <c r="I536" s="53" t="s">
        <v>173</v>
      </c>
      <c r="J536" s="53"/>
      <c r="K536" s="55">
        <v>13243.37</v>
      </c>
      <c r="L536" s="55">
        <v>13972.99</v>
      </c>
      <c r="M536" s="53" t="s">
        <v>136</v>
      </c>
      <c r="N536" s="53" t="s">
        <v>297</v>
      </c>
      <c r="O536" s="53" t="s">
        <v>174</v>
      </c>
      <c r="P536" s="53" t="s">
        <v>63</v>
      </c>
      <c r="Q536" s="55">
        <v>0</v>
      </c>
      <c r="R536" s="53" t="s">
        <v>64</v>
      </c>
      <c r="S536" s="53" t="s">
        <v>298</v>
      </c>
      <c r="T536" s="53" t="s">
        <v>175</v>
      </c>
      <c r="U536" s="53" t="s">
        <v>106</v>
      </c>
    </row>
    <row r="537" spans="1:21" x14ac:dyDescent="0.3">
      <c r="A537" s="54">
        <v>42742</v>
      </c>
      <c r="B537" s="55"/>
      <c r="C537" s="55">
        <v>0</v>
      </c>
      <c r="D537" s="53" t="s">
        <v>938</v>
      </c>
      <c r="E537" s="55"/>
      <c r="F537" s="53" t="s">
        <v>937</v>
      </c>
      <c r="G537" s="55"/>
      <c r="H537" s="55">
        <v>1</v>
      </c>
      <c r="I537" s="53" t="s">
        <v>173</v>
      </c>
      <c r="J537" s="53"/>
      <c r="K537" s="55">
        <v>2218.2800000000002</v>
      </c>
      <c r="L537" s="55">
        <v>2340.29</v>
      </c>
      <c r="M537" s="53" t="s">
        <v>109</v>
      </c>
      <c r="N537" s="53" t="s">
        <v>300</v>
      </c>
      <c r="O537" s="53" t="s">
        <v>174</v>
      </c>
      <c r="P537" s="53" t="s">
        <v>63</v>
      </c>
      <c r="Q537" s="55">
        <v>0</v>
      </c>
      <c r="R537" s="53" t="s">
        <v>64</v>
      </c>
      <c r="S537" s="53" t="s">
        <v>301</v>
      </c>
      <c r="T537" s="53" t="s">
        <v>175</v>
      </c>
      <c r="U537" s="53" t="s">
        <v>106</v>
      </c>
    </row>
    <row r="538" spans="1:21" x14ac:dyDescent="0.3">
      <c r="A538" s="54">
        <v>42742</v>
      </c>
      <c r="B538" s="55"/>
      <c r="C538" s="55">
        <v>0</v>
      </c>
      <c r="D538" s="53" t="s">
        <v>939</v>
      </c>
      <c r="E538" s="55"/>
      <c r="F538" s="53" t="s">
        <v>937</v>
      </c>
      <c r="G538" s="55"/>
      <c r="H538" s="55">
        <v>1</v>
      </c>
      <c r="I538" s="53" t="s">
        <v>173</v>
      </c>
      <c r="J538" s="53" t="s">
        <v>86</v>
      </c>
      <c r="K538" s="55">
        <v>27.3</v>
      </c>
      <c r="L538" s="55">
        <v>28.8</v>
      </c>
      <c r="M538" s="53" t="s">
        <v>87</v>
      </c>
      <c r="N538" s="53" t="s">
        <v>88</v>
      </c>
      <c r="O538" s="53" t="s">
        <v>174</v>
      </c>
      <c r="P538" s="53" t="s">
        <v>63</v>
      </c>
      <c r="Q538" s="55">
        <v>0</v>
      </c>
      <c r="R538" s="53" t="s">
        <v>64</v>
      </c>
      <c r="S538" s="53" t="s">
        <v>89</v>
      </c>
      <c r="T538" s="53" t="s">
        <v>175</v>
      </c>
      <c r="U538" s="53" t="s">
        <v>91</v>
      </c>
    </row>
    <row r="539" spans="1:21" x14ac:dyDescent="0.3">
      <c r="A539" s="54">
        <v>42742</v>
      </c>
      <c r="B539" s="55"/>
      <c r="C539" s="55">
        <v>0</v>
      </c>
      <c r="D539" s="53" t="s">
        <v>940</v>
      </c>
      <c r="E539" s="55"/>
      <c r="F539" s="53" t="s">
        <v>941</v>
      </c>
      <c r="G539" s="55"/>
      <c r="H539" s="55">
        <v>1</v>
      </c>
      <c r="I539" s="53" t="s">
        <v>173</v>
      </c>
      <c r="J539" s="53"/>
      <c r="K539" s="55">
        <v>1971.06</v>
      </c>
      <c r="L539" s="55">
        <v>2079.4699999999998</v>
      </c>
      <c r="M539" s="53" t="s">
        <v>133</v>
      </c>
      <c r="N539" s="53" t="s">
        <v>121</v>
      </c>
      <c r="O539" s="53" t="s">
        <v>174</v>
      </c>
      <c r="P539" s="53" t="s">
        <v>63</v>
      </c>
      <c r="Q539" s="55">
        <v>0</v>
      </c>
      <c r="R539" s="53" t="s">
        <v>64</v>
      </c>
      <c r="S539" s="53" t="s">
        <v>122</v>
      </c>
      <c r="T539" s="53" t="s">
        <v>175</v>
      </c>
      <c r="U539" s="53" t="s">
        <v>106</v>
      </c>
    </row>
    <row r="540" spans="1:21" x14ac:dyDescent="0.3">
      <c r="A540" s="54">
        <v>42742</v>
      </c>
      <c r="B540" s="55"/>
      <c r="C540" s="55">
        <v>0</v>
      </c>
      <c r="D540" s="53" t="s">
        <v>942</v>
      </c>
      <c r="E540" s="55"/>
      <c r="F540" s="53" t="s">
        <v>941</v>
      </c>
      <c r="G540" s="55"/>
      <c r="H540" s="55">
        <v>1</v>
      </c>
      <c r="I540" s="53" t="s">
        <v>173</v>
      </c>
      <c r="J540" s="53"/>
      <c r="K540" s="55">
        <v>3202.87</v>
      </c>
      <c r="L540" s="55">
        <v>3379.03</v>
      </c>
      <c r="M540" s="53" t="s">
        <v>136</v>
      </c>
      <c r="N540" s="53" t="s">
        <v>137</v>
      </c>
      <c r="O540" s="53" t="s">
        <v>174</v>
      </c>
      <c r="P540" s="53" t="s">
        <v>63</v>
      </c>
      <c r="Q540" s="55">
        <v>0</v>
      </c>
      <c r="R540" s="53" t="s">
        <v>64</v>
      </c>
      <c r="S540" s="53" t="s">
        <v>138</v>
      </c>
      <c r="T540" s="53" t="s">
        <v>175</v>
      </c>
      <c r="U540" s="53" t="s">
        <v>106</v>
      </c>
    </row>
    <row r="541" spans="1:21" x14ac:dyDescent="0.3">
      <c r="A541" s="54">
        <v>42742</v>
      </c>
      <c r="B541" s="55"/>
      <c r="C541" s="55">
        <v>0</v>
      </c>
      <c r="D541" s="53" t="s">
        <v>943</v>
      </c>
      <c r="E541" s="55"/>
      <c r="F541" s="53" t="s">
        <v>941</v>
      </c>
      <c r="G541" s="55"/>
      <c r="H541" s="55">
        <v>1</v>
      </c>
      <c r="I541" s="53" t="s">
        <v>173</v>
      </c>
      <c r="J541" s="53"/>
      <c r="K541" s="55">
        <v>2819.82</v>
      </c>
      <c r="L541" s="55">
        <v>2974.91</v>
      </c>
      <c r="M541" s="53" t="s">
        <v>109</v>
      </c>
      <c r="N541" s="53" t="s">
        <v>375</v>
      </c>
      <c r="O541" s="53" t="s">
        <v>174</v>
      </c>
      <c r="P541" s="53" t="s">
        <v>63</v>
      </c>
      <c r="Q541" s="55">
        <v>0</v>
      </c>
      <c r="R541" s="53" t="s">
        <v>64</v>
      </c>
      <c r="S541" s="53" t="s">
        <v>376</v>
      </c>
      <c r="T541" s="53" t="s">
        <v>175</v>
      </c>
      <c r="U541" s="53" t="s">
        <v>106</v>
      </c>
    </row>
    <row r="542" spans="1:21" x14ac:dyDescent="0.3">
      <c r="A542" s="54">
        <v>42742</v>
      </c>
      <c r="B542" s="55"/>
      <c r="C542" s="55">
        <v>0</v>
      </c>
      <c r="D542" s="53" t="s">
        <v>944</v>
      </c>
      <c r="E542" s="55"/>
      <c r="F542" s="53" t="s">
        <v>941</v>
      </c>
      <c r="G542" s="55"/>
      <c r="H542" s="55">
        <v>0</v>
      </c>
      <c r="I542" s="53" t="s">
        <v>173</v>
      </c>
      <c r="J542" s="53"/>
      <c r="K542" s="55">
        <v>145.09</v>
      </c>
      <c r="L542" s="55">
        <v>172.25</v>
      </c>
      <c r="M542" s="53" t="s">
        <v>102</v>
      </c>
      <c r="N542" s="53" t="s">
        <v>103</v>
      </c>
      <c r="O542" s="53" t="s">
        <v>174</v>
      </c>
      <c r="P542" s="53" t="s">
        <v>63</v>
      </c>
      <c r="Q542" s="55">
        <v>0</v>
      </c>
      <c r="R542" s="53" t="s">
        <v>73</v>
      </c>
      <c r="S542" s="53" t="s">
        <v>105</v>
      </c>
      <c r="T542" s="53" t="s">
        <v>175</v>
      </c>
      <c r="U542" s="53" t="s">
        <v>106</v>
      </c>
    </row>
    <row r="543" spans="1:21" x14ac:dyDescent="0.3">
      <c r="A543" s="54">
        <v>42742</v>
      </c>
      <c r="B543" s="55"/>
      <c r="C543" s="55">
        <v>0</v>
      </c>
      <c r="D543" s="53" t="s">
        <v>945</v>
      </c>
      <c r="E543" s="55"/>
      <c r="F543" s="53" t="s">
        <v>941</v>
      </c>
      <c r="G543" s="55"/>
      <c r="H543" s="55">
        <v>0</v>
      </c>
      <c r="I543" s="53" t="s">
        <v>173</v>
      </c>
      <c r="J543" s="53"/>
      <c r="K543" s="55">
        <v>201.15</v>
      </c>
      <c r="L543" s="55">
        <v>219.85</v>
      </c>
      <c r="M543" s="53" t="s">
        <v>194</v>
      </c>
      <c r="N543" s="53" t="s">
        <v>713</v>
      </c>
      <c r="O543" s="53" t="s">
        <v>174</v>
      </c>
      <c r="P543" s="53" t="s">
        <v>63</v>
      </c>
      <c r="Q543" s="55">
        <v>0</v>
      </c>
      <c r="R543" s="53" t="s">
        <v>73</v>
      </c>
      <c r="S543" s="53" t="s">
        <v>714</v>
      </c>
      <c r="T543" s="53" t="s">
        <v>175</v>
      </c>
      <c r="U543" s="53" t="s">
        <v>106</v>
      </c>
    </row>
    <row r="544" spans="1:21" x14ac:dyDescent="0.3">
      <c r="A544" s="54">
        <v>42742</v>
      </c>
      <c r="B544" s="55"/>
      <c r="C544" s="55">
        <v>0</v>
      </c>
      <c r="D544" s="53" t="s">
        <v>946</v>
      </c>
      <c r="E544" s="55"/>
      <c r="F544" s="53" t="s">
        <v>941</v>
      </c>
      <c r="G544" s="55"/>
      <c r="H544" s="55">
        <v>1</v>
      </c>
      <c r="I544" s="53" t="s">
        <v>173</v>
      </c>
      <c r="J544" s="53" t="s">
        <v>86</v>
      </c>
      <c r="K544" s="55">
        <v>267.25</v>
      </c>
      <c r="L544" s="55">
        <v>281.98</v>
      </c>
      <c r="M544" s="53" t="s">
        <v>87</v>
      </c>
      <c r="N544" s="53" t="s">
        <v>88</v>
      </c>
      <c r="O544" s="53" t="s">
        <v>174</v>
      </c>
      <c r="P544" s="53" t="s">
        <v>63</v>
      </c>
      <c r="Q544" s="55">
        <v>0</v>
      </c>
      <c r="R544" s="53" t="s">
        <v>64</v>
      </c>
      <c r="S544" s="53" t="s">
        <v>89</v>
      </c>
      <c r="T544" s="53" t="s">
        <v>175</v>
      </c>
      <c r="U544" s="53" t="s">
        <v>91</v>
      </c>
    </row>
    <row r="545" spans="1:21" x14ac:dyDescent="0.3">
      <c r="A545" s="54">
        <v>42742</v>
      </c>
      <c r="B545" s="55"/>
      <c r="C545" s="55">
        <v>0</v>
      </c>
      <c r="D545" s="53" t="s">
        <v>947</v>
      </c>
      <c r="E545" s="55"/>
      <c r="F545" s="53" t="s">
        <v>941</v>
      </c>
      <c r="G545" s="55"/>
      <c r="H545" s="55">
        <v>1</v>
      </c>
      <c r="I545" s="53" t="s">
        <v>173</v>
      </c>
      <c r="J545" s="53" t="s">
        <v>86</v>
      </c>
      <c r="K545" s="55">
        <v>3169.42</v>
      </c>
      <c r="L545" s="55">
        <v>3344.06</v>
      </c>
      <c r="M545" s="53" t="s">
        <v>293</v>
      </c>
      <c r="N545" s="53" t="s">
        <v>88</v>
      </c>
      <c r="O545" s="53" t="s">
        <v>174</v>
      </c>
      <c r="P545" s="53" t="s">
        <v>63</v>
      </c>
      <c r="Q545" s="55">
        <v>0</v>
      </c>
      <c r="R545" s="53" t="s">
        <v>64</v>
      </c>
      <c r="S545" s="53" t="s">
        <v>89</v>
      </c>
      <c r="T545" s="53" t="s">
        <v>175</v>
      </c>
      <c r="U545" s="53" t="s">
        <v>91</v>
      </c>
    </row>
    <row r="546" spans="1:21" x14ac:dyDescent="0.3">
      <c r="A546" s="54">
        <v>42742</v>
      </c>
      <c r="B546" s="55"/>
      <c r="C546" s="55">
        <v>0</v>
      </c>
      <c r="D546" s="53" t="s">
        <v>948</v>
      </c>
      <c r="E546" s="55"/>
      <c r="F546" s="53" t="s">
        <v>949</v>
      </c>
      <c r="G546" s="55"/>
      <c r="H546" s="55">
        <v>1</v>
      </c>
      <c r="I546" s="53" t="s">
        <v>173</v>
      </c>
      <c r="J546" s="53"/>
      <c r="K546" s="55">
        <v>2383.4499999999998</v>
      </c>
      <c r="L546" s="55">
        <v>2514.54</v>
      </c>
      <c r="M546" s="53" t="s">
        <v>109</v>
      </c>
      <c r="N546" s="53" t="s">
        <v>167</v>
      </c>
      <c r="O546" s="53" t="s">
        <v>174</v>
      </c>
      <c r="P546" s="53" t="s">
        <v>63</v>
      </c>
      <c r="Q546" s="55">
        <v>0</v>
      </c>
      <c r="R546" s="53" t="s">
        <v>64</v>
      </c>
      <c r="S546" s="53" t="s">
        <v>168</v>
      </c>
      <c r="T546" s="53" t="s">
        <v>175</v>
      </c>
      <c r="U546" s="53" t="s">
        <v>106</v>
      </c>
    </row>
    <row r="547" spans="1:21" x14ac:dyDescent="0.3">
      <c r="A547" s="54">
        <v>42742</v>
      </c>
      <c r="B547" s="55"/>
      <c r="C547" s="55">
        <v>0</v>
      </c>
      <c r="D547" s="53" t="s">
        <v>950</v>
      </c>
      <c r="E547" s="55"/>
      <c r="F547" s="53" t="s">
        <v>951</v>
      </c>
      <c r="G547" s="55"/>
      <c r="H547" s="55">
        <v>1</v>
      </c>
      <c r="I547" s="53" t="s">
        <v>173</v>
      </c>
      <c r="J547" s="53"/>
      <c r="K547" s="55">
        <v>5407.25</v>
      </c>
      <c r="L547" s="55">
        <v>5704.65</v>
      </c>
      <c r="M547" s="53" t="s">
        <v>115</v>
      </c>
      <c r="N547" s="53" t="s">
        <v>116</v>
      </c>
      <c r="O547" s="53" t="s">
        <v>174</v>
      </c>
      <c r="P547" s="53" t="s">
        <v>63</v>
      </c>
      <c r="Q547" s="55">
        <v>0</v>
      </c>
      <c r="R547" s="53" t="s">
        <v>64</v>
      </c>
      <c r="S547" s="53" t="s">
        <v>117</v>
      </c>
      <c r="T547" s="53" t="s">
        <v>175</v>
      </c>
      <c r="U547" s="53" t="s">
        <v>106</v>
      </c>
    </row>
    <row r="548" spans="1:21" x14ac:dyDescent="0.3">
      <c r="A548" s="54">
        <v>42741</v>
      </c>
      <c r="B548" s="55"/>
      <c r="C548" s="55">
        <v>0</v>
      </c>
      <c r="D548" s="53" t="s">
        <v>952</v>
      </c>
      <c r="E548" s="55"/>
      <c r="F548" s="53" t="s">
        <v>953</v>
      </c>
      <c r="G548" s="55"/>
      <c r="H548" s="55">
        <v>1</v>
      </c>
      <c r="I548" s="53" t="s">
        <v>173</v>
      </c>
      <c r="J548" s="53"/>
      <c r="K548" s="55">
        <v>732.66</v>
      </c>
      <c r="L548" s="55">
        <v>866.4</v>
      </c>
      <c r="M548" s="53" t="s">
        <v>102</v>
      </c>
      <c r="N548" s="53" t="s">
        <v>103</v>
      </c>
      <c r="O548" s="53" t="s">
        <v>174</v>
      </c>
      <c r="P548" s="53" t="s">
        <v>63</v>
      </c>
      <c r="Q548" s="55">
        <v>0</v>
      </c>
      <c r="R548" s="53" t="s">
        <v>64</v>
      </c>
      <c r="S548" s="53" t="s">
        <v>105</v>
      </c>
      <c r="T548" s="53" t="s">
        <v>175</v>
      </c>
      <c r="U548" s="53" t="s">
        <v>106</v>
      </c>
    </row>
    <row r="549" spans="1:21" x14ac:dyDescent="0.3">
      <c r="A549" s="54">
        <v>42741</v>
      </c>
      <c r="B549" s="55"/>
      <c r="C549" s="55">
        <v>0</v>
      </c>
      <c r="D549" s="53" t="s">
        <v>954</v>
      </c>
      <c r="E549" s="55"/>
      <c r="F549" s="53" t="s">
        <v>953</v>
      </c>
      <c r="G549" s="55"/>
      <c r="H549" s="55">
        <v>0</v>
      </c>
      <c r="I549" s="53" t="s">
        <v>173</v>
      </c>
      <c r="J549" s="53"/>
      <c r="K549" s="55">
        <v>14638.32</v>
      </c>
      <c r="L549" s="55">
        <v>16923.57</v>
      </c>
      <c r="M549" s="53" t="s">
        <v>102</v>
      </c>
      <c r="N549" s="53" t="s">
        <v>103</v>
      </c>
      <c r="O549" s="53" t="s">
        <v>174</v>
      </c>
      <c r="P549" s="53" t="s">
        <v>63</v>
      </c>
      <c r="Q549" s="55">
        <v>0</v>
      </c>
      <c r="R549" s="53" t="s">
        <v>73</v>
      </c>
      <c r="S549" s="53" t="s">
        <v>105</v>
      </c>
      <c r="T549" s="53" t="s">
        <v>175</v>
      </c>
      <c r="U549" s="53" t="s">
        <v>106</v>
      </c>
    </row>
    <row r="550" spans="1:21" x14ac:dyDescent="0.3">
      <c r="A550" s="54">
        <v>42741</v>
      </c>
      <c r="B550" s="55"/>
      <c r="C550" s="55">
        <v>0</v>
      </c>
      <c r="D550" s="53" t="s">
        <v>955</v>
      </c>
      <c r="E550" s="55"/>
      <c r="F550" s="53" t="s">
        <v>956</v>
      </c>
      <c r="G550" s="55"/>
      <c r="H550" s="55">
        <v>0</v>
      </c>
      <c r="I550" s="53" t="s">
        <v>173</v>
      </c>
      <c r="J550" s="53"/>
      <c r="K550" s="55">
        <v>807.07</v>
      </c>
      <c r="L550" s="55">
        <v>851.46</v>
      </c>
      <c r="M550" s="53" t="s">
        <v>194</v>
      </c>
      <c r="N550" s="53" t="s">
        <v>121</v>
      </c>
      <c r="O550" s="53" t="s">
        <v>174</v>
      </c>
      <c r="P550" s="53" t="s">
        <v>63</v>
      </c>
      <c r="Q550" s="55">
        <v>0</v>
      </c>
      <c r="R550" s="53" t="s">
        <v>73</v>
      </c>
      <c r="S550" s="53" t="s">
        <v>122</v>
      </c>
      <c r="T550" s="53" t="s">
        <v>175</v>
      </c>
      <c r="U550" s="53" t="s">
        <v>106</v>
      </c>
    </row>
    <row r="551" spans="1:21" x14ac:dyDescent="0.3">
      <c r="A551" s="54">
        <v>42741</v>
      </c>
      <c r="B551" s="55"/>
      <c r="C551" s="55">
        <v>0</v>
      </c>
      <c r="D551" s="53" t="s">
        <v>957</v>
      </c>
      <c r="E551" s="55"/>
      <c r="F551" s="53" t="s">
        <v>958</v>
      </c>
      <c r="G551" s="55"/>
      <c r="H551" s="55">
        <v>1</v>
      </c>
      <c r="I551" s="53" t="s">
        <v>173</v>
      </c>
      <c r="J551" s="53"/>
      <c r="K551" s="55">
        <v>218.83</v>
      </c>
      <c r="L551" s="55">
        <v>262.60000000000002</v>
      </c>
      <c r="M551" s="53" t="s">
        <v>194</v>
      </c>
      <c r="N551" s="53" t="s">
        <v>222</v>
      </c>
      <c r="O551" s="53" t="s">
        <v>174</v>
      </c>
      <c r="P551" s="53" t="s">
        <v>63</v>
      </c>
      <c r="Q551" s="55">
        <v>0</v>
      </c>
      <c r="R551" s="53" t="s">
        <v>64</v>
      </c>
      <c r="S551" s="53" t="s">
        <v>223</v>
      </c>
      <c r="T551" s="53" t="s">
        <v>175</v>
      </c>
      <c r="U551" s="53" t="s">
        <v>106</v>
      </c>
    </row>
    <row r="552" spans="1:21" x14ac:dyDescent="0.3">
      <c r="A552" s="54">
        <v>42741</v>
      </c>
      <c r="B552" s="55"/>
      <c r="C552" s="55">
        <v>0</v>
      </c>
      <c r="D552" s="53" t="s">
        <v>959</v>
      </c>
      <c r="E552" s="55"/>
      <c r="F552" s="53" t="s">
        <v>960</v>
      </c>
      <c r="G552" s="55"/>
      <c r="H552" s="55">
        <v>1</v>
      </c>
      <c r="I552" s="53" t="s">
        <v>173</v>
      </c>
      <c r="J552" s="53"/>
      <c r="K552" s="55">
        <v>10112.26</v>
      </c>
      <c r="L552" s="55">
        <v>10668.43</v>
      </c>
      <c r="M552" s="53" t="s">
        <v>136</v>
      </c>
      <c r="N552" s="53" t="s">
        <v>137</v>
      </c>
      <c r="O552" s="53" t="s">
        <v>174</v>
      </c>
      <c r="P552" s="53" t="s">
        <v>63</v>
      </c>
      <c r="Q552" s="55">
        <v>0</v>
      </c>
      <c r="R552" s="53" t="s">
        <v>64</v>
      </c>
      <c r="S552" s="53" t="s">
        <v>138</v>
      </c>
      <c r="T552" s="53" t="s">
        <v>175</v>
      </c>
      <c r="U552" s="53" t="s">
        <v>106</v>
      </c>
    </row>
    <row r="553" spans="1:21" x14ac:dyDescent="0.3">
      <c r="A553" s="54">
        <v>42741</v>
      </c>
      <c r="B553" s="55"/>
      <c r="C553" s="55">
        <v>0</v>
      </c>
      <c r="D553" s="53" t="s">
        <v>961</v>
      </c>
      <c r="E553" s="55"/>
      <c r="F553" s="53" t="s">
        <v>962</v>
      </c>
      <c r="G553" s="55"/>
      <c r="H553" s="55">
        <v>1</v>
      </c>
      <c r="I553" s="53" t="s">
        <v>173</v>
      </c>
      <c r="J553" s="53"/>
      <c r="K553" s="55">
        <v>1626.24</v>
      </c>
      <c r="L553" s="55">
        <v>1715.68</v>
      </c>
      <c r="M553" s="53" t="s">
        <v>109</v>
      </c>
      <c r="N553" s="53" t="s">
        <v>110</v>
      </c>
      <c r="O553" s="53" t="s">
        <v>174</v>
      </c>
      <c r="P553" s="53" t="s">
        <v>63</v>
      </c>
      <c r="Q553" s="55">
        <v>0</v>
      </c>
      <c r="R553" s="53" t="s">
        <v>64</v>
      </c>
      <c r="S553" s="53" t="s">
        <v>111</v>
      </c>
      <c r="T553" s="53" t="s">
        <v>175</v>
      </c>
      <c r="U553" s="53" t="s">
        <v>106</v>
      </c>
    </row>
    <row r="554" spans="1:21" x14ac:dyDescent="0.3">
      <c r="A554" s="54">
        <v>42741</v>
      </c>
      <c r="B554" s="55"/>
      <c r="C554" s="55">
        <v>0</v>
      </c>
      <c r="D554" s="53" t="s">
        <v>963</v>
      </c>
      <c r="E554" s="55"/>
      <c r="F554" s="53" t="s">
        <v>962</v>
      </c>
      <c r="G554" s="55"/>
      <c r="H554" s="55">
        <v>1</v>
      </c>
      <c r="I554" s="53" t="s">
        <v>173</v>
      </c>
      <c r="J554" s="53" t="s">
        <v>86</v>
      </c>
      <c r="K554" s="55">
        <v>332.88</v>
      </c>
      <c r="L554" s="55">
        <v>351.23</v>
      </c>
      <c r="M554" s="53" t="s">
        <v>293</v>
      </c>
      <c r="N554" s="53" t="s">
        <v>88</v>
      </c>
      <c r="O554" s="53" t="s">
        <v>174</v>
      </c>
      <c r="P554" s="53" t="s">
        <v>63</v>
      </c>
      <c r="Q554" s="55">
        <v>0</v>
      </c>
      <c r="R554" s="53" t="s">
        <v>64</v>
      </c>
      <c r="S554" s="53" t="s">
        <v>89</v>
      </c>
      <c r="T554" s="53" t="s">
        <v>175</v>
      </c>
      <c r="U554" s="53" t="s">
        <v>91</v>
      </c>
    </row>
    <row r="555" spans="1:21" x14ac:dyDescent="0.3">
      <c r="A555" s="54">
        <v>42741</v>
      </c>
      <c r="B555" s="55"/>
      <c r="C555" s="55">
        <v>0</v>
      </c>
      <c r="D555" s="53" t="s">
        <v>964</v>
      </c>
      <c r="E555" s="55"/>
      <c r="F555" s="53" t="s">
        <v>965</v>
      </c>
      <c r="G555" s="55"/>
      <c r="H555" s="55">
        <v>1</v>
      </c>
      <c r="I555" s="53" t="s">
        <v>173</v>
      </c>
      <c r="J555" s="53"/>
      <c r="K555" s="55">
        <v>1367.5</v>
      </c>
      <c r="L555" s="55">
        <v>1442.71</v>
      </c>
      <c r="M555" s="53" t="s">
        <v>133</v>
      </c>
      <c r="N555" s="53" t="s">
        <v>121</v>
      </c>
      <c r="O555" s="53" t="s">
        <v>174</v>
      </c>
      <c r="P555" s="53" t="s">
        <v>63</v>
      </c>
      <c r="Q555" s="55">
        <v>0</v>
      </c>
      <c r="R555" s="53" t="s">
        <v>64</v>
      </c>
      <c r="S555" s="53" t="s">
        <v>122</v>
      </c>
      <c r="T555" s="53" t="s">
        <v>175</v>
      </c>
      <c r="U555" s="53" t="s">
        <v>106</v>
      </c>
    </row>
    <row r="556" spans="1:21" x14ac:dyDescent="0.3">
      <c r="A556" s="54">
        <v>42741</v>
      </c>
      <c r="B556" s="55"/>
      <c r="C556" s="55">
        <v>0</v>
      </c>
      <c r="D556" s="53" t="s">
        <v>966</v>
      </c>
      <c r="E556" s="55"/>
      <c r="F556" s="53" t="s">
        <v>965</v>
      </c>
      <c r="G556" s="55"/>
      <c r="H556" s="55">
        <v>1</v>
      </c>
      <c r="I556" s="53" t="s">
        <v>173</v>
      </c>
      <c r="J556" s="53"/>
      <c r="K556" s="55">
        <v>3056.07</v>
      </c>
      <c r="L556" s="55">
        <v>3224.15</v>
      </c>
      <c r="M556" s="53" t="s">
        <v>136</v>
      </c>
      <c r="N556" s="53" t="s">
        <v>137</v>
      </c>
      <c r="O556" s="53" t="s">
        <v>174</v>
      </c>
      <c r="P556" s="53" t="s">
        <v>63</v>
      </c>
      <c r="Q556" s="55">
        <v>0</v>
      </c>
      <c r="R556" s="53" t="s">
        <v>64</v>
      </c>
      <c r="S556" s="53" t="s">
        <v>138</v>
      </c>
      <c r="T556" s="53" t="s">
        <v>175</v>
      </c>
      <c r="U556" s="53" t="s">
        <v>106</v>
      </c>
    </row>
    <row r="557" spans="1:21" x14ac:dyDescent="0.3">
      <c r="A557" s="54">
        <v>42741</v>
      </c>
      <c r="B557" s="55"/>
      <c r="C557" s="55">
        <v>0</v>
      </c>
      <c r="D557" s="53" t="s">
        <v>967</v>
      </c>
      <c r="E557" s="55"/>
      <c r="F557" s="53" t="s">
        <v>965</v>
      </c>
      <c r="G557" s="55"/>
      <c r="H557" s="55">
        <v>1</v>
      </c>
      <c r="I557" s="53" t="s">
        <v>173</v>
      </c>
      <c r="J557" s="53"/>
      <c r="K557" s="55">
        <v>8813.4500000000007</v>
      </c>
      <c r="L557" s="55">
        <v>9298.19</v>
      </c>
      <c r="M557" s="53" t="s">
        <v>109</v>
      </c>
      <c r="N557" s="53" t="s">
        <v>390</v>
      </c>
      <c r="O557" s="53" t="s">
        <v>174</v>
      </c>
      <c r="P557" s="53" t="s">
        <v>63</v>
      </c>
      <c r="Q557" s="55">
        <v>0</v>
      </c>
      <c r="R557" s="53" t="s">
        <v>64</v>
      </c>
      <c r="S557" s="53" t="s">
        <v>391</v>
      </c>
      <c r="T557" s="53" t="s">
        <v>175</v>
      </c>
      <c r="U557" s="53" t="s">
        <v>106</v>
      </c>
    </row>
    <row r="558" spans="1:21" x14ac:dyDescent="0.3">
      <c r="A558" s="54">
        <v>42741</v>
      </c>
      <c r="B558" s="55"/>
      <c r="C558" s="55">
        <v>0</v>
      </c>
      <c r="D558" s="53" t="s">
        <v>968</v>
      </c>
      <c r="E558" s="55"/>
      <c r="F558" s="53" t="s">
        <v>965</v>
      </c>
      <c r="G558" s="55"/>
      <c r="H558" s="55">
        <v>1</v>
      </c>
      <c r="I558" s="53" t="s">
        <v>173</v>
      </c>
      <c r="J558" s="53" t="s">
        <v>86</v>
      </c>
      <c r="K558" s="55">
        <v>305.27</v>
      </c>
      <c r="L558" s="55">
        <v>322.08999999999997</v>
      </c>
      <c r="M558" s="53" t="s">
        <v>87</v>
      </c>
      <c r="N558" s="53" t="s">
        <v>88</v>
      </c>
      <c r="O558" s="53" t="s">
        <v>174</v>
      </c>
      <c r="P558" s="53" t="s">
        <v>63</v>
      </c>
      <c r="Q558" s="55">
        <v>0</v>
      </c>
      <c r="R558" s="53" t="s">
        <v>64</v>
      </c>
      <c r="S558" s="53" t="s">
        <v>89</v>
      </c>
      <c r="T558" s="53" t="s">
        <v>175</v>
      </c>
      <c r="U558" s="53" t="s">
        <v>91</v>
      </c>
    </row>
    <row r="559" spans="1:21" x14ac:dyDescent="0.3">
      <c r="A559" s="54">
        <v>42741</v>
      </c>
      <c r="B559" s="55"/>
      <c r="C559" s="55">
        <v>0</v>
      </c>
      <c r="D559" s="53" t="s">
        <v>969</v>
      </c>
      <c r="E559" s="55"/>
      <c r="F559" s="53" t="s">
        <v>965</v>
      </c>
      <c r="G559" s="55"/>
      <c r="H559" s="55">
        <v>1</v>
      </c>
      <c r="I559" s="53" t="s">
        <v>173</v>
      </c>
      <c r="J559" s="53" t="s">
        <v>86</v>
      </c>
      <c r="K559" s="55">
        <v>329.35</v>
      </c>
      <c r="L559" s="55">
        <v>362.29</v>
      </c>
      <c r="M559" s="53" t="s">
        <v>289</v>
      </c>
      <c r="N559" s="53" t="s">
        <v>290</v>
      </c>
      <c r="O559" s="53" t="s">
        <v>174</v>
      </c>
      <c r="P559" s="53" t="s">
        <v>63</v>
      </c>
      <c r="Q559" s="55">
        <v>0</v>
      </c>
      <c r="R559" s="53" t="s">
        <v>64</v>
      </c>
      <c r="S559" s="53" t="s">
        <v>291</v>
      </c>
      <c r="T559" s="53" t="s">
        <v>175</v>
      </c>
      <c r="U559" s="53" t="s">
        <v>91</v>
      </c>
    </row>
    <row r="560" spans="1:21" x14ac:dyDescent="0.3">
      <c r="A560" s="54">
        <v>42741</v>
      </c>
      <c r="B560" s="55"/>
      <c r="C560" s="55">
        <v>0</v>
      </c>
      <c r="D560" s="53" t="s">
        <v>970</v>
      </c>
      <c r="E560" s="55"/>
      <c r="F560" s="53" t="s">
        <v>965</v>
      </c>
      <c r="G560" s="55"/>
      <c r="H560" s="55">
        <v>1</v>
      </c>
      <c r="I560" s="53" t="s">
        <v>173</v>
      </c>
      <c r="J560" s="53" t="s">
        <v>86</v>
      </c>
      <c r="K560" s="55">
        <v>5318.27</v>
      </c>
      <c r="L560" s="55">
        <v>5611.32</v>
      </c>
      <c r="M560" s="53" t="s">
        <v>293</v>
      </c>
      <c r="N560" s="53" t="s">
        <v>88</v>
      </c>
      <c r="O560" s="53" t="s">
        <v>174</v>
      </c>
      <c r="P560" s="53" t="s">
        <v>63</v>
      </c>
      <c r="Q560" s="55">
        <v>0</v>
      </c>
      <c r="R560" s="53" t="s">
        <v>64</v>
      </c>
      <c r="S560" s="53" t="s">
        <v>89</v>
      </c>
      <c r="T560" s="53" t="s">
        <v>175</v>
      </c>
      <c r="U560" s="53" t="s">
        <v>91</v>
      </c>
    </row>
    <row r="561" spans="1:21" x14ac:dyDescent="0.3">
      <c r="A561" s="54">
        <v>42741</v>
      </c>
      <c r="B561" s="55"/>
      <c r="C561" s="55">
        <v>0</v>
      </c>
      <c r="D561" s="53" t="s">
        <v>971</v>
      </c>
      <c r="E561" s="55"/>
      <c r="F561" s="53" t="s">
        <v>972</v>
      </c>
      <c r="G561" s="55"/>
      <c r="H561" s="55">
        <v>1</v>
      </c>
      <c r="I561" s="53" t="s">
        <v>173</v>
      </c>
      <c r="J561" s="53"/>
      <c r="K561" s="55">
        <v>3055.64</v>
      </c>
      <c r="L561" s="55">
        <v>3223.7</v>
      </c>
      <c r="M561" s="53" t="s">
        <v>109</v>
      </c>
      <c r="N561" s="53" t="s">
        <v>277</v>
      </c>
      <c r="O561" s="53" t="s">
        <v>174</v>
      </c>
      <c r="P561" s="53" t="s">
        <v>63</v>
      </c>
      <c r="Q561" s="55">
        <v>0</v>
      </c>
      <c r="R561" s="53" t="s">
        <v>64</v>
      </c>
      <c r="S561" s="53" t="s">
        <v>278</v>
      </c>
      <c r="T561" s="53" t="s">
        <v>175</v>
      </c>
      <c r="U561" s="53" t="s">
        <v>106</v>
      </c>
    </row>
    <row r="562" spans="1:21" x14ac:dyDescent="0.3">
      <c r="A562" s="54">
        <v>42741</v>
      </c>
      <c r="B562" s="55"/>
      <c r="C562" s="55">
        <v>0</v>
      </c>
      <c r="D562" s="53" t="s">
        <v>973</v>
      </c>
      <c r="E562" s="55"/>
      <c r="F562" s="53" t="s">
        <v>974</v>
      </c>
      <c r="G562" s="55"/>
      <c r="H562" s="55">
        <v>1</v>
      </c>
      <c r="I562" s="53" t="s">
        <v>173</v>
      </c>
      <c r="J562" s="53"/>
      <c r="K562" s="55">
        <v>946.13</v>
      </c>
      <c r="L562" s="55">
        <v>998.17</v>
      </c>
      <c r="M562" s="53" t="s">
        <v>115</v>
      </c>
      <c r="N562" s="53" t="s">
        <v>137</v>
      </c>
      <c r="O562" s="53" t="s">
        <v>174</v>
      </c>
      <c r="P562" s="53" t="s">
        <v>63</v>
      </c>
      <c r="Q562" s="55">
        <v>0</v>
      </c>
      <c r="R562" s="53" t="s">
        <v>64</v>
      </c>
      <c r="S562" s="53" t="s">
        <v>138</v>
      </c>
      <c r="T562" s="53" t="s">
        <v>175</v>
      </c>
      <c r="U562" s="53" t="s">
        <v>106</v>
      </c>
    </row>
    <row r="563" spans="1:21" x14ac:dyDescent="0.3">
      <c r="A563" s="54">
        <v>42741</v>
      </c>
      <c r="B563" s="55"/>
      <c r="C563" s="55">
        <v>0</v>
      </c>
      <c r="D563" s="53" t="s">
        <v>975</v>
      </c>
      <c r="E563" s="55"/>
      <c r="F563" s="53" t="s">
        <v>976</v>
      </c>
      <c r="G563" s="55"/>
      <c r="H563" s="55">
        <v>0</v>
      </c>
      <c r="I563" s="53" t="s">
        <v>173</v>
      </c>
      <c r="J563" s="53"/>
      <c r="K563" s="55">
        <v>18179.509999999998</v>
      </c>
      <c r="L563" s="55">
        <v>19179.38</v>
      </c>
      <c r="M563" s="53" t="s">
        <v>194</v>
      </c>
      <c r="N563" s="53" t="s">
        <v>121</v>
      </c>
      <c r="O563" s="53" t="s">
        <v>174</v>
      </c>
      <c r="P563" s="53" t="s">
        <v>63</v>
      </c>
      <c r="Q563" s="55">
        <v>0</v>
      </c>
      <c r="R563" s="53" t="s">
        <v>73</v>
      </c>
      <c r="S563" s="53" t="s">
        <v>122</v>
      </c>
      <c r="T563" s="53" t="s">
        <v>175</v>
      </c>
      <c r="U563" s="53" t="s">
        <v>106</v>
      </c>
    </row>
    <row r="564" spans="1:21" x14ac:dyDescent="0.3">
      <c r="A564" s="54">
        <v>42741</v>
      </c>
      <c r="B564" s="55"/>
      <c r="C564" s="55">
        <v>0</v>
      </c>
      <c r="D564" s="53" t="s">
        <v>977</v>
      </c>
      <c r="E564" s="55"/>
      <c r="F564" s="53" t="s">
        <v>978</v>
      </c>
      <c r="G564" s="55"/>
      <c r="H564" s="55">
        <v>0</v>
      </c>
      <c r="I564" s="53" t="s">
        <v>173</v>
      </c>
      <c r="J564" s="53"/>
      <c r="K564" s="55">
        <v>333.34</v>
      </c>
      <c r="L564" s="55">
        <v>370.23</v>
      </c>
      <c r="M564" s="53" t="s">
        <v>102</v>
      </c>
      <c r="N564" s="53" t="s">
        <v>103</v>
      </c>
      <c r="O564" s="53" t="s">
        <v>174</v>
      </c>
      <c r="P564" s="53" t="s">
        <v>63</v>
      </c>
      <c r="Q564" s="55">
        <v>0</v>
      </c>
      <c r="R564" s="53" t="s">
        <v>73</v>
      </c>
      <c r="S564" s="53" t="s">
        <v>105</v>
      </c>
      <c r="T564" s="53" t="s">
        <v>175</v>
      </c>
      <c r="U564" s="53" t="s">
        <v>106</v>
      </c>
    </row>
    <row r="565" spans="1:21" x14ac:dyDescent="0.3">
      <c r="A565" s="54">
        <v>42741</v>
      </c>
      <c r="B565" s="55"/>
      <c r="C565" s="55">
        <v>0</v>
      </c>
      <c r="D565" s="53" t="s">
        <v>979</v>
      </c>
      <c r="E565" s="55"/>
      <c r="F565" s="53" t="s">
        <v>980</v>
      </c>
      <c r="G565" s="55"/>
      <c r="H565" s="55">
        <v>0</v>
      </c>
      <c r="I565" s="53" t="s">
        <v>173</v>
      </c>
      <c r="J565" s="53"/>
      <c r="K565" s="55">
        <v>2219.4699999999998</v>
      </c>
      <c r="L565" s="55">
        <v>2357.96</v>
      </c>
      <c r="M565" s="53" t="s">
        <v>194</v>
      </c>
      <c r="N565" s="53" t="s">
        <v>794</v>
      </c>
      <c r="O565" s="53" t="s">
        <v>174</v>
      </c>
      <c r="P565" s="53" t="s">
        <v>63</v>
      </c>
      <c r="Q565" s="55">
        <v>0</v>
      </c>
      <c r="R565" s="53" t="s">
        <v>73</v>
      </c>
      <c r="S565" s="53" t="s">
        <v>795</v>
      </c>
      <c r="T565" s="53" t="s">
        <v>175</v>
      </c>
      <c r="U565" s="53" t="s">
        <v>106</v>
      </c>
    </row>
    <row r="566" spans="1:21" x14ac:dyDescent="0.3">
      <c r="A566" s="54">
        <v>42741</v>
      </c>
      <c r="B566" s="55"/>
      <c r="C566" s="55">
        <v>0</v>
      </c>
      <c r="D566" s="53" t="s">
        <v>981</v>
      </c>
      <c r="E566" s="55"/>
      <c r="F566" s="53" t="s">
        <v>982</v>
      </c>
      <c r="G566" s="55"/>
      <c r="H566" s="55">
        <v>0</v>
      </c>
      <c r="I566" s="53" t="s">
        <v>173</v>
      </c>
      <c r="J566" s="53"/>
      <c r="K566" s="55">
        <v>2435.37</v>
      </c>
      <c r="L566" s="55">
        <v>2799.28</v>
      </c>
      <c r="M566" s="53" t="s">
        <v>535</v>
      </c>
      <c r="N566" s="53" t="s">
        <v>103</v>
      </c>
      <c r="O566" s="53" t="s">
        <v>174</v>
      </c>
      <c r="P566" s="53" t="s">
        <v>63</v>
      </c>
      <c r="Q566" s="55">
        <v>0</v>
      </c>
      <c r="R566" s="53" t="s">
        <v>73</v>
      </c>
      <c r="S566" s="53" t="s">
        <v>105</v>
      </c>
      <c r="T566" s="53" t="s">
        <v>175</v>
      </c>
      <c r="U566" s="53" t="s">
        <v>106</v>
      </c>
    </row>
    <row r="567" spans="1:21" x14ac:dyDescent="0.3">
      <c r="A567" s="54">
        <v>42740</v>
      </c>
      <c r="B567" s="55"/>
      <c r="C567" s="55">
        <v>0</v>
      </c>
      <c r="D567" s="53" t="s">
        <v>983</v>
      </c>
      <c r="E567" s="55"/>
      <c r="F567" s="53" t="s">
        <v>984</v>
      </c>
      <c r="G567" s="55"/>
      <c r="H567" s="55">
        <v>1</v>
      </c>
      <c r="I567" s="53" t="s">
        <v>173</v>
      </c>
      <c r="J567" s="53"/>
      <c r="K567" s="55">
        <v>6969.98</v>
      </c>
      <c r="L567" s="55">
        <v>8015.98</v>
      </c>
      <c r="M567" s="53" t="s">
        <v>120</v>
      </c>
      <c r="N567" s="53" t="s">
        <v>251</v>
      </c>
      <c r="O567" s="53" t="s">
        <v>174</v>
      </c>
      <c r="P567" s="53" t="s">
        <v>63</v>
      </c>
      <c r="Q567" s="55">
        <v>0</v>
      </c>
      <c r="R567" s="53" t="s">
        <v>64</v>
      </c>
      <c r="S567" s="53" t="s">
        <v>252</v>
      </c>
      <c r="T567" s="53" t="s">
        <v>175</v>
      </c>
      <c r="U567" s="53" t="s">
        <v>106</v>
      </c>
    </row>
    <row r="568" spans="1:21" x14ac:dyDescent="0.3">
      <c r="A568" s="54">
        <v>42740</v>
      </c>
      <c r="B568" s="55"/>
      <c r="C568" s="55">
        <v>0</v>
      </c>
      <c r="D568" s="53" t="s">
        <v>985</v>
      </c>
      <c r="E568" s="55"/>
      <c r="F568" s="53" t="s">
        <v>984</v>
      </c>
      <c r="G568" s="55"/>
      <c r="H568" s="55">
        <v>0</v>
      </c>
      <c r="I568" s="53" t="s">
        <v>173</v>
      </c>
      <c r="J568" s="53"/>
      <c r="K568" s="55">
        <v>2504.23</v>
      </c>
      <c r="L568" s="55">
        <v>3005.08</v>
      </c>
      <c r="M568" s="53" t="s">
        <v>120</v>
      </c>
      <c r="N568" s="53" t="s">
        <v>251</v>
      </c>
      <c r="O568" s="53" t="s">
        <v>174</v>
      </c>
      <c r="P568" s="53" t="s">
        <v>63</v>
      </c>
      <c r="Q568" s="55">
        <v>0</v>
      </c>
      <c r="R568" s="53" t="s">
        <v>73</v>
      </c>
      <c r="S568" s="53" t="s">
        <v>252</v>
      </c>
      <c r="T568" s="53" t="s">
        <v>175</v>
      </c>
      <c r="U568" s="53" t="s">
        <v>106</v>
      </c>
    </row>
    <row r="569" spans="1:21" x14ac:dyDescent="0.3">
      <c r="A569" s="54">
        <v>42740</v>
      </c>
      <c r="B569" s="55"/>
      <c r="C569" s="55">
        <v>0</v>
      </c>
      <c r="D569" s="53" t="s">
        <v>986</v>
      </c>
      <c r="E569" s="55"/>
      <c r="F569" s="53" t="s">
        <v>984</v>
      </c>
      <c r="G569" s="55"/>
      <c r="H569" s="55">
        <v>0</v>
      </c>
      <c r="I569" s="53" t="s">
        <v>173</v>
      </c>
      <c r="J569" s="53"/>
      <c r="K569" s="55">
        <v>460.21</v>
      </c>
      <c r="L569" s="55">
        <v>485.52</v>
      </c>
      <c r="M569" s="53" t="s">
        <v>194</v>
      </c>
      <c r="N569" s="53" t="s">
        <v>121</v>
      </c>
      <c r="O569" s="53" t="s">
        <v>174</v>
      </c>
      <c r="P569" s="53" t="s">
        <v>63</v>
      </c>
      <c r="Q569" s="55">
        <v>0</v>
      </c>
      <c r="R569" s="53" t="s">
        <v>73</v>
      </c>
      <c r="S569" s="53" t="s">
        <v>122</v>
      </c>
      <c r="T569" s="53" t="s">
        <v>175</v>
      </c>
      <c r="U569" s="53" t="s">
        <v>106</v>
      </c>
    </row>
    <row r="570" spans="1:21" x14ac:dyDescent="0.3">
      <c r="A570" s="54">
        <v>42740</v>
      </c>
      <c r="B570" s="55"/>
      <c r="C570" s="55">
        <v>0</v>
      </c>
      <c r="D570" s="53" t="s">
        <v>987</v>
      </c>
      <c r="E570" s="55"/>
      <c r="F570" s="53" t="s">
        <v>988</v>
      </c>
      <c r="G570" s="55"/>
      <c r="H570" s="55">
        <v>1</v>
      </c>
      <c r="I570" s="53" t="s">
        <v>173</v>
      </c>
      <c r="J570" s="53"/>
      <c r="K570" s="55">
        <v>28.28</v>
      </c>
      <c r="L570" s="55">
        <v>33.94</v>
      </c>
      <c r="M570" s="53" t="s">
        <v>199</v>
      </c>
      <c r="N570" s="53" t="s">
        <v>227</v>
      </c>
      <c r="O570" s="53" t="s">
        <v>174</v>
      </c>
      <c r="P570" s="53" t="s">
        <v>63</v>
      </c>
      <c r="Q570" s="55">
        <v>0</v>
      </c>
      <c r="R570" s="53" t="s">
        <v>64</v>
      </c>
      <c r="S570" s="53" t="s">
        <v>228</v>
      </c>
      <c r="T570" s="53" t="s">
        <v>175</v>
      </c>
      <c r="U570" s="53" t="s">
        <v>106</v>
      </c>
    </row>
    <row r="571" spans="1:21" x14ac:dyDescent="0.3">
      <c r="A571" s="54">
        <v>42740</v>
      </c>
      <c r="B571" s="55"/>
      <c r="C571" s="55">
        <v>0</v>
      </c>
      <c r="D571" s="53" t="s">
        <v>989</v>
      </c>
      <c r="E571" s="55"/>
      <c r="F571" s="53" t="s">
        <v>990</v>
      </c>
      <c r="G571" s="55"/>
      <c r="H571" s="55">
        <v>1</v>
      </c>
      <c r="I571" s="53" t="s">
        <v>173</v>
      </c>
      <c r="J571" s="53"/>
      <c r="K571" s="55">
        <v>234.89</v>
      </c>
      <c r="L571" s="55">
        <v>247.81</v>
      </c>
      <c r="M571" s="53" t="s">
        <v>102</v>
      </c>
      <c r="N571" s="53" t="s">
        <v>103</v>
      </c>
      <c r="O571" s="53" t="s">
        <v>174</v>
      </c>
      <c r="P571" s="53" t="s">
        <v>63</v>
      </c>
      <c r="Q571" s="55">
        <v>0</v>
      </c>
      <c r="R571" s="53" t="s">
        <v>64</v>
      </c>
      <c r="S571" s="53" t="s">
        <v>105</v>
      </c>
      <c r="T571" s="53" t="s">
        <v>175</v>
      </c>
      <c r="U571" s="53" t="s">
        <v>106</v>
      </c>
    </row>
    <row r="572" spans="1:21" x14ac:dyDescent="0.3">
      <c r="A572" s="54">
        <v>42740</v>
      </c>
      <c r="B572" s="55"/>
      <c r="C572" s="55">
        <v>0</v>
      </c>
      <c r="D572" s="53" t="s">
        <v>991</v>
      </c>
      <c r="E572" s="55"/>
      <c r="F572" s="53" t="s">
        <v>990</v>
      </c>
      <c r="G572" s="55"/>
      <c r="H572" s="55">
        <v>1</v>
      </c>
      <c r="I572" s="53" t="s">
        <v>173</v>
      </c>
      <c r="J572" s="53"/>
      <c r="K572" s="55">
        <v>2619.35</v>
      </c>
      <c r="L572" s="55">
        <v>2763.41</v>
      </c>
      <c r="M572" s="53" t="s">
        <v>194</v>
      </c>
      <c r="N572" s="53" t="s">
        <v>141</v>
      </c>
      <c r="O572" s="53" t="s">
        <v>174</v>
      </c>
      <c r="P572" s="53" t="s">
        <v>63</v>
      </c>
      <c r="Q572" s="55">
        <v>0</v>
      </c>
      <c r="R572" s="53" t="s">
        <v>64</v>
      </c>
      <c r="S572" s="53" t="s">
        <v>142</v>
      </c>
      <c r="T572" s="53" t="s">
        <v>175</v>
      </c>
      <c r="U572" s="53" t="s">
        <v>106</v>
      </c>
    </row>
    <row r="573" spans="1:21" x14ac:dyDescent="0.3">
      <c r="A573" s="54">
        <v>42740</v>
      </c>
      <c r="B573" s="55"/>
      <c r="C573" s="55">
        <v>0</v>
      </c>
      <c r="D573" s="53" t="s">
        <v>992</v>
      </c>
      <c r="E573" s="55"/>
      <c r="F573" s="53" t="s">
        <v>990</v>
      </c>
      <c r="G573" s="55"/>
      <c r="H573" s="55">
        <v>1</v>
      </c>
      <c r="I573" s="53" t="s">
        <v>173</v>
      </c>
      <c r="J573" s="53"/>
      <c r="K573" s="55">
        <v>1065.4000000000001</v>
      </c>
      <c r="L573" s="55">
        <v>1278.48</v>
      </c>
      <c r="M573" s="53" t="s">
        <v>180</v>
      </c>
      <c r="N573" s="53" t="s">
        <v>222</v>
      </c>
      <c r="O573" s="53" t="s">
        <v>174</v>
      </c>
      <c r="P573" s="53" t="s">
        <v>63</v>
      </c>
      <c r="Q573" s="55">
        <v>0</v>
      </c>
      <c r="R573" s="53" t="s">
        <v>64</v>
      </c>
      <c r="S573" s="53" t="s">
        <v>223</v>
      </c>
      <c r="T573" s="53" t="s">
        <v>175</v>
      </c>
      <c r="U573" s="53" t="s">
        <v>106</v>
      </c>
    </row>
    <row r="574" spans="1:21" x14ac:dyDescent="0.3">
      <c r="A574" s="54">
        <v>42740</v>
      </c>
      <c r="B574" s="55"/>
      <c r="C574" s="55">
        <v>0</v>
      </c>
      <c r="D574" s="53" t="s">
        <v>993</v>
      </c>
      <c r="E574" s="55"/>
      <c r="F574" s="53" t="s">
        <v>990</v>
      </c>
      <c r="G574" s="55"/>
      <c r="H574" s="55">
        <v>0</v>
      </c>
      <c r="I574" s="53" t="s">
        <v>173</v>
      </c>
      <c r="J574" s="53"/>
      <c r="K574" s="55">
        <v>3579.74</v>
      </c>
      <c r="L574" s="55">
        <v>3853.77</v>
      </c>
      <c r="M574" s="53" t="s">
        <v>194</v>
      </c>
      <c r="N574" s="53" t="s">
        <v>713</v>
      </c>
      <c r="O574" s="53" t="s">
        <v>174</v>
      </c>
      <c r="P574" s="53" t="s">
        <v>63</v>
      </c>
      <c r="Q574" s="55">
        <v>0</v>
      </c>
      <c r="R574" s="53" t="s">
        <v>73</v>
      </c>
      <c r="S574" s="53" t="s">
        <v>714</v>
      </c>
      <c r="T574" s="53" t="s">
        <v>175</v>
      </c>
      <c r="U574" s="53" t="s">
        <v>106</v>
      </c>
    </row>
    <row r="575" spans="1:21" x14ac:dyDescent="0.3">
      <c r="A575" s="54">
        <v>42740</v>
      </c>
      <c r="B575" s="55"/>
      <c r="C575" s="55">
        <v>0</v>
      </c>
      <c r="D575" s="53" t="s">
        <v>994</v>
      </c>
      <c r="E575" s="55"/>
      <c r="F575" s="53" t="s">
        <v>995</v>
      </c>
      <c r="G575" s="55"/>
      <c r="H575" s="55">
        <v>1</v>
      </c>
      <c r="I575" s="53" t="s">
        <v>173</v>
      </c>
      <c r="J575" s="53"/>
      <c r="K575" s="55">
        <v>129.31</v>
      </c>
      <c r="L575" s="55">
        <v>155.16999999999999</v>
      </c>
      <c r="M575" s="53" t="s">
        <v>194</v>
      </c>
      <c r="N575" s="53" t="s">
        <v>222</v>
      </c>
      <c r="O575" s="53" t="s">
        <v>174</v>
      </c>
      <c r="P575" s="53" t="s">
        <v>63</v>
      </c>
      <c r="Q575" s="55">
        <v>0</v>
      </c>
      <c r="R575" s="53" t="s">
        <v>64</v>
      </c>
      <c r="S575" s="53" t="s">
        <v>223</v>
      </c>
      <c r="T575" s="53" t="s">
        <v>175</v>
      </c>
      <c r="U575" s="53" t="s">
        <v>106</v>
      </c>
    </row>
    <row r="576" spans="1:21" x14ac:dyDescent="0.3">
      <c r="A576" s="54">
        <v>42740</v>
      </c>
      <c r="B576" s="55"/>
      <c r="C576" s="55">
        <v>0</v>
      </c>
      <c r="D576" s="53" t="s">
        <v>996</v>
      </c>
      <c r="E576" s="55"/>
      <c r="F576" s="53" t="s">
        <v>997</v>
      </c>
      <c r="G576" s="55"/>
      <c r="H576" s="55">
        <v>1</v>
      </c>
      <c r="I576" s="53" t="s">
        <v>173</v>
      </c>
      <c r="J576" s="53"/>
      <c r="K576" s="55">
        <v>471.46</v>
      </c>
      <c r="L576" s="55">
        <v>565.75</v>
      </c>
      <c r="M576" s="53" t="s">
        <v>199</v>
      </c>
      <c r="N576" s="53" t="s">
        <v>258</v>
      </c>
      <c r="O576" s="53" t="s">
        <v>174</v>
      </c>
      <c r="P576" s="53" t="s">
        <v>63</v>
      </c>
      <c r="Q576" s="55">
        <v>0</v>
      </c>
      <c r="R576" s="53" t="s">
        <v>64</v>
      </c>
      <c r="S576" s="53" t="s">
        <v>259</v>
      </c>
      <c r="T576" s="53" t="s">
        <v>175</v>
      </c>
      <c r="U576" s="53" t="s">
        <v>106</v>
      </c>
    </row>
    <row r="577" spans="1:21" x14ac:dyDescent="0.3">
      <c r="A577" s="54">
        <v>42740</v>
      </c>
      <c r="B577" s="55"/>
      <c r="C577" s="55">
        <v>0</v>
      </c>
      <c r="D577" s="53" t="s">
        <v>998</v>
      </c>
      <c r="E577" s="55"/>
      <c r="F577" s="53" t="s">
        <v>999</v>
      </c>
      <c r="G577" s="55"/>
      <c r="H577" s="55">
        <v>1</v>
      </c>
      <c r="I577" s="53" t="s">
        <v>173</v>
      </c>
      <c r="J577" s="53"/>
      <c r="K577" s="55">
        <v>2816.15</v>
      </c>
      <c r="L577" s="55">
        <v>3088.3</v>
      </c>
      <c r="M577" s="53" t="s">
        <v>136</v>
      </c>
      <c r="N577" s="53" t="s">
        <v>137</v>
      </c>
      <c r="O577" s="53" t="s">
        <v>174</v>
      </c>
      <c r="P577" s="53" t="s">
        <v>63</v>
      </c>
      <c r="Q577" s="55">
        <v>0</v>
      </c>
      <c r="R577" s="53" t="s">
        <v>64</v>
      </c>
      <c r="S577" s="53" t="s">
        <v>138</v>
      </c>
      <c r="T577" s="53" t="s">
        <v>175</v>
      </c>
      <c r="U577" s="53" t="s">
        <v>106</v>
      </c>
    </row>
    <row r="578" spans="1:21" x14ac:dyDescent="0.3">
      <c r="A578" s="54">
        <v>42740</v>
      </c>
      <c r="B578" s="55"/>
      <c r="C578" s="55">
        <v>0</v>
      </c>
      <c r="D578" s="53" t="s">
        <v>1000</v>
      </c>
      <c r="E578" s="55"/>
      <c r="F578" s="53" t="s">
        <v>1001</v>
      </c>
      <c r="G578" s="55"/>
      <c r="H578" s="55">
        <v>1</v>
      </c>
      <c r="I578" s="53" t="s">
        <v>173</v>
      </c>
      <c r="J578" s="53"/>
      <c r="K578" s="55">
        <v>4778.29</v>
      </c>
      <c r="L578" s="55">
        <v>5041.1000000000004</v>
      </c>
      <c r="M578" s="53" t="s">
        <v>96</v>
      </c>
      <c r="N578" s="53" t="s">
        <v>262</v>
      </c>
      <c r="O578" s="53" t="s">
        <v>174</v>
      </c>
      <c r="P578" s="53" t="s">
        <v>63</v>
      </c>
      <c r="Q578" s="55">
        <v>0</v>
      </c>
      <c r="R578" s="53" t="s">
        <v>64</v>
      </c>
      <c r="S578" s="53" t="s">
        <v>263</v>
      </c>
      <c r="T578" s="53" t="s">
        <v>175</v>
      </c>
      <c r="U578" s="53" t="s">
        <v>106</v>
      </c>
    </row>
    <row r="579" spans="1:21" x14ac:dyDescent="0.3">
      <c r="A579" s="54">
        <v>42740</v>
      </c>
      <c r="B579" s="55"/>
      <c r="C579" s="55">
        <v>0</v>
      </c>
      <c r="D579" s="53" t="s">
        <v>1002</v>
      </c>
      <c r="E579" s="55"/>
      <c r="F579" s="53" t="s">
        <v>1003</v>
      </c>
      <c r="G579" s="55"/>
      <c r="H579" s="55">
        <v>1</v>
      </c>
      <c r="I579" s="53" t="s">
        <v>173</v>
      </c>
      <c r="J579" s="53"/>
      <c r="K579" s="55">
        <v>1531.4</v>
      </c>
      <c r="L579" s="55">
        <v>1615.63</v>
      </c>
      <c r="M579" s="53" t="s">
        <v>109</v>
      </c>
      <c r="N579" s="53" t="s">
        <v>110</v>
      </c>
      <c r="O579" s="53" t="s">
        <v>174</v>
      </c>
      <c r="P579" s="53" t="s">
        <v>63</v>
      </c>
      <c r="Q579" s="55">
        <v>0</v>
      </c>
      <c r="R579" s="53" t="s">
        <v>64</v>
      </c>
      <c r="S579" s="53" t="s">
        <v>111</v>
      </c>
      <c r="T579" s="53" t="s">
        <v>175</v>
      </c>
      <c r="U579" s="53" t="s">
        <v>106</v>
      </c>
    </row>
    <row r="580" spans="1:21" x14ac:dyDescent="0.3">
      <c r="A580" s="54">
        <v>42740</v>
      </c>
      <c r="B580" s="55"/>
      <c r="C580" s="55">
        <v>0</v>
      </c>
      <c r="D580" s="53" t="s">
        <v>1004</v>
      </c>
      <c r="E580" s="55"/>
      <c r="F580" s="53" t="s">
        <v>1001</v>
      </c>
      <c r="G580" s="55"/>
      <c r="H580" s="55">
        <v>0</v>
      </c>
      <c r="I580" s="53" t="s">
        <v>173</v>
      </c>
      <c r="J580" s="53"/>
      <c r="K580" s="55">
        <v>8961.8799999999992</v>
      </c>
      <c r="L580" s="55">
        <v>9454.7800000000007</v>
      </c>
      <c r="M580" s="53" t="s">
        <v>96</v>
      </c>
      <c r="N580" s="53" t="s">
        <v>190</v>
      </c>
      <c r="O580" s="53" t="s">
        <v>174</v>
      </c>
      <c r="P580" s="53" t="s">
        <v>63</v>
      </c>
      <c r="Q580" s="55">
        <v>0</v>
      </c>
      <c r="R580" s="53" t="s">
        <v>73</v>
      </c>
      <c r="S580" s="53" t="s">
        <v>191</v>
      </c>
      <c r="T580" s="53" t="s">
        <v>175</v>
      </c>
      <c r="U580" s="53" t="s">
        <v>106</v>
      </c>
    </row>
    <row r="581" spans="1:21" x14ac:dyDescent="0.3">
      <c r="A581" s="54">
        <v>42740</v>
      </c>
      <c r="B581" s="55"/>
      <c r="C581" s="55">
        <v>0</v>
      </c>
      <c r="D581" s="53" t="s">
        <v>1005</v>
      </c>
      <c r="E581" s="55"/>
      <c r="F581" s="53" t="s">
        <v>1001</v>
      </c>
      <c r="G581" s="55"/>
      <c r="H581" s="55">
        <v>1</v>
      </c>
      <c r="I581" s="53" t="s">
        <v>173</v>
      </c>
      <c r="J581" s="53" t="s">
        <v>86</v>
      </c>
      <c r="K581" s="55">
        <v>98.59</v>
      </c>
      <c r="L581" s="55">
        <v>104.01</v>
      </c>
      <c r="M581" s="53" t="s">
        <v>289</v>
      </c>
      <c r="N581" s="53" t="s">
        <v>205</v>
      </c>
      <c r="O581" s="53" t="s">
        <v>174</v>
      </c>
      <c r="P581" s="53" t="s">
        <v>63</v>
      </c>
      <c r="Q581" s="55">
        <v>0</v>
      </c>
      <c r="R581" s="53" t="s">
        <v>64</v>
      </c>
      <c r="S581" s="53" t="s">
        <v>206</v>
      </c>
      <c r="T581" s="53" t="s">
        <v>175</v>
      </c>
      <c r="U581" s="53" t="s">
        <v>91</v>
      </c>
    </row>
    <row r="582" spans="1:21" x14ac:dyDescent="0.3">
      <c r="A582" s="54">
        <v>42740</v>
      </c>
      <c r="B582" s="55"/>
      <c r="C582" s="55">
        <v>0</v>
      </c>
      <c r="D582" s="53" t="s">
        <v>1006</v>
      </c>
      <c r="E582" s="55"/>
      <c r="F582" s="53" t="s">
        <v>1007</v>
      </c>
      <c r="G582" s="55"/>
      <c r="H582" s="55">
        <v>1</v>
      </c>
      <c r="I582" s="53" t="s">
        <v>173</v>
      </c>
      <c r="J582" s="53"/>
      <c r="K582" s="55">
        <v>777.33</v>
      </c>
      <c r="L582" s="55">
        <v>820.08</v>
      </c>
      <c r="M582" s="53" t="s">
        <v>133</v>
      </c>
      <c r="N582" s="53" t="s">
        <v>121</v>
      </c>
      <c r="O582" s="53" t="s">
        <v>174</v>
      </c>
      <c r="P582" s="53" t="s">
        <v>63</v>
      </c>
      <c r="Q582" s="55">
        <v>0</v>
      </c>
      <c r="R582" s="53" t="s">
        <v>64</v>
      </c>
      <c r="S582" s="53" t="s">
        <v>122</v>
      </c>
      <c r="T582" s="53" t="s">
        <v>175</v>
      </c>
      <c r="U582" s="53" t="s">
        <v>106</v>
      </c>
    </row>
    <row r="583" spans="1:21" x14ac:dyDescent="0.3">
      <c r="A583" s="54">
        <v>42740</v>
      </c>
      <c r="B583" s="55"/>
      <c r="C583" s="55">
        <v>0</v>
      </c>
      <c r="D583" s="53" t="s">
        <v>1008</v>
      </c>
      <c r="E583" s="55"/>
      <c r="F583" s="53" t="s">
        <v>1007</v>
      </c>
      <c r="G583" s="55"/>
      <c r="H583" s="55">
        <v>1</v>
      </c>
      <c r="I583" s="53" t="s">
        <v>173</v>
      </c>
      <c r="J583" s="53"/>
      <c r="K583" s="55">
        <v>6721.57</v>
      </c>
      <c r="L583" s="55">
        <v>7091.26</v>
      </c>
      <c r="M583" s="53" t="s">
        <v>136</v>
      </c>
      <c r="N583" s="53" t="s">
        <v>297</v>
      </c>
      <c r="O583" s="53" t="s">
        <v>174</v>
      </c>
      <c r="P583" s="53" t="s">
        <v>63</v>
      </c>
      <c r="Q583" s="55">
        <v>0</v>
      </c>
      <c r="R583" s="53" t="s">
        <v>64</v>
      </c>
      <c r="S583" s="53" t="s">
        <v>298</v>
      </c>
      <c r="T583" s="53" t="s">
        <v>175</v>
      </c>
      <c r="U583" s="53" t="s">
        <v>106</v>
      </c>
    </row>
    <row r="584" spans="1:21" x14ac:dyDescent="0.3">
      <c r="A584" s="54">
        <v>42740</v>
      </c>
      <c r="B584" s="55"/>
      <c r="C584" s="55">
        <v>0</v>
      </c>
      <c r="D584" s="53" t="s">
        <v>1009</v>
      </c>
      <c r="E584" s="55"/>
      <c r="F584" s="53" t="s">
        <v>1007</v>
      </c>
      <c r="G584" s="55"/>
      <c r="H584" s="55">
        <v>1</v>
      </c>
      <c r="I584" s="53" t="s">
        <v>173</v>
      </c>
      <c r="J584" s="53"/>
      <c r="K584" s="55">
        <v>3587.65</v>
      </c>
      <c r="L584" s="55">
        <v>3784.97</v>
      </c>
      <c r="M584" s="53" t="s">
        <v>109</v>
      </c>
      <c r="N584" s="53" t="s">
        <v>375</v>
      </c>
      <c r="O584" s="53" t="s">
        <v>174</v>
      </c>
      <c r="P584" s="53" t="s">
        <v>63</v>
      </c>
      <c r="Q584" s="55">
        <v>0</v>
      </c>
      <c r="R584" s="53" t="s">
        <v>64</v>
      </c>
      <c r="S584" s="53" t="s">
        <v>376</v>
      </c>
      <c r="T584" s="53" t="s">
        <v>175</v>
      </c>
      <c r="U584" s="53" t="s">
        <v>106</v>
      </c>
    </row>
    <row r="585" spans="1:21" x14ac:dyDescent="0.3">
      <c r="A585" s="54">
        <v>42740</v>
      </c>
      <c r="B585" s="55"/>
      <c r="C585" s="55">
        <v>0</v>
      </c>
      <c r="D585" s="53" t="s">
        <v>1010</v>
      </c>
      <c r="E585" s="55"/>
      <c r="F585" s="53" t="s">
        <v>1007</v>
      </c>
      <c r="G585" s="55"/>
      <c r="H585" s="55">
        <v>1</v>
      </c>
      <c r="I585" s="53" t="s">
        <v>173</v>
      </c>
      <c r="J585" s="53" t="s">
        <v>86</v>
      </c>
      <c r="K585" s="55">
        <v>130.27000000000001</v>
      </c>
      <c r="L585" s="55">
        <v>137.44999999999999</v>
      </c>
      <c r="M585" s="53" t="s">
        <v>87</v>
      </c>
      <c r="N585" s="53" t="s">
        <v>88</v>
      </c>
      <c r="O585" s="53" t="s">
        <v>174</v>
      </c>
      <c r="P585" s="53" t="s">
        <v>63</v>
      </c>
      <c r="Q585" s="55">
        <v>0</v>
      </c>
      <c r="R585" s="53" t="s">
        <v>64</v>
      </c>
      <c r="S585" s="53" t="s">
        <v>89</v>
      </c>
      <c r="T585" s="53" t="s">
        <v>175</v>
      </c>
      <c r="U585" s="53" t="s">
        <v>91</v>
      </c>
    </row>
    <row r="586" spans="1:21" x14ac:dyDescent="0.3">
      <c r="A586" s="54">
        <v>42740</v>
      </c>
      <c r="B586" s="55"/>
      <c r="C586" s="55">
        <v>0</v>
      </c>
      <c r="D586" s="53" t="s">
        <v>1011</v>
      </c>
      <c r="E586" s="55"/>
      <c r="F586" s="53" t="s">
        <v>1007</v>
      </c>
      <c r="G586" s="55"/>
      <c r="H586" s="55">
        <v>1</v>
      </c>
      <c r="I586" s="53" t="s">
        <v>173</v>
      </c>
      <c r="J586" s="53" t="s">
        <v>86</v>
      </c>
      <c r="K586" s="55">
        <v>1787.41</v>
      </c>
      <c r="L586" s="55">
        <v>1885.9</v>
      </c>
      <c r="M586" s="53" t="s">
        <v>293</v>
      </c>
      <c r="N586" s="53" t="s">
        <v>88</v>
      </c>
      <c r="O586" s="53" t="s">
        <v>174</v>
      </c>
      <c r="P586" s="53" t="s">
        <v>63</v>
      </c>
      <c r="Q586" s="55">
        <v>0</v>
      </c>
      <c r="R586" s="53" t="s">
        <v>64</v>
      </c>
      <c r="S586" s="53" t="s">
        <v>89</v>
      </c>
      <c r="T586" s="53" t="s">
        <v>175</v>
      </c>
      <c r="U586" s="53" t="s">
        <v>91</v>
      </c>
    </row>
    <row r="587" spans="1:21" x14ac:dyDescent="0.3">
      <c r="A587" s="54">
        <v>42740</v>
      </c>
      <c r="B587" s="55"/>
      <c r="C587" s="55">
        <v>0</v>
      </c>
      <c r="D587" s="53" t="s">
        <v>1012</v>
      </c>
      <c r="E587" s="55"/>
      <c r="F587" s="53" t="s">
        <v>1013</v>
      </c>
      <c r="G587" s="55"/>
      <c r="H587" s="55">
        <v>1</v>
      </c>
      <c r="I587" s="53" t="s">
        <v>173</v>
      </c>
      <c r="J587" s="53"/>
      <c r="K587" s="55">
        <v>1654.07</v>
      </c>
      <c r="L587" s="55">
        <v>1745.04</v>
      </c>
      <c r="M587" s="53" t="s">
        <v>109</v>
      </c>
      <c r="N587" s="53" t="s">
        <v>277</v>
      </c>
      <c r="O587" s="53" t="s">
        <v>174</v>
      </c>
      <c r="P587" s="53" t="s">
        <v>63</v>
      </c>
      <c r="Q587" s="55">
        <v>0</v>
      </c>
      <c r="R587" s="53" t="s">
        <v>64</v>
      </c>
      <c r="S587" s="53" t="s">
        <v>278</v>
      </c>
      <c r="T587" s="53" t="s">
        <v>175</v>
      </c>
      <c r="U587" s="53" t="s">
        <v>106</v>
      </c>
    </row>
    <row r="588" spans="1:21" x14ac:dyDescent="0.3">
      <c r="A588" s="54">
        <v>42740</v>
      </c>
      <c r="B588" s="55"/>
      <c r="C588" s="55">
        <v>0</v>
      </c>
      <c r="D588" s="53" t="s">
        <v>1014</v>
      </c>
      <c r="E588" s="55"/>
      <c r="F588" s="53" t="s">
        <v>1015</v>
      </c>
      <c r="G588" s="55"/>
      <c r="H588" s="55">
        <v>1</v>
      </c>
      <c r="I588" s="53" t="s">
        <v>173</v>
      </c>
      <c r="J588" s="53"/>
      <c r="K588" s="55">
        <v>511.79</v>
      </c>
      <c r="L588" s="55">
        <v>539.94000000000005</v>
      </c>
      <c r="M588" s="53" t="s">
        <v>120</v>
      </c>
      <c r="N588" s="53" t="s">
        <v>121</v>
      </c>
      <c r="O588" s="53" t="s">
        <v>174</v>
      </c>
      <c r="P588" s="53" t="s">
        <v>63</v>
      </c>
      <c r="Q588" s="55">
        <v>0</v>
      </c>
      <c r="R588" s="53" t="s">
        <v>64</v>
      </c>
      <c r="S588" s="53" t="s">
        <v>122</v>
      </c>
      <c r="T588" s="53" t="s">
        <v>175</v>
      </c>
      <c r="U588" s="53" t="s">
        <v>106</v>
      </c>
    </row>
    <row r="589" spans="1:21" x14ac:dyDescent="0.3">
      <c r="A589" s="54">
        <v>42740</v>
      </c>
      <c r="B589" s="55"/>
      <c r="C589" s="55">
        <v>0</v>
      </c>
      <c r="D589" s="53" t="s">
        <v>1016</v>
      </c>
      <c r="E589" s="55"/>
      <c r="F589" s="53" t="s">
        <v>1015</v>
      </c>
      <c r="G589" s="55"/>
      <c r="H589" s="55">
        <v>1</v>
      </c>
      <c r="I589" s="53" t="s">
        <v>173</v>
      </c>
      <c r="J589" s="53"/>
      <c r="K589" s="55">
        <v>789.57</v>
      </c>
      <c r="L589" s="55">
        <v>833</v>
      </c>
      <c r="M589" s="53" t="s">
        <v>254</v>
      </c>
      <c r="N589" s="53" t="s">
        <v>121</v>
      </c>
      <c r="O589" s="53" t="s">
        <v>174</v>
      </c>
      <c r="P589" s="53" t="s">
        <v>63</v>
      </c>
      <c r="Q589" s="55">
        <v>0</v>
      </c>
      <c r="R589" s="53" t="s">
        <v>64</v>
      </c>
      <c r="S589" s="53" t="s">
        <v>122</v>
      </c>
      <c r="T589" s="53" t="s">
        <v>175</v>
      </c>
      <c r="U589" s="53" t="s">
        <v>106</v>
      </c>
    </row>
    <row r="590" spans="1:21" x14ac:dyDescent="0.3">
      <c r="A590" s="54">
        <v>42740</v>
      </c>
      <c r="B590" s="55"/>
      <c r="C590" s="55">
        <v>0</v>
      </c>
      <c r="D590" s="53" t="s">
        <v>1017</v>
      </c>
      <c r="E590" s="55"/>
      <c r="F590" s="53" t="s">
        <v>1015</v>
      </c>
      <c r="G590" s="55"/>
      <c r="H590" s="55">
        <v>1</v>
      </c>
      <c r="I590" s="53" t="s">
        <v>173</v>
      </c>
      <c r="J590" s="53"/>
      <c r="K590" s="55">
        <v>614.79</v>
      </c>
      <c r="L590" s="55">
        <v>737.75</v>
      </c>
      <c r="M590" s="53" t="s">
        <v>180</v>
      </c>
      <c r="N590" s="53" t="s">
        <v>222</v>
      </c>
      <c r="O590" s="53" t="s">
        <v>174</v>
      </c>
      <c r="P590" s="53" t="s">
        <v>63</v>
      </c>
      <c r="Q590" s="55">
        <v>0</v>
      </c>
      <c r="R590" s="53" t="s">
        <v>64</v>
      </c>
      <c r="S590" s="53" t="s">
        <v>223</v>
      </c>
      <c r="T590" s="53" t="s">
        <v>175</v>
      </c>
      <c r="U590" s="53" t="s">
        <v>106</v>
      </c>
    </row>
    <row r="591" spans="1:21" x14ac:dyDescent="0.3">
      <c r="A591" s="54">
        <v>42740</v>
      </c>
      <c r="B591" s="55"/>
      <c r="C591" s="55">
        <v>0</v>
      </c>
      <c r="D591" s="53" t="s">
        <v>1018</v>
      </c>
      <c r="E591" s="55"/>
      <c r="F591" s="53" t="s">
        <v>1015</v>
      </c>
      <c r="G591" s="55"/>
      <c r="H591" s="55">
        <v>1</v>
      </c>
      <c r="I591" s="53" t="s">
        <v>173</v>
      </c>
      <c r="J591" s="53"/>
      <c r="K591" s="55">
        <v>254.93</v>
      </c>
      <c r="L591" s="55">
        <v>305.92</v>
      </c>
      <c r="M591" s="53" t="s">
        <v>199</v>
      </c>
      <c r="N591" s="53" t="s">
        <v>857</v>
      </c>
      <c r="O591" s="53" t="s">
        <v>174</v>
      </c>
      <c r="P591" s="53" t="s">
        <v>63</v>
      </c>
      <c r="Q591" s="55">
        <v>0</v>
      </c>
      <c r="R591" s="53" t="s">
        <v>64</v>
      </c>
      <c r="S591" s="53" t="s">
        <v>806</v>
      </c>
      <c r="T591" s="53" t="s">
        <v>175</v>
      </c>
      <c r="U591" s="53" t="s">
        <v>106</v>
      </c>
    </row>
    <row r="592" spans="1:21" x14ac:dyDescent="0.3">
      <c r="A592" s="54">
        <v>42740</v>
      </c>
      <c r="B592" s="55"/>
      <c r="C592" s="55">
        <v>0</v>
      </c>
      <c r="D592" s="53" t="s">
        <v>1019</v>
      </c>
      <c r="E592" s="55"/>
      <c r="F592" s="53" t="s">
        <v>1015</v>
      </c>
      <c r="G592" s="55"/>
      <c r="H592" s="55">
        <v>0</v>
      </c>
      <c r="I592" s="53" t="s">
        <v>173</v>
      </c>
      <c r="J592" s="53"/>
      <c r="K592" s="55">
        <v>18.96</v>
      </c>
      <c r="L592" s="55">
        <v>22.75</v>
      </c>
      <c r="M592" s="53" t="s">
        <v>120</v>
      </c>
      <c r="N592" s="53" t="s">
        <v>125</v>
      </c>
      <c r="O592" s="53" t="s">
        <v>174</v>
      </c>
      <c r="P592" s="53" t="s">
        <v>63</v>
      </c>
      <c r="Q592" s="55">
        <v>0</v>
      </c>
      <c r="R592" s="53" t="s">
        <v>73</v>
      </c>
      <c r="S592" s="53" t="s">
        <v>126</v>
      </c>
      <c r="T592" s="53" t="s">
        <v>175</v>
      </c>
      <c r="U592" s="53" t="s">
        <v>106</v>
      </c>
    </row>
    <row r="593" spans="1:21" x14ac:dyDescent="0.3">
      <c r="A593" s="54">
        <v>42740</v>
      </c>
      <c r="B593" s="55"/>
      <c r="C593" s="55">
        <v>0</v>
      </c>
      <c r="D593" s="53" t="s">
        <v>1020</v>
      </c>
      <c r="E593" s="55"/>
      <c r="F593" s="53" t="s">
        <v>1015</v>
      </c>
      <c r="G593" s="55"/>
      <c r="H593" s="55">
        <v>0</v>
      </c>
      <c r="I593" s="53" t="s">
        <v>173</v>
      </c>
      <c r="J593" s="53"/>
      <c r="K593" s="55">
        <v>38.01</v>
      </c>
      <c r="L593" s="55">
        <v>40.1</v>
      </c>
      <c r="M593" s="53" t="s">
        <v>194</v>
      </c>
      <c r="N593" s="53" t="s">
        <v>121</v>
      </c>
      <c r="O593" s="53" t="s">
        <v>174</v>
      </c>
      <c r="P593" s="53" t="s">
        <v>63</v>
      </c>
      <c r="Q593" s="55">
        <v>0</v>
      </c>
      <c r="R593" s="53" t="s">
        <v>73</v>
      </c>
      <c r="S593" s="53" t="s">
        <v>122</v>
      </c>
      <c r="T593" s="53" t="s">
        <v>175</v>
      </c>
      <c r="U593" s="53" t="s">
        <v>106</v>
      </c>
    </row>
    <row r="594" spans="1:21" x14ac:dyDescent="0.3">
      <c r="A594" s="54">
        <v>42740</v>
      </c>
      <c r="B594" s="55"/>
      <c r="C594" s="55">
        <v>0</v>
      </c>
      <c r="D594" s="53" t="s">
        <v>1021</v>
      </c>
      <c r="E594" s="55"/>
      <c r="F594" s="53" t="s">
        <v>1022</v>
      </c>
      <c r="G594" s="55"/>
      <c r="H594" s="55">
        <v>0</v>
      </c>
      <c r="I594" s="53" t="s">
        <v>173</v>
      </c>
      <c r="J594" s="53"/>
      <c r="K594" s="55">
        <v>276.61</v>
      </c>
      <c r="L594" s="55">
        <v>298.12</v>
      </c>
      <c r="M594" s="53" t="s">
        <v>102</v>
      </c>
      <c r="N594" s="53" t="s">
        <v>103</v>
      </c>
      <c r="O594" s="53" t="s">
        <v>174</v>
      </c>
      <c r="P594" s="53" t="s">
        <v>63</v>
      </c>
      <c r="Q594" s="55">
        <v>0</v>
      </c>
      <c r="R594" s="53" t="s">
        <v>73</v>
      </c>
      <c r="S594" s="53" t="s">
        <v>105</v>
      </c>
      <c r="T594" s="53" t="s">
        <v>175</v>
      </c>
      <c r="U594" s="53" t="s">
        <v>106</v>
      </c>
    </row>
    <row r="595" spans="1:21" x14ac:dyDescent="0.3">
      <c r="A595" s="54">
        <v>42740</v>
      </c>
      <c r="B595" s="55"/>
      <c r="C595" s="55">
        <v>0</v>
      </c>
      <c r="D595" s="53" t="s">
        <v>1023</v>
      </c>
      <c r="E595" s="55"/>
      <c r="F595" s="53" t="s">
        <v>1022</v>
      </c>
      <c r="G595" s="55"/>
      <c r="H595" s="55">
        <v>0</v>
      </c>
      <c r="I595" s="53" t="s">
        <v>173</v>
      </c>
      <c r="J595" s="53"/>
      <c r="K595" s="55">
        <v>3208.16</v>
      </c>
      <c r="L595" s="55">
        <v>3406.02</v>
      </c>
      <c r="M595" s="53" t="s">
        <v>194</v>
      </c>
      <c r="N595" s="53" t="s">
        <v>1024</v>
      </c>
      <c r="O595" s="53" t="s">
        <v>174</v>
      </c>
      <c r="P595" s="53" t="s">
        <v>63</v>
      </c>
      <c r="Q595" s="55">
        <v>0</v>
      </c>
      <c r="R595" s="53" t="s">
        <v>73</v>
      </c>
      <c r="S595" s="53" t="s">
        <v>1025</v>
      </c>
      <c r="T595" s="53" t="s">
        <v>175</v>
      </c>
      <c r="U595" s="53" t="s">
        <v>106</v>
      </c>
    </row>
    <row r="596" spans="1:21" x14ac:dyDescent="0.3">
      <c r="A596" s="54">
        <v>42739</v>
      </c>
      <c r="B596" s="55"/>
      <c r="C596" s="55">
        <v>0</v>
      </c>
      <c r="D596" s="53" t="s">
        <v>1026</v>
      </c>
      <c r="E596" s="55"/>
      <c r="F596" s="53" t="s">
        <v>1027</v>
      </c>
      <c r="G596" s="55"/>
      <c r="H596" s="55">
        <v>0</v>
      </c>
      <c r="I596" s="53" t="s">
        <v>173</v>
      </c>
      <c r="J596" s="53" t="s">
        <v>514</v>
      </c>
      <c r="K596" s="55">
        <v>2742.51</v>
      </c>
      <c r="L596" s="55">
        <v>3291.01</v>
      </c>
      <c r="M596" s="53" t="s">
        <v>515</v>
      </c>
      <c r="N596" s="53" t="s">
        <v>516</v>
      </c>
      <c r="O596" s="53" t="s">
        <v>174</v>
      </c>
      <c r="P596" s="53" t="s">
        <v>63</v>
      </c>
      <c r="Q596" s="55">
        <v>0</v>
      </c>
      <c r="R596" s="53" t="s">
        <v>73</v>
      </c>
      <c r="S596" s="53" t="s">
        <v>517</v>
      </c>
      <c r="T596" s="53" t="s">
        <v>175</v>
      </c>
      <c r="U596" s="53" t="s">
        <v>518</v>
      </c>
    </row>
    <row r="597" spans="1:21" x14ac:dyDescent="0.3">
      <c r="A597" s="54">
        <v>42739</v>
      </c>
      <c r="B597" s="55"/>
      <c r="C597" s="55">
        <v>0</v>
      </c>
      <c r="D597" s="53" t="s">
        <v>1028</v>
      </c>
      <c r="E597" s="55"/>
      <c r="F597" s="53" t="s">
        <v>1029</v>
      </c>
      <c r="G597" s="55"/>
      <c r="H597" s="55">
        <v>0</v>
      </c>
      <c r="I597" s="53" t="s">
        <v>173</v>
      </c>
      <c r="J597" s="53" t="s">
        <v>514</v>
      </c>
      <c r="K597" s="55">
        <v>14150.09</v>
      </c>
      <c r="L597" s="55">
        <v>16971.72</v>
      </c>
      <c r="M597" s="53" t="s">
        <v>515</v>
      </c>
      <c r="N597" s="53" t="s">
        <v>516</v>
      </c>
      <c r="O597" s="53" t="s">
        <v>174</v>
      </c>
      <c r="P597" s="53" t="s">
        <v>63</v>
      </c>
      <c r="Q597" s="55">
        <v>0</v>
      </c>
      <c r="R597" s="53" t="s">
        <v>73</v>
      </c>
      <c r="S597" s="53" t="s">
        <v>517</v>
      </c>
      <c r="T597" s="53" t="s">
        <v>175</v>
      </c>
      <c r="U597" s="53" t="s">
        <v>518</v>
      </c>
    </row>
    <row r="598" spans="1:21" x14ac:dyDescent="0.3">
      <c r="A598" s="54">
        <v>42739</v>
      </c>
      <c r="B598" s="55"/>
      <c r="C598" s="55">
        <v>0</v>
      </c>
      <c r="D598" s="53" t="s">
        <v>1030</v>
      </c>
      <c r="E598" s="55"/>
      <c r="F598" s="53" t="s">
        <v>1031</v>
      </c>
      <c r="G598" s="55"/>
      <c r="H598" s="55">
        <v>1</v>
      </c>
      <c r="I598" s="53" t="s">
        <v>173</v>
      </c>
      <c r="J598" s="53"/>
      <c r="K598" s="55">
        <v>2402.0300000000002</v>
      </c>
      <c r="L598" s="55">
        <v>2534.14</v>
      </c>
      <c r="M598" s="53" t="s">
        <v>194</v>
      </c>
      <c r="N598" s="53" t="s">
        <v>141</v>
      </c>
      <c r="O598" s="53" t="s">
        <v>174</v>
      </c>
      <c r="P598" s="53" t="s">
        <v>63</v>
      </c>
      <c r="Q598" s="55">
        <v>0</v>
      </c>
      <c r="R598" s="53" t="s">
        <v>64</v>
      </c>
      <c r="S598" s="53" t="s">
        <v>142</v>
      </c>
      <c r="T598" s="53" t="s">
        <v>175</v>
      </c>
      <c r="U598" s="53" t="s">
        <v>106</v>
      </c>
    </row>
    <row r="599" spans="1:21" x14ac:dyDescent="0.3">
      <c r="A599" s="54">
        <v>42739</v>
      </c>
      <c r="B599" s="55"/>
      <c r="C599" s="55">
        <v>0</v>
      </c>
      <c r="D599" s="53" t="s">
        <v>1032</v>
      </c>
      <c r="E599" s="55"/>
      <c r="F599" s="53" t="s">
        <v>1031</v>
      </c>
      <c r="G599" s="55"/>
      <c r="H599" s="55">
        <v>1</v>
      </c>
      <c r="I599" s="53" t="s">
        <v>173</v>
      </c>
      <c r="J599" s="53"/>
      <c r="K599" s="55">
        <v>1624.85</v>
      </c>
      <c r="L599" s="55">
        <v>1949.82</v>
      </c>
      <c r="M599" s="53" t="s">
        <v>185</v>
      </c>
      <c r="N599" s="53" t="s">
        <v>186</v>
      </c>
      <c r="O599" s="53" t="s">
        <v>174</v>
      </c>
      <c r="P599" s="53" t="s">
        <v>63</v>
      </c>
      <c r="Q599" s="55">
        <v>0</v>
      </c>
      <c r="R599" s="53" t="s">
        <v>64</v>
      </c>
      <c r="S599" s="53" t="s">
        <v>187</v>
      </c>
      <c r="T599" s="53" t="s">
        <v>175</v>
      </c>
      <c r="U599" s="53" t="s">
        <v>106</v>
      </c>
    </row>
    <row r="600" spans="1:21" x14ac:dyDescent="0.3">
      <c r="A600" s="54">
        <v>42739</v>
      </c>
      <c r="B600" s="55"/>
      <c r="C600" s="55">
        <v>0</v>
      </c>
      <c r="D600" s="53" t="s">
        <v>1033</v>
      </c>
      <c r="E600" s="55"/>
      <c r="F600" s="53" t="s">
        <v>1031</v>
      </c>
      <c r="G600" s="55"/>
      <c r="H600" s="55">
        <v>0</v>
      </c>
      <c r="I600" s="53" t="s">
        <v>173</v>
      </c>
      <c r="J600" s="53"/>
      <c r="K600" s="55">
        <v>671.8</v>
      </c>
      <c r="L600" s="55">
        <v>805.39</v>
      </c>
      <c r="M600" s="53" t="s">
        <v>102</v>
      </c>
      <c r="N600" s="53" t="s">
        <v>103</v>
      </c>
      <c r="O600" s="53" t="s">
        <v>174</v>
      </c>
      <c r="P600" s="53" t="s">
        <v>63</v>
      </c>
      <c r="Q600" s="55">
        <v>0</v>
      </c>
      <c r="R600" s="53" t="s">
        <v>73</v>
      </c>
      <c r="S600" s="53" t="s">
        <v>105</v>
      </c>
      <c r="T600" s="53" t="s">
        <v>175</v>
      </c>
      <c r="U600" s="53" t="s">
        <v>106</v>
      </c>
    </row>
    <row r="601" spans="1:21" x14ac:dyDescent="0.3">
      <c r="A601" s="54">
        <v>42739</v>
      </c>
      <c r="B601" s="55"/>
      <c r="C601" s="55">
        <v>0</v>
      </c>
      <c r="D601" s="53" t="s">
        <v>1034</v>
      </c>
      <c r="E601" s="55"/>
      <c r="F601" s="53" t="s">
        <v>1031</v>
      </c>
      <c r="G601" s="55"/>
      <c r="H601" s="55">
        <v>0</v>
      </c>
      <c r="I601" s="53" t="s">
        <v>173</v>
      </c>
      <c r="J601" s="53"/>
      <c r="K601" s="55">
        <v>5945.56</v>
      </c>
      <c r="L601" s="55">
        <v>7052.81</v>
      </c>
      <c r="M601" s="53" t="s">
        <v>194</v>
      </c>
      <c r="N601" s="53" t="s">
        <v>813</v>
      </c>
      <c r="O601" s="53" t="s">
        <v>174</v>
      </c>
      <c r="P601" s="53" t="s">
        <v>63</v>
      </c>
      <c r="Q601" s="55">
        <v>0</v>
      </c>
      <c r="R601" s="53" t="s">
        <v>73</v>
      </c>
      <c r="S601" s="53" t="s">
        <v>814</v>
      </c>
      <c r="T601" s="53" t="s">
        <v>175</v>
      </c>
      <c r="U601" s="53" t="s">
        <v>106</v>
      </c>
    </row>
    <row r="602" spans="1:21" x14ac:dyDescent="0.3">
      <c r="A602" s="54">
        <v>42739</v>
      </c>
      <c r="B602" s="55"/>
      <c r="C602" s="55">
        <v>0</v>
      </c>
      <c r="D602" s="53" t="s">
        <v>1035</v>
      </c>
      <c r="E602" s="55"/>
      <c r="F602" s="53" t="s">
        <v>1036</v>
      </c>
      <c r="G602" s="55"/>
      <c r="H602" s="55">
        <v>1</v>
      </c>
      <c r="I602" s="53" t="s">
        <v>173</v>
      </c>
      <c r="J602" s="53"/>
      <c r="K602" s="55">
        <v>50.9</v>
      </c>
      <c r="L602" s="55">
        <v>53.7</v>
      </c>
      <c r="M602" s="53" t="s">
        <v>120</v>
      </c>
      <c r="N602" s="53" t="s">
        <v>121</v>
      </c>
      <c r="O602" s="53" t="s">
        <v>174</v>
      </c>
      <c r="P602" s="53" t="s">
        <v>63</v>
      </c>
      <c r="Q602" s="55">
        <v>0</v>
      </c>
      <c r="R602" s="53" t="s">
        <v>64</v>
      </c>
      <c r="S602" s="53" t="s">
        <v>122</v>
      </c>
      <c r="T602" s="53" t="s">
        <v>175</v>
      </c>
      <c r="U602" s="53" t="s">
        <v>106</v>
      </c>
    </row>
    <row r="603" spans="1:21" x14ac:dyDescent="0.3">
      <c r="A603" s="54">
        <v>42739</v>
      </c>
      <c r="B603" s="55"/>
      <c r="C603" s="55">
        <v>0</v>
      </c>
      <c r="D603" s="53" t="s">
        <v>1037</v>
      </c>
      <c r="E603" s="55"/>
      <c r="F603" s="53" t="s">
        <v>1036</v>
      </c>
      <c r="G603" s="55"/>
      <c r="H603" s="55">
        <v>1</v>
      </c>
      <c r="I603" s="53" t="s">
        <v>173</v>
      </c>
      <c r="J603" s="53"/>
      <c r="K603" s="55">
        <v>388.92</v>
      </c>
      <c r="L603" s="55">
        <v>415.05</v>
      </c>
      <c r="M603" s="53" t="s">
        <v>254</v>
      </c>
      <c r="N603" s="53" t="s">
        <v>121</v>
      </c>
      <c r="O603" s="53" t="s">
        <v>174</v>
      </c>
      <c r="P603" s="53" t="s">
        <v>63</v>
      </c>
      <c r="Q603" s="55">
        <v>0</v>
      </c>
      <c r="R603" s="53" t="s">
        <v>64</v>
      </c>
      <c r="S603" s="53" t="s">
        <v>122</v>
      </c>
      <c r="T603" s="53" t="s">
        <v>175</v>
      </c>
      <c r="U603" s="53" t="s">
        <v>106</v>
      </c>
    </row>
    <row r="604" spans="1:21" x14ac:dyDescent="0.3">
      <c r="A604" s="54">
        <v>42739</v>
      </c>
      <c r="B604" s="55"/>
      <c r="C604" s="55">
        <v>0</v>
      </c>
      <c r="D604" s="53" t="s">
        <v>1038</v>
      </c>
      <c r="E604" s="55"/>
      <c r="F604" s="53" t="s">
        <v>1036</v>
      </c>
      <c r="G604" s="55"/>
      <c r="H604" s="55">
        <v>0</v>
      </c>
      <c r="I604" s="53" t="s">
        <v>173</v>
      </c>
      <c r="J604" s="53"/>
      <c r="K604" s="55">
        <v>110.76</v>
      </c>
      <c r="L604" s="55">
        <v>124.28</v>
      </c>
      <c r="M604" s="53" t="s">
        <v>120</v>
      </c>
      <c r="N604" s="53" t="s">
        <v>121</v>
      </c>
      <c r="O604" s="53" t="s">
        <v>174</v>
      </c>
      <c r="P604" s="53" t="s">
        <v>63</v>
      </c>
      <c r="Q604" s="55">
        <v>0</v>
      </c>
      <c r="R604" s="53" t="s">
        <v>73</v>
      </c>
      <c r="S604" s="53" t="s">
        <v>122</v>
      </c>
      <c r="T604" s="53" t="s">
        <v>175</v>
      </c>
      <c r="U604" s="53" t="s">
        <v>106</v>
      </c>
    </row>
    <row r="605" spans="1:21" x14ac:dyDescent="0.3">
      <c r="A605" s="54">
        <v>42739</v>
      </c>
      <c r="B605" s="55"/>
      <c r="C605" s="55">
        <v>0</v>
      </c>
      <c r="D605" s="53" t="s">
        <v>1039</v>
      </c>
      <c r="E605" s="55"/>
      <c r="F605" s="53" t="s">
        <v>1036</v>
      </c>
      <c r="G605" s="55"/>
      <c r="H605" s="55">
        <v>0</v>
      </c>
      <c r="I605" s="53" t="s">
        <v>173</v>
      </c>
      <c r="J605" s="53"/>
      <c r="K605" s="55">
        <v>9.36</v>
      </c>
      <c r="L605" s="55">
        <v>9.8699999999999992</v>
      </c>
      <c r="M605" s="53" t="s">
        <v>194</v>
      </c>
      <c r="N605" s="53" t="s">
        <v>121</v>
      </c>
      <c r="O605" s="53" t="s">
        <v>174</v>
      </c>
      <c r="P605" s="53" t="s">
        <v>63</v>
      </c>
      <c r="Q605" s="55">
        <v>0</v>
      </c>
      <c r="R605" s="53" t="s">
        <v>73</v>
      </c>
      <c r="S605" s="53" t="s">
        <v>122</v>
      </c>
      <c r="T605" s="53" t="s">
        <v>175</v>
      </c>
      <c r="U605" s="53" t="s">
        <v>106</v>
      </c>
    </row>
    <row r="606" spans="1:21" x14ac:dyDescent="0.3">
      <c r="A606" s="54">
        <v>42739</v>
      </c>
      <c r="B606" s="55"/>
      <c r="C606" s="55">
        <v>0</v>
      </c>
      <c r="D606" s="53" t="s">
        <v>1040</v>
      </c>
      <c r="E606" s="55"/>
      <c r="F606" s="53" t="s">
        <v>1041</v>
      </c>
      <c r="G606" s="55"/>
      <c r="H606" s="55">
        <v>1</v>
      </c>
      <c r="I606" s="53" t="s">
        <v>173</v>
      </c>
      <c r="J606" s="53"/>
      <c r="K606" s="55">
        <v>8344.64</v>
      </c>
      <c r="L606" s="55">
        <v>8846.44</v>
      </c>
      <c r="M606" s="53" t="s">
        <v>136</v>
      </c>
      <c r="N606" s="53" t="s">
        <v>297</v>
      </c>
      <c r="O606" s="53" t="s">
        <v>174</v>
      </c>
      <c r="P606" s="53" t="s">
        <v>63</v>
      </c>
      <c r="Q606" s="55">
        <v>0</v>
      </c>
      <c r="R606" s="53" t="s">
        <v>64</v>
      </c>
      <c r="S606" s="53" t="s">
        <v>298</v>
      </c>
      <c r="T606" s="53" t="s">
        <v>175</v>
      </c>
      <c r="U606" s="53" t="s">
        <v>106</v>
      </c>
    </row>
    <row r="607" spans="1:21" x14ac:dyDescent="0.3">
      <c r="A607" s="54">
        <v>42739</v>
      </c>
      <c r="B607" s="55"/>
      <c r="C607" s="55">
        <v>0</v>
      </c>
      <c r="D607" s="53" t="s">
        <v>1042</v>
      </c>
      <c r="E607" s="55"/>
      <c r="F607" s="53" t="s">
        <v>1041</v>
      </c>
      <c r="G607" s="55"/>
      <c r="H607" s="55">
        <v>1</v>
      </c>
      <c r="I607" s="53" t="s">
        <v>173</v>
      </c>
      <c r="J607" s="53"/>
      <c r="K607" s="55">
        <v>4130.82</v>
      </c>
      <c r="L607" s="55">
        <v>4358.0200000000004</v>
      </c>
      <c r="M607" s="53" t="s">
        <v>109</v>
      </c>
      <c r="N607" s="53" t="s">
        <v>390</v>
      </c>
      <c r="O607" s="53" t="s">
        <v>174</v>
      </c>
      <c r="P607" s="53" t="s">
        <v>63</v>
      </c>
      <c r="Q607" s="55">
        <v>0</v>
      </c>
      <c r="R607" s="53" t="s">
        <v>64</v>
      </c>
      <c r="S607" s="53" t="s">
        <v>391</v>
      </c>
      <c r="T607" s="53" t="s">
        <v>175</v>
      </c>
      <c r="U607" s="53" t="s">
        <v>106</v>
      </c>
    </row>
    <row r="608" spans="1:21" x14ac:dyDescent="0.3">
      <c r="A608" s="54">
        <v>42739</v>
      </c>
      <c r="B608" s="55"/>
      <c r="C608" s="55">
        <v>0</v>
      </c>
      <c r="D608" s="53" t="s">
        <v>1043</v>
      </c>
      <c r="E608" s="55"/>
      <c r="F608" s="53" t="s">
        <v>1041</v>
      </c>
      <c r="G608" s="55"/>
      <c r="H608" s="55">
        <v>1</v>
      </c>
      <c r="I608" s="53" t="s">
        <v>173</v>
      </c>
      <c r="J608" s="53" t="s">
        <v>86</v>
      </c>
      <c r="K608" s="55">
        <v>31.26</v>
      </c>
      <c r="L608" s="55">
        <v>32.979999999999997</v>
      </c>
      <c r="M608" s="53" t="s">
        <v>87</v>
      </c>
      <c r="N608" s="53" t="s">
        <v>88</v>
      </c>
      <c r="O608" s="53" t="s">
        <v>174</v>
      </c>
      <c r="P608" s="53" t="s">
        <v>63</v>
      </c>
      <c r="Q608" s="55">
        <v>0</v>
      </c>
      <c r="R608" s="53" t="s">
        <v>64</v>
      </c>
      <c r="S608" s="53" t="s">
        <v>89</v>
      </c>
      <c r="T608" s="53" t="s">
        <v>175</v>
      </c>
      <c r="U608" s="53" t="s">
        <v>91</v>
      </c>
    </row>
    <row r="609" spans="1:21" x14ac:dyDescent="0.3">
      <c r="A609" s="54">
        <v>42739</v>
      </c>
      <c r="B609" s="55"/>
      <c r="C609" s="55">
        <v>0</v>
      </c>
      <c r="D609" s="53" t="s">
        <v>1044</v>
      </c>
      <c r="E609" s="55"/>
      <c r="F609" s="53" t="s">
        <v>1045</v>
      </c>
      <c r="G609" s="55"/>
      <c r="H609" s="55">
        <v>1</v>
      </c>
      <c r="I609" s="53" t="s">
        <v>173</v>
      </c>
      <c r="J609" s="53"/>
      <c r="K609" s="55">
        <v>793.16</v>
      </c>
      <c r="L609" s="55">
        <v>836.78</v>
      </c>
      <c r="M609" s="53" t="s">
        <v>133</v>
      </c>
      <c r="N609" s="53" t="s">
        <v>121</v>
      </c>
      <c r="O609" s="53" t="s">
        <v>174</v>
      </c>
      <c r="P609" s="53" t="s">
        <v>63</v>
      </c>
      <c r="Q609" s="55">
        <v>0</v>
      </c>
      <c r="R609" s="53" t="s">
        <v>64</v>
      </c>
      <c r="S609" s="53" t="s">
        <v>122</v>
      </c>
      <c r="T609" s="53" t="s">
        <v>175</v>
      </c>
      <c r="U609" s="53" t="s">
        <v>106</v>
      </c>
    </row>
    <row r="610" spans="1:21" x14ac:dyDescent="0.3">
      <c r="A610" s="54">
        <v>42739</v>
      </c>
      <c r="B610" s="55"/>
      <c r="C610" s="55">
        <v>0</v>
      </c>
      <c r="D610" s="53" t="s">
        <v>1046</v>
      </c>
      <c r="E610" s="55"/>
      <c r="F610" s="53" t="s">
        <v>1045</v>
      </c>
      <c r="G610" s="55"/>
      <c r="H610" s="55">
        <v>1</v>
      </c>
      <c r="I610" s="53" t="s">
        <v>173</v>
      </c>
      <c r="J610" s="53"/>
      <c r="K610" s="55">
        <v>451.76</v>
      </c>
      <c r="L610" s="55">
        <v>476.61</v>
      </c>
      <c r="M610" s="53" t="s">
        <v>109</v>
      </c>
      <c r="N610" s="53" t="s">
        <v>375</v>
      </c>
      <c r="O610" s="53" t="s">
        <v>174</v>
      </c>
      <c r="P610" s="53" t="s">
        <v>63</v>
      </c>
      <c r="Q610" s="55">
        <v>0</v>
      </c>
      <c r="R610" s="53" t="s">
        <v>64</v>
      </c>
      <c r="S610" s="53" t="s">
        <v>376</v>
      </c>
      <c r="T610" s="53" t="s">
        <v>175</v>
      </c>
      <c r="U610" s="53" t="s">
        <v>106</v>
      </c>
    </row>
    <row r="611" spans="1:21" x14ac:dyDescent="0.3">
      <c r="A611" s="54">
        <v>42739</v>
      </c>
      <c r="B611" s="55"/>
      <c r="C611" s="55">
        <v>0</v>
      </c>
      <c r="D611" s="53" t="s">
        <v>1047</v>
      </c>
      <c r="E611" s="55"/>
      <c r="F611" s="53" t="s">
        <v>1045</v>
      </c>
      <c r="G611" s="55"/>
      <c r="H611" s="55">
        <v>1</v>
      </c>
      <c r="I611" s="53" t="s">
        <v>173</v>
      </c>
      <c r="J611" s="53" t="s">
        <v>86</v>
      </c>
      <c r="K611" s="55">
        <v>168.04</v>
      </c>
      <c r="L611" s="55">
        <v>184.84</v>
      </c>
      <c r="M611" s="53" t="s">
        <v>289</v>
      </c>
      <c r="N611" s="53" t="s">
        <v>290</v>
      </c>
      <c r="O611" s="53" t="s">
        <v>174</v>
      </c>
      <c r="P611" s="53" t="s">
        <v>63</v>
      </c>
      <c r="Q611" s="55">
        <v>0</v>
      </c>
      <c r="R611" s="53" t="s">
        <v>64</v>
      </c>
      <c r="S611" s="53" t="s">
        <v>291</v>
      </c>
      <c r="T611" s="53" t="s">
        <v>175</v>
      </c>
      <c r="U611" s="53" t="s">
        <v>91</v>
      </c>
    </row>
    <row r="612" spans="1:21" x14ac:dyDescent="0.3">
      <c r="A612" s="54">
        <v>42739</v>
      </c>
      <c r="B612" s="55"/>
      <c r="C612" s="55">
        <v>0</v>
      </c>
      <c r="D612" s="53" t="s">
        <v>1048</v>
      </c>
      <c r="E612" s="55"/>
      <c r="F612" s="53" t="s">
        <v>1045</v>
      </c>
      <c r="G612" s="55"/>
      <c r="H612" s="55">
        <v>1</v>
      </c>
      <c r="I612" s="53" t="s">
        <v>173</v>
      </c>
      <c r="J612" s="53" t="s">
        <v>86</v>
      </c>
      <c r="K612" s="55">
        <v>4470.91</v>
      </c>
      <c r="L612" s="55">
        <v>4717.2700000000004</v>
      </c>
      <c r="M612" s="53" t="s">
        <v>293</v>
      </c>
      <c r="N612" s="53" t="s">
        <v>88</v>
      </c>
      <c r="O612" s="53" t="s">
        <v>174</v>
      </c>
      <c r="P612" s="53" t="s">
        <v>63</v>
      </c>
      <c r="Q612" s="55">
        <v>0</v>
      </c>
      <c r="R612" s="53" t="s">
        <v>64</v>
      </c>
      <c r="S612" s="53" t="s">
        <v>89</v>
      </c>
      <c r="T612" s="53" t="s">
        <v>175</v>
      </c>
      <c r="U612" s="53" t="s">
        <v>91</v>
      </c>
    </row>
    <row r="613" spans="1:21" x14ac:dyDescent="0.3">
      <c r="A613" s="54">
        <v>42739</v>
      </c>
      <c r="B613" s="55"/>
      <c r="C613" s="55">
        <v>0</v>
      </c>
      <c r="D613" s="53" t="s">
        <v>1049</v>
      </c>
      <c r="E613" s="55"/>
      <c r="F613" s="53" t="s">
        <v>1050</v>
      </c>
      <c r="G613" s="55"/>
      <c r="H613" s="55">
        <v>1</v>
      </c>
      <c r="I613" s="53" t="s">
        <v>173</v>
      </c>
      <c r="J613" s="53"/>
      <c r="K613" s="55">
        <v>766.46</v>
      </c>
      <c r="L613" s="55">
        <v>808.62</v>
      </c>
      <c r="M613" s="53" t="s">
        <v>115</v>
      </c>
      <c r="N613" s="53" t="s">
        <v>137</v>
      </c>
      <c r="O613" s="53" t="s">
        <v>174</v>
      </c>
      <c r="P613" s="53" t="s">
        <v>63</v>
      </c>
      <c r="Q613" s="55">
        <v>0</v>
      </c>
      <c r="R613" s="53" t="s">
        <v>64</v>
      </c>
      <c r="S613" s="53" t="s">
        <v>138</v>
      </c>
      <c r="T613" s="53" t="s">
        <v>175</v>
      </c>
      <c r="U613" s="53" t="s">
        <v>106</v>
      </c>
    </row>
    <row r="614" spans="1:21" x14ac:dyDescent="0.3">
      <c r="A614" s="54">
        <v>42739</v>
      </c>
      <c r="B614" s="55"/>
      <c r="C614" s="55">
        <v>0</v>
      </c>
      <c r="D614" s="53" t="s">
        <v>1051</v>
      </c>
      <c r="E614" s="55"/>
      <c r="F614" s="53" t="s">
        <v>1052</v>
      </c>
      <c r="G614" s="55"/>
      <c r="H614" s="55">
        <v>1</v>
      </c>
      <c r="I614" s="53" t="s">
        <v>173</v>
      </c>
      <c r="J614" s="53"/>
      <c r="K614" s="55">
        <v>1187.57</v>
      </c>
      <c r="L614" s="55">
        <v>1252.8900000000001</v>
      </c>
      <c r="M614" s="53" t="s">
        <v>109</v>
      </c>
      <c r="N614" s="53" t="s">
        <v>167</v>
      </c>
      <c r="O614" s="53" t="s">
        <v>174</v>
      </c>
      <c r="P614" s="53" t="s">
        <v>63</v>
      </c>
      <c r="Q614" s="55">
        <v>0</v>
      </c>
      <c r="R614" s="53" t="s">
        <v>64</v>
      </c>
      <c r="S614" s="53" t="s">
        <v>168</v>
      </c>
      <c r="T614" s="53" t="s">
        <v>175</v>
      </c>
      <c r="U614" s="53" t="s">
        <v>106</v>
      </c>
    </row>
    <row r="615" spans="1:21" x14ac:dyDescent="0.3">
      <c r="A615" s="54">
        <v>42738</v>
      </c>
      <c r="B615" s="55"/>
      <c r="C615" s="55">
        <v>0</v>
      </c>
      <c r="D615" s="53" t="s">
        <v>1053</v>
      </c>
      <c r="E615" s="55"/>
      <c r="F615" s="53" t="s">
        <v>1054</v>
      </c>
      <c r="G615" s="55">
        <v>80118872</v>
      </c>
      <c r="H615" s="55">
        <v>0</v>
      </c>
      <c r="I615" s="53" t="s">
        <v>173</v>
      </c>
      <c r="J615" s="53"/>
      <c r="K615" s="55">
        <v>2384.8000000000002</v>
      </c>
      <c r="L615" s="55">
        <v>2515.96</v>
      </c>
      <c r="M615" s="53" t="s">
        <v>535</v>
      </c>
      <c r="N615" s="53" t="s">
        <v>103</v>
      </c>
      <c r="O615" s="53" t="s">
        <v>174</v>
      </c>
      <c r="P615" s="53" t="s">
        <v>63</v>
      </c>
      <c r="Q615" s="55">
        <v>0</v>
      </c>
      <c r="R615" s="53" t="s">
        <v>73</v>
      </c>
      <c r="S615" s="53" t="s">
        <v>105</v>
      </c>
      <c r="T615" s="53" t="s">
        <v>175</v>
      </c>
      <c r="U615" s="53" t="s">
        <v>106</v>
      </c>
    </row>
    <row r="616" spans="1:21" x14ac:dyDescent="0.3">
      <c r="A616" s="54">
        <v>42738</v>
      </c>
      <c r="B616" s="55"/>
      <c r="C616" s="55">
        <v>0</v>
      </c>
      <c r="D616" s="53" t="s">
        <v>1055</v>
      </c>
      <c r="E616" s="55"/>
      <c r="F616" s="53" t="s">
        <v>1056</v>
      </c>
      <c r="G616" s="55"/>
      <c r="H616" s="55">
        <v>1</v>
      </c>
      <c r="I616" s="53" t="s">
        <v>173</v>
      </c>
      <c r="J616" s="53"/>
      <c r="K616" s="55">
        <v>1096.29</v>
      </c>
      <c r="L616" s="55">
        <v>1202.04</v>
      </c>
      <c r="M616" s="53" t="s">
        <v>120</v>
      </c>
      <c r="N616" s="53" t="s">
        <v>251</v>
      </c>
      <c r="O616" s="53" t="s">
        <v>174</v>
      </c>
      <c r="P616" s="53" t="s">
        <v>63</v>
      </c>
      <c r="Q616" s="55">
        <v>0</v>
      </c>
      <c r="R616" s="53" t="s">
        <v>64</v>
      </c>
      <c r="S616" s="53" t="s">
        <v>252</v>
      </c>
      <c r="T616" s="53" t="s">
        <v>175</v>
      </c>
      <c r="U616" s="53" t="s">
        <v>106</v>
      </c>
    </row>
    <row r="617" spans="1:21" x14ac:dyDescent="0.3">
      <c r="A617" s="54">
        <v>42738</v>
      </c>
      <c r="B617" s="55"/>
      <c r="C617" s="55">
        <v>0</v>
      </c>
      <c r="D617" s="53" t="s">
        <v>1057</v>
      </c>
      <c r="E617" s="55"/>
      <c r="F617" s="53" t="s">
        <v>1056</v>
      </c>
      <c r="G617" s="55"/>
      <c r="H617" s="55">
        <v>1</v>
      </c>
      <c r="I617" s="53" t="s">
        <v>173</v>
      </c>
      <c r="J617" s="53"/>
      <c r="K617" s="55">
        <v>14.15</v>
      </c>
      <c r="L617" s="55">
        <v>14.93</v>
      </c>
      <c r="M617" s="53" t="s">
        <v>194</v>
      </c>
      <c r="N617" s="53" t="s">
        <v>121</v>
      </c>
      <c r="O617" s="53" t="s">
        <v>174</v>
      </c>
      <c r="P617" s="53" t="s">
        <v>63</v>
      </c>
      <c r="Q617" s="55">
        <v>0</v>
      </c>
      <c r="R617" s="53" t="s">
        <v>64</v>
      </c>
      <c r="S617" s="53" t="s">
        <v>122</v>
      </c>
      <c r="T617" s="53" t="s">
        <v>175</v>
      </c>
      <c r="U617" s="53" t="s">
        <v>106</v>
      </c>
    </row>
    <row r="618" spans="1:21" x14ac:dyDescent="0.3">
      <c r="A618" s="54">
        <v>42738</v>
      </c>
      <c r="B618" s="55"/>
      <c r="C618" s="55">
        <v>0</v>
      </c>
      <c r="D618" s="53" t="s">
        <v>1058</v>
      </c>
      <c r="E618" s="55"/>
      <c r="F618" s="53" t="s">
        <v>1056</v>
      </c>
      <c r="G618" s="55"/>
      <c r="H618" s="55">
        <v>1</v>
      </c>
      <c r="I618" s="53" t="s">
        <v>173</v>
      </c>
      <c r="J618" s="53"/>
      <c r="K618" s="55">
        <v>1121.01</v>
      </c>
      <c r="L618" s="55">
        <v>1182.67</v>
      </c>
      <c r="M618" s="53" t="s">
        <v>254</v>
      </c>
      <c r="N618" s="53" t="s">
        <v>121</v>
      </c>
      <c r="O618" s="53" t="s">
        <v>174</v>
      </c>
      <c r="P618" s="53" t="s">
        <v>63</v>
      </c>
      <c r="Q618" s="55">
        <v>0</v>
      </c>
      <c r="R618" s="53" t="s">
        <v>64</v>
      </c>
      <c r="S618" s="53" t="s">
        <v>122</v>
      </c>
      <c r="T618" s="53" t="s">
        <v>175</v>
      </c>
      <c r="U618" s="53" t="s">
        <v>106</v>
      </c>
    </row>
    <row r="619" spans="1:21" x14ac:dyDescent="0.3">
      <c r="A619" s="54">
        <v>42738</v>
      </c>
      <c r="B619" s="55"/>
      <c r="C619" s="55">
        <v>0</v>
      </c>
      <c r="D619" s="53" t="s">
        <v>1059</v>
      </c>
      <c r="E619" s="55"/>
      <c r="F619" s="53" t="s">
        <v>1056</v>
      </c>
      <c r="G619" s="55"/>
      <c r="H619" s="55">
        <v>1</v>
      </c>
      <c r="I619" s="53" t="s">
        <v>173</v>
      </c>
      <c r="J619" s="53"/>
      <c r="K619" s="55">
        <v>614.79</v>
      </c>
      <c r="L619" s="55">
        <v>737.75</v>
      </c>
      <c r="M619" s="53" t="s">
        <v>180</v>
      </c>
      <c r="N619" s="53" t="s">
        <v>222</v>
      </c>
      <c r="O619" s="53" t="s">
        <v>174</v>
      </c>
      <c r="P619" s="53" t="s">
        <v>63</v>
      </c>
      <c r="Q619" s="55">
        <v>0</v>
      </c>
      <c r="R619" s="53" t="s">
        <v>64</v>
      </c>
      <c r="S619" s="53" t="s">
        <v>223</v>
      </c>
      <c r="T619" s="53" t="s">
        <v>175</v>
      </c>
      <c r="U619" s="53" t="s">
        <v>106</v>
      </c>
    </row>
    <row r="620" spans="1:21" x14ac:dyDescent="0.3">
      <c r="A620" s="54">
        <v>42738</v>
      </c>
      <c r="B620" s="55"/>
      <c r="C620" s="55">
        <v>0</v>
      </c>
      <c r="D620" s="53" t="s">
        <v>1060</v>
      </c>
      <c r="E620" s="55"/>
      <c r="F620" s="53" t="s">
        <v>1056</v>
      </c>
      <c r="G620" s="55"/>
      <c r="H620" s="55">
        <v>1</v>
      </c>
      <c r="I620" s="53" t="s">
        <v>173</v>
      </c>
      <c r="J620" s="53"/>
      <c r="K620" s="55">
        <v>154.25</v>
      </c>
      <c r="L620" s="55">
        <v>185.1</v>
      </c>
      <c r="M620" s="53" t="s">
        <v>199</v>
      </c>
      <c r="N620" s="53" t="s">
        <v>370</v>
      </c>
      <c r="O620" s="53" t="s">
        <v>174</v>
      </c>
      <c r="P620" s="53" t="s">
        <v>63</v>
      </c>
      <c r="Q620" s="55">
        <v>0</v>
      </c>
      <c r="R620" s="53" t="s">
        <v>64</v>
      </c>
      <c r="S620" s="53" t="s">
        <v>371</v>
      </c>
      <c r="T620" s="53" t="s">
        <v>175</v>
      </c>
      <c r="U620" s="53" t="s">
        <v>106</v>
      </c>
    </row>
    <row r="621" spans="1:21" x14ac:dyDescent="0.3">
      <c r="A621" s="54">
        <v>42738</v>
      </c>
      <c r="B621" s="55"/>
      <c r="C621" s="55">
        <v>0</v>
      </c>
      <c r="D621" s="53" t="s">
        <v>1061</v>
      </c>
      <c r="E621" s="55"/>
      <c r="F621" s="53" t="s">
        <v>1062</v>
      </c>
      <c r="G621" s="55"/>
      <c r="H621" s="55">
        <v>1</v>
      </c>
      <c r="I621" s="53" t="s">
        <v>173</v>
      </c>
      <c r="J621" s="53"/>
      <c r="K621" s="55">
        <v>2852.37</v>
      </c>
      <c r="L621" s="55">
        <v>3009.25</v>
      </c>
      <c r="M621" s="53" t="s">
        <v>194</v>
      </c>
      <c r="N621" s="53" t="s">
        <v>141</v>
      </c>
      <c r="O621" s="53" t="s">
        <v>174</v>
      </c>
      <c r="P621" s="53" t="s">
        <v>63</v>
      </c>
      <c r="Q621" s="55">
        <v>0</v>
      </c>
      <c r="R621" s="53" t="s">
        <v>64</v>
      </c>
      <c r="S621" s="53" t="s">
        <v>142</v>
      </c>
      <c r="T621" s="53" t="s">
        <v>175</v>
      </c>
      <c r="U621" s="53" t="s">
        <v>106</v>
      </c>
    </row>
    <row r="622" spans="1:21" x14ac:dyDescent="0.3">
      <c r="A622" s="54">
        <v>42738</v>
      </c>
      <c r="B622" s="55"/>
      <c r="C622" s="55">
        <v>0</v>
      </c>
      <c r="D622" s="53" t="s">
        <v>1063</v>
      </c>
      <c r="E622" s="55"/>
      <c r="F622" s="53" t="s">
        <v>1064</v>
      </c>
      <c r="G622" s="55"/>
      <c r="H622" s="55">
        <v>0</v>
      </c>
      <c r="I622" s="53" t="s">
        <v>173</v>
      </c>
      <c r="J622" s="53"/>
      <c r="K622" s="55">
        <v>11950.64</v>
      </c>
      <c r="L622" s="55">
        <v>14133.61</v>
      </c>
      <c r="M622" s="53" t="s">
        <v>194</v>
      </c>
      <c r="N622" s="53" t="s">
        <v>251</v>
      </c>
      <c r="O622" s="53" t="s">
        <v>174</v>
      </c>
      <c r="P622" s="53" t="s">
        <v>63</v>
      </c>
      <c r="Q622" s="55">
        <v>0</v>
      </c>
      <c r="R622" s="53" t="s">
        <v>73</v>
      </c>
      <c r="S622" s="53" t="s">
        <v>252</v>
      </c>
      <c r="T622" s="53" t="s">
        <v>175</v>
      </c>
      <c r="U622" s="53" t="s">
        <v>106</v>
      </c>
    </row>
    <row r="623" spans="1:21" x14ac:dyDescent="0.3">
      <c r="A623" s="54">
        <v>42738</v>
      </c>
      <c r="B623" s="55"/>
      <c r="C623" s="55">
        <v>0</v>
      </c>
      <c r="D623" s="53" t="s">
        <v>1065</v>
      </c>
      <c r="E623" s="55"/>
      <c r="F623" s="53" t="s">
        <v>1066</v>
      </c>
      <c r="G623" s="55"/>
      <c r="H623" s="55">
        <v>1</v>
      </c>
      <c r="I623" s="53" t="s">
        <v>173</v>
      </c>
      <c r="J623" s="53"/>
      <c r="K623" s="55">
        <v>428.18</v>
      </c>
      <c r="L623" s="55">
        <v>451.73</v>
      </c>
      <c r="M623" s="53" t="s">
        <v>133</v>
      </c>
      <c r="N623" s="53" t="s">
        <v>121</v>
      </c>
      <c r="O623" s="53" t="s">
        <v>174</v>
      </c>
      <c r="P623" s="53" t="s">
        <v>63</v>
      </c>
      <c r="Q623" s="55">
        <v>0</v>
      </c>
      <c r="R623" s="53" t="s">
        <v>64</v>
      </c>
      <c r="S623" s="53" t="s">
        <v>122</v>
      </c>
      <c r="T623" s="53" t="s">
        <v>175</v>
      </c>
      <c r="U623" s="53" t="s">
        <v>106</v>
      </c>
    </row>
    <row r="624" spans="1:21" x14ac:dyDescent="0.3">
      <c r="A624" s="54">
        <v>42738</v>
      </c>
      <c r="B624" s="55"/>
      <c r="C624" s="55">
        <v>0</v>
      </c>
      <c r="D624" s="53" t="s">
        <v>1067</v>
      </c>
      <c r="E624" s="55"/>
      <c r="F624" s="53" t="s">
        <v>1066</v>
      </c>
      <c r="G624" s="55"/>
      <c r="H624" s="55">
        <v>1</v>
      </c>
      <c r="I624" s="53" t="s">
        <v>173</v>
      </c>
      <c r="J624" s="53"/>
      <c r="K624" s="55">
        <v>2456.65</v>
      </c>
      <c r="L624" s="55">
        <v>2591.77</v>
      </c>
      <c r="M624" s="53" t="s">
        <v>136</v>
      </c>
      <c r="N624" s="53" t="s">
        <v>137</v>
      </c>
      <c r="O624" s="53" t="s">
        <v>174</v>
      </c>
      <c r="P624" s="53" t="s">
        <v>63</v>
      </c>
      <c r="Q624" s="55">
        <v>0</v>
      </c>
      <c r="R624" s="53" t="s">
        <v>64</v>
      </c>
      <c r="S624" s="53" t="s">
        <v>138</v>
      </c>
      <c r="T624" s="53" t="s">
        <v>175</v>
      </c>
      <c r="U624" s="53" t="s">
        <v>106</v>
      </c>
    </row>
    <row r="625" spans="1:21" x14ac:dyDescent="0.3">
      <c r="A625" s="54">
        <v>42738</v>
      </c>
      <c r="B625" s="55"/>
      <c r="C625" s="55">
        <v>0</v>
      </c>
      <c r="D625" s="53" t="s">
        <v>1068</v>
      </c>
      <c r="E625" s="55"/>
      <c r="F625" s="53" t="s">
        <v>1066</v>
      </c>
      <c r="G625" s="55"/>
      <c r="H625" s="55">
        <v>1</v>
      </c>
      <c r="I625" s="53" t="s">
        <v>173</v>
      </c>
      <c r="J625" s="53"/>
      <c r="K625" s="55">
        <v>5406.51</v>
      </c>
      <c r="L625" s="55">
        <v>5703.87</v>
      </c>
      <c r="M625" s="53" t="s">
        <v>109</v>
      </c>
      <c r="N625" s="53" t="s">
        <v>375</v>
      </c>
      <c r="O625" s="53" t="s">
        <v>174</v>
      </c>
      <c r="P625" s="53" t="s">
        <v>63</v>
      </c>
      <c r="Q625" s="55">
        <v>0</v>
      </c>
      <c r="R625" s="53" t="s">
        <v>64</v>
      </c>
      <c r="S625" s="53" t="s">
        <v>376</v>
      </c>
      <c r="T625" s="53" t="s">
        <v>175</v>
      </c>
      <c r="U625" s="53" t="s">
        <v>106</v>
      </c>
    </row>
    <row r="626" spans="1:21" x14ac:dyDescent="0.3">
      <c r="A626" s="54">
        <v>42738</v>
      </c>
      <c r="B626" s="55"/>
      <c r="C626" s="55">
        <v>0</v>
      </c>
      <c r="D626" s="53" t="s">
        <v>1069</v>
      </c>
      <c r="E626" s="55"/>
      <c r="F626" s="53" t="s">
        <v>1066</v>
      </c>
      <c r="G626" s="55"/>
      <c r="H626" s="55">
        <v>1</v>
      </c>
      <c r="I626" s="53" t="s">
        <v>173</v>
      </c>
      <c r="J626" s="53" t="s">
        <v>86</v>
      </c>
      <c r="K626" s="55">
        <v>79.7</v>
      </c>
      <c r="L626" s="55">
        <v>84.09</v>
      </c>
      <c r="M626" s="53" t="s">
        <v>87</v>
      </c>
      <c r="N626" s="53" t="s">
        <v>88</v>
      </c>
      <c r="O626" s="53" t="s">
        <v>174</v>
      </c>
      <c r="P626" s="53" t="s">
        <v>63</v>
      </c>
      <c r="Q626" s="55">
        <v>0</v>
      </c>
      <c r="R626" s="53" t="s">
        <v>64</v>
      </c>
      <c r="S626" s="53" t="s">
        <v>89</v>
      </c>
      <c r="T626" s="53" t="s">
        <v>175</v>
      </c>
      <c r="U626" s="53" t="s">
        <v>91</v>
      </c>
    </row>
    <row r="627" spans="1:21" x14ac:dyDescent="0.3">
      <c r="A627" s="54">
        <v>42738</v>
      </c>
      <c r="B627" s="55"/>
      <c r="C627" s="55">
        <v>0</v>
      </c>
      <c r="D627" s="53" t="s">
        <v>1070</v>
      </c>
      <c r="E627" s="55"/>
      <c r="F627" s="53" t="s">
        <v>1066</v>
      </c>
      <c r="G627" s="55"/>
      <c r="H627" s="55">
        <v>1</v>
      </c>
      <c r="I627" s="53" t="s">
        <v>173</v>
      </c>
      <c r="J627" s="53" t="s">
        <v>86</v>
      </c>
      <c r="K627" s="55">
        <v>1319.17</v>
      </c>
      <c r="L627" s="55">
        <v>1394.24</v>
      </c>
      <c r="M627" s="53" t="s">
        <v>285</v>
      </c>
      <c r="N627" s="53" t="s">
        <v>286</v>
      </c>
      <c r="O627" s="53" t="s">
        <v>174</v>
      </c>
      <c r="P627" s="53" t="s">
        <v>63</v>
      </c>
      <c r="Q627" s="55">
        <v>0</v>
      </c>
      <c r="R627" s="53" t="s">
        <v>64</v>
      </c>
      <c r="S627" s="53" t="s">
        <v>287</v>
      </c>
      <c r="T627" s="53" t="s">
        <v>175</v>
      </c>
      <c r="U627" s="53" t="s">
        <v>91</v>
      </c>
    </row>
    <row r="628" spans="1:21" x14ac:dyDescent="0.3">
      <c r="A628" s="54">
        <v>42738</v>
      </c>
      <c r="B628" s="55"/>
      <c r="C628" s="55">
        <v>0</v>
      </c>
      <c r="D628" s="53" t="s">
        <v>1071</v>
      </c>
      <c r="E628" s="55"/>
      <c r="F628" s="53" t="s">
        <v>1072</v>
      </c>
      <c r="G628" s="55"/>
      <c r="H628" s="55">
        <v>1</v>
      </c>
      <c r="I628" s="53" t="s">
        <v>173</v>
      </c>
      <c r="J628" s="53"/>
      <c r="K628" s="55">
        <v>1715.25</v>
      </c>
      <c r="L628" s="55">
        <v>1809.59</v>
      </c>
      <c r="M628" s="53" t="s">
        <v>109</v>
      </c>
      <c r="N628" s="53" t="s">
        <v>277</v>
      </c>
      <c r="O628" s="53" t="s">
        <v>174</v>
      </c>
      <c r="P628" s="53" t="s">
        <v>63</v>
      </c>
      <c r="Q628" s="55">
        <v>0</v>
      </c>
      <c r="R628" s="53" t="s">
        <v>64</v>
      </c>
      <c r="S628" s="53" t="s">
        <v>278</v>
      </c>
      <c r="T628" s="53" t="s">
        <v>175</v>
      </c>
      <c r="U628" s="53" t="s">
        <v>106</v>
      </c>
    </row>
    <row r="629" spans="1:21" x14ac:dyDescent="0.3">
      <c r="A629" s="54">
        <v>42738</v>
      </c>
      <c r="B629" s="55"/>
      <c r="C629" s="55">
        <v>0</v>
      </c>
      <c r="D629" s="53" t="s">
        <v>1073</v>
      </c>
      <c r="E629" s="55"/>
      <c r="F629" s="53" t="s">
        <v>1074</v>
      </c>
      <c r="G629" s="55"/>
      <c r="H629" s="55">
        <v>1</v>
      </c>
      <c r="I629" s="53" t="s">
        <v>173</v>
      </c>
      <c r="J629" s="53"/>
      <c r="K629" s="55">
        <v>24.2</v>
      </c>
      <c r="L629" s="55">
        <v>25.53</v>
      </c>
      <c r="M629" s="53" t="s">
        <v>254</v>
      </c>
      <c r="N629" s="53" t="s">
        <v>121</v>
      </c>
      <c r="O629" s="53" t="s">
        <v>174</v>
      </c>
      <c r="P629" s="53" t="s">
        <v>63</v>
      </c>
      <c r="Q629" s="55">
        <v>0</v>
      </c>
      <c r="R629" s="53" t="s">
        <v>64</v>
      </c>
      <c r="S629" s="53" t="s">
        <v>122</v>
      </c>
      <c r="T629" s="53" t="s">
        <v>175</v>
      </c>
      <c r="U629" s="53" t="s">
        <v>106</v>
      </c>
    </row>
    <row r="630" spans="1:21" x14ac:dyDescent="0.3">
      <c r="A630" s="54">
        <v>42738</v>
      </c>
      <c r="B630" s="55"/>
      <c r="C630" s="55">
        <v>0</v>
      </c>
      <c r="D630" s="53" t="s">
        <v>1075</v>
      </c>
      <c r="E630" s="55"/>
      <c r="F630" s="53" t="s">
        <v>1074</v>
      </c>
      <c r="G630" s="55"/>
      <c r="H630" s="55">
        <v>0</v>
      </c>
      <c r="I630" s="53" t="s">
        <v>173</v>
      </c>
      <c r="J630" s="53"/>
      <c r="K630" s="55">
        <v>53.28</v>
      </c>
      <c r="L630" s="55">
        <v>56.21</v>
      </c>
      <c r="M630" s="53" t="s">
        <v>194</v>
      </c>
      <c r="N630" s="53" t="s">
        <v>121</v>
      </c>
      <c r="O630" s="53" t="s">
        <v>174</v>
      </c>
      <c r="P630" s="53" t="s">
        <v>63</v>
      </c>
      <c r="Q630" s="55">
        <v>0</v>
      </c>
      <c r="R630" s="53" t="s">
        <v>73</v>
      </c>
      <c r="S630" s="53" t="s">
        <v>122</v>
      </c>
      <c r="T630" s="53" t="s">
        <v>175</v>
      </c>
      <c r="U630" s="53" t="s">
        <v>106</v>
      </c>
    </row>
    <row r="631" spans="1:21" x14ac:dyDescent="0.3">
      <c r="A631" s="54">
        <v>42738</v>
      </c>
      <c r="B631" s="55"/>
      <c r="C631" s="55">
        <v>0</v>
      </c>
      <c r="D631" s="53" t="s">
        <v>1076</v>
      </c>
      <c r="E631" s="55"/>
      <c r="F631" s="53" t="s">
        <v>1077</v>
      </c>
      <c r="G631" s="55"/>
      <c r="H631" s="55">
        <v>0</v>
      </c>
      <c r="I631" s="53" t="s">
        <v>173</v>
      </c>
      <c r="J631" s="53"/>
      <c r="K631" s="55">
        <v>29439.87</v>
      </c>
      <c r="L631" s="55">
        <v>32798.07</v>
      </c>
      <c r="M631" s="53" t="s">
        <v>194</v>
      </c>
      <c r="N631" s="53" t="s">
        <v>1078</v>
      </c>
      <c r="O631" s="53" t="s">
        <v>174</v>
      </c>
      <c r="P631" s="53" t="s">
        <v>63</v>
      </c>
      <c r="Q631" s="55">
        <v>0</v>
      </c>
      <c r="R631" s="53" t="s">
        <v>73</v>
      </c>
      <c r="S631" s="53" t="s">
        <v>1079</v>
      </c>
      <c r="T631" s="53" t="s">
        <v>175</v>
      </c>
      <c r="U631" s="53" t="s">
        <v>106</v>
      </c>
    </row>
    <row r="632" spans="1:21" x14ac:dyDescent="0.3">
      <c r="A632" s="54">
        <v>42737</v>
      </c>
      <c r="B632" s="55"/>
      <c r="C632" s="55">
        <v>0</v>
      </c>
      <c r="D632" s="53" t="s">
        <v>1080</v>
      </c>
      <c r="E632" s="55"/>
      <c r="F632" s="53" t="s">
        <v>1081</v>
      </c>
      <c r="G632" s="55"/>
      <c r="H632" s="55">
        <v>0</v>
      </c>
      <c r="I632" s="53" t="s">
        <v>173</v>
      </c>
      <c r="J632" s="53"/>
      <c r="K632" s="55">
        <v>1326.2</v>
      </c>
      <c r="L632" s="55">
        <v>1591.44</v>
      </c>
      <c r="M632" s="53" t="s">
        <v>180</v>
      </c>
      <c r="N632" s="53" t="s">
        <v>271</v>
      </c>
      <c r="O632" s="53" t="s">
        <v>174</v>
      </c>
      <c r="P632" s="53" t="s">
        <v>63</v>
      </c>
      <c r="Q632" s="55">
        <v>0</v>
      </c>
      <c r="R632" s="53" t="s">
        <v>73</v>
      </c>
      <c r="S632" s="53" t="s">
        <v>272</v>
      </c>
      <c r="T632" s="53" t="s">
        <v>175</v>
      </c>
      <c r="U632" s="53" t="s">
        <v>106</v>
      </c>
    </row>
    <row r="633" spans="1:21" x14ac:dyDescent="0.3">
      <c r="A633" s="54">
        <v>42737</v>
      </c>
      <c r="B633" s="55"/>
      <c r="C633" s="55">
        <v>0</v>
      </c>
      <c r="D633" s="53" t="s">
        <v>1082</v>
      </c>
      <c r="E633" s="55"/>
      <c r="F633" s="53" t="s">
        <v>1083</v>
      </c>
      <c r="G633" s="55"/>
      <c r="H633" s="55">
        <v>1</v>
      </c>
      <c r="I633" s="53" t="s">
        <v>173</v>
      </c>
      <c r="J633" s="53"/>
      <c r="K633" s="55">
        <v>106.63</v>
      </c>
      <c r="L633" s="55">
        <v>127.96</v>
      </c>
      <c r="M633" s="53" t="s">
        <v>185</v>
      </c>
      <c r="N633" s="53" t="s">
        <v>186</v>
      </c>
      <c r="O633" s="53" t="s">
        <v>174</v>
      </c>
      <c r="P633" s="53" t="s">
        <v>63</v>
      </c>
      <c r="Q633" s="55">
        <v>0</v>
      </c>
      <c r="R633" s="53" t="s">
        <v>64</v>
      </c>
      <c r="S633" s="53" t="s">
        <v>187</v>
      </c>
      <c r="T633" s="53" t="s">
        <v>175</v>
      </c>
      <c r="U633" s="53" t="s">
        <v>106</v>
      </c>
    </row>
    <row r="634" spans="1:21" x14ac:dyDescent="0.3">
      <c r="A634" s="54">
        <v>42737</v>
      </c>
      <c r="B634" s="55"/>
      <c r="C634" s="55">
        <v>0</v>
      </c>
      <c r="D634" s="53" t="s">
        <v>1084</v>
      </c>
      <c r="E634" s="55"/>
      <c r="F634" s="53" t="s">
        <v>1085</v>
      </c>
      <c r="G634" s="55"/>
      <c r="H634" s="55">
        <v>0</v>
      </c>
      <c r="I634" s="53" t="s">
        <v>173</v>
      </c>
      <c r="J634" s="53"/>
      <c r="K634" s="55">
        <v>3259</v>
      </c>
      <c r="L634" s="55">
        <v>3522.83</v>
      </c>
      <c r="M634" s="53" t="s">
        <v>194</v>
      </c>
      <c r="N634" s="53" t="s">
        <v>1086</v>
      </c>
      <c r="O634" s="53" t="s">
        <v>174</v>
      </c>
      <c r="P634" s="53" t="s">
        <v>63</v>
      </c>
      <c r="Q634" s="55">
        <v>0</v>
      </c>
      <c r="R634" s="53" t="s">
        <v>73</v>
      </c>
      <c r="S634" s="53" t="s">
        <v>1087</v>
      </c>
      <c r="T634" s="53" t="s">
        <v>175</v>
      </c>
      <c r="U634" s="53" t="s">
        <v>106</v>
      </c>
    </row>
    <row r="635" spans="1:21" x14ac:dyDescent="0.3">
      <c r="A635" s="54">
        <v>42737</v>
      </c>
      <c r="B635" s="55"/>
      <c r="C635" s="55">
        <v>0</v>
      </c>
      <c r="D635" s="53" t="s">
        <v>1088</v>
      </c>
      <c r="E635" s="55"/>
      <c r="F635" s="53" t="s">
        <v>1089</v>
      </c>
      <c r="G635" s="55"/>
      <c r="H635" s="55">
        <v>0</v>
      </c>
      <c r="I635" s="53" t="s">
        <v>173</v>
      </c>
      <c r="J635" s="53"/>
      <c r="K635" s="55">
        <v>4622.57</v>
      </c>
      <c r="L635" s="55">
        <v>4876.8100000000004</v>
      </c>
      <c r="M635" s="53" t="s">
        <v>96</v>
      </c>
      <c r="N635" s="53" t="s">
        <v>190</v>
      </c>
      <c r="O635" s="53" t="s">
        <v>174</v>
      </c>
      <c r="P635" s="53" t="s">
        <v>63</v>
      </c>
      <c r="Q635" s="55">
        <v>0</v>
      </c>
      <c r="R635" s="53" t="s">
        <v>73</v>
      </c>
      <c r="S635" s="53" t="s">
        <v>191</v>
      </c>
      <c r="T635" s="53" t="s">
        <v>175</v>
      </c>
      <c r="U635" s="53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JANVIER 2017</vt:lpstr>
      <vt:lpstr>FEVRIER 2017</vt:lpstr>
      <vt:lpstr>MARS 2017</vt:lpstr>
      <vt:lpstr>AVRIL 2017</vt:lpstr>
      <vt:lpstr>MAI 2017</vt:lpstr>
      <vt:lpstr>JUIN 2017</vt:lpstr>
      <vt:lpstr>JUILLET 2017</vt:lpstr>
      <vt:lpstr>AOUT 2017</vt:lpstr>
      <vt:lpstr>SEPTEMBRE 2017</vt:lpstr>
      <vt:lpstr>OCTOBRE 2017</vt:lpstr>
      <vt:lpstr>NOVEMBRE 2017</vt:lpstr>
      <vt:lpstr>DECEMBRE 2017</vt:lpstr>
      <vt:lpstr>LIVRAISON</vt:lpstr>
      <vt:lpstr>EXPORT</vt:lpstr>
      <vt:lpstr>An</vt:lpstr>
      <vt:lpstr>Mois</vt:lpstr>
      <vt:lpstr>'FEVRIER 2017'!Zone_d_impression</vt:lpstr>
      <vt:lpstr>'JANVIER 2017'!Zone_d_impression</vt:lpstr>
      <vt:lpstr>LIVRAISON!Zone_d_impression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2017-02-15T17:29:11Z</dcterms:modified>
</cp:coreProperties>
</file>