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16" windowHeight="3876" activeTab="2"/>
  </bookViews>
  <sheets>
    <sheet name="D200607" sheetId="1" r:id="rId1"/>
    <sheet name="D200708" sheetId="4" r:id="rId2"/>
    <sheet name="resultat" sheetId="2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C10" i="2" l="1"/>
  <c r="M37" i="2"/>
  <c r="M39" i="2" s="1"/>
  <c r="L37" i="2"/>
  <c r="L39" i="2" s="1"/>
  <c r="K37" i="2"/>
  <c r="J37" i="2"/>
  <c r="J39" i="2" s="1"/>
  <c r="J42" i="2" s="1"/>
  <c r="I37" i="2"/>
  <c r="I39" i="2" s="1"/>
  <c r="H37" i="2"/>
  <c r="H39" i="2" s="1"/>
  <c r="G37" i="2"/>
  <c r="F37" i="2"/>
  <c r="E37" i="2"/>
  <c r="D37" i="2"/>
  <c r="C37" i="2"/>
  <c r="M30" i="2"/>
  <c r="L30" i="2"/>
  <c r="K30" i="2"/>
  <c r="J30" i="2"/>
  <c r="I30" i="2"/>
  <c r="H30" i="2"/>
  <c r="E23" i="2"/>
  <c r="C27" i="2"/>
  <c r="C29" i="2"/>
  <c r="D29" i="2"/>
  <c r="D27" i="2"/>
  <c r="D28" i="2"/>
  <c r="C28" i="2"/>
  <c r="K39" i="2" l="1"/>
  <c r="K40" i="2" s="1"/>
  <c r="I40" i="2"/>
  <c r="I42" i="2"/>
  <c r="M40" i="2"/>
  <c r="M42" i="2"/>
  <c r="H42" i="2"/>
  <c r="L42" i="2"/>
  <c r="K42" i="2"/>
  <c r="J40" i="2"/>
  <c r="G27" i="2"/>
  <c r="G30" i="2" s="1"/>
  <c r="G39" i="2" s="1"/>
  <c r="F27" i="2"/>
  <c r="F30" i="2" s="1"/>
  <c r="F39" i="2" s="1"/>
  <c r="E27" i="2"/>
  <c r="E30" i="2" s="1"/>
  <c r="E39" i="2" s="1"/>
  <c r="L40" i="2" l="1"/>
  <c r="C30" i="2"/>
  <c r="C39" i="2" s="1"/>
  <c r="C42" i="2" s="1"/>
  <c r="D30" i="2"/>
  <c r="D39" i="2" s="1"/>
  <c r="E40" i="2" s="1"/>
  <c r="G42" i="2"/>
  <c r="G40" i="2"/>
  <c r="H40" i="2"/>
  <c r="F42" i="2"/>
  <c r="F40" i="2"/>
  <c r="E42" i="2"/>
  <c r="M24" i="2"/>
  <c r="M23" i="2" l="1"/>
  <c r="D42" i="2"/>
  <c r="D40" i="2"/>
  <c r="E5" i="2"/>
  <c r="D6" i="2"/>
  <c r="C7" i="2"/>
  <c r="D7" i="2"/>
  <c r="D5" i="2"/>
  <c r="C6" i="2"/>
  <c r="N5" i="2" l="1"/>
  <c r="C14" i="2"/>
  <c r="C13" i="2"/>
  <c r="C12" i="2"/>
  <c r="C11" i="2"/>
  <c r="C5" i="2"/>
  <c r="L17" i="2" l="1"/>
  <c r="L20" i="2" s="1"/>
  <c r="H17" i="2"/>
  <c r="H20" i="2" s="1"/>
  <c r="M15" i="2"/>
  <c r="L15" i="2"/>
  <c r="K15" i="2"/>
  <c r="K17" i="2" s="1"/>
  <c r="J15" i="2"/>
  <c r="J17" i="2" s="1"/>
  <c r="I15" i="2"/>
  <c r="H15" i="2"/>
  <c r="G15" i="2"/>
  <c r="F15" i="2"/>
  <c r="E15" i="2"/>
  <c r="D15" i="2"/>
  <c r="C15" i="2"/>
  <c r="M8" i="2"/>
  <c r="L8" i="2"/>
  <c r="K8" i="2"/>
  <c r="J8" i="2"/>
  <c r="I8" i="2"/>
  <c r="H8" i="2"/>
  <c r="D8" i="2"/>
  <c r="D17" i="2" s="1"/>
  <c r="D20" i="2" s="1"/>
  <c r="C8" i="2"/>
  <c r="G5" i="2"/>
  <c r="G8" i="2" s="1"/>
  <c r="F5" i="2"/>
  <c r="F8" i="2" s="1"/>
  <c r="E8" i="2"/>
  <c r="M2" i="2"/>
  <c r="I17" i="2" l="1"/>
  <c r="I20" i="2" s="1"/>
  <c r="M17" i="2"/>
  <c r="M18" i="2" s="1"/>
  <c r="G17" i="2"/>
  <c r="H18" i="2" s="1"/>
  <c r="F17" i="2"/>
  <c r="F20" i="2" s="1"/>
  <c r="C17" i="2"/>
  <c r="C20" i="2" s="1"/>
  <c r="K18" i="2"/>
  <c r="K20" i="2"/>
  <c r="J20" i="2"/>
  <c r="J18" i="2"/>
  <c r="E17" i="2"/>
  <c r="L18" i="2"/>
  <c r="I18" i="2" l="1"/>
  <c r="M20" i="2"/>
  <c r="G20" i="2"/>
  <c r="G18" i="2"/>
  <c r="M1" i="2"/>
  <c r="D18" i="2"/>
  <c r="E18" i="2"/>
  <c r="E20" i="2"/>
  <c r="F18" i="2"/>
</calcChain>
</file>

<file path=xl/sharedStrings.xml><?xml version="1.0" encoding="utf-8"?>
<sst xmlns="http://schemas.openxmlformats.org/spreadsheetml/2006/main" count="81" uniqueCount="39">
  <si>
    <t>2006.2007</t>
  </si>
  <si>
    <t>ECOLE 2006.2007</t>
  </si>
  <si>
    <t>PS</t>
  </si>
  <si>
    <t>MS</t>
  </si>
  <si>
    <t>GS</t>
  </si>
  <si>
    <t>CP</t>
  </si>
  <si>
    <t>CE1</t>
  </si>
  <si>
    <t>CE2</t>
  </si>
  <si>
    <t>CM1</t>
  </si>
  <si>
    <t>CM2</t>
  </si>
  <si>
    <t>EFFECTIFS SCOLAIRES  1D</t>
  </si>
  <si>
    <t>Evolution de l'effectif sur 10 ans</t>
  </si>
  <si>
    <t>Tutelle</t>
  </si>
  <si>
    <t xml:space="preserve">Evolution du nombre de classe </t>
  </si>
  <si>
    <t>2007.2008</t>
  </si>
  <si>
    <t>2008.2009</t>
  </si>
  <si>
    <t>2009.2010</t>
  </si>
  <si>
    <t>2010.2011</t>
  </si>
  <si>
    <t>2011.2012</t>
  </si>
  <si>
    <t>2012.2013</t>
  </si>
  <si>
    <t>2013.2014</t>
  </si>
  <si>
    <t>2014.2015</t>
  </si>
  <si>
    <t>2015.2016</t>
  </si>
  <si>
    <t>2016.2017</t>
  </si>
  <si>
    <t>Total MAT</t>
  </si>
  <si>
    <t>Nbre de classe</t>
  </si>
  <si>
    <t>Total PRIM</t>
  </si>
  <si>
    <t>TOTAL EFFECTIF</t>
  </si>
  <si>
    <t>Evolution</t>
  </si>
  <si>
    <t>Total classe</t>
  </si>
  <si>
    <t>Moy / Classe</t>
  </si>
  <si>
    <t>ECOLE 2007.2008</t>
  </si>
  <si>
    <t>alba</t>
  </si>
  <si>
    <t>lyon</t>
  </si>
  <si>
    <t>monaco</t>
  </si>
  <si>
    <t>paris</t>
  </si>
  <si>
    <t>onglet "D200607"</t>
  </si>
  <si>
    <t>onglet "D200608"</t>
  </si>
  <si>
    <t>ALBA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</si>
</sst>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Geneva"/>
    </font>
    <font>
      <sz val="10"/>
      <name val="Geneva"/>
    </font>
    <font>
      <sz val="10"/>
      <color theme="1" tint="0.249977111117893"/>
      <name val="Arial"/>
      <family val="2"/>
    </font>
    <font>
      <sz val="11"/>
      <color rgb="FF0070C0"/>
      <name val="Calibri"/>
      <family val="2"/>
      <scheme val="minor"/>
    </font>
    <font>
      <b/>
      <sz val="12"/>
      <color rgb="FFC4BC96"/>
      <name val="Wingdings"/>
      <charset val="2"/>
    </font>
    <font>
      <sz val="10"/>
      <name val="Arial"/>
      <family val="2"/>
    </font>
    <font>
      <b/>
      <sz val="9"/>
      <color indexed="9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Calibri"/>
      <family val="2"/>
    </font>
    <font>
      <b/>
      <sz val="10"/>
      <color indexed="9"/>
      <name val="Calibri"/>
      <family val="2"/>
    </font>
    <font>
      <b/>
      <sz val="10"/>
      <color theme="1"/>
      <name val="Calibri"/>
      <family val="2"/>
    </font>
    <font>
      <b/>
      <sz val="10"/>
      <color theme="1" tint="0.34998626667073579"/>
      <name val="Calibri"/>
      <family val="2"/>
    </font>
    <font>
      <sz val="11"/>
      <color theme="1" tint="0.34998626667073579"/>
      <name val="Calibri"/>
      <family val="2"/>
      <scheme val="minor"/>
    </font>
    <font>
      <b/>
      <sz val="10"/>
      <color theme="1" tint="0.499984740745262"/>
      <name val="Calibri"/>
      <family val="2"/>
    </font>
    <font>
      <sz val="11"/>
      <color theme="3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" fillId="2" borderId="0" xfId="0" applyFont="1" applyFill="1" applyAlignment="1"/>
    <xf numFmtId="0" fontId="6" fillId="2" borderId="0" xfId="0" applyFont="1" applyFill="1" applyAlignment="1"/>
    <xf numFmtId="0" fontId="6" fillId="0" borderId="0" xfId="0" applyFont="1" applyBorder="1"/>
    <xf numFmtId="0" fontId="6" fillId="0" borderId="8" xfId="0" applyFont="1" applyBorder="1"/>
    <xf numFmtId="0" fontId="7" fillId="0" borderId="0" xfId="0" applyFont="1"/>
    <xf numFmtId="0" fontId="6" fillId="0" borderId="0" xfId="0" applyFont="1"/>
    <xf numFmtId="0" fontId="8" fillId="0" borderId="0" xfId="0" applyFont="1"/>
    <xf numFmtId="1" fontId="9" fillId="3" borderId="12" xfId="0" applyNumberFormat="1" applyFont="1" applyFill="1" applyBorder="1" applyAlignment="1">
      <alignment horizontal="center" vertical="center" wrapText="1"/>
    </xf>
    <xf numFmtId="1" fontId="9" fillId="4" borderId="12" xfId="0" applyNumberFormat="1" applyFont="1" applyFill="1" applyBorder="1" applyAlignment="1">
      <alignment horizontal="center" vertical="center" wrapText="1"/>
    </xf>
    <xf numFmtId="0" fontId="10" fillId="5" borderId="0" xfId="0" applyFont="1" applyFill="1"/>
    <xf numFmtId="0" fontId="11" fillId="5" borderId="13" xfId="0" applyNumberFormat="1" applyFont="1" applyFill="1" applyBorder="1"/>
    <xf numFmtId="0" fontId="12" fillId="6" borderId="13" xfId="0" applyNumberFormat="1" applyFont="1" applyFill="1" applyBorder="1"/>
    <xf numFmtId="0" fontId="13" fillId="6" borderId="13" xfId="0" applyNumberFormat="1" applyFont="1" applyFill="1" applyBorder="1"/>
    <xf numFmtId="0" fontId="13" fillId="7" borderId="0" xfId="0" applyNumberFormat="1" applyFont="1" applyFill="1" applyBorder="1"/>
    <xf numFmtId="0" fontId="14" fillId="7" borderId="13" xfId="0" applyNumberFormat="1" applyFont="1" applyFill="1" applyBorder="1"/>
    <xf numFmtId="0" fontId="13" fillId="7" borderId="12" xfId="0" applyNumberFormat="1" applyFont="1" applyFill="1" applyBorder="1"/>
    <xf numFmtId="0" fontId="14" fillId="7" borderId="12" xfId="0" applyNumberFormat="1" applyFont="1" applyFill="1" applyBorder="1"/>
    <xf numFmtId="0" fontId="15" fillId="0" borderId="0" xfId="0" applyFont="1"/>
    <xf numFmtId="0" fontId="13" fillId="8" borderId="8" xfId="0" applyNumberFormat="1" applyFont="1" applyFill="1" applyBorder="1" applyAlignment="1">
      <alignment horizontal="left"/>
    </xf>
    <xf numFmtId="0" fontId="13" fillId="8" borderId="8" xfId="0" applyNumberFormat="1" applyFont="1" applyFill="1" applyBorder="1"/>
    <xf numFmtId="0" fontId="16" fillId="9" borderId="8" xfId="0" applyNumberFormat="1" applyFont="1" applyFill="1" applyBorder="1"/>
    <xf numFmtId="0" fontId="14" fillId="7" borderId="14" xfId="0" applyNumberFormat="1" applyFont="1" applyFill="1" applyBorder="1"/>
    <xf numFmtId="164" fontId="14" fillId="7" borderId="13" xfId="0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10" fillId="11" borderId="0" xfId="0" applyFont="1" applyFill="1"/>
    <xf numFmtId="0" fontId="11" fillId="10" borderId="13" xfId="0" applyNumberFormat="1" applyFont="1" applyFill="1" applyBorder="1"/>
    <xf numFmtId="0" fontId="17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2" fillId="12" borderId="0" xfId="0" applyFont="1" applyFill="1"/>
    <xf numFmtId="0" fontId="0" fillId="12" borderId="0" xfId="0" applyFill="1"/>
    <xf numFmtId="0" fontId="1" fillId="11" borderId="5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1" fillId="11" borderId="7" xfId="0" applyFont="1" applyFill="1" applyBorder="1" applyAlignment="1">
      <alignment horizontal="left"/>
    </xf>
    <xf numFmtId="0" fontId="16" fillId="9" borderId="8" xfId="0" applyNumberFormat="1" applyFont="1" applyFill="1" applyBorder="1" applyAlignment="1">
      <alignment horizontal="right"/>
    </xf>
    <xf numFmtId="0" fontId="1" fillId="13" borderId="5" xfId="0" applyFont="1" applyFill="1" applyBorder="1" applyAlignment="1">
      <alignment horizontal="left"/>
    </xf>
    <xf numFmtId="0" fontId="1" fillId="13" borderId="6" xfId="0" applyFont="1" applyFill="1" applyBorder="1" applyAlignment="1">
      <alignment horizontal="left"/>
    </xf>
    <xf numFmtId="0" fontId="1" fillId="13" borderId="7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358140</xdr:colOff>
      <xdr:row>0</xdr:row>
      <xdr:rowOff>167640</xdr:rowOff>
    </xdr:from>
    <xdr:ext cx="6096156" cy="1297919"/>
    <xdr:sp macro="" textlink="">
      <xdr:nvSpPr>
        <xdr:cNvPr id="2" name="ZoneTexte 1"/>
        <xdr:cNvSpPr txBox="1"/>
      </xdr:nvSpPr>
      <xdr:spPr>
        <a:xfrm>
          <a:off x="3108960" y="167640"/>
          <a:ext cx="6096156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 collecter par une formule des données provenant de plusieurs autres onglet :</a:t>
          </a:r>
          <a:br>
            <a:rPr lang="fr-FR"/>
          </a:br>
          <a:r>
            <a:rPr lang="fr-FR"/>
            <a:t>Voir P.Jointe EXEMPLE</a:t>
          </a:r>
          <a:br>
            <a:rPr lang="fr-FR"/>
          </a:br>
          <a:r>
            <a:rPr lang="fr-FR"/>
            <a:t>en colonne, j'ai les classes, et en ligne j'ai le nom des écoles.</a:t>
          </a:r>
          <a:br>
            <a:rPr lang="fr-FR"/>
          </a:br>
          <a:r>
            <a:rPr lang="fr-FR"/>
            <a:t>En jaune, l'information a collecter et à reporter dans un tableau "Résultat (voir onglet n°3).</a:t>
          </a:r>
          <a:br>
            <a:rPr lang="fr-FR"/>
          </a:br>
          <a:r>
            <a:rPr lang="fr-FR"/>
            <a:t>Suivant le nom de l'école et la classe, report dans l'onglet résultat.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essayé avec une fonction RECHERCHE mais cela ne fonctionne pas. Il y a deux critères de recherche.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152401</xdr:colOff>
      <xdr:row>7</xdr:row>
      <xdr:rowOff>114300</xdr:rowOff>
    </xdr:from>
    <xdr:ext cx="3970020" cy="953466"/>
    <xdr:sp macro="" textlink="">
      <xdr:nvSpPr>
        <xdr:cNvPr id="2" name="ZoneTexte 1"/>
        <xdr:cNvSpPr txBox="1"/>
      </xdr:nvSpPr>
      <xdr:spPr>
        <a:xfrm>
          <a:off x="9890761" y="1623060"/>
          <a:ext cx="3970020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viens d'essayer et cela ne fonctionne pas. JE ME RETROUVE AVEC UNE REFERENCE CIRCULAIRE</a:t>
          </a:r>
          <a:br>
            <a:rPr lang="fr-FR"/>
          </a:br>
          <a:r>
            <a:rPr lang="fr-FR"/>
            <a:t>C'est le nom de la ville qui doit s'incrémenter en décalant de x lignes. Dans mon exemple, après ALBA, c'est LYON qui doit apparaitre dans le 2ND TABLEAU, puis MONACO dans le 3EME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AppData/Local/Temp/Base%20E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Ef"/>
      <sheetName val="20062007"/>
      <sheetName val="Feuil3"/>
    </sheetNames>
    <sheetDataSet>
      <sheetData sheetId="0" refreshError="1"/>
      <sheetData sheetId="1" refreshError="1">
        <row r="1">
          <cell r="C1" t="str">
            <v>MS</v>
          </cell>
          <cell r="D1" t="str">
            <v>GS</v>
          </cell>
          <cell r="E1" t="str">
            <v>Total</v>
          </cell>
          <cell r="F1" t="str">
            <v>CP</v>
          </cell>
          <cell r="G1" t="str">
            <v>CE1</v>
          </cell>
          <cell r="H1" t="str">
            <v>CE2</v>
          </cell>
          <cell r="I1" t="str">
            <v>CM1</v>
          </cell>
          <cell r="J1" t="str">
            <v>CM2</v>
          </cell>
          <cell r="K1" t="str">
            <v>Total</v>
          </cell>
          <cell r="L1" t="str">
            <v>1D adapt</v>
          </cell>
          <cell r="M1" t="str">
            <v>1D clis</v>
          </cell>
          <cell r="N1" t="str">
            <v>Total</v>
          </cell>
        </row>
        <row r="2">
          <cell r="C2">
            <v>4</v>
          </cell>
          <cell r="D2">
            <v>7</v>
          </cell>
          <cell r="E2">
            <v>18</v>
          </cell>
          <cell r="F2">
            <v>9</v>
          </cell>
          <cell r="G2">
            <v>11</v>
          </cell>
          <cell r="H2">
            <v>10</v>
          </cell>
          <cell r="I2">
            <v>9</v>
          </cell>
          <cell r="J2">
            <v>6</v>
          </cell>
          <cell r="K2">
            <v>45</v>
          </cell>
          <cell r="N2">
            <v>0</v>
          </cell>
          <cell r="O2">
            <v>63</v>
          </cell>
          <cell r="Q2">
            <v>60</v>
          </cell>
        </row>
        <row r="3">
          <cell r="C3">
            <v>6</v>
          </cell>
          <cell r="D3">
            <v>10</v>
          </cell>
          <cell r="E3">
            <v>42</v>
          </cell>
          <cell r="F3">
            <v>8</v>
          </cell>
          <cell r="G3">
            <v>11</v>
          </cell>
          <cell r="H3">
            <v>8</v>
          </cell>
          <cell r="I3">
            <v>4</v>
          </cell>
          <cell r="J3">
            <v>11</v>
          </cell>
          <cell r="K3">
            <v>42</v>
          </cell>
          <cell r="N3">
            <v>0</v>
          </cell>
          <cell r="O3">
            <v>84</v>
          </cell>
          <cell r="Q3">
            <v>76</v>
          </cell>
        </row>
        <row r="4">
          <cell r="C4">
            <v>7</v>
          </cell>
          <cell r="D4">
            <v>9</v>
          </cell>
          <cell r="E4">
            <v>30</v>
          </cell>
          <cell r="F4">
            <v>6</v>
          </cell>
          <cell r="G4">
            <v>9</v>
          </cell>
          <cell r="H4">
            <v>7</v>
          </cell>
          <cell r="I4">
            <v>9</v>
          </cell>
          <cell r="J4">
            <v>8</v>
          </cell>
          <cell r="K4">
            <v>39</v>
          </cell>
          <cell r="M4">
            <v>11</v>
          </cell>
          <cell r="N4">
            <v>11</v>
          </cell>
          <cell r="O4">
            <v>80</v>
          </cell>
          <cell r="Q4">
            <v>78</v>
          </cell>
        </row>
        <row r="5">
          <cell r="C5">
            <v>13</v>
          </cell>
          <cell r="D5">
            <v>14</v>
          </cell>
          <cell r="E5">
            <v>46</v>
          </cell>
          <cell r="F5">
            <v>16</v>
          </cell>
          <cell r="G5">
            <v>16</v>
          </cell>
          <cell r="H5">
            <v>19</v>
          </cell>
          <cell r="I5">
            <v>23</v>
          </cell>
          <cell r="J5">
            <v>17</v>
          </cell>
          <cell r="K5">
            <v>91</v>
          </cell>
          <cell r="N5">
            <v>0</v>
          </cell>
          <cell r="O5">
            <v>137</v>
          </cell>
          <cell r="Q5">
            <v>147</v>
          </cell>
        </row>
        <row r="6">
          <cell r="C6">
            <v>13</v>
          </cell>
          <cell r="D6">
            <v>13</v>
          </cell>
          <cell r="E6">
            <v>48</v>
          </cell>
          <cell r="F6">
            <v>22</v>
          </cell>
          <cell r="G6">
            <v>30</v>
          </cell>
          <cell r="H6">
            <v>16</v>
          </cell>
          <cell r="I6">
            <v>16</v>
          </cell>
          <cell r="J6">
            <v>23</v>
          </cell>
          <cell r="K6">
            <v>107</v>
          </cell>
          <cell r="N6">
            <v>0</v>
          </cell>
          <cell r="O6">
            <v>155</v>
          </cell>
          <cell r="Q6">
            <v>188</v>
          </cell>
        </row>
        <row r="7">
          <cell r="D7">
            <v>5</v>
          </cell>
          <cell r="E7">
            <v>10</v>
          </cell>
          <cell r="F7">
            <v>2</v>
          </cell>
          <cell r="G7">
            <v>3</v>
          </cell>
          <cell r="H7">
            <v>3</v>
          </cell>
          <cell r="I7">
            <v>3</v>
          </cell>
          <cell r="J7">
            <v>7</v>
          </cell>
          <cell r="K7">
            <v>18</v>
          </cell>
          <cell r="N7">
            <v>0</v>
          </cell>
          <cell r="O7">
            <v>28</v>
          </cell>
          <cell r="Q7">
            <v>31</v>
          </cell>
        </row>
        <row r="8">
          <cell r="C8">
            <v>13</v>
          </cell>
          <cell r="D8">
            <v>9</v>
          </cell>
          <cell r="E8">
            <v>42</v>
          </cell>
          <cell r="F8">
            <v>8</v>
          </cell>
          <cell r="G8">
            <v>12</v>
          </cell>
          <cell r="H8">
            <v>7</v>
          </cell>
          <cell r="I8">
            <v>4</v>
          </cell>
          <cell r="J8">
            <v>10</v>
          </cell>
          <cell r="K8">
            <v>41</v>
          </cell>
          <cell r="N8">
            <v>0</v>
          </cell>
          <cell r="O8">
            <v>83</v>
          </cell>
          <cell r="Q8">
            <v>83</v>
          </cell>
        </row>
        <row r="9">
          <cell r="C9">
            <v>2</v>
          </cell>
          <cell r="D9">
            <v>3</v>
          </cell>
          <cell r="E9">
            <v>8</v>
          </cell>
          <cell r="F9">
            <v>1</v>
          </cell>
          <cell r="G9">
            <v>1</v>
          </cell>
          <cell r="H9">
            <v>3</v>
          </cell>
          <cell r="I9">
            <v>1</v>
          </cell>
          <cell r="J9">
            <v>1</v>
          </cell>
          <cell r="K9">
            <v>7</v>
          </cell>
          <cell r="N9">
            <v>0</v>
          </cell>
          <cell r="O9">
            <v>15</v>
          </cell>
          <cell r="Q9">
            <v>11</v>
          </cell>
        </row>
        <row r="10">
          <cell r="C10">
            <v>11</v>
          </cell>
          <cell r="D10">
            <v>5</v>
          </cell>
          <cell r="E10">
            <v>30</v>
          </cell>
          <cell r="F10">
            <v>7</v>
          </cell>
          <cell r="G10">
            <v>3</v>
          </cell>
          <cell r="H10">
            <v>8</v>
          </cell>
          <cell r="I10">
            <v>4</v>
          </cell>
          <cell r="J10">
            <v>3</v>
          </cell>
          <cell r="K10">
            <v>25</v>
          </cell>
          <cell r="N10">
            <v>0</v>
          </cell>
          <cell r="O10">
            <v>55</v>
          </cell>
          <cell r="Q10">
            <v>72</v>
          </cell>
        </row>
        <row r="11">
          <cell r="C11">
            <v>32</v>
          </cell>
          <cell r="D11">
            <v>32</v>
          </cell>
          <cell r="E11">
            <v>91</v>
          </cell>
          <cell r="F11">
            <v>26</v>
          </cell>
          <cell r="G11">
            <v>38</v>
          </cell>
          <cell r="H11">
            <v>34</v>
          </cell>
          <cell r="I11">
            <v>30</v>
          </cell>
          <cell r="J11">
            <v>30</v>
          </cell>
          <cell r="K11">
            <v>158</v>
          </cell>
          <cell r="N11">
            <v>0</v>
          </cell>
          <cell r="O11">
            <v>249</v>
          </cell>
          <cell r="Q11">
            <v>239</v>
          </cell>
        </row>
        <row r="12">
          <cell r="C12">
            <v>20</v>
          </cell>
          <cell r="D12">
            <v>27</v>
          </cell>
          <cell r="E12">
            <v>80</v>
          </cell>
          <cell r="F12">
            <v>30</v>
          </cell>
          <cell r="G12">
            <v>35</v>
          </cell>
          <cell r="H12">
            <v>37</v>
          </cell>
          <cell r="I12">
            <v>39</v>
          </cell>
          <cell r="J12">
            <v>39</v>
          </cell>
          <cell r="K12">
            <v>180</v>
          </cell>
          <cell r="N12">
            <v>0</v>
          </cell>
          <cell r="O12">
            <v>260</v>
          </cell>
          <cell r="Q12">
            <v>261</v>
          </cell>
        </row>
        <row r="13">
          <cell r="D13">
            <v>7</v>
          </cell>
          <cell r="E13">
            <v>12</v>
          </cell>
          <cell r="F13">
            <v>4</v>
          </cell>
          <cell r="G13">
            <v>4</v>
          </cell>
          <cell r="H13">
            <v>4</v>
          </cell>
          <cell r="J13">
            <v>3</v>
          </cell>
          <cell r="K13">
            <v>15</v>
          </cell>
          <cell r="N13">
            <v>0</v>
          </cell>
          <cell r="O13">
            <v>27</v>
          </cell>
          <cell r="Q13">
            <v>25</v>
          </cell>
        </row>
        <row r="14">
          <cell r="C14">
            <v>26</v>
          </cell>
          <cell r="D14">
            <v>32</v>
          </cell>
          <cell r="E14">
            <v>108</v>
          </cell>
          <cell r="F14">
            <v>22</v>
          </cell>
          <cell r="G14">
            <v>18</v>
          </cell>
          <cell r="H14">
            <v>28</v>
          </cell>
          <cell r="I14">
            <v>26</v>
          </cell>
          <cell r="J14">
            <v>27</v>
          </cell>
          <cell r="K14">
            <v>121</v>
          </cell>
          <cell r="N14">
            <v>0</v>
          </cell>
          <cell r="O14">
            <v>229</v>
          </cell>
          <cell r="Q14">
            <v>239</v>
          </cell>
        </row>
        <row r="15">
          <cell r="C15">
            <v>26</v>
          </cell>
          <cell r="D15">
            <v>28</v>
          </cell>
          <cell r="E15">
            <v>87</v>
          </cell>
          <cell r="F15">
            <v>22</v>
          </cell>
          <cell r="G15">
            <v>35</v>
          </cell>
          <cell r="H15">
            <v>36</v>
          </cell>
          <cell r="I15">
            <v>46</v>
          </cell>
          <cell r="J15">
            <v>36</v>
          </cell>
          <cell r="K15">
            <v>175</v>
          </cell>
          <cell r="L15">
            <v>4</v>
          </cell>
          <cell r="N15">
            <v>4</v>
          </cell>
          <cell r="O15">
            <v>266</v>
          </cell>
          <cell r="Q15">
            <v>286</v>
          </cell>
        </row>
        <row r="16">
          <cell r="C16">
            <v>8</v>
          </cell>
          <cell r="E16">
            <v>11</v>
          </cell>
          <cell r="F16">
            <v>3</v>
          </cell>
          <cell r="G16">
            <v>2</v>
          </cell>
          <cell r="H16">
            <v>3</v>
          </cell>
          <cell r="I16">
            <v>2</v>
          </cell>
          <cell r="J16">
            <v>2</v>
          </cell>
          <cell r="K16">
            <v>12</v>
          </cell>
          <cell r="N16">
            <v>0</v>
          </cell>
          <cell r="O16">
            <v>23</v>
          </cell>
          <cell r="Q16">
            <v>24</v>
          </cell>
        </row>
        <row r="17">
          <cell r="C17">
            <v>19</v>
          </cell>
          <cell r="D17">
            <v>18</v>
          </cell>
          <cell r="E17">
            <v>51</v>
          </cell>
          <cell r="F17">
            <v>18</v>
          </cell>
          <cell r="G17">
            <v>22</v>
          </cell>
          <cell r="H17">
            <v>13</v>
          </cell>
          <cell r="I17">
            <v>22</v>
          </cell>
          <cell r="J17">
            <v>17</v>
          </cell>
          <cell r="K17">
            <v>92</v>
          </cell>
          <cell r="N17">
            <v>0</v>
          </cell>
          <cell r="O17">
            <v>143</v>
          </cell>
          <cell r="Q17">
            <v>162</v>
          </cell>
        </row>
        <row r="18">
          <cell r="C18">
            <v>6</v>
          </cell>
          <cell r="D18">
            <v>13</v>
          </cell>
          <cell r="E18">
            <v>31</v>
          </cell>
          <cell r="F18">
            <v>12</v>
          </cell>
          <cell r="G18">
            <v>12</v>
          </cell>
          <cell r="H18">
            <v>15</v>
          </cell>
          <cell r="I18">
            <v>11</v>
          </cell>
          <cell r="J18">
            <v>11</v>
          </cell>
          <cell r="K18">
            <v>61</v>
          </cell>
          <cell r="N18">
            <v>0</v>
          </cell>
          <cell r="O18">
            <v>92</v>
          </cell>
          <cell r="Q18">
            <v>99</v>
          </cell>
        </row>
        <row r="19">
          <cell r="C19">
            <v>3</v>
          </cell>
          <cell r="D19">
            <v>3</v>
          </cell>
          <cell r="E19">
            <v>11</v>
          </cell>
          <cell r="F19">
            <v>5</v>
          </cell>
          <cell r="G19">
            <v>1</v>
          </cell>
          <cell r="H19">
            <v>5</v>
          </cell>
          <cell r="I19">
            <v>4</v>
          </cell>
          <cell r="J19">
            <v>3</v>
          </cell>
          <cell r="K19">
            <v>18</v>
          </cell>
          <cell r="N19">
            <v>0</v>
          </cell>
          <cell r="O19">
            <v>29</v>
          </cell>
          <cell r="Q19">
            <v>29</v>
          </cell>
        </row>
        <row r="20">
          <cell r="C20">
            <v>8</v>
          </cell>
          <cell r="D20">
            <v>19</v>
          </cell>
          <cell r="E20">
            <v>41</v>
          </cell>
          <cell r="F20">
            <v>7</v>
          </cell>
          <cell r="G20">
            <v>9</v>
          </cell>
          <cell r="H20">
            <v>11</v>
          </cell>
          <cell r="I20">
            <v>12</v>
          </cell>
          <cell r="J20">
            <v>8</v>
          </cell>
          <cell r="K20">
            <v>47</v>
          </cell>
          <cell r="N20">
            <v>0</v>
          </cell>
          <cell r="O20">
            <v>88</v>
          </cell>
          <cell r="Q20">
            <v>89</v>
          </cell>
        </row>
        <row r="21">
          <cell r="C21">
            <v>5</v>
          </cell>
          <cell r="D21">
            <v>6</v>
          </cell>
          <cell r="E21">
            <v>18</v>
          </cell>
          <cell r="F21">
            <v>5</v>
          </cell>
          <cell r="G21">
            <v>2</v>
          </cell>
          <cell r="H21">
            <v>4</v>
          </cell>
          <cell r="I21">
            <v>4</v>
          </cell>
          <cell r="J21">
            <v>3</v>
          </cell>
          <cell r="K21">
            <v>18</v>
          </cell>
          <cell r="N21">
            <v>0</v>
          </cell>
          <cell r="O21">
            <v>36</v>
          </cell>
          <cell r="Q21">
            <v>43</v>
          </cell>
        </row>
        <row r="22">
          <cell r="C22">
            <v>8</v>
          </cell>
          <cell r="D22">
            <v>8</v>
          </cell>
          <cell r="E22">
            <v>33</v>
          </cell>
          <cell r="F22">
            <v>10</v>
          </cell>
          <cell r="G22">
            <v>16</v>
          </cell>
          <cell r="H22">
            <v>8</v>
          </cell>
          <cell r="I22">
            <v>18</v>
          </cell>
          <cell r="J22">
            <v>14</v>
          </cell>
          <cell r="K22">
            <v>66</v>
          </cell>
          <cell r="N22">
            <v>0</v>
          </cell>
          <cell r="O22">
            <v>99</v>
          </cell>
          <cell r="Q22">
            <v>94</v>
          </cell>
        </row>
        <row r="23">
          <cell r="C23">
            <v>23</v>
          </cell>
          <cell r="D23">
            <v>21</v>
          </cell>
          <cell r="E23">
            <v>76</v>
          </cell>
          <cell r="F23">
            <v>27</v>
          </cell>
          <cell r="G23">
            <v>27</v>
          </cell>
          <cell r="H23">
            <v>28</v>
          </cell>
          <cell r="I23">
            <v>19</v>
          </cell>
          <cell r="J23">
            <v>22</v>
          </cell>
          <cell r="K23">
            <v>123</v>
          </cell>
          <cell r="N23">
            <v>0</v>
          </cell>
          <cell r="O23">
            <v>199</v>
          </cell>
          <cell r="Q23">
            <v>187</v>
          </cell>
        </row>
        <row r="24">
          <cell r="C24">
            <v>5</v>
          </cell>
          <cell r="D24">
            <v>3</v>
          </cell>
          <cell r="E24">
            <v>15</v>
          </cell>
          <cell r="F24">
            <v>6</v>
          </cell>
          <cell r="G24">
            <v>5</v>
          </cell>
          <cell r="H24">
            <v>6</v>
          </cell>
          <cell r="I24">
            <v>6</v>
          </cell>
          <cell r="J24">
            <v>2</v>
          </cell>
          <cell r="K24">
            <v>25</v>
          </cell>
          <cell r="N24">
            <v>0</v>
          </cell>
          <cell r="O24">
            <v>40</v>
          </cell>
          <cell r="Q24">
            <v>35</v>
          </cell>
        </row>
        <row r="25">
          <cell r="C25">
            <v>3</v>
          </cell>
          <cell r="D25">
            <v>5</v>
          </cell>
          <cell r="E25">
            <v>13</v>
          </cell>
          <cell r="F25">
            <v>5</v>
          </cell>
          <cell r="G25">
            <v>2</v>
          </cell>
          <cell r="H25">
            <v>5</v>
          </cell>
          <cell r="I25">
            <v>5</v>
          </cell>
          <cell r="J25">
            <v>5</v>
          </cell>
          <cell r="K25">
            <v>22</v>
          </cell>
          <cell r="N25">
            <v>0</v>
          </cell>
          <cell r="O25">
            <v>35</v>
          </cell>
          <cell r="Q25">
            <v>34</v>
          </cell>
        </row>
        <row r="26">
          <cell r="C26">
            <v>1</v>
          </cell>
          <cell r="D26">
            <v>4</v>
          </cell>
          <cell r="E26">
            <v>12</v>
          </cell>
          <cell r="F26">
            <v>5</v>
          </cell>
          <cell r="G26">
            <v>2</v>
          </cell>
          <cell r="H26">
            <v>3</v>
          </cell>
          <cell r="I26">
            <v>3</v>
          </cell>
          <cell r="J26">
            <v>4</v>
          </cell>
          <cell r="K26">
            <v>17</v>
          </cell>
          <cell r="N26">
            <v>0</v>
          </cell>
          <cell r="O26">
            <v>29</v>
          </cell>
          <cell r="Q26">
            <v>28</v>
          </cell>
        </row>
        <row r="27">
          <cell r="C27">
            <v>6</v>
          </cell>
          <cell r="D27">
            <v>6</v>
          </cell>
          <cell r="E27">
            <v>20</v>
          </cell>
          <cell r="F27">
            <v>3</v>
          </cell>
          <cell r="G27">
            <v>12</v>
          </cell>
          <cell r="H27">
            <v>6</v>
          </cell>
          <cell r="I27">
            <v>14</v>
          </cell>
          <cell r="J27">
            <v>7</v>
          </cell>
          <cell r="K27">
            <v>42</v>
          </cell>
          <cell r="N27">
            <v>0</v>
          </cell>
          <cell r="O27">
            <v>62</v>
          </cell>
          <cell r="Q27">
            <v>66</v>
          </cell>
        </row>
        <row r="28">
          <cell r="C28">
            <v>20</v>
          </cell>
          <cell r="D28">
            <v>21</v>
          </cell>
          <cell r="E28">
            <v>71</v>
          </cell>
          <cell r="F28">
            <v>20</v>
          </cell>
          <cell r="G28">
            <v>25</v>
          </cell>
          <cell r="H28">
            <v>14</v>
          </cell>
          <cell r="I28">
            <v>22</v>
          </cell>
          <cell r="J28">
            <v>25</v>
          </cell>
          <cell r="K28">
            <v>106</v>
          </cell>
          <cell r="N28">
            <v>0</v>
          </cell>
          <cell r="O28">
            <v>177</v>
          </cell>
          <cell r="Q28">
            <v>179</v>
          </cell>
        </row>
        <row r="29">
          <cell r="C29">
            <v>2</v>
          </cell>
          <cell r="D29">
            <v>1</v>
          </cell>
          <cell r="E29">
            <v>5</v>
          </cell>
          <cell r="F29">
            <v>4</v>
          </cell>
          <cell r="G29">
            <v>7</v>
          </cell>
          <cell r="H29">
            <v>2</v>
          </cell>
          <cell r="I29">
            <v>3</v>
          </cell>
          <cell r="J29">
            <v>5</v>
          </cell>
          <cell r="K29">
            <v>21</v>
          </cell>
          <cell r="N29">
            <v>0</v>
          </cell>
          <cell r="O29">
            <v>26</v>
          </cell>
          <cell r="Q29">
            <v>28</v>
          </cell>
        </row>
        <row r="30">
          <cell r="C30">
            <v>3</v>
          </cell>
          <cell r="D30">
            <v>6</v>
          </cell>
          <cell r="E30">
            <v>12</v>
          </cell>
          <cell r="F30">
            <v>4</v>
          </cell>
          <cell r="G30">
            <v>3</v>
          </cell>
          <cell r="H30">
            <v>7</v>
          </cell>
          <cell r="I30">
            <v>5</v>
          </cell>
          <cell r="J30">
            <v>2</v>
          </cell>
          <cell r="K30">
            <v>21</v>
          </cell>
          <cell r="N30">
            <v>0</v>
          </cell>
          <cell r="O30">
            <v>33</v>
          </cell>
          <cell r="Q30">
            <v>39</v>
          </cell>
        </row>
        <row r="31">
          <cell r="C31">
            <v>6</v>
          </cell>
          <cell r="D31">
            <v>4</v>
          </cell>
          <cell r="E31">
            <v>15</v>
          </cell>
          <cell r="F31">
            <v>7</v>
          </cell>
          <cell r="G31">
            <v>4</v>
          </cell>
          <cell r="K31">
            <v>11</v>
          </cell>
          <cell r="N31">
            <v>0</v>
          </cell>
          <cell r="O31">
            <v>26</v>
          </cell>
          <cell r="Q31">
            <v>31</v>
          </cell>
        </row>
        <row r="32">
          <cell r="C32">
            <v>6</v>
          </cell>
          <cell r="D32">
            <v>2</v>
          </cell>
          <cell r="E32">
            <v>18</v>
          </cell>
          <cell r="F32">
            <v>8</v>
          </cell>
          <cell r="G32">
            <v>7</v>
          </cell>
          <cell r="H32">
            <v>7</v>
          </cell>
          <cell r="I32">
            <v>2</v>
          </cell>
          <cell r="J32">
            <v>9</v>
          </cell>
          <cell r="K32">
            <v>33</v>
          </cell>
          <cell r="N32">
            <v>0</v>
          </cell>
          <cell r="O32">
            <v>51</v>
          </cell>
          <cell r="Q32">
            <v>44</v>
          </cell>
        </row>
        <row r="33">
          <cell r="C33">
            <v>10</v>
          </cell>
          <cell r="D33">
            <v>3</v>
          </cell>
          <cell r="E33">
            <v>30</v>
          </cell>
          <cell r="F33">
            <v>17</v>
          </cell>
          <cell r="G33">
            <v>8</v>
          </cell>
          <cell r="H33">
            <v>7</v>
          </cell>
          <cell r="I33">
            <v>15</v>
          </cell>
          <cell r="J33">
            <v>10</v>
          </cell>
          <cell r="K33">
            <v>57</v>
          </cell>
          <cell r="N33">
            <v>0</v>
          </cell>
          <cell r="O33">
            <v>87</v>
          </cell>
          <cell r="Q33">
            <v>81</v>
          </cell>
        </row>
        <row r="34">
          <cell r="C34">
            <v>1</v>
          </cell>
          <cell r="D34">
            <v>5</v>
          </cell>
          <cell r="E34">
            <v>8</v>
          </cell>
          <cell r="F34">
            <v>1</v>
          </cell>
          <cell r="G34">
            <v>4</v>
          </cell>
          <cell r="I34">
            <v>1</v>
          </cell>
          <cell r="J34">
            <v>2</v>
          </cell>
          <cell r="K34">
            <v>8</v>
          </cell>
          <cell r="N34">
            <v>0</v>
          </cell>
          <cell r="O34">
            <v>16</v>
          </cell>
          <cell r="Q34">
            <v>15</v>
          </cell>
        </row>
        <row r="35">
          <cell r="E35">
            <v>0</v>
          </cell>
          <cell r="K35">
            <v>0</v>
          </cell>
          <cell r="N35">
            <v>0</v>
          </cell>
          <cell r="O35">
            <v>0</v>
          </cell>
          <cell r="Q35">
            <v>6</v>
          </cell>
        </row>
        <row r="36">
          <cell r="C36">
            <v>7</v>
          </cell>
          <cell r="D36">
            <v>7</v>
          </cell>
          <cell r="E36">
            <v>24</v>
          </cell>
          <cell r="F36">
            <v>8</v>
          </cell>
          <cell r="G36">
            <v>10</v>
          </cell>
          <cell r="H36">
            <v>7</v>
          </cell>
          <cell r="I36">
            <v>6</v>
          </cell>
          <cell r="J36">
            <v>7</v>
          </cell>
          <cell r="K36">
            <v>38</v>
          </cell>
          <cell r="N36">
            <v>0</v>
          </cell>
          <cell r="O36">
            <v>62</v>
          </cell>
          <cell r="Q36">
            <v>63</v>
          </cell>
        </row>
        <row r="37">
          <cell r="C37">
            <v>10</v>
          </cell>
          <cell r="D37">
            <v>13</v>
          </cell>
          <cell r="E37">
            <v>43</v>
          </cell>
          <cell r="F37">
            <v>11</v>
          </cell>
          <cell r="G37">
            <v>11</v>
          </cell>
          <cell r="H37">
            <v>13</v>
          </cell>
          <cell r="I37">
            <v>10</v>
          </cell>
          <cell r="J37">
            <v>25</v>
          </cell>
          <cell r="K37">
            <v>70</v>
          </cell>
          <cell r="N37">
            <v>0</v>
          </cell>
          <cell r="O37">
            <v>113</v>
          </cell>
          <cell r="Q37">
            <v>114</v>
          </cell>
        </row>
        <row r="38">
          <cell r="C38">
            <v>11</v>
          </cell>
          <cell r="D38">
            <v>9</v>
          </cell>
          <cell r="E38">
            <v>39</v>
          </cell>
          <cell r="F38">
            <v>16</v>
          </cell>
          <cell r="G38">
            <v>9</v>
          </cell>
          <cell r="H38">
            <v>17</v>
          </cell>
          <cell r="I38">
            <v>23</v>
          </cell>
          <cell r="J38">
            <v>25</v>
          </cell>
          <cell r="K38">
            <v>90</v>
          </cell>
          <cell r="N38">
            <v>0</v>
          </cell>
          <cell r="O38">
            <v>129</v>
          </cell>
          <cell r="Q38">
            <v>115</v>
          </cell>
        </row>
        <row r="39">
          <cell r="C39">
            <v>16</v>
          </cell>
          <cell r="D39">
            <v>9</v>
          </cell>
          <cell r="E39">
            <v>36</v>
          </cell>
          <cell r="F39">
            <v>12</v>
          </cell>
          <cell r="G39">
            <v>14</v>
          </cell>
          <cell r="H39">
            <v>3</v>
          </cell>
          <cell r="I39">
            <v>12</v>
          </cell>
          <cell r="J39">
            <v>10</v>
          </cell>
          <cell r="K39">
            <v>51</v>
          </cell>
          <cell r="N39">
            <v>0</v>
          </cell>
          <cell r="O39">
            <v>87</v>
          </cell>
          <cell r="Q39">
            <v>95</v>
          </cell>
        </row>
        <row r="40">
          <cell r="C40">
            <v>2</v>
          </cell>
          <cell r="D40">
            <v>1</v>
          </cell>
          <cell r="E40">
            <v>8</v>
          </cell>
          <cell r="F40">
            <v>1</v>
          </cell>
          <cell r="G40">
            <v>1</v>
          </cell>
          <cell r="H40">
            <v>3</v>
          </cell>
          <cell r="I40">
            <v>5</v>
          </cell>
          <cell r="J40">
            <v>1</v>
          </cell>
          <cell r="K40">
            <v>11</v>
          </cell>
          <cell r="N40">
            <v>0</v>
          </cell>
          <cell r="O40">
            <v>19</v>
          </cell>
          <cell r="Q40">
            <v>20</v>
          </cell>
        </row>
        <row r="41">
          <cell r="C41">
            <v>13</v>
          </cell>
          <cell r="D41">
            <v>17</v>
          </cell>
          <cell r="E41">
            <v>66</v>
          </cell>
          <cell r="F41">
            <v>12</v>
          </cell>
          <cell r="G41">
            <v>24</v>
          </cell>
          <cell r="H41">
            <v>23</v>
          </cell>
          <cell r="I41">
            <v>17</v>
          </cell>
          <cell r="J41">
            <v>20</v>
          </cell>
          <cell r="K41">
            <v>96</v>
          </cell>
          <cell r="N41">
            <v>0</v>
          </cell>
          <cell r="O41">
            <v>162</v>
          </cell>
          <cell r="Q41">
            <v>164</v>
          </cell>
        </row>
        <row r="42">
          <cell r="C42">
            <v>7</v>
          </cell>
          <cell r="D42">
            <v>9</v>
          </cell>
          <cell r="E42">
            <v>41</v>
          </cell>
          <cell r="F42">
            <v>10</v>
          </cell>
          <cell r="G42">
            <v>5</v>
          </cell>
          <cell r="H42">
            <v>15</v>
          </cell>
          <cell r="I42">
            <v>6</v>
          </cell>
          <cell r="J42">
            <v>18</v>
          </cell>
          <cell r="K42">
            <v>54</v>
          </cell>
          <cell r="N42">
            <v>0</v>
          </cell>
          <cell r="O42">
            <v>95</v>
          </cell>
          <cell r="Q42">
            <v>93</v>
          </cell>
        </row>
        <row r="43">
          <cell r="C43">
            <v>13</v>
          </cell>
          <cell r="D43">
            <v>4</v>
          </cell>
          <cell r="E43">
            <v>32</v>
          </cell>
          <cell r="F43">
            <v>8</v>
          </cell>
          <cell r="G43">
            <v>4</v>
          </cell>
          <cell r="H43">
            <v>4</v>
          </cell>
          <cell r="I43">
            <v>3</v>
          </cell>
          <cell r="J43">
            <v>5</v>
          </cell>
          <cell r="K43">
            <v>24</v>
          </cell>
          <cell r="N43">
            <v>0</v>
          </cell>
          <cell r="O43">
            <v>56</v>
          </cell>
          <cell r="Q43">
            <v>50</v>
          </cell>
        </row>
        <row r="44">
          <cell r="C44">
            <v>7</v>
          </cell>
          <cell r="D44">
            <v>13</v>
          </cell>
          <cell r="E44">
            <v>34</v>
          </cell>
          <cell r="F44">
            <v>11</v>
          </cell>
          <cell r="G44">
            <v>4</v>
          </cell>
          <cell r="H44">
            <v>7</v>
          </cell>
          <cell r="I44">
            <v>13</v>
          </cell>
          <cell r="J44">
            <v>6</v>
          </cell>
          <cell r="K44">
            <v>41</v>
          </cell>
          <cell r="N44">
            <v>0</v>
          </cell>
          <cell r="O44">
            <v>75</v>
          </cell>
          <cell r="Q44">
            <v>78</v>
          </cell>
        </row>
        <row r="45">
          <cell r="C45">
            <v>18</v>
          </cell>
          <cell r="D45">
            <v>26</v>
          </cell>
          <cell r="E45">
            <v>63</v>
          </cell>
          <cell r="F45">
            <v>21</v>
          </cell>
          <cell r="G45">
            <v>24</v>
          </cell>
          <cell r="H45">
            <v>20</v>
          </cell>
          <cell r="I45">
            <v>22</v>
          </cell>
          <cell r="J45">
            <v>30</v>
          </cell>
          <cell r="K45">
            <v>117</v>
          </cell>
          <cell r="N45">
            <v>0</v>
          </cell>
          <cell r="O45">
            <v>180</v>
          </cell>
          <cell r="Q45">
            <v>164</v>
          </cell>
        </row>
        <row r="46">
          <cell r="C46">
            <v>15</v>
          </cell>
          <cell r="D46">
            <v>17</v>
          </cell>
          <cell r="E46">
            <v>50</v>
          </cell>
          <cell r="F46">
            <v>14</v>
          </cell>
          <cell r="G46">
            <v>17</v>
          </cell>
          <cell r="H46">
            <v>19</v>
          </cell>
          <cell r="I46">
            <v>17</v>
          </cell>
          <cell r="J46">
            <v>4</v>
          </cell>
          <cell r="K46">
            <v>71</v>
          </cell>
          <cell r="N46">
            <v>0</v>
          </cell>
          <cell r="O46">
            <v>121</v>
          </cell>
          <cell r="Q46">
            <v>132</v>
          </cell>
        </row>
        <row r="47">
          <cell r="C47">
            <v>4</v>
          </cell>
          <cell r="D47">
            <v>6</v>
          </cell>
          <cell r="E47">
            <v>17</v>
          </cell>
          <cell r="F47">
            <v>1</v>
          </cell>
          <cell r="G47">
            <v>3</v>
          </cell>
          <cell r="H47">
            <v>2</v>
          </cell>
          <cell r="I47">
            <v>4</v>
          </cell>
          <cell r="J47">
            <v>4</v>
          </cell>
          <cell r="K47">
            <v>14</v>
          </cell>
          <cell r="N47">
            <v>0</v>
          </cell>
          <cell r="O47">
            <v>31</v>
          </cell>
          <cell r="Q47">
            <v>25</v>
          </cell>
        </row>
        <row r="48">
          <cell r="C48">
            <v>7</v>
          </cell>
          <cell r="D48">
            <v>10</v>
          </cell>
          <cell r="E48">
            <v>34</v>
          </cell>
          <cell r="F48">
            <v>8</v>
          </cell>
          <cell r="G48">
            <v>2</v>
          </cell>
          <cell r="H48">
            <v>8</v>
          </cell>
          <cell r="I48">
            <v>5</v>
          </cell>
          <cell r="J48">
            <v>7</v>
          </cell>
          <cell r="K48">
            <v>30</v>
          </cell>
          <cell r="N48">
            <v>0</v>
          </cell>
          <cell r="O48">
            <v>64</v>
          </cell>
          <cell r="Q48">
            <v>59</v>
          </cell>
        </row>
        <row r="49">
          <cell r="C49">
            <v>1</v>
          </cell>
          <cell r="D49">
            <v>2</v>
          </cell>
          <cell r="E49">
            <v>5</v>
          </cell>
          <cell r="F49">
            <v>2</v>
          </cell>
          <cell r="G49">
            <v>2</v>
          </cell>
          <cell r="I49">
            <v>1</v>
          </cell>
          <cell r="J49">
            <v>1</v>
          </cell>
          <cell r="K49">
            <v>6</v>
          </cell>
          <cell r="N49">
            <v>0</v>
          </cell>
          <cell r="O49">
            <v>11</v>
          </cell>
          <cell r="Q49">
            <v>10</v>
          </cell>
        </row>
        <row r="50">
          <cell r="C50">
            <v>23</v>
          </cell>
          <cell r="D50">
            <v>30</v>
          </cell>
          <cell r="E50">
            <v>87</v>
          </cell>
          <cell r="F50">
            <v>21</v>
          </cell>
          <cell r="G50">
            <v>21</v>
          </cell>
          <cell r="H50">
            <v>25</v>
          </cell>
          <cell r="I50">
            <v>28</v>
          </cell>
          <cell r="J50">
            <v>35</v>
          </cell>
          <cell r="K50">
            <v>130</v>
          </cell>
          <cell r="N50">
            <v>0</v>
          </cell>
          <cell r="O50">
            <v>217</v>
          </cell>
          <cell r="Q50">
            <v>227</v>
          </cell>
        </row>
        <row r="51">
          <cell r="C51">
            <v>10</v>
          </cell>
          <cell r="D51">
            <v>2</v>
          </cell>
          <cell r="E51">
            <v>22</v>
          </cell>
          <cell r="F51">
            <v>7</v>
          </cell>
          <cell r="G51">
            <v>6</v>
          </cell>
          <cell r="H51">
            <v>5</v>
          </cell>
          <cell r="I51">
            <v>4</v>
          </cell>
          <cell r="J51">
            <v>4</v>
          </cell>
          <cell r="K51">
            <v>26</v>
          </cell>
          <cell r="N51">
            <v>0</v>
          </cell>
          <cell r="O51">
            <v>48</v>
          </cell>
          <cell r="Q51">
            <v>47</v>
          </cell>
        </row>
        <row r="52">
          <cell r="C52">
            <v>12</v>
          </cell>
          <cell r="D52">
            <v>14</v>
          </cell>
          <cell r="E52">
            <v>50</v>
          </cell>
          <cell r="K52">
            <v>0</v>
          </cell>
          <cell r="N52">
            <v>0</v>
          </cell>
          <cell r="O52">
            <v>50</v>
          </cell>
          <cell r="Q52">
            <v>56</v>
          </cell>
        </row>
        <row r="53">
          <cell r="C53">
            <v>26</v>
          </cell>
          <cell r="D53">
            <v>23</v>
          </cell>
          <cell r="E53">
            <v>84</v>
          </cell>
          <cell r="F53">
            <v>24</v>
          </cell>
          <cell r="G53">
            <v>24</v>
          </cell>
          <cell r="H53">
            <v>27</v>
          </cell>
          <cell r="I53">
            <v>29</v>
          </cell>
          <cell r="J53">
            <v>22</v>
          </cell>
          <cell r="K53">
            <v>126</v>
          </cell>
          <cell r="N53">
            <v>0</v>
          </cell>
          <cell r="O53">
            <v>210</v>
          </cell>
          <cell r="Q53">
            <v>208</v>
          </cell>
        </row>
        <row r="54">
          <cell r="E54">
            <v>0</v>
          </cell>
          <cell r="F54">
            <v>17</v>
          </cell>
          <cell r="G54">
            <v>17</v>
          </cell>
          <cell r="H54">
            <v>19</v>
          </cell>
          <cell r="I54">
            <v>25</v>
          </cell>
          <cell r="J54">
            <v>18</v>
          </cell>
          <cell r="K54">
            <v>96</v>
          </cell>
          <cell r="N54">
            <v>0</v>
          </cell>
          <cell r="O54">
            <v>96</v>
          </cell>
          <cell r="Q54">
            <v>107</v>
          </cell>
        </row>
        <row r="55">
          <cell r="C55">
            <v>10</v>
          </cell>
          <cell r="D55">
            <v>8</v>
          </cell>
          <cell r="E55">
            <v>39</v>
          </cell>
          <cell r="F55">
            <v>10</v>
          </cell>
          <cell r="G55">
            <v>11</v>
          </cell>
          <cell r="H55">
            <v>4</v>
          </cell>
          <cell r="I55">
            <v>10</v>
          </cell>
          <cell r="J55">
            <v>8</v>
          </cell>
          <cell r="K55">
            <v>43</v>
          </cell>
          <cell r="N55">
            <v>0</v>
          </cell>
          <cell r="O55">
            <v>82</v>
          </cell>
          <cell r="Q55">
            <v>76</v>
          </cell>
        </row>
        <row r="56">
          <cell r="C56">
            <v>4</v>
          </cell>
          <cell r="D56">
            <v>5</v>
          </cell>
          <cell r="E56">
            <v>12</v>
          </cell>
          <cell r="G56">
            <v>6</v>
          </cell>
          <cell r="H56">
            <v>2</v>
          </cell>
          <cell r="I56">
            <v>1</v>
          </cell>
          <cell r="J56">
            <v>6</v>
          </cell>
          <cell r="K56">
            <v>15</v>
          </cell>
          <cell r="N56">
            <v>0</v>
          </cell>
          <cell r="O56">
            <v>27</v>
          </cell>
          <cell r="Q56">
            <v>27</v>
          </cell>
        </row>
        <row r="57">
          <cell r="C57">
            <v>18</v>
          </cell>
          <cell r="D57">
            <v>22</v>
          </cell>
          <cell r="E57">
            <v>67</v>
          </cell>
          <cell r="F57">
            <v>15</v>
          </cell>
          <cell r="G57">
            <v>20</v>
          </cell>
          <cell r="H57">
            <v>17</v>
          </cell>
          <cell r="I57">
            <v>16</v>
          </cell>
          <cell r="J57">
            <v>19</v>
          </cell>
          <cell r="K57">
            <v>87</v>
          </cell>
          <cell r="N57">
            <v>0</v>
          </cell>
          <cell r="O57">
            <v>154</v>
          </cell>
          <cell r="Q57">
            <v>149</v>
          </cell>
        </row>
        <row r="58">
          <cell r="C58">
            <v>12</v>
          </cell>
          <cell r="D58">
            <v>26</v>
          </cell>
          <cell r="E58">
            <v>53</v>
          </cell>
          <cell r="F58">
            <v>20</v>
          </cell>
          <cell r="G58">
            <v>22</v>
          </cell>
          <cell r="H58">
            <v>23</v>
          </cell>
          <cell r="I58">
            <v>26</v>
          </cell>
          <cell r="J58">
            <v>23</v>
          </cell>
          <cell r="K58">
            <v>114</v>
          </cell>
          <cell r="N58">
            <v>0</v>
          </cell>
          <cell r="O58">
            <v>167</v>
          </cell>
          <cell r="Q58">
            <v>167</v>
          </cell>
        </row>
        <row r="59">
          <cell r="C59">
            <v>5</v>
          </cell>
          <cell r="D59">
            <v>14</v>
          </cell>
          <cell r="E59">
            <v>34</v>
          </cell>
          <cell r="F59">
            <v>15</v>
          </cell>
          <cell r="G59">
            <v>10</v>
          </cell>
          <cell r="H59">
            <v>10</v>
          </cell>
          <cell r="I59">
            <v>7</v>
          </cell>
          <cell r="J59">
            <v>8</v>
          </cell>
          <cell r="K59">
            <v>50</v>
          </cell>
          <cell r="N59">
            <v>0</v>
          </cell>
          <cell r="O59">
            <v>84</v>
          </cell>
          <cell r="Q59">
            <v>100</v>
          </cell>
        </row>
        <row r="60">
          <cell r="C60">
            <v>9</v>
          </cell>
          <cell r="D60">
            <v>6</v>
          </cell>
          <cell r="E60">
            <v>32</v>
          </cell>
          <cell r="F60">
            <v>5</v>
          </cell>
          <cell r="G60">
            <v>9</v>
          </cell>
          <cell r="H60">
            <v>7</v>
          </cell>
          <cell r="I60">
            <v>11</v>
          </cell>
          <cell r="J60">
            <v>8</v>
          </cell>
          <cell r="K60">
            <v>40</v>
          </cell>
          <cell r="N60">
            <v>0</v>
          </cell>
          <cell r="O60">
            <v>72</v>
          </cell>
          <cell r="Q60">
            <v>70</v>
          </cell>
        </row>
        <row r="61">
          <cell r="D61">
            <v>1</v>
          </cell>
          <cell r="E61">
            <v>4</v>
          </cell>
          <cell r="F61">
            <v>4</v>
          </cell>
          <cell r="G61">
            <v>1</v>
          </cell>
          <cell r="H61">
            <v>1</v>
          </cell>
          <cell r="I61">
            <v>2</v>
          </cell>
          <cell r="J61">
            <v>1</v>
          </cell>
          <cell r="K61">
            <v>9</v>
          </cell>
          <cell r="N61">
            <v>0</v>
          </cell>
          <cell r="O61">
            <v>13</v>
          </cell>
          <cell r="Q61">
            <v>9</v>
          </cell>
        </row>
        <row r="62">
          <cell r="C62">
            <v>6</v>
          </cell>
          <cell r="D62">
            <v>10</v>
          </cell>
          <cell r="E62">
            <v>27</v>
          </cell>
          <cell r="F62">
            <v>9</v>
          </cell>
          <cell r="G62">
            <v>6</v>
          </cell>
          <cell r="H62">
            <v>5</v>
          </cell>
          <cell r="I62">
            <v>11</v>
          </cell>
          <cell r="J62">
            <v>12</v>
          </cell>
          <cell r="K62">
            <v>43</v>
          </cell>
          <cell r="N62">
            <v>0</v>
          </cell>
          <cell r="O62">
            <v>70</v>
          </cell>
          <cell r="Q62">
            <v>79</v>
          </cell>
        </row>
        <row r="63">
          <cell r="C63">
            <v>7</v>
          </cell>
          <cell r="D63">
            <v>2</v>
          </cell>
          <cell r="E63">
            <v>11</v>
          </cell>
          <cell r="F63">
            <v>1</v>
          </cell>
          <cell r="G63">
            <v>4</v>
          </cell>
          <cell r="H63">
            <v>4</v>
          </cell>
          <cell r="I63">
            <v>4</v>
          </cell>
          <cell r="J63">
            <v>2</v>
          </cell>
          <cell r="K63">
            <v>15</v>
          </cell>
          <cell r="N63">
            <v>0</v>
          </cell>
          <cell r="O63">
            <v>26</v>
          </cell>
          <cell r="Q63">
            <v>28</v>
          </cell>
        </row>
        <row r="64">
          <cell r="C64">
            <v>19</v>
          </cell>
          <cell r="D64">
            <v>13</v>
          </cell>
          <cell r="E64">
            <v>48</v>
          </cell>
          <cell r="F64">
            <v>15</v>
          </cell>
          <cell r="G64">
            <v>11</v>
          </cell>
          <cell r="H64">
            <v>21</v>
          </cell>
          <cell r="I64">
            <v>17</v>
          </cell>
          <cell r="J64">
            <v>11</v>
          </cell>
          <cell r="K64">
            <v>75</v>
          </cell>
          <cell r="N64">
            <v>0</v>
          </cell>
          <cell r="O64">
            <v>123</v>
          </cell>
          <cell r="Q64">
            <v>120</v>
          </cell>
        </row>
        <row r="65">
          <cell r="C65">
            <v>3</v>
          </cell>
          <cell r="D65">
            <v>1</v>
          </cell>
          <cell r="E65">
            <v>5</v>
          </cell>
          <cell r="F65">
            <v>4</v>
          </cell>
          <cell r="G65">
            <v>2</v>
          </cell>
          <cell r="I65">
            <v>1</v>
          </cell>
          <cell r="K65">
            <v>7</v>
          </cell>
          <cell r="N65">
            <v>0</v>
          </cell>
          <cell r="O65">
            <v>12</v>
          </cell>
          <cell r="Q65">
            <v>23</v>
          </cell>
        </row>
        <row r="66">
          <cell r="C66">
            <v>9</v>
          </cell>
          <cell r="D66">
            <v>19</v>
          </cell>
          <cell r="E66">
            <v>40</v>
          </cell>
          <cell r="F66">
            <v>14</v>
          </cell>
          <cell r="G66">
            <v>16</v>
          </cell>
          <cell r="H66">
            <v>12</v>
          </cell>
          <cell r="I66">
            <v>10</v>
          </cell>
          <cell r="J66">
            <v>13</v>
          </cell>
          <cell r="K66">
            <v>65</v>
          </cell>
          <cell r="N66">
            <v>0</v>
          </cell>
          <cell r="O66">
            <v>105</v>
          </cell>
          <cell r="Q66">
            <v>112</v>
          </cell>
        </row>
        <row r="67">
          <cell r="D67">
            <v>6</v>
          </cell>
          <cell r="E67">
            <v>6</v>
          </cell>
          <cell r="F67">
            <v>4</v>
          </cell>
          <cell r="G67">
            <v>3</v>
          </cell>
          <cell r="H67">
            <v>2</v>
          </cell>
          <cell r="I67">
            <v>8</v>
          </cell>
          <cell r="J67">
            <v>4</v>
          </cell>
          <cell r="K67">
            <v>21</v>
          </cell>
          <cell r="N67">
            <v>0</v>
          </cell>
          <cell r="O67">
            <v>27</v>
          </cell>
          <cell r="Q67">
            <v>25</v>
          </cell>
        </row>
        <row r="68">
          <cell r="C68">
            <v>4</v>
          </cell>
          <cell r="D68">
            <v>4</v>
          </cell>
          <cell r="E68">
            <v>13</v>
          </cell>
          <cell r="F68">
            <v>5</v>
          </cell>
          <cell r="G68">
            <v>3</v>
          </cell>
          <cell r="H68">
            <v>6</v>
          </cell>
          <cell r="I68">
            <v>4</v>
          </cell>
          <cell r="J68">
            <v>4</v>
          </cell>
          <cell r="K68">
            <v>22</v>
          </cell>
          <cell r="N68">
            <v>0</v>
          </cell>
          <cell r="O68">
            <v>35</v>
          </cell>
          <cell r="Q68">
            <v>36</v>
          </cell>
        </row>
        <row r="69">
          <cell r="C69">
            <v>8</v>
          </cell>
          <cell r="D69">
            <v>7</v>
          </cell>
          <cell r="E69">
            <v>39</v>
          </cell>
          <cell r="F69">
            <v>11</v>
          </cell>
          <cell r="G69">
            <v>11</v>
          </cell>
          <cell r="H69">
            <v>10</v>
          </cell>
          <cell r="I69">
            <v>9</v>
          </cell>
          <cell r="J69">
            <v>10</v>
          </cell>
          <cell r="K69">
            <v>51</v>
          </cell>
          <cell r="N69">
            <v>0</v>
          </cell>
          <cell r="O69">
            <v>90</v>
          </cell>
          <cell r="Q69">
            <v>83</v>
          </cell>
        </row>
        <row r="70">
          <cell r="C70">
            <v>10</v>
          </cell>
          <cell r="D70">
            <v>4</v>
          </cell>
          <cell r="E70">
            <v>26</v>
          </cell>
          <cell r="F70">
            <v>7</v>
          </cell>
          <cell r="G70">
            <v>8</v>
          </cell>
          <cell r="H70">
            <v>8</v>
          </cell>
          <cell r="I70">
            <v>9</v>
          </cell>
          <cell r="J70">
            <v>10</v>
          </cell>
          <cell r="K70">
            <v>42</v>
          </cell>
          <cell r="N70">
            <v>0</v>
          </cell>
          <cell r="O70">
            <v>68</v>
          </cell>
          <cell r="Q70">
            <v>62</v>
          </cell>
        </row>
        <row r="71">
          <cell r="C71">
            <v>16</v>
          </cell>
          <cell r="D71">
            <v>12</v>
          </cell>
          <cell r="E71">
            <v>44</v>
          </cell>
          <cell r="F71">
            <v>11</v>
          </cell>
          <cell r="G71">
            <v>11</v>
          </cell>
          <cell r="H71">
            <v>12</v>
          </cell>
          <cell r="I71">
            <v>14</v>
          </cell>
          <cell r="J71">
            <v>14</v>
          </cell>
          <cell r="K71">
            <v>62</v>
          </cell>
          <cell r="N71">
            <v>0</v>
          </cell>
          <cell r="O71">
            <v>106</v>
          </cell>
          <cell r="Q71">
            <v>115</v>
          </cell>
        </row>
        <row r="72">
          <cell r="C72">
            <v>2</v>
          </cell>
          <cell r="D72">
            <v>1</v>
          </cell>
          <cell r="E72">
            <v>4</v>
          </cell>
          <cell r="G72">
            <v>3</v>
          </cell>
          <cell r="H72">
            <v>2</v>
          </cell>
          <cell r="I72">
            <v>1</v>
          </cell>
          <cell r="J72">
            <v>2</v>
          </cell>
          <cell r="K72">
            <v>8</v>
          </cell>
          <cell r="N72">
            <v>0</v>
          </cell>
          <cell r="O72">
            <v>12</v>
          </cell>
          <cell r="Q72">
            <v>10</v>
          </cell>
        </row>
        <row r="73">
          <cell r="C73">
            <v>2</v>
          </cell>
          <cell r="D73">
            <v>2</v>
          </cell>
          <cell r="E73">
            <v>10</v>
          </cell>
          <cell r="F73">
            <v>3</v>
          </cell>
          <cell r="G73">
            <v>3</v>
          </cell>
          <cell r="I73">
            <v>5</v>
          </cell>
          <cell r="J73">
            <v>5</v>
          </cell>
          <cell r="K73">
            <v>16</v>
          </cell>
          <cell r="N73">
            <v>0</v>
          </cell>
          <cell r="O73">
            <v>26</v>
          </cell>
          <cell r="Q73">
            <v>28</v>
          </cell>
        </row>
        <row r="74">
          <cell r="C74">
            <v>2</v>
          </cell>
          <cell r="D74">
            <v>1</v>
          </cell>
          <cell r="E74">
            <v>4</v>
          </cell>
          <cell r="G74">
            <v>3</v>
          </cell>
          <cell r="H74">
            <v>1</v>
          </cell>
          <cell r="J74">
            <v>4</v>
          </cell>
          <cell r="K74">
            <v>8</v>
          </cell>
          <cell r="N74">
            <v>0</v>
          </cell>
          <cell r="O74">
            <v>12</v>
          </cell>
          <cell r="Q74">
            <v>14</v>
          </cell>
        </row>
        <row r="75">
          <cell r="E75">
            <v>0</v>
          </cell>
          <cell r="K75">
            <v>0</v>
          </cell>
          <cell r="N75">
            <v>0</v>
          </cell>
          <cell r="O75">
            <v>0</v>
          </cell>
          <cell r="Q75">
            <v>0</v>
          </cell>
        </row>
        <row r="76">
          <cell r="C76">
            <v>9</v>
          </cell>
          <cell r="D76">
            <v>10</v>
          </cell>
          <cell r="E76">
            <v>33</v>
          </cell>
          <cell r="F76">
            <v>10</v>
          </cell>
          <cell r="G76">
            <v>10</v>
          </cell>
          <cell r="H76">
            <v>7</v>
          </cell>
          <cell r="I76">
            <v>12</v>
          </cell>
          <cell r="J76">
            <v>15</v>
          </cell>
          <cell r="K76">
            <v>54</v>
          </cell>
          <cell r="N76">
            <v>0</v>
          </cell>
          <cell r="O76">
            <v>87</v>
          </cell>
          <cell r="Q76">
            <v>79</v>
          </cell>
        </row>
        <row r="77">
          <cell r="C77">
            <v>7</v>
          </cell>
          <cell r="D77">
            <v>11</v>
          </cell>
          <cell r="E77">
            <v>29</v>
          </cell>
          <cell r="F77">
            <v>11</v>
          </cell>
          <cell r="G77">
            <v>5</v>
          </cell>
          <cell r="H77">
            <v>9</v>
          </cell>
          <cell r="I77">
            <v>6</v>
          </cell>
          <cell r="J77">
            <v>11</v>
          </cell>
          <cell r="K77">
            <v>42</v>
          </cell>
          <cell r="N77">
            <v>0</v>
          </cell>
          <cell r="O77">
            <v>71</v>
          </cell>
          <cell r="Q77">
            <v>72</v>
          </cell>
        </row>
        <row r="78">
          <cell r="C78">
            <v>3</v>
          </cell>
          <cell r="D78">
            <v>9</v>
          </cell>
          <cell r="E78">
            <v>30</v>
          </cell>
          <cell r="F78">
            <v>8</v>
          </cell>
          <cell r="G78">
            <v>5</v>
          </cell>
          <cell r="H78">
            <v>7</v>
          </cell>
          <cell r="I78">
            <v>7</v>
          </cell>
          <cell r="J78">
            <v>5</v>
          </cell>
          <cell r="K78">
            <v>32</v>
          </cell>
          <cell r="N78">
            <v>0</v>
          </cell>
          <cell r="O78">
            <v>62</v>
          </cell>
          <cell r="Q78">
            <v>64</v>
          </cell>
        </row>
        <row r="79">
          <cell r="C79">
            <v>20</v>
          </cell>
          <cell r="D79">
            <v>16</v>
          </cell>
          <cell r="E79">
            <v>59</v>
          </cell>
          <cell r="F79">
            <v>17</v>
          </cell>
          <cell r="G79">
            <v>7</v>
          </cell>
          <cell r="H79">
            <v>11</v>
          </cell>
          <cell r="I79">
            <v>15</v>
          </cell>
          <cell r="J79">
            <v>12</v>
          </cell>
          <cell r="K79">
            <v>62</v>
          </cell>
          <cell r="N79">
            <v>0</v>
          </cell>
          <cell r="O79">
            <v>121</v>
          </cell>
          <cell r="Q79">
            <v>117</v>
          </cell>
        </row>
        <row r="80">
          <cell r="D80">
            <v>2</v>
          </cell>
          <cell r="E80">
            <v>2</v>
          </cell>
          <cell r="F80">
            <v>1</v>
          </cell>
          <cell r="H80">
            <v>8</v>
          </cell>
          <cell r="I80">
            <v>3</v>
          </cell>
          <cell r="J80">
            <v>4</v>
          </cell>
          <cell r="K80">
            <v>16</v>
          </cell>
          <cell r="N80">
            <v>0</v>
          </cell>
          <cell r="O80">
            <v>18</v>
          </cell>
          <cell r="Q80">
            <v>19</v>
          </cell>
        </row>
        <row r="81">
          <cell r="C81">
            <v>12</v>
          </cell>
          <cell r="D81">
            <v>8</v>
          </cell>
          <cell r="E81">
            <v>35</v>
          </cell>
          <cell r="F81">
            <v>11</v>
          </cell>
          <cell r="G81">
            <v>7</v>
          </cell>
          <cell r="H81">
            <v>6</v>
          </cell>
          <cell r="I81">
            <v>8</v>
          </cell>
          <cell r="J81">
            <v>9</v>
          </cell>
          <cell r="K81">
            <v>41</v>
          </cell>
          <cell r="N81">
            <v>0</v>
          </cell>
          <cell r="O81">
            <v>76</v>
          </cell>
          <cell r="Q81">
            <v>76</v>
          </cell>
        </row>
        <row r="82">
          <cell r="C82">
            <v>3</v>
          </cell>
          <cell r="D82">
            <v>4</v>
          </cell>
          <cell r="E82">
            <v>12</v>
          </cell>
          <cell r="F82">
            <v>4</v>
          </cell>
          <cell r="G82">
            <v>3</v>
          </cell>
          <cell r="H82">
            <v>4</v>
          </cell>
          <cell r="I82">
            <v>6</v>
          </cell>
          <cell r="J82">
            <v>4</v>
          </cell>
          <cell r="K82">
            <v>21</v>
          </cell>
          <cell r="N82">
            <v>0</v>
          </cell>
          <cell r="O82">
            <v>33</v>
          </cell>
          <cell r="Q82">
            <v>35</v>
          </cell>
        </row>
        <row r="83">
          <cell r="C83">
            <v>39</v>
          </cell>
          <cell r="D83">
            <v>25</v>
          </cell>
          <cell r="E83">
            <v>113</v>
          </cell>
          <cell r="K83">
            <v>0</v>
          </cell>
          <cell r="N83">
            <v>0</v>
          </cell>
          <cell r="O83">
            <v>113</v>
          </cell>
          <cell r="Q83">
            <v>114</v>
          </cell>
        </row>
        <row r="84">
          <cell r="E84">
            <v>0</v>
          </cell>
          <cell r="F84">
            <v>27</v>
          </cell>
          <cell r="G84">
            <v>34</v>
          </cell>
          <cell r="H84">
            <v>32</v>
          </cell>
          <cell r="I84">
            <v>26</v>
          </cell>
          <cell r="J84">
            <v>41</v>
          </cell>
          <cell r="K84">
            <v>160</v>
          </cell>
          <cell r="N84">
            <v>0</v>
          </cell>
          <cell r="O84">
            <v>160</v>
          </cell>
          <cell r="Q84">
            <v>175</v>
          </cell>
        </row>
        <row r="85">
          <cell r="C85">
            <v>2</v>
          </cell>
          <cell r="D85">
            <v>1</v>
          </cell>
          <cell r="E85">
            <v>4</v>
          </cell>
          <cell r="F85">
            <v>4</v>
          </cell>
          <cell r="G85">
            <v>1</v>
          </cell>
          <cell r="H85">
            <v>4</v>
          </cell>
          <cell r="I85">
            <v>1</v>
          </cell>
          <cell r="J85">
            <v>1</v>
          </cell>
          <cell r="K85">
            <v>11</v>
          </cell>
          <cell r="N85">
            <v>0</v>
          </cell>
          <cell r="O85">
            <v>15</v>
          </cell>
          <cell r="Q85">
            <v>16</v>
          </cell>
        </row>
        <row r="86">
          <cell r="C86">
            <v>2</v>
          </cell>
          <cell r="D86">
            <v>4</v>
          </cell>
          <cell r="E86">
            <v>7</v>
          </cell>
          <cell r="F86">
            <v>6</v>
          </cell>
          <cell r="H86">
            <v>2</v>
          </cell>
          <cell r="I86">
            <v>2</v>
          </cell>
          <cell r="K86">
            <v>10</v>
          </cell>
          <cell r="N86">
            <v>0</v>
          </cell>
          <cell r="O86">
            <v>17</v>
          </cell>
          <cell r="Q86">
            <v>17</v>
          </cell>
        </row>
        <row r="87">
          <cell r="C87">
            <v>3</v>
          </cell>
          <cell r="D87">
            <v>11</v>
          </cell>
          <cell r="E87">
            <v>25</v>
          </cell>
          <cell r="F87">
            <v>8</v>
          </cell>
          <cell r="G87">
            <v>4</v>
          </cell>
          <cell r="H87">
            <v>6</v>
          </cell>
          <cell r="I87">
            <v>8</v>
          </cell>
          <cell r="J87">
            <v>3</v>
          </cell>
          <cell r="K87">
            <v>29</v>
          </cell>
          <cell r="N87">
            <v>0</v>
          </cell>
          <cell r="O87">
            <v>54</v>
          </cell>
          <cell r="Q87">
            <v>42</v>
          </cell>
        </row>
        <row r="88">
          <cell r="C88">
            <v>4</v>
          </cell>
          <cell r="D88">
            <v>5</v>
          </cell>
          <cell r="E88">
            <v>16</v>
          </cell>
          <cell r="F88">
            <v>7</v>
          </cell>
          <cell r="K88">
            <v>7</v>
          </cell>
          <cell r="N88">
            <v>0</v>
          </cell>
          <cell r="O88">
            <v>23</v>
          </cell>
          <cell r="Q88">
            <v>22</v>
          </cell>
        </row>
        <row r="89">
          <cell r="C89">
            <v>1</v>
          </cell>
          <cell r="D89">
            <v>1</v>
          </cell>
          <cell r="E89">
            <v>3</v>
          </cell>
          <cell r="F89">
            <v>1</v>
          </cell>
          <cell r="H89">
            <v>1</v>
          </cell>
          <cell r="I89">
            <v>1</v>
          </cell>
          <cell r="J89">
            <v>4</v>
          </cell>
          <cell r="K89">
            <v>7</v>
          </cell>
          <cell r="N89">
            <v>0</v>
          </cell>
          <cell r="O89">
            <v>10</v>
          </cell>
          <cell r="Q89">
            <v>12</v>
          </cell>
        </row>
        <row r="90">
          <cell r="C90">
            <v>5</v>
          </cell>
          <cell r="D90">
            <v>14</v>
          </cell>
          <cell r="E90">
            <v>29</v>
          </cell>
          <cell r="F90">
            <v>11</v>
          </cell>
          <cell r="G90">
            <v>13</v>
          </cell>
          <cell r="H90">
            <v>3</v>
          </cell>
          <cell r="I90">
            <v>11</v>
          </cell>
          <cell r="J90">
            <v>9</v>
          </cell>
          <cell r="K90">
            <v>47</v>
          </cell>
          <cell r="N90">
            <v>0</v>
          </cell>
          <cell r="O90">
            <v>76</v>
          </cell>
          <cell r="Q90">
            <v>77</v>
          </cell>
        </row>
        <row r="91">
          <cell r="C91">
            <v>2</v>
          </cell>
          <cell r="D91">
            <v>3</v>
          </cell>
          <cell r="E91">
            <v>13</v>
          </cell>
          <cell r="F91">
            <v>5</v>
          </cell>
          <cell r="G91">
            <v>4</v>
          </cell>
          <cell r="H91">
            <v>4</v>
          </cell>
          <cell r="I91">
            <v>1</v>
          </cell>
          <cell r="J91">
            <v>6</v>
          </cell>
          <cell r="K91">
            <v>20</v>
          </cell>
          <cell r="N91">
            <v>0</v>
          </cell>
          <cell r="O91">
            <v>33</v>
          </cell>
          <cell r="Q91">
            <v>26</v>
          </cell>
        </row>
        <row r="92">
          <cell r="C92">
            <v>5</v>
          </cell>
          <cell r="D92">
            <v>14</v>
          </cell>
          <cell r="E92">
            <v>24</v>
          </cell>
          <cell r="F92">
            <v>8</v>
          </cell>
          <cell r="G92">
            <v>7</v>
          </cell>
          <cell r="H92">
            <v>12</v>
          </cell>
          <cell r="I92">
            <v>10</v>
          </cell>
          <cell r="J92">
            <v>11</v>
          </cell>
          <cell r="K92">
            <v>48</v>
          </cell>
          <cell r="N92">
            <v>0</v>
          </cell>
          <cell r="O92">
            <v>72</v>
          </cell>
          <cell r="Q92">
            <v>84</v>
          </cell>
        </row>
        <row r="93">
          <cell r="C93">
            <v>15</v>
          </cell>
          <cell r="D93">
            <v>14</v>
          </cell>
          <cell r="E93">
            <v>57</v>
          </cell>
          <cell r="F93">
            <v>18</v>
          </cell>
          <cell r="G93">
            <v>11</v>
          </cell>
          <cell r="H93">
            <v>19</v>
          </cell>
          <cell r="I93">
            <v>16</v>
          </cell>
          <cell r="J93">
            <v>19</v>
          </cell>
          <cell r="K93">
            <v>83</v>
          </cell>
          <cell r="N93">
            <v>0</v>
          </cell>
          <cell r="O93">
            <v>140</v>
          </cell>
          <cell r="Q93">
            <v>136</v>
          </cell>
        </row>
        <row r="94">
          <cell r="C94">
            <v>3</v>
          </cell>
          <cell r="D94">
            <v>7</v>
          </cell>
          <cell r="E94">
            <v>15</v>
          </cell>
          <cell r="F94">
            <v>2</v>
          </cell>
          <cell r="G94">
            <v>5</v>
          </cell>
          <cell r="H94">
            <v>5</v>
          </cell>
          <cell r="I94">
            <v>3</v>
          </cell>
          <cell r="J94">
            <v>5</v>
          </cell>
          <cell r="K94">
            <v>20</v>
          </cell>
          <cell r="N94">
            <v>0</v>
          </cell>
          <cell r="O94">
            <v>35</v>
          </cell>
          <cell r="Q94">
            <v>31</v>
          </cell>
        </row>
        <row r="95">
          <cell r="C95">
            <v>5</v>
          </cell>
          <cell r="D95">
            <v>6</v>
          </cell>
          <cell r="E95">
            <v>25</v>
          </cell>
          <cell r="F95">
            <v>9</v>
          </cell>
          <cell r="G95">
            <v>8</v>
          </cell>
          <cell r="H95">
            <v>9</v>
          </cell>
          <cell r="I95">
            <v>8</v>
          </cell>
          <cell r="J95">
            <v>10</v>
          </cell>
          <cell r="K95">
            <v>44</v>
          </cell>
          <cell r="N95">
            <v>0</v>
          </cell>
          <cell r="O95">
            <v>69</v>
          </cell>
          <cell r="Q95">
            <v>65</v>
          </cell>
        </row>
        <row r="96">
          <cell r="C96">
            <v>5</v>
          </cell>
          <cell r="D96">
            <v>8</v>
          </cell>
          <cell r="E96">
            <v>29</v>
          </cell>
          <cell r="F96">
            <v>9</v>
          </cell>
          <cell r="G96">
            <v>8</v>
          </cell>
          <cell r="H96">
            <v>2</v>
          </cell>
          <cell r="I96">
            <v>5</v>
          </cell>
          <cell r="J96">
            <v>2</v>
          </cell>
          <cell r="K96">
            <v>26</v>
          </cell>
          <cell r="N96">
            <v>0</v>
          </cell>
          <cell r="O96">
            <v>55</v>
          </cell>
          <cell r="Q96">
            <v>46</v>
          </cell>
        </row>
        <row r="97">
          <cell r="D97">
            <v>3</v>
          </cell>
          <cell r="E97">
            <v>13</v>
          </cell>
          <cell r="F97">
            <v>10</v>
          </cell>
          <cell r="G97">
            <v>2</v>
          </cell>
          <cell r="H97">
            <v>3</v>
          </cell>
          <cell r="I97">
            <v>3</v>
          </cell>
          <cell r="J97">
            <v>5</v>
          </cell>
          <cell r="K97">
            <v>23</v>
          </cell>
          <cell r="N97">
            <v>0</v>
          </cell>
          <cell r="O97">
            <v>36</v>
          </cell>
          <cell r="Q97">
            <v>32</v>
          </cell>
        </row>
        <row r="98">
          <cell r="C98">
            <v>38</v>
          </cell>
          <cell r="D98">
            <v>38</v>
          </cell>
          <cell r="E98">
            <v>135</v>
          </cell>
          <cell r="F98">
            <v>41</v>
          </cell>
          <cell r="G98">
            <v>37</v>
          </cell>
          <cell r="H98">
            <v>49</v>
          </cell>
          <cell r="I98">
            <v>47</v>
          </cell>
          <cell r="J98">
            <v>47</v>
          </cell>
          <cell r="K98">
            <v>221</v>
          </cell>
          <cell r="N98">
            <v>0</v>
          </cell>
          <cell r="O98">
            <v>356</v>
          </cell>
          <cell r="Q98">
            <v>350</v>
          </cell>
        </row>
        <row r="99">
          <cell r="E99">
            <v>0</v>
          </cell>
          <cell r="K99">
            <v>0</v>
          </cell>
          <cell r="N99">
            <v>0</v>
          </cell>
          <cell r="O99">
            <v>0</v>
          </cell>
          <cell r="Q99">
            <v>21</v>
          </cell>
        </row>
        <row r="100">
          <cell r="C100">
            <v>3</v>
          </cell>
          <cell r="D100">
            <v>5</v>
          </cell>
          <cell r="E100">
            <v>16</v>
          </cell>
          <cell r="F100">
            <v>4</v>
          </cell>
          <cell r="G100">
            <v>2</v>
          </cell>
          <cell r="H100">
            <v>5</v>
          </cell>
          <cell r="I100">
            <v>1</v>
          </cell>
          <cell r="J100">
            <v>5</v>
          </cell>
          <cell r="K100">
            <v>17</v>
          </cell>
          <cell r="N100">
            <v>0</v>
          </cell>
          <cell r="O100">
            <v>33</v>
          </cell>
          <cell r="Q100">
            <v>30</v>
          </cell>
        </row>
        <row r="101">
          <cell r="C101">
            <v>12</v>
          </cell>
          <cell r="D101">
            <v>12</v>
          </cell>
          <cell r="E101">
            <v>43</v>
          </cell>
          <cell r="F101">
            <v>16</v>
          </cell>
          <cell r="G101">
            <v>14</v>
          </cell>
          <cell r="H101">
            <v>15</v>
          </cell>
          <cell r="I101">
            <v>8</v>
          </cell>
          <cell r="J101">
            <v>18</v>
          </cell>
          <cell r="K101">
            <v>71</v>
          </cell>
          <cell r="N101">
            <v>0</v>
          </cell>
          <cell r="O101">
            <v>114</v>
          </cell>
          <cell r="Q101">
            <v>112</v>
          </cell>
        </row>
        <row r="102">
          <cell r="C102">
            <v>3</v>
          </cell>
          <cell r="D102">
            <v>9</v>
          </cell>
          <cell r="E102">
            <v>23</v>
          </cell>
          <cell r="F102">
            <v>8</v>
          </cell>
          <cell r="G102">
            <v>1</v>
          </cell>
          <cell r="H102">
            <v>3</v>
          </cell>
          <cell r="I102">
            <v>3</v>
          </cell>
          <cell r="J102">
            <v>0</v>
          </cell>
          <cell r="K102">
            <v>15</v>
          </cell>
          <cell r="N102">
            <v>0</v>
          </cell>
          <cell r="O102">
            <v>38</v>
          </cell>
          <cell r="Q102">
            <v>40</v>
          </cell>
        </row>
        <row r="103">
          <cell r="C103">
            <v>9</v>
          </cell>
          <cell r="D103">
            <v>12</v>
          </cell>
          <cell r="E103">
            <v>31</v>
          </cell>
          <cell r="F103">
            <v>9</v>
          </cell>
          <cell r="G103">
            <v>9</v>
          </cell>
          <cell r="H103">
            <v>6</v>
          </cell>
          <cell r="I103">
            <v>6</v>
          </cell>
          <cell r="J103">
            <v>4</v>
          </cell>
          <cell r="K103">
            <v>34</v>
          </cell>
          <cell r="N103">
            <v>0</v>
          </cell>
          <cell r="O103">
            <v>65</v>
          </cell>
          <cell r="Q103">
            <v>71</v>
          </cell>
        </row>
        <row r="104">
          <cell r="C104">
            <v>5</v>
          </cell>
          <cell r="D104">
            <v>10</v>
          </cell>
          <cell r="E104">
            <v>29</v>
          </cell>
          <cell r="F104">
            <v>8</v>
          </cell>
          <cell r="G104">
            <v>12</v>
          </cell>
          <cell r="H104">
            <v>9</v>
          </cell>
          <cell r="I104">
            <v>8</v>
          </cell>
          <cell r="J104">
            <v>12</v>
          </cell>
          <cell r="K104">
            <v>49</v>
          </cell>
          <cell r="N104">
            <v>0</v>
          </cell>
          <cell r="O104">
            <v>78</v>
          </cell>
          <cell r="Q104">
            <v>76</v>
          </cell>
        </row>
        <row r="105">
          <cell r="C105">
            <v>4</v>
          </cell>
          <cell r="D105">
            <v>3</v>
          </cell>
          <cell r="E105">
            <v>14</v>
          </cell>
          <cell r="F105">
            <v>5</v>
          </cell>
          <cell r="G105">
            <v>7</v>
          </cell>
          <cell r="H105">
            <v>5</v>
          </cell>
          <cell r="I105">
            <v>5</v>
          </cell>
          <cell r="J105">
            <v>7</v>
          </cell>
          <cell r="K105">
            <v>29</v>
          </cell>
          <cell r="N105">
            <v>0</v>
          </cell>
          <cell r="O105">
            <v>43</v>
          </cell>
          <cell r="Q105">
            <v>52</v>
          </cell>
        </row>
        <row r="106">
          <cell r="C106">
            <v>14</v>
          </cell>
          <cell r="D106">
            <v>12</v>
          </cell>
          <cell r="E106">
            <v>48</v>
          </cell>
          <cell r="F106">
            <v>14</v>
          </cell>
          <cell r="G106">
            <v>9</v>
          </cell>
          <cell r="H106">
            <v>9</v>
          </cell>
          <cell r="I106">
            <v>8</v>
          </cell>
          <cell r="J106">
            <v>11</v>
          </cell>
          <cell r="K106">
            <v>51</v>
          </cell>
          <cell r="N106">
            <v>0</v>
          </cell>
          <cell r="O106">
            <v>99</v>
          </cell>
          <cell r="Q106">
            <v>113</v>
          </cell>
        </row>
        <row r="107">
          <cell r="C107">
            <v>10</v>
          </cell>
          <cell r="D107">
            <v>9</v>
          </cell>
          <cell r="E107">
            <v>29</v>
          </cell>
          <cell r="F107">
            <v>9</v>
          </cell>
          <cell r="G107">
            <v>6</v>
          </cell>
          <cell r="H107">
            <v>6</v>
          </cell>
          <cell r="I107">
            <v>5</v>
          </cell>
          <cell r="J107">
            <v>7</v>
          </cell>
          <cell r="K107">
            <v>33</v>
          </cell>
          <cell r="N107">
            <v>0</v>
          </cell>
          <cell r="O107">
            <v>62</v>
          </cell>
          <cell r="Q107">
            <v>54</v>
          </cell>
        </row>
        <row r="108">
          <cell r="C108">
            <v>18</v>
          </cell>
          <cell r="D108">
            <v>26</v>
          </cell>
          <cell r="E108">
            <v>75</v>
          </cell>
          <cell r="F108">
            <v>27</v>
          </cell>
          <cell r="G108">
            <v>22</v>
          </cell>
          <cell r="H108">
            <v>21</v>
          </cell>
          <cell r="I108">
            <v>19</v>
          </cell>
          <cell r="J108">
            <v>26</v>
          </cell>
          <cell r="K108">
            <v>115</v>
          </cell>
          <cell r="N108">
            <v>0</v>
          </cell>
          <cell r="O108">
            <v>190</v>
          </cell>
          <cell r="Q108">
            <v>193</v>
          </cell>
        </row>
        <row r="109">
          <cell r="C109">
            <v>5</v>
          </cell>
          <cell r="D109">
            <v>3</v>
          </cell>
          <cell r="E109">
            <v>18</v>
          </cell>
          <cell r="F109">
            <v>6</v>
          </cell>
          <cell r="G109">
            <v>4</v>
          </cell>
          <cell r="H109">
            <v>6</v>
          </cell>
          <cell r="I109">
            <v>2</v>
          </cell>
          <cell r="J109">
            <v>2</v>
          </cell>
          <cell r="K109">
            <v>20</v>
          </cell>
          <cell r="N109">
            <v>0</v>
          </cell>
          <cell r="O109">
            <v>38</v>
          </cell>
          <cell r="Q109">
            <v>40</v>
          </cell>
        </row>
        <row r="110">
          <cell r="C110">
            <v>930</v>
          </cell>
          <cell r="D110">
            <v>1040</v>
          </cell>
          <cell r="E110">
            <v>3430</v>
          </cell>
          <cell r="F110">
            <v>1041</v>
          </cell>
          <cell r="G110">
            <v>1014</v>
          </cell>
          <cell r="H110">
            <v>1016</v>
          </cell>
          <cell r="I110">
            <v>1042</v>
          </cell>
          <cell r="J110">
            <v>1093</v>
          </cell>
          <cell r="K110">
            <v>5206</v>
          </cell>
          <cell r="L110">
            <v>4</v>
          </cell>
          <cell r="M110">
            <v>11</v>
          </cell>
          <cell r="N110">
            <v>15</v>
          </cell>
          <cell r="O110">
            <v>8651</v>
          </cell>
          <cell r="Q110">
            <v>8778</v>
          </cell>
        </row>
        <row r="112">
          <cell r="C112">
            <v>1005</v>
          </cell>
          <cell r="D112">
            <v>985</v>
          </cell>
          <cell r="E112">
            <v>3507</v>
          </cell>
          <cell r="F112">
            <v>991</v>
          </cell>
          <cell r="G112">
            <v>1037</v>
          </cell>
          <cell r="H112">
            <v>1020</v>
          </cell>
          <cell r="I112">
            <v>1108</v>
          </cell>
          <cell r="J112">
            <v>1094</v>
          </cell>
          <cell r="K112">
            <v>5250</v>
          </cell>
          <cell r="L112">
            <v>9</v>
          </cell>
          <cell r="M112">
            <v>12</v>
          </cell>
          <cell r="N112">
            <v>21</v>
          </cell>
          <cell r="O112">
            <v>8778</v>
          </cell>
        </row>
        <row r="113">
          <cell r="C113">
            <v>-75</v>
          </cell>
          <cell r="D113">
            <v>55</v>
          </cell>
          <cell r="E113">
            <v>-77</v>
          </cell>
          <cell r="F113">
            <v>50</v>
          </cell>
          <cell r="G113">
            <v>-23</v>
          </cell>
          <cell r="H113">
            <v>-4</v>
          </cell>
          <cell r="I113">
            <v>-66</v>
          </cell>
          <cell r="J113">
            <v>-1</v>
          </cell>
          <cell r="K113">
            <v>-44</v>
          </cell>
          <cell r="L113">
            <v>-5</v>
          </cell>
          <cell r="M113">
            <v>-1</v>
          </cell>
          <cell r="N113">
            <v>-6</v>
          </cell>
          <cell r="O113">
            <v>-127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workbookViewId="0">
      <selection activeCell="C11" sqref="C11"/>
    </sheetView>
  </sheetViews>
  <sheetFormatPr baseColWidth="10" defaultRowHeight="14.4"/>
  <cols>
    <col min="2" max="4" width="5.6640625" customWidth="1"/>
  </cols>
  <sheetData>
    <row r="1" spans="1:5" s="1" customFormat="1" ht="39.75" customHeight="1">
      <c r="A1" s="29" t="s">
        <v>1</v>
      </c>
      <c r="B1" s="34" t="s">
        <v>2</v>
      </c>
      <c r="C1" s="30" t="s">
        <v>3</v>
      </c>
      <c r="D1" s="30" t="s">
        <v>4</v>
      </c>
    </row>
    <row r="2" spans="1:5" s="4" customFormat="1" ht="27" customHeight="1">
      <c r="A2" s="33" t="s">
        <v>32</v>
      </c>
      <c r="B2" s="32">
        <v>6</v>
      </c>
      <c r="C2" s="3">
        <v>4</v>
      </c>
      <c r="D2" s="3">
        <v>7</v>
      </c>
    </row>
    <row r="3" spans="1:5" s="4" customFormat="1" ht="27" customHeight="1">
      <c r="A3" s="31" t="s">
        <v>33</v>
      </c>
      <c r="B3" s="2">
        <v>26</v>
      </c>
      <c r="C3" s="3">
        <v>6</v>
      </c>
      <c r="D3" s="3">
        <v>10</v>
      </c>
    </row>
    <row r="4" spans="1:5" s="4" customFormat="1" ht="27" customHeight="1">
      <c r="A4" s="31" t="s">
        <v>34</v>
      </c>
      <c r="B4" s="2">
        <v>14</v>
      </c>
      <c r="C4" s="3">
        <v>7</v>
      </c>
      <c r="D4" s="3">
        <v>9</v>
      </c>
    </row>
    <row r="5" spans="1:5" s="4" customFormat="1" ht="27" customHeight="1">
      <c r="A5" s="31" t="s">
        <v>35</v>
      </c>
      <c r="B5" s="2">
        <v>19</v>
      </c>
      <c r="C5" s="3">
        <v>13</v>
      </c>
      <c r="D5" s="3">
        <v>14</v>
      </c>
    </row>
    <row r="11" spans="1:5">
      <c r="C11" s="40" t="s">
        <v>36</v>
      </c>
      <c r="D11" s="40"/>
      <c r="E11" s="40"/>
    </row>
  </sheetData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showGridLines="0" workbookViewId="0">
      <selection activeCell="B10" sqref="B10"/>
    </sheetView>
  </sheetViews>
  <sheetFormatPr baseColWidth="10" defaultRowHeight="14.4"/>
  <sheetData>
    <row r="1" spans="1:4">
      <c r="A1" s="29" t="s">
        <v>31</v>
      </c>
      <c r="B1" s="34" t="s">
        <v>2</v>
      </c>
      <c r="C1" s="30" t="s">
        <v>3</v>
      </c>
      <c r="D1" s="30" t="s">
        <v>4</v>
      </c>
    </row>
    <row r="2" spans="1:4">
      <c r="A2" s="33" t="s">
        <v>32</v>
      </c>
      <c r="B2" s="32">
        <v>4</v>
      </c>
      <c r="C2" s="3">
        <v>2</v>
      </c>
      <c r="D2" s="3">
        <v>3</v>
      </c>
    </row>
    <row r="3" spans="1:4">
      <c r="A3" s="31" t="s">
        <v>33</v>
      </c>
      <c r="B3" s="2">
        <v>13</v>
      </c>
      <c r="C3" s="3">
        <v>6</v>
      </c>
      <c r="D3" s="3">
        <v>10</v>
      </c>
    </row>
    <row r="4" spans="1:4">
      <c r="A4" s="31" t="s">
        <v>34</v>
      </c>
      <c r="B4" s="2">
        <v>12</v>
      </c>
      <c r="C4" s="3">
        <v>7</v>
      </c>
      <c r="D4" s="3">
        <v>9</v>
      </c>
    </row>
    <row r="5" spans="1:4">
      <c r="A5" s="31" t="s">
        <v>35</v>
      </c>
      <c r="B5" s="2">
        <v>19</v>
      </c>
      <c r="C5" s="3">
        <v>13</v>
      </c>
      <c r="D5" s="3">
        <v>14</v>
      </c>
    </row>
    <row r="10" spans="1:4">
      <c r="B10" s="40" t="s">
        <v>37</v>
      </c>
      <c r="C10" s="41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tabSelected="1" workbookViewId="0">
      <selection activeCell="E23" sqref="E23:G23"/>
    </sheetView>
  </sheetViews>
  <sheetFormatPr baseColWidth="10" defaultRowHeight="14.4"/>
  <cols>
    <col min="1" max="1" width="3.33203125" customWidth="1"/>
  </cols>
  <sheetData>
    <row r="1" spans="2:14" ht="15" thickBot="1">
      <c r="B1" s="5" t="s">
        <v>10</v>
      </c>
      <c r="E1" s="42" t="s">
        <v>38</v>
      </c>
      <c r="F1" s="43"/>
      <c r="G1" s="44"/>
      <c r="H1" s="6"/>
      <c r="I1" s="7" t="s">
        <v>11</v>
      </c>
      <c r="J1" s="7"/>
      <c r="K1" s="8"/>
      <c r="L1" s="8"/>
      <c r="M1" s="9" t="e">
        <f ca="1">M17-C17</f>
        <v>#REF!</v>
      </c>
    </row>
    <row r="2" spans="2:14" ht="16.2" thickBot="1">
      <c r="B2" s="10"/>
      <c r="E2" s="37" t="s">
        <v>12</v>
      </c>
      <c r="F2" s="38"/>
      <c r="G2" s="39"/>
      <c r="I2" s="7" t="s">
        <v>13</v>
      </c>
      <c r="J2" s="11"/>
      <c r="K2" s="11"/>
      <c r="L2" s="11"/>
      <c r="M2" s="9">
        <f>M19-C19</f>
        <v>0</v>
      </c>
    </row>
    <row r="3" spans="2:14">
      <c r="B3" s="12"/>
    </row>
    <row r="4" spans="2:14" ht="30" customHeight="1">
      <c r="C4" s="13" t="s">
        <v>0</v>
      </c>
      <c r="D4" s="14" t="s">
        <v>14</v>
      </c>
      <c r="E4" s="13" t="s">
        <v>15</v>
      </c>
      <c r="F4" s="14" t="s">
        <v>16</v>
      </c>
      <c r="G4" s="13" t="s">
        <v>17</v>
      </c>
      <c r="H4" s="14" t="s">
        <v>18</v>
      </c>
      <c r="I4" s="13" t="s">
        <v>19</v>
      </c>
      <c r="J4" s="14" t="s">
        <v>20</v>
      </c>
      <c r="K4" s="13" t="s">
        <v>21</v>
      </c>
      <c r="L4" s="14" t="s">
        <v>22</v>
      </c>
      <c r="M4" s="13" t="s">
        <v>23</v>
      </c>
    </row>
    <row r="5" spans="2:14">
      <c r="B5" s="35" t="s">
        <v>2</v>
      </c>
      <c r="C5" s="36">
        <f ca="1">OFFSET(INDIRECT("'D"&amp;SUBSTITUTE(C$4,".20","")&amp;"'!$A$1"),MATCH($E$1,INDIRECT("'D"&amp;SUBSTITUTE(C$4,".20","")&amp;"'!$A$2:$A$5"),0),MATCH($B5,INDIRECT("'D"&amp;SUBSTITUTE(C$4,".20","")&amp;"'!$B$1:$D$1"),0))</f>
        <v>6</v>
      </c>
      <c r="D5" s="36">
        <f ca="1">OFFSET(INDIRECT("'D"&amp;SUBSTITUTE(D$4,".20","")&amp;"'!$A$1"),MATCH($E$1,INDIRECT("'D"&amp;SUBSTITUTE(D$4,".20","")&amp;"'!$A$2:$A$5"),0),MATCH($B5,INDIRECT("'D"&amp;SUBSTITUTE(D$4,".20","")&amp;"'!$B$1:$D$1"),0))</f>
        <v>4</v>
      </c>
      <c r="E5" s="16" t="str">
        <f>IF(G1='[1]20062007'!C:C,LOOKUP(D:D,'[1]20062007'!D:O,'[1]20062007'!D:O),"")</f>
        <v/>
      </c>
      <c r="F5" s="16" t="str">
        <f>IF(H1='[1]20062007'!D:D,LOOKUP(E:E,'[1]20062007'!E:P,'[1]20062007'!E:P),"")</f>
        <v/>
      </c>
      <c r="G5" s="16" t="str">
        <f>IF(I1='[1]20062007'!E:E,LOOKUP(F:F,'[1]20062007'!F:Q,'[1]20062007'!F:Q),"")</f>
        <v/>
      </c>
      <c r="H5" s="16"/>
      <c r="I5" s="16"/>
      <c r="J5" s="16"/>
      <c r="K5" s="16"/>
      <c r="L5" s="16"/>
      <c r="M5" s="16"/>
      <c r="N5" t="str">
        <f>'D200607'!A2:A5</f>
        <v>paris</v>
      </c>
    </row>
    <row r="6" spans="2:14">
      <c r="B6" s="15" t="s">
        <v>3</v>
      </c>
      <c r="C6" s="36">
        <f t="shared" ref="C6:D7" ca="1" si="0">OFFSET(INDIRECT("'D"&amp;SUBSTITUTE(C$4,".20","")&amp;"'!$A$1"),MATCH($E$1,INDIRECT("'D"&amp;SUBSTITUTE(C$4,".20","")&amp;"'!$A$2:$A$5"),0),MATCH($B6,INDIRECT("'D"&amp;SUBSTITUTE(C$4,".20","")&amp;"'!$B$1:$D$1"),0))</f>
        <v>4</v>
      </c>
      <c r="D6" s="36">
        <f t="shared" ca="1" si="0"/>
        <v>2</v>
      </c>
      <c r="E6" s="16"/>
      <c r="F6" s="16"/>
      <c r="G6" s="16"/>
      <c r="H6" s="16"/>
      <c r="I6" s="16"/>
      <c r="J6" s="16"/>
      <c r="K6" s="16"/>
      <c r="L6" s="16"/>
      <c r="M6" s="16"/>
    </row>
    <row r="7" spans="2:14">
      <c r="B7" s="15" t="s">
        <v>4</v>
      </c>
      <c r="C7" s="36">
        <f t="shared" ca="1" si="0"/>
        <v>7</v>
      </c>
      <c r="D7" s="36">
        <f t="shared" ca="1" si="0"/>
        <v>3</v>
      </c>
      <c r="E7" s="16"/>
      <c r="F7" s="16"/>
      <c r="G7" s="16"/>
      <c r="H7" s="16"/>
      <c r="I7" s="16"/>
      <c r="J7" s="16"/>
      <c r="K7" s="16"/>
      <c r="L7" s="16"/>
      <c r="M7" s="16"/>
    </row>
    <row r="8" spans="2:14">
      <c r="B8" s="17" t="s">
        <v>24</v>
      </c>
      <c r="C8" s="18">
        <f t="shared" ref="C8:M8" ca="1" si="1">SUM(C5:C7)</f>
        <v>17</v>
      </c>
      <c r="D8" s="18">
        <f t="shared" ca="1" si="1"/>
        <v>9</v>
      </c>
      <c r="E8" s="18">
        <f t="shared" si="1"/>
        <v>0</v>
      </c>
      <c r="F8" s="18">
        <f t="shared" si="1"/>
        <v>0</v>
      </c>
      <c r="G8" s="18">
        <f t="shared" si="1"/>
        <v>0</v>
      </c>
      <c r="H8" s="18">
        <f t="shared" si="1"/>
        <v>0</v>
      </c>
      <c r="I8" s="18">
        <f t="shared" si="1"/>
        <v>0</v>
      </c>
      <c r="J8" s="18">
        <f t="shared" si="1"/>
        <v>0</v>
      </c>
      <c r="K8" s="18">
        <f t="shared" si="1"/>
        <v>0</v>
      </c>
      <c r="L8" s="18">
        <f t="shared" si="1"/>
        <v>0</v>
      </c>
      <c r="M8" s="18">
        <f t="shared" si="1"/>
        <v>0</v>
      </c>
    </row>
    <row r="9" spans="2:14">
      <c r="B9" s="19" t="s">
        <v>25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</row>
    <row r="10" spans="2:14">
      <c r="B10" s="15" t="s">
        <v>5</v>
      </c>
      <c r="C10" s="16" t="e">
        <f>IF(B10="PS",LOOKUP($E$1,'D200607'!A:A,'D200607'!B:B),IF(B10="MS",LOOKUP($E$1,'D200607'!A:A,'D200607'!C:C),IF(B10="GS",LOOKUP($E$1,'D200607'!A:A,'D200607'!D:D),IF(B10="CP",LOOKUP($E$1,'D200607'!A:A,'D200607'!#REF!),IF(B10="CE1",LOOKUP($E$1,'D200607'!A:A,'D200607'!#REF!),IF(B10="CE2",LOOKUP($E$1,'D200607'!A:A,'D200607'!#REF!),IF(B10="CM1",LOOKUP($E$1,'D200607'!A:A,'D200607'!#REF!),IF(B10="CM2",LOOKUP($E$1,'D200607'!A:A,'D200607'!#REF!),""))))))))</f>
        <v>#REF!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4">
      <c r="B11" s="15" t="s">
        <v>6</v>
      </c>
      <c r="C11" s="16" t="e">
        <f>IF(B11="PS",LOOKUP($E$1,'D200607'!A:A,'D200607'!B:B),IF(B11="MS",LOOKUP($E$1,'D200607'!A:A,'D200607'!C:C),IF(B11="GS",LOOKUP($E$1,'D200607'!A:A,'D200607'!D:D),IF(B11="CP",LOOKUP($E$1,'D200607'!A:A,'D200607'!#REF!),IF(B11="CE1",LOOKUP($E$1,'D200607'!A:A,'D200607'!#REF!),IF(B11="CE2",LOOKUP($E$1,'D200607'!A:A,'D200607'!#REF!),IF(B11="CM1",LOOKUP($E$1,'D200607'!A:A,'D200607'!#REF!),IF(B11="CM2",LOOKUP($E$1,'D200607'!A:A,'D200607'!#REF!),""))))))))</f>
        <v>#REF!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2:14">
      <c r="B12" s="15" t="s">
        <v>7</v>
      </c>
      <c r="C12" s="16" t="e">
        <f>IF(B12="PS",LOOKUP($E$1,'D200607'!A:A,'D200607'!B:B),IF(B12="MS",LOOKUP($E$1,'D200607'!A:A,'D200607'!C:C),IF(B12="GS",LOOKUP($E$1,'D200607'!A:A,'D200607'!D:D),IF(B12="CP",LOOKUP($E$1,'D200607'!A:A,'D200607'!#REF!),IF(B12="CE1",LOOKUP($E$1,'D200607'!A:A,'D200607'!#REF!),IF(B12="CE2",LOOKUP($E$1,'D200607'!A:A,'D200607'!#REF!),IF(B12="CM1",LOOKUP($E$1,'D200607'!A:A,'D200607'!#REF!),IF(B12="CM2",LOOKUP($E$1,'D200607'!A:A,'D200607'!#REF!),""))))))))</f>
        <v>#REF!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2:14">
      <c r="B13" s="15" t="s">
        <v>8</v>
      </c>
      <c r="C13" s="16" t="e">
        <f>IF(B13="PS",LOOKUP($E$1,'D200607'!A:A,'D200607'!B:B),IF(B13="MS",LOOKUP($E$1,'D200607'!A:A,'D200607'!C:C),IF(B13="GS",LOOKUP($E$1,'D200607'!A:A,'D200607'!D:D),IF(B13="CP",LOOKUP($E$1,'D200607'!A:A,'D200607'!#REF!),IF(B13="CE1",LOOKUP($E$1,'D200607'!A:A,'D200607'!#REF!),IF(B13="CE2",LOOKUP($E$1,'D200607'!A:A,'D200607'!#REF!),IF(B13="CM1",LOOKUP($E$1,'D200607'!A:A,'D200607'!#REF!),IF(B13="CM2",LOOKUP($E$1,'D200607'!A:A,'D200607'!#REF!),""))))))))</f>
        <v>#REF!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2:14">
      <c r="B14" s="15" t="s">
        <v>9</v>
      </c>
      <c r="C14" s="16" t="e">
        <f>IF(B14="PS",LOOKUP($E$1,'D200607'!A:A,'D200607'!B:B),IF(B14="MS",LOOKUP($E$1,'D200607'!A:A,'D200607'!C:C),IF(B14="GS",LOOKUP($E$1,'D200607'!A:A,'D200607'!D:D),IF(B14="CP",LOOKUP($E$1,'D200607'!A:A,'D200607'!#REF!),IF(B14="CE1",LOOKUP($E$1,'D200607'!A:A,'D200607'!#REF!),IF(B14="CE2",LOOKUP($E$1,'D200607'!A:A,'D200607'!#REF!),IF(B14="CM1",LOOKUP($E$1,'D200607'!A:A,'D200607'!#REF!),IF(B14="CM2",LOOKUP($E$1,'D200607'!A:A,'D200607'!#REF!),""))))))))</f>
        <v>#REF!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</row>
    <row r="15" spans="2:14">
      <c r="B15" s="17" t="s">
        <v>26</v>
      </c>
      <c r="C15" s="18" t="e">
        <f t="shared" ref="C15:M15" si="2">SUM(C10:C14)</f>
        <v>#REF!</v>
      </c>
      <c r="D15" s="18">
        <f t="shared" si="2"/>
        <v>0</v>
      </c>
      <c r="E15" s="18">
        <f t="shared" si="2"/>
        <v>0</v>
      </c>
      <c r="F15" s="18">
        <f t="shared" si="2"/>
        <v>0</v>
      </c>
      <c r="G15" s="18">
        <f t="shared" si="2"/>
        <v>0</v>
      </c>
      <c r="H15" s="18">
        <f t="shared" si="2"/>
        <v>0</v>
      </c>
      <c r="I15" s="18">
        <f t="shared" si="2"/>
        <v>0</v>
      </c>
      <c r="J15" s="18">
        <f t="shared" si="2"/>
        <v>0</v>
      </c>
      <c r="K15" s="18">
        <f t="shared" si="2"/>
        <v>0</v>
      </c>
      <c r="L15" s="18">
        <f t="shared" si="2"/>
        <v>0</v>
      </c>
      <c r="M15" s="18">
        <f t="shared" si="2"/>
        <v>0</v>
      </c>
    </row>
    <row r="16" spans="2:14" ht="15" thickBot="1">
      <c r="B16" s="21" t="s">
        <v>25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3" s="23" customFormat="1" ht="15" thickBot="1">
      <c r="B17" s="24" t="s">
        <v>27</v>
      </c>
      <c r="C17" s="25" t="e">
        <f t="shared" ref="C17:M17" ca="1" si="3">C15+C8</f>
        <v>#REF!</v>
      </c>
      <c r="D17" s="25">
        <f t="shared" ca="1" si="3"/>
        <v>9</v>
      </c>
      <c r="E17" s="25">
        <f t="shared" si="3"/>
        <v>0</v>
      </c>
      <c r="F17" s="25">
        <f t="shared" si="3"/>
        <v>0</v>
      </c>
      <c r="G17" s="25">
        <f t="shared" si="3"/>
        <v>0</v>
      </c>
      <c r="H17" s="25">
        <f t="shared" si="3"/>
        <v>0</v>
      </c>
      <c r="I17" s="25">
        <f t="shared" si="3"/>
        <v>0</v>
      </c>
      <c r="J17" s="25">
        <f t="shared" si="3"/>
        <v>0</v>
      </c>
      <c r="K17" s="25">
        <f t="shared" si="3"/>
        <v>0</v>
      </c>
      <c r="L17" s="25">
        <f t="shared" si="3"/>
        <v>0</v>
      </c>
      <c r="M17" s="25">
        <f t="shared" si="3"/>
        <v>0</v>
      </c>
    </row>
    <row r="18" spans="2:13" ht="15" thickBot="1">
      <c r="B18" s="45" t="s">
        <v>28</v>
      </c>
      <c r="C18" s="45"/>
      <c r="D18" s="26" t="e">
        <f ca="1">D17-C17</f>
        <v>#REF!</v>
      </c>
      <c r="E18" s="26">
        <f t="shared" ref="E18:M18" ca="1" si="4">E17-D17</f>
        <v>-9</v>
      </c>
      <c r="F18" s="26">
        <f t="shared" si="4"/>
        <v>0</v>
      </c>
      <c r="G18" s="26">
        <f t="shared" si="4"/>
        <v>0</v>
      </c>
      <c r="H18" s="26">
        <f t="shared" si="4"/>
        <v>0</v>
      </c>
      <c r="I18" s="26">
        <f t="shared" si="4"/>
        <v>0</v>
      </c>
      <c r="J18" s="26">
        <f t="shared" si="4"/>
        <v>0</v>
      </c>
      <c r="K18" s="26">
        <f t="shared" si="4"/>
        <v>0</v>
      </c>
      <c r="L18" s="26">
        <f t="shared" si="4"/>
        <v>0</v>
      </c>
      <c r="M18" s="26">
        <f t="shared" si="4"/>
        <v>0</v>
      </c>
    </row>
    <row r="19" spans="2:13">
      <c r="B19" s="27" t="s">
        <v>29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2:13">
      <c r="B20" s="20" t="s">
        <v>30</v>
      </c>
      <c r="C20" s="28" t="e">
        <f ca="1">IF(C17=0,"",C17/C19)</f>
        <v>#REF!</v>
      </c>
      <c r="D20" s="28" t="e">
        <f t="shared" ref="D20:M20" ca="1" si="5">IF(D17=0,"",D17/D19)</f>
        <v>#DIV/0!</v>
      </c>
      <c r="E20" s="28" t="str">
        <f t="shared" si="5"/>
        <v/>
      </c>
      <c r="F20" s="28" t="str">
        <f t="shared" si="5"/>
        <v/>
      </c>
      <c r="G20" s="28" t="str">
        <f t="shared" si="5"/>
        <v/>
      </c>
      <c r="H20" s="28" t="str">
        <f t="shared" si="5"/>
        <v/>
      </c>
      <c r="I20" s="28" t="str">
        <f t="shared" si="5"/>
        <v/>
      </c>
      <c r="J20" s="28" t="str">
        <f t="shared" si="5"/>
        <v/>
      </c>
      <c r="K20" s="28" t="str">
        <f t="shared" si="5"/>
        <v/>
      </c>
      <c r="L20" s="28" t="str">
        <f t="shared" si="5"/>
        <v/>
      </c>
      <c r="M20" s="28" t="str">
        <f t="shared" si="5"/>
        <v/>
      </c>
    </row>
    <row r="22" spans="2:13" ht="15" thickBot="1"/>
    <row r="23" spans="2:13" ht="15" thickBot="1">
      <c r="B23" s="5" t="s">
        <v>10</v>
      </c>
      <c r="E23" s="46" t="str">
        <f ca="1">OFFSET(INDIRECT("'D"&amp;SUBSTITUTE(C$4,".20","")&amp;"'!$A$1"),MATCH(E1,INDIRECT("'D"&amp;SUBSTITUTE(C$4,".20","")&amp;"'!$A$2:$A$5"),0)+1,0)</f>
        <v>lyon</v>
      </c>
      <c r="F23" s="47"/>
      <c r="G23" s="48"/>
      <c r="H23" s="6"/>
      <c r="I23" s="7" t="s">
        <v>11</v>
      </c>
      <c r="J23" s="7"/>
      <c r="K23" s="8"/>
      <c r="L23" s="8"/>
      <c r="M23" s="9">
        <f ca="1">M39-C39</f>
        <v>-42</v>
      </c>
    </row>
    <row r="24" spans="2:13" ht="16.2" thickBot="1">
      <c r="B24" s="10"/>
      <c r="E24" s="37" t="s">
        <v>12</v>
      </c>
      <c r="F24" s="38"/>
      <c r="G24" s="39"/>
      <c r="I24" s="7" t="s">
        <v>13</v>
      </c>
      <c r="J24" s="11"/>
      <c r="K24" s="11"/>
      <c r="L24" s="11"/>
      <c r="M24" s="9">
        <f>M41-C41</f>
        <v>0</v>
      </c>
    </row>
    <row r="25" spans="2:13">
      <c r="B25" s="12"/>
    </row>
    <row r="26" spans="2:13">
      <c r="C26" s="13" t="s">
        <v>0</v>
      </c>
      <c r="D26" s="14" t="s">
        <v>14</v>
      </c>
      <c r="E26" s="13" t="s">
        <v>15</v>
      </c>
      <c r="F26" s="14" t="s">
        <v>16</v>
      </c>
      <c r="G26" s="13" t="s">
        <v>17</v>
      </c>
      <c r="H26" s="14" t="s">
        <v>18</v>
      </c>
      <c r="I26" s="13" t="s">
        <v>19</v>
      </c>
      <c r="J26" s="14" t="s">
        <v>20</v>
      </c>
      <c r="K26" s="13" t="s">
        <v>21</v>
      </c>
      <c r="L26" s="14" t="s">
        <v>22</v>
      </c>
      <c r="M26" s="13" t="s">
        <v>23</v>
      </c>
    </row>
    <row r="27" spans="2:13">
      <c r="B27" s="35" t="s">
        <v>2</v>
      </c>
      <c r="C27" s="36">
        <f ca="1">OFFSET(INDIRECT("'D"&amp;SUBSTITUTE(C$4,".20","")&amp;"'!$A$1"),MATCH($E$23,INDIRECT("'D"&amp;SUBSTITUTE(C$4,".20","")&amp;"'!$A$2:$A$5"),0),MATCH($B27,INDIRECT("'D"&amp;SUBSTITUTE(C$4,".20","")&amp;"'!$B$1:$D$1"),0))</f>
        <v>26</v>
      </c>
      <c r="D27" s="36">
        <f ca="1">OFFSET(INDIRECT("'D"&amp;SUBSTITUTE(D$4,".20","")&amp;"'!$A$1"),MATCH($E$23,INDIRECT("'D"&amp;SUBSTITUTE(D$4,".20","")&amp;"'!$A$2:$A$5"),0),MATCH($B27,INDIRECT("'D"&amp;SUBSTITUTE(D$4,".20","")&amp;"'!$B$1:$D$1"),0))</f>
        <v>13</v>
      </c>
      <c r="E27" s="16" t="str">
        <f>IF(G23='[1]20062007'!C:C,LOOKUP(D:D,'[1]20062007'!D:O,'[1]20062007'!D:O),"")</f>
        <v/>
      </c>
      <c r="F27" s="16" t="str">
        <f>IF(H23='[1]20062007'!D:D,LOOKUP(E:E,'[1]20062007'!E:P,'[1]20062007'!E:P),"")</f>
        <v/>
      </c>
      <c r="G27" s="16" t="str">
        <f>IF(I23='[1]20062007'!E:E,LOOKUP(F:F,'[1]20062007'!F:Q,'[1]20062007'!F:Q),"")</f>
        <v/>
      </c>
      <c r="H27" s="16"/>
      <c r="I27" s="16"/>
      <c r="J27" s="16"/>
      <c r="K27" s="16"/>
      <c r="L27" s="16"/>
      <c r="M27" s="16"/>
    </row>
    <row r="28" spans="2:13">
      <c r="B28" s="15" t="s">
        <v>3</v>
      </c>
      <c r="C28" s="36">
        <f t="shared" ref="C28:C29" ca="1" si="6">OFFSET(INDIRECT("'D"&amp;SUBSTITUTE(C$4,".20","")&amp;"'!$A$1"),MATCH($E$23,INDIRECT("'D"&amp;SUBSTITUTE(C$4,".20","")&amp;"'!$A$2:$A$5"),0),MATCH($B28,INDIRECT("'D"&amp;SUBSTITUTE(C$4,".20","")&amp;"'!$B$1:$D$1"),0))</f>
        <v>6</v>
      </c>
      <c r="D28" s="36">
        <f t="shared" ref="D28:D29" ca="1" si="7">OFFSET(INDIRECT("'D"&amp;SUBSTITUTE(D$4,".20","")&amp;"'!$A$1"),MATCH($E$23,INDIRECT("'D"&amp;SUBSTITUTE(D$4,".20","")&amp;"'!$A$2:$A$5"),0),MATCH($B28,INDIRECT("'D"&amp;SUBSTITUTE(D$4,".20","")&amp;"'!$B$1:$D$1"),0))</f>
        <v>6</v>
      </c>
      <c r="E28" s="16"/>
      <c r="F28" s="16"/>
      <c r="G28" s="16"/>
      <c r="H28" s="16"/>
      <c r="I28" s="16"/>
      <c r="J28" s="16"/>
      <c r="K28" s="16"/>
      <c r="L28" s="16"/>
      <c r="M28" s="16"/>
    </row>
    <row r="29" spans="2:13">
      <c r="B29" s="15" t="s">
        <v>4</v>
      </c>
      <c r="C29" s="36">
        <f t="shared" ca="1" si="6"/>
        <v>10</v>
      </c>
      <c r="D29" s="36">
        <f t="shared" ca="1" si="7"/>
        <v>10</v>
      </c>
      <c r="E29" s="16"/>
      <c r="F29" s="16"/>
      <c r="G29" s="16"/>
      <c r="H29" s="16"/>
      <c r="I29" s="16"/>
      <c r="J29" s="16"/>
      <c r="K29" s="16"/>
      <c r="L29" s="16"/>
      <c r="M29" s="16"/>
    </row>
    <row r="30" spans="2:13">
      <c r="B30" s="17" t="s">
        <v>24</v>
      </c>
      <c r="C30" s="18">
        <f t="shared" ref="C30:M30" ca="1" si="8">SUM(C27:C29)</f>
        <v>42</v>
      </c>
      <c r="D30" s="18">
        <f t="shared" ca="1" si="8"/>
        <v>29</v>
      </c>
      <c r="E30" s="18">
        <f t="shared" si="8"/>
        <v>0</v>
      </c>
      <c r="F30" s="18">
        <f t="shared" si="8"/>
        <v>0</v>
      </c>
      <c r="G30" s="18">
        <f t="shared" si="8"/>
        <v>0</v>
      </c>
      <c r="H30" s="18">
        <f t="shared" si="8"/>
        <v>0</v>
      </c>
      <c r="I30" s="18">
        <f t="shared" si="8"/>
        <v>0</v>
      </c>
      <c r="J30" s="18">
        <f t="shared" si="8"/>
        <v>0</v>
      </c>
      <c r="K30" s="18">
        <f t="shared" si="8"/>
        <v>0</v>
      </c>
      <c r="L30" s="18">
        <f t="shared" si="8"/>
        <v>0</v>
      </c>
      <c r="M30" s="18">
        <f t="shared" si="8"/>
        <v>0</v>
      </c>
    </row>
    <row r="31" spans="2:13">
      <c r="B31" s="19" t="s">
        <v>25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</row>
    <row r="32" spans="2:13">
      <c r="B32" s="15" t="s">
        <v>5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>
      <c r="B33" s="15" t="s">
        <v>6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1:13">
      <c r="B34" s="15" t="s">
        <v>7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13">
      <c r="B35" s="15" t="s">
        <v>8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1:13">
      <c r="B36" s="15" t="s">
        <v>9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  <row r="37" spans="1:13">
      <c r="B37" s="17" t="s">
        <v>26</v>
      </c>
      <c r="C37" s="18">
        <f t="shared" ref="C37:M37" si="9">SUM(C32:C36)</f>
        <v>0</v>
      </c>
      <c r="D37" s="18">
        <f t="shared" si="9"/>
        <v>0</v>
      </c>
      <c r="E37" s="18">
        <f t="shared" si="9"/>
        <v>0</v>
      </c>
      <c r="F37" s="18">
        <f t="shared" si="9"/>
        <v>0</v>
      </c>
      <c r="G37" s="18">
        <f t="shared" si="9"/>
        <v>0</v>
      </c>
      <c r="H37" s="18">
        <f t="shared" si="9"/>
        <v>0</v>
      </c>
      <c r="I37" s="18">
        <f t="shared" si="9"/>
        <v>0</v>
      </c>
      <c r="J37" s="18">
        <f t="shared" si="9"/>
        <v>0</v>
      </c>
      <c r="K37" s="18">
        <f t="shared" si="9"/>
        <v>0</v>
      </c>
      <c r="L37" s="18">
        <f t="shared" si="9"/>
        <v>0</v>
      </c>
      <c r="M37" s="18">
        <f t="shared" si="9"/>
        <v>0</v>
      </c>
    </row>
    <row r="38" spans="1:13" ht="15" thickBot="1">
      <c r="B38" s="21" t="s">
        <v>25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39" spans="1:13" ht="15" thickBot="1">
      <c r="A39" s="23"/>
      <c r="B39" s="24" t="s">
        <v>27</v>
      </c>
      <c r="C39" s="25">
        <f t="shared" ref="C39:M39" ca="1" si="10">C37+C30</f>
        <v>42</v>
      </c>
      <c r="D39" s="25">
        <f t="shared" ca="1" si="10"/>
        <v>29</v>
      </c>
      <c r="E39" s="25">
        <f t="shared" si="10"/>
        <v>0</v>
      </c>
      <c r="F39" s="25">
        <f t="shared" si="10"/>
        <v>0</v>
      </c>
      <c r="G39" s="25">
        <f t="shared" si="10"/>
        <v>0</v>
      </c>
      <c r="H39" s="25">
        <f t="shared" si="10"/>
        <v>0</v>
      </c>
      <c r="I39" s="25">
        <f t="shared" si="10"/>
        <v>0</v>
      </c>
      <c r="J39" s="25">
        <f t="shared" si="10"/>
        <v>0</v>
      </c>
      <c r="K39" s="25">
        <f t="shared" si="10"/>
        <v>0</v>
      </c>
      <c r="L39" s="25">
        <f t="shared" si="10"/>
        <v>0</v>
      </c>
      <c r="M39" s="25">
        <f t="shared" si="10"/>
        <v>0</v>
      </c>
    </row>
    <row r="40" spans="1:13" ht="15" thickBot="1">
      <c r="B40" s="45" t="s">
        <v>28</v>
      </c>
      <c r="C40" s="45"/>
      <c r="D40" s="26">
        <f ca="1">D39-C39</f>
        <v>-13</v>
      </c>
      <c r="E40" s="26">
        <f t="shared" ref="E40" ca="1" si="11">E39-D39</f>
        <v>-29</v>
      </c>
      <c r="F40" s="26">
        <f t="shared" ref="F40" si="12">F39-E39</f>
        <v>0</v>
      </c>
      <c r="G40" s="26">
        <f t="shared" ref="G40" si="13">G39-F39</f>
        <v>0</v>
      </c>
      <c r="H40" s="26">
        <f t="shared" ref="H40" si="14">H39-G39</f>
        <v>0</v>
      </c>
      <c r="I40" s="26">
        <f t="shared" ref="I40" si="15">I39-H39</f>
        <v>0</v>
      </c>
      <c r="J40" s="26">
        <f t="shared" ref="J40" si="16">J39-I39</f>
        <v>0</v>
      </c>
      <c r="K40" s="26">
        <f t="shared" ref="K40" si="17">K39-J39</f>
        <v>0</v>
      </c>
      <c r="L40" s="26">
        <f t="shared" ref="L40" si="18">L39-K39</f>
        <v>0</v>
      </c>
      <c r="M40" s="26">
        <f t="shared" ref="M40" si="19">M39-L39</f>
        <v>0</v>
      </c>
    </row>
    <row r="41" spans="1:13">
      <c r="B41" s="27" t="s">
        <v>29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>
      <c r="B42" s="20" t="s">
        <v>30</v>
      </c>
      <c r="C42" s="28" t="e">
        <f ca="1">IF(C39=0,"",C39/C41)</f>
        <v>#DIV/0!</v>
      </c>
      <c r="D42" s="28" t="e">
        <f t="shared" ref="D42:M42" ca="1" si="20">IF(D39=0,"",D39/D41)</f>
        <v>#DIV/0!</v>
      </c>
      <c r="E42" s="28" t="str">
        <f t="shared" si="20"/>
        <v/>
      </c>
      <c r="F42" s="28" t="str">
        <f t="shared" si="20"/>
        <v/>
      </c>
      <c r="G42" s="28" t="str">
        <f t="shared" si="20"/>
        <v/>
      </c>
      <c r="H42" s="28" t="str">
        <f t="shared" si="20"/>
        <v/>
      </c>
      <c r="I42" s="28" t="str">
        <f t="shared" si="20"/>
        <v/>
      </c>
      <c r="J42" s="28" t="str">
        <f t="shared" si="20"/>
        <v/>
      </c>
      <c r="K42" s="28" t="str">
        <f t="shared" si="20"/>
        <v/>
      </c>
      <c r="L42" s="28" t="str">
        <f t="shared" si="20"/>
        <v/>
      </c>
      <c r="M42" s="28" t="str">
        <f t="shared" si="20"/>
        <v/>
      </c>
    </row>
  </sheetData>
  <mergeCells count="4">
    <mergeCell ref="E1:G1"/>
    <mergeCell ref="B18:C18"/>
    <mergeCell ref="E23:G23"/>
    <mergeCell ref="B40:C40"/>
  </mergeCells>
  <pageMargins left="0.11811023622047245" right="0.11811023622047245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D200607</vt:lpstr>
      <vt:lpstr>D200708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Dede</cp:lastModifiedBy>
  <cp:lastPrinted>2016-11-28T07:49:56Z</cp:lastPrinted>
  <dcterms:created xsi:type="dcterms:W3CDTF">2016-11-21T11:16:41Z</dcterms:created>
  <dcterms:modified xsi:type="dcterms:W3CDTF">2016-11-28T15:35:47Z</dcterms:modified>
</cp:coreProperties>
</file>