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6" windowWidth="17376" windowHeight="10896"/>
  </bookViews>
  <sheets>
    <sheet name="essais" sheetId="1" r:id="rId1"/>
  </sheets>
  <externalReferences>
    <externalReference r:id="rId2"/>
  </externalReferences>
  <definedNames>
    <definedName name="_xlnm._FilterDatabase" localSheetId="0" hidden="1">essais!$A$1:$K$6</definedName>
    <definedName name="banque13_14_code">[1]Banque!$E$3:$E$204</definedName>
    <definedName name="banque13_14_entrées">[1]Banque!$I$3:$I$204</definedName>
    <definedName name="banque13_14_sorties">[1]Banque!$J$3:$J$205</definedName>
    <definedName name="banque14_15_code">[1]Banque!$E$205:$E$1000</definedName>
    <definedName name="banque14_15_entrées">[1]Banque!$I$205:$I$1000</definedName>
    <definedName name="banque14_15_sorties">[1]Banque!$J$205:$J$1000</definedName>
    <definedName name="caisse13_14_code">[1]Caisse!$E$3:$E$152</definedName>
    <definedName name="caisse13_14_Entrées">[1]Caisse!$I$3:$I$152</definedName>
    <definedName name="caisse13_14_sorties">[1]Caisse!$J$3:$J$152</definedName>
    <definedName name="caisse14_15_code">[1]Caisse!$E$153:$E$1009</definedName>
    <definedName name="caisse14_15_entrées">[1]Caisse!$I$153:$I$1009</definedName>
    <definedName name="caisse14_15_sorties">[1]Caisse!$J$153:$J$1009</definedName>
    <definedName name="code">'[1]code ventillation'!$B$4:$B$32</definedName>
  </definedNames>
  <calcPr calcId="114210"/>
</workbook>
</file>

<file path=xl/calcChain.xml><?xml version="1.0" encoding="utf-8"?>
<calcChain xmlns="http://schemas.openxmlformats.org/spreadsheetml/2006/main">
  <c r="N4" i="1"/>
  <c r="O4"/>
  <c r="P4"/>
  <c r="Q4"/>
  <c r="R4"/>
  <c r="N5"/>
  <c r="O5"/>
  <c r="P5"/>
  <c r="Q5"/>
  <c r="R5"/>
  <c r="N6"/>
  <c r="O6"/>
  <c r="P6"/>
  <c r="Q6"/>
  <c r="R6"/>
  <c r="N7"/>
  <c r="O7"/>
  <c r="P7"/>
  <c r="Q7"/>
  <c r="R7"/>
  <c r="N8"/>
  <c r="O8"/>
  <c r="P8"/>
  <c r="Q8"/>
  <c r="R8"/>
  <c r="N9"/>
  <c r="O9"/>
  <c r="P9"/>
  <c r="Q9"/>
  <c r="R9"/>
  <c r="K31"/>
  <c r="B31"/>
  <c r="K30"/>
  <c r="B30"/>
  <c r="K29"/>
  <c r="B29"/>
  <c r="K28"/>
  <c r="B28"/>
  <c r="K27"/>
  <c r="B27"/>
  <c r="K26"/>
  <c r="B26"/>
  <c r="K25"/>
  <c r="B25"/>
  <c r="K24"/>
  <c r="B24"/>
  <c r="K23"/>
  <c r="B23"/>
  <c r="K22"/>
  <c r="B22"/>
  <c r="K21"/>
  <c r="B21"/>
  <c r="K20"/>
  <c r="B20"/>
  <c r="K19"/>
  <c r="B19"/>
  <c r="K18"/>
  <c r="B18"/>
  <c r="K17"/>
  <c r="B17"/>
  <c r="K16"/>
  <c r="B16"/>
  <c r="K15"/>
  <c r="B15"/>
  <c r="K14"/>
  <c r="B14"/>
  <c r="K13"/>
  <c r="B13"/>
  <c r="K12"/>
  <c r="B12"/>
  <c r="K11"/>
  <c r="B11"/>
  <c r="K10"/>
  <c r="B10"/>
  <c r="K9"/>
  <c r="B9"/>
  <c r="K8"/>
  <c r="B8"/>
  <c r="K7"/>
  <c r="B7"/>
  <c r="K6"/>
  <c r="B6"/>
  <c r="K5"/>
  <c r="B5"/>
  <c r="K4"/>
  <c r="B4"/>
  <c r="K3"/>
  <c r="B3"/>
  <c r="K2"/>
  <c r="B2"/>
</calcChain>
</file>

<file path=xl/sharedStrings.xml><?xml version="1.0" encoding="utf-8"?>
<sst xmlns="http://schemas.openxmlformats.org/spreadsheetml/2006/main" count="143" uniqueCount="68">
  <si>
    <t>saison</t>
  </si>
  <si>
    <t>mois</t>
  </si>
  <si>
    <t>Date</t>
  </si>
  <si>
    <t>Opér</t>
  </si>
  <si>
    <t>Code 
Ventillation</t>
  </si>
  <si>
    <t>Tiers</t>
  </si>
  <si>
    <t>Libellé</t>
  </si>
  <si>
    <t>Ticket
Facture</t>
  </si>
  <si>
    <t>Entrées</t>
  </si>
  <si>
    <t>Sorties</t>
  </si>
  <si>
    <t>Solde</t>
  </si>
  <si>
    <t>s1314</t>
  </si>
  <si>
    <t>Matériel</t>
  </si>
  <si>
    <t>ffg</t>
  </si>
  <si>
    <t>cd musique</t>
  </si>
  <si>
    <t>Defraiement</t>
  </si>
  <si>
    <t>Vittoria Sferrazza</t>
  </si>
  <si>
    <t>GRE</t>
  </si>
  <si>
    <t>Moniteur</t>
  </si>
  <si>
    <t>Disalvo Marie Rose</t>
  </si>
  <si>
    <t>Psy + MJazz</t>
  </si>
  <si>
    <t>oct et nov-13</t>
  </si>
  <si>
    <t>Abdurashi Tova Aysé</t>
  </si>
  <si>
    <t>Bureau</t>
  </si>
  <si>
    <t>colruyt</t>
  </si>
  <si>
    <t>cartouche encre</t>
  </si>
  <si>
    <t>Cotisation</t>
  </si>
  <si>
    <t>Castiglione Assunta</t>
  </si>
  <si>
    <t>EDam</t>
  </si>
  <si>
    <t>Lesage Tiffany</t>
  </si>
  <si>
    <t>Mozkowicz Suzanne</t>
  </si>
  <si>
    <t>Marion Odette</t>
  </si>
  <si>
    <t>Maréchal Maria</t>
  </si>
  <si>
    <t>Mazziotta Maude</t>
  </si>
  <si>
    <t>Bortoletto Laura</t>
  </si>
  <si>
    <t>s1415</t>
  </si>
  <si>
    <t>Assurance stage 2014</t>
  </si>
  <si>
    <t>licence 1 J</t>
  </si>
  <si>
    <t>représentation</t>
  </si>
  <si>
    <t>Regie des quartiers</t>
  </si>
  <si>
    <t>Pub Cafet' des terrils</t>
  </si>
  <si>
    <t>cotisation club</t>
  </si>
  <si>
    <t>2014-15</t>
  </si>
  <si>
    <t>rupture de contrat</t>
  </si>
  <si>
    <t>psyc+Mjazz</t>
  </si>
  <si>
    <t>Smets Guanaelle</t>
  </si>
  <si>
    <t>Agro Diego</t>
  </si>
  <si>
    <t>Psyc + ass</t>
  </si>
  <si>
    <t>cotisation adhérents</t>
  </si>
  <si>
    <t>20140407/c3073-1/2</t>
  </si>
  <si>
    <t>formation</t>
  </si>
  <si>
    <t>FFG</t>
  </si>
  <si>
    <t>Formation artistique Maude Tiffany</t>
  </si>
  <si>
    <t>Joiris Lydia</t>
  </si>
  <si>
    <t>GRB</t>
  </si>
  <si>
    <t>Psyc</t>
  </si>
  <si>
    <t>Benhida Anissa</t>
  </si>
  <si>
    <t>GRI 1/3</t>
  </si>
  <si>
    <t>Benhida Yasmine</t>
  </si>
  <si>
    <t>Vanstraelen Clémentine</t>
  </si>
  <si>
    <t>grb 2/2</t>
  </si>
  <si>
    <t>costanzo Giuseppa</t>
  </si>
  <si>
    <t>Edam 2/2</t>
  </si>
  <si>
    <t>cd D3 D4</t>
  </si>
  <si>
    <t>Abbate Louise</t>
  </si>
  <si>
    <t>GRIP</t>
  </si>
  <si>
    <t>s1416</t>
  </si>
  <si>
    <t>s1417</t>
  </si>
</sst>
</file>

<file path=xl/styles.xml><?xml version="1.0" encoding="utf-8"?>
<styleSheet xmlns="http://schemas.openxmlformats.org/spreadsheetml/2006/main">
  <numFmts count="2">
    <numFmt numFmtId="164" formatCode="_ * #,##0.00_ ;_ * \-#,##0.00_ ;_ * &quot;-&quot;??_ ;_ @_ "/>
    <numFmt numFmtId="165" formatCode="d/m/yy;@"/>
  </numFmts>
  <fonts count="8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33">
    <xf numFmtId="0" fontId="0" fillId="0" borderId="0" xfId="0"/>
    <xf numFmtId="0" fontId="2" fillId="0" borderId="1" xfId="0" applyFont="1" applyFill="1" applyBorder="1" applyAlignment="1" applyProtection="1">
      <alignment horizontal="left" vertical="center"/>
    </xf>
    <xf numFmtId="0" fontId="3" fillId="0" borderId="1" xfId="0" applyFont="1" applyFill="1" applyBorder="1" applyAlignment="1" applyProtection="1">
      <alignment horizontal="left" vertical="center"/>
    </xf>
    <xf numFmtId="165" fontId="4" fillId="0" borderId="1" xfId="0" applyNumberFormat="1" applyFont="1" applyFill="1" applyBorder="1" applyAlignment="1" applyProtection="1">
      <alignment horizontal="left" vertical="center"/>
    </xf>
    <xf numFmtId="14" fontId="2" fillId="0" borderId="1" xfId="0" applyNumberFormat="1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64" fontId="4" fillId="0" borderId="1" xfId="0" applyNumberFormat="1" applyFont="1" applyFill="1" applyBorder="1" applyAlignment="1" applyProtection="1">
      <alignment horizontal="right" vertical="center"/>
    </xf>
    <xf numFmtId="164" fontId="4" fillId="0" borderId="1" xfId="0" applyNumberFormat="1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2" xfId="0" quotePrefix="1" applyFont="1" applyBorder="1" applyAlignment="1">
      <alignment horizontal="left" vertical="center"/>
    </xf>
    <xf numFmtId="165" fontId="0" fillId="0" borderId="2" xfId="0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164" fontId="1" fillId="0" borderId="2" xfId="0" applyNumberFormat="1" applyFont="1" applyFill="1" applyBorder="1" applyAlignment="1" applyProtection="1">
      <alignment horizontal="right" vertical="center"/>
      <protection locked="0"/>
    </xf>
    <xf numFmtId="164" fontId="1" fillId="0" borderId="2" xfId="0" applyNumberFormat="1" applyFont="1" applyFill="1" applyBorder="1" applyAlignment="1" applyProtection="1">
      <alignment horizontal="left" vertical="center"/>
      <protection locked="0"/>
    </xf>
    <xf numFmtId="2" fontId="4" fillId="0" borderId="2" xfId="0" applyNumberFormat="1" applyFont="1" applyFill="1" applyBorder="1" applyAlignment="1">
      <alignment horizontal="left" vertical="center"/>
    </xf>
    <xf numFmtId="0" fontId="1" fillId="0" borderId="0" xfId="0" applyFont="1"/>
    <xf numFmtId="0" fontId="6" fillId="0" borderId="3" xfId="0" quotePrefix="1" applyFont="1" applyBorder="1" applyAlignment="1">
      <alignment horizontal="left" vertical="center"/>
    </xf>
    <xf numFmtId="165" fontId="0" fillId="0" borderId="3" xfId="0" applyNumberFormat="1" applyFill="1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17" fontId="0" fillId="0" borderId="3" xfId="0" applyNumberFormat="1" applyFill="1" applyBorder="1" applyAlignment="1" applyProtection="1">
      <alignment horizontal="left" vertical="center"/>
      <protection locked="0"/>
    </xf>
    <xf numFmtId="164" fontId="1" fillId="0" borderId="3" xfId="0" applyNumberFormat="1" applyFont="1" applyFill="1" applyBorder="1" applyAlignment="1" applyProtection="1">
      <alignment horizontal="right" vertical="center"/>
      <protection locked="0"/>
    </xf>
    <xf numFmtId="164" fontId="1" fillId="0" borderId="3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center"/>
    </xf>
    <xf numFmtId="0" fontId="1" fillId="0" borderId="3" xfId="0" applyFont="1" applyFill="1" applyBorder="1" applyAlignment="1" applyProtection="1">
      <alignment horizontal="left" vertical="center"/>
      <protection locked="0"/>
    </xf>
    <xf numFmtId="17" fontId="1" fillId="0" borderId="3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vertical="center"/>
    </xf>
    <xf numFmtId="164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441960</xdr:colOff>
      <xdr:row>10</xdr:row>
      <xdr:rowOff>137160</xdr:rowOff>
    </xdr:from>
    <xdr:ext cx="76200" cy="19812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235440" y="198120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274320</xdr:colOff>
      <xdr:row>10</xdr:row>
      <xdr:rowOff>68580</xdr:rowOff>
    </xdr:from>
    <xdr:to>
      <xdr:col>14</xdr:col>
      <xdr:colOff>99060</xdr:colOff>
      <xdr:row>17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35240" y="1912620"/>
          <a:ext cx="3901440" cy="11811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a extraire en automatique certaines informations qui dépendent de plusieurs conditions, voici un extrait de mon fichier.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pouvoir suivre le total de défraiement (code ventilation) versé à chaque moniteur bénévole (tiers) versé en 2013,2014,2015... (Date) le montant se trouve dans la colonne sortie.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saison%20EDP%20essai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saison1314"/>
      <sheetName val="saison1415"/>
      <sheetName val="Caisse"/>
      <sheetName val="Banque"/>
      <sheetName val="code ventillation"/>
      <sheetName val="cloture mensuelle"/>
      <sheetName val="compteur liquide"/>
      <sheetName val="Echéancier"/>
      <sheetName val="Feuil1"/>
      <sheetName val="Feuil2"/>
      <sheetName val="essais"/>
    </sheetNames>
    <sheetDataSet>
      <sheetData sheetId="0"/>
      <sheetData sheetId="1"/>
      <sheetData sheetId="2"/>
      <sheetData sheetId="3">
        <row r="3">
          <cell r="E3" t="str">
            <v>Fonctionnement</v>
          </cell>
          <cell r="J3">
            <v>1.35</v>
          </cell>
        </row>
        <row r="4">
          <cell r="E4" t="str">
            <v>Bureau</v>
          </cell>
          <cell r="J4">
            <v>2.99</v>
          </cell>
        </row>
        <row r="5">
          <cell r="E5" t="str">
            <v>Fonctionnement</v>
          </cell>
          <cell r="J5">
            <v>25.5</v>
          </cell>
        </row>
        <row r="6">
          <cell r="E6" t="str">
            <v>LEDP</v>
          </cell>
          <cell r="I6">
            <v>613.5</v>
          </cell>
        </row>
        <row r="7">
          <cell r="E7" t="str">
            <v>Cotisation</v>
          </cell>
          <cell r="I7">
            <v>55</v>
          </cell>
        </row>
        <row r="8">
          <cell r="E8" t="str">
            <v>Cotisation</v>
          </cell>
          <cell r="I8">
            <v>55</v>
          </cell>
        </row>
        <row r="9">
          <cell r="E9" t="str">
            <v>Defraiement</v>
          </cell>
          <cell r="J9">
            <v>60</v>
          </cell>
        </row>
        <row r="10">
          <cell r="E10" t="str">
            <v>Cotisation</v>
          </cell>
          <cell r="I10">
            <v>35</v>
          </cell>
        </row>
        <row r="11">
          <cell r="E11" t="str">
            <v>Batiment</v>
          </cell>
          <cell r="J11">
            <v>3.75</v>
          </cell>
        </row>
        <row r="12">
          <cell r="E12" t="str">
            <v>Defraiement</v>
          </cell>
          <cell r="J12">
            <v>60</v>
          </cell>
        </row>
        <row r="13">
          <cell r="E13" t="str">
            <v>Defraiement</v>
          </cell>
          <cell r="J13">
            <v>220</v>
          </cell>
        </row>
        <row r="14">
          <cell r="E14" t="str">
            <v>Cotisation</v>
          </cell>
          <cell r="I14">
            <v>60</v>
          </cell>
        </row>
        <row r="15">
          <cell r="E15" t="str">
            <v>Cotisation</v>
          </cell>
          <cell r="I15">
            <v>60</v>
          </cell>
        </row>
        <row r="16">
          <cell r="E16" t="str">
            <v>Fonctionnement</v>
          </cell>
          <cell r="J16">
            <v>9.3000000000000007</v>
          </cell>
        </row>
        <row r="17">
          <cell r="E17" t="str">
            <v>Cotisation</v>
          </cell>
          <cell r="I17">
            <v>55</v>
          </cell>
        </row>
        <row r="18">
          <cell r="E18" t="str">
            <v>Cotisation</v>
          </cell>
          <cell r="I18">
            <v>60</v>
          </cell>
        </row>
        <row r="19">
          <cell r="E19" t="str">
            <v>Batiment</v>
          </cell>
          <cell r="J19">
            <v>7</v>
          </cell>
        </row>
        <row r="20">
          <cell r="E20" t="str">
            <v>Cotisation</v>
          </cell>
          <cell r="I20">
            <v>55</v>
          </cell>
        </row>
        <row r="21">
          <cell r="E21" t="str">
            <v>Cotisation</v>
          </cell>
          <cell r="I21">
            <v>55</v>
          </cell>
        </row>
        <row r="22">
          <cell r="E22" t="str">
            <v>Defraiement</v>
          </cell>
          <cell r="J22">
            <v>60</v>
          </cell>
        </row>
        <row r="23">
          <cell r="E23" t="str">
            <v>Cotisation</v>
          </cell>
          <cell r="I23">
            <v>25</v>
          </cell>
        </row>
        <row r="24">
          <cell r="E24" t="str">
            <v>Cotisation</v>
          </cell>
          <cell r="I24">
            <v>55</v>
          </cell>
        </row>
        <row r="25">
          <cell r="E25" t="str">
            <v>Cotisation</v>
          </cell>
          <cell r="I25">
            <v>55</v>
          </cell>
        </row>
        <row r="26">
          <cell r="E26" t="str">
            <v>Cotisation</v>
          </cell>
          <cell r="I26">
            <v>60</v>
          </cell>
        </row>
        <row r="27">
          <cell r="E27" t="str">
            <v>Cotisation</v>
          </cell>
          <cell r="I27">
            <v>60</v>
          </cell>
        </row>
        <row r="28">
          <cell r="E28" t="str">
            <v>Cotisation</v>
          </cell>
          <cell r="I28">
            <v>55</v>
          </cell>
        </row>
        <row r="29">
          <cell r="E29" t="str">
            <v>Bureau</v>
          </cell>
          <cell r="J29">
            <v>3.85</v>
          </cell>
        </row>
        <row r="30">
          <cell r="E30" t="str">
            <v>Cotisation</v>
          </cell>
          <cell r="I30">
            <v>5</v>
          </cell>
        </row>
        <row r="31">
          <cell r="E31" t="str">
            <v>Batiment</v>
          </cell>
          <cell r="J31">
            <v>10</v>
          </cell>
        </row>
        <row r="32">
          <cell r="E32" t="str">
            <v>Cotisation</v>
          </cell>
          <cell r="I32">
            <v>55</v>
          </cell>
        </row>
        <row r="37">
          <cell r="E37" t="str">
            <v>Livre cpte</v>
          </cell>
        </row>
        <row r="38">
          <cell r="E38" t="str">
            <v>Livre cpte</v>
          </cell>
        </row>
        <row r="39">
          <cell r="E39" t="str">
            <v>Cotisation</v>
          </cell>
          <cell r="I39">
            <v>55</v>
          </cell>
        </row>
        <row r="40">
          <cell r="E40" t="str">
            <v>Matériel</v>
          </cell>
          <cell r="J40">
            <v>16</v>
          </cell>
        </row>
        <row r="41">
          <cell r="E41" t="str">
            <v>Matériel</v>
          </cell>
          <cell r="J41">
            <v>20</v>
          </cell>
        </row>
        <row r="42">
          <cell r="E42" t="str">
            <v>représentation</v>
          </cell>
          <cell r="J42">
            <v>35</v>
          </cell>
        </row>
        <row r="43">
          <cell r="E43" t="str">
            <v>Fonctionnement</v>
          </cell>
          <cell r="J43">
            <v>1.79</v>
          </cell>
        </row>
        <row r="44">
          <cell r="E44" t="str">
            <v>Batiment</v>
          </cell>
          <cell r="J44">
            <v>17.5</v>
          </cell>
        </row>
        <row r="45">
          <cell r="E45" t="str">
            <v>Defraiement</v>
          </cell>
          <cell r="J45">
            <v>80</v>
          </cell>
        </row>
        <row r="46">
          <cell r="E46" t="str">
            <v>Defraiement</v>
          </cell>
          <cell r="J46">
            <v>100</v>
          </cell>
        </row>
        <row r="47">
          <cell r="E47" t="str">
            <v>Cotisation</v>
          </cell>
          <cell r="I47">
            <v>40</v>
          </cell>
        </row>
        <row r="48">
          <cell r="E48" t="str">
            <v>représentation</v>
          </cell>
          <cell r="J48">
            <v>15</v>
          </cell>
        </row>
        <row r="49">
          <cell r="E49" t="str">
            <v>Bureau</v>
          </cell>
          <cell r="J49">
            <v>2.4</v>
          </cell>
        </row>
        <row r="50">
          <cell r="E50" t="str">
            <v>Fonctionnement</v>
          </cell>
          <cell r="J50">
            <v>5.46</v>
          </cell>
        </row>
        <row r="51">
          <cell r="E51" t="str">
            <v>Fonctionnement</v>
          </cell>
          <cell r="J51">
            <v>3.58</v>
          </cell>
        </row>
        <row r="52">
          <cell r="E52" t="str">
            <v>représentation</v>
          </cell>
          <cell r="J52">
            <v>10.5</v>
          </cell>
        </row>
        <row r="53">
          <cell r="E53" t="str">
            <v>Defraiement</v>
          </cell>
          <cell r="J53">
            <v>40</v>
          </cell>
        </row>
        <row r="54">
          <cell r="E54" t="str">
            <v>Cotisation</v>
          </cell>
          <cell r="I54">
            <v>36</v>
          </cell>
        </row>
        <row r="55">
          <cell r="E55" t="str">
            <v>Bureau</v>
          </cell>
          <cell r="J55">
            <v>40</v>
          </cell>
        </row>
        <row r="56">
          <cell r="E56" t="str">
            <v>Defraiement</v>
          </cell>
          <cell r="J56">
            <v>60</v>
          </cell>
        </row>
        <row r="57">
          <cell r="E57" t="str">
            <v>Cotisation</v>
          </cell>
          <cell r="I57">
            <v>36</v>
          </cell>
        </row>
        <row r="58">
          <cell r="E58" t="str">
            <v>Cotisation</v>
          </cell>
          <cell r="I58">
            <v>30</v>
          </cell>
        </row>
        <row r="59">
          <cell r="E59" t="str">
            <v>Cotisation</v>
          </cell>
          <cell r="I59">
            <v>30</v>
          </cell>
        </row>
        <row r="60">
          <cell r="E60" t="str">
            <v>Cotisation</v>
          </cell>
          <cell r="I60">
            <v>30</v>
          </cell>
        </row>
        <row r="61">
          <cell r="E61" t="str">
            <v>Cotisation</v>
          </cell>
          <cell r="I61">
            <v>30</v>
          </cell>
        </row>
        <row r="62">
          <cell r="E62" t="str">
            <v>Cotisation</v>
          </cell>
          <cell r="I62">
            <v>30</v>
          </cell>
        </row>
        <row r="63">
          <cell r="E63" t="str">
            <v>Cotisation</v>
          </cell>
          <cell r="I63">
            <v>30</v>
          </cell>
        </row>
        <row r="64">
          <cell r="E64" t="str">
            <v>Cotisation</v>
          </cell>
          <cell r="I64">
            <v>20</v>
          </cell>
        </row>
        <row r="65">
          <cell r="E65" t="str">
            <v>Cotisation</v>
          </cell>
          <cell r="I65">
            <v>20</v>
          </cell>
        </row>
        <row r="66">
          <cell r="E66" t="str">
            <v>Cotisation</v>
          </cell>
          <cell r="I66">
            <v>20</v>
          </cell>
        </row>
        <row r="67">
          <cell r="E67" t="str">
            <v>Cotisation</v>
          </cell>
          <cell r="I67">
            <v>20</v>
          </cell>
        </row>
        <row r="68">
          <cell r="E68" t="str">
            <v>Cotisation</v>
          </cell>
          <cell r="I68">
            <v>20</v>
          </cell>
        </row>
        <row r="74">
          <cell r="E74" t="str">
            <v>Livre Cpte</v>
          </cell>
        </row>
        <row r="75">
          <cell r="E75" t="str">
            <v>Livre Cpte</v>
          </cell>
        </row>
        <row r="76">
          <cell r="E76" t="str">
            <v>Cotisation</v>
          </cell>
          <cell r="I76">
            <v>20</v>
          </cell>
        </row>
        <row r="77">
          <cell r="E77" t="str">
            <v>Cotisation</v>
          </cell>
          <cell r="I77">
            <v>36</v>
          </cell>
        </row>
        <row r="78">
          <cell r="E78" t="str">
            <v>Cotisation</v>
          </cell>
          <cell r="I78">
            <v>30</v>
          </cell>
        </row>
        <row r="79">
          <cell r="E79" t="str">
            <v>Defraiement</v>
          </cell>
          <cell r="J79">
            <v>60</v>
          </cell>
        </row>
        <row r="80">
          <cell r="E80" t="str">
            <v>Cotisation</v>
          </cell>
          <cell r="I80">
            <v>1</v>
          </cell>
        </row>
        <row r="81">
          <cell r="E81" t="str">
            <v>Cotisation</v>
          </cell>
          <cell r="J81">
            <v>1</v>
          </cell>
        </row>
        <row r="82">
          <cell r="E82" t="str">
            <v>Cotisation</v>
          </cell>
          <cell r="I82">
            <v>30</v>
          </cell>
        </row>
        <row r="83">
          <cell r="E83" t="str">
            <v>Cotisation</v>
          </cell>
          <cell r="I83">
            <v>36</v>
          </cell>
        </row>
        <row r="84">
          <cell r="E84" t="str">
            <v>Cotisation</v>
          </cell>
          <cell r="I84">
            <v>36</v>
          </cell>
        </row>
        <row r="85">
          <cell r="E85" t="str">
            <v>Cotisation</v>
          </cell>
          <cell r="I85">
            <v>36</v>
          </cell>
        </row>
        <row r="86">
          <cell r="E86" t="str">
            <v>Defraiement</v>
          </cell>
          <cell r="J86">
            <v>60</v>
          </cell>
        </row>
        <row r="87">
          <cell r="E87" t="str">
            <v>Bureau</v>
          </cell>
          <cell r="J87">
            <v>10</v>
          </cell>
        </row>
        <row r="88">
          <cell r="E88" t="str">
            <v>Cotisation</v>
          </cell>
          <cell r="I88">
            <v>50</v>
          </cell>
        </row>
        <row r="89">
          <cell r="E89" t="str">
            <v>Bureau</v>
          </cell>
          <cell r="J89">
            <v>14.95</v>
          </cell>
        </row>
        <row r="90">
          <cell r="E90" t="str">
            <v>Cotisation</v>
          </cell>
          <cell r="I90">
            <v>36</v>
          </cell>
        </row>
        <row r="91">
          <cell r="E91" t="str">
            <v>Cotisation</v>
          </cell>
          <cell r="I91">
            <v>39</v>
          </cell>
        </row>
        <row r="92">
          <cell r="E92" t="str">
            <v>représentation</v>
          </cell>
          <cell r="J92">
            <v>70</v>
          </cell>
        </row>
        <row r="93">
          <cell r="E93" t="str">
            <v>Defraiement</v>
          </cell>
          <cell r="J93">
            <v>62.3</v>
          </cell>
        </row>
        <row r="94">
          <cell r="E94" t="str">
            <v>Defraiement</v>
          </cell>
          <cell r="J94">
            <v>80</v>
          </cell>
        </row>
        <row r="95">
          <cell r="E95" t="str">
            <v>Bureau</v>
          </cell>
          <cell r="J95">
            <v>10</v>
          </cell>
        </row>
        <row r="96">
          <cell r="E96" t="str">
            <v>Cotisation</v>
          </cell>
          <cell r="J96">
            <v>30</v>
          </cell>
        </row>
        <row r="97">
          <cell r="E97" t="str">
            <v>Defraiement</v>
          </cell>
          <cell r="J97">
            <v>80</v>
          </cell>
        </row>
        <row r="98">
          <cell r="E98" t="str">
            <v>Defraiement</v>
          </cell>
          <cell r="J98">
            <v>44.3</v>
          </cell>
        </row>
        <row r="99">
          <cell r="E99" t="str">
            <v>Defraiement</v>
          </cell>
          <cell r="J99">
            <v>44.3</v>
          </cell>
        </row>
        <row r="100">
          <cell r="E100" t="str">
            <v>Bureau</v>
          </cell>
          <cell r="J100">
            <v>10</v>
          </cell>
        </row>
        <row r="101">
          <cell r="E101" t="str">
            <v>Cotisation</v>
          </cell>
          <cell r="I101">
            <v>36</v>
          </cell>
        </row>
        <row r="102">
          <cell r="E102" t="str">
            <v>représentation</v>
          </cell>
          <cell r="J102">
            <v>105</v>
          </cell>
        </row>
        <row r="103">
          <cell r="E103" t="str">
            <v>Cotisation</v>
          </cell>
          <cell r="J103">
            <v>46</v>
          </cell>
        </row>
        <row r="104">
          <cell r="E104" t="str">
            <v>Batiment</v>
          </cell>
          <cell r="J104">
            <v>21.98</v>
          </cell>
        </row>
        <row r="105">
          <cell r="E105" t="str">
            <v>Defraiement</v>
          </cell>
          <cell r="J105">
            <v>22.15</v>
          </cell>
        </row>
        <row r="106">
          <cell r="E106" t="str">
            <v>Defraiement</v>
          </cell>
          <cell r="J106">
            <v>220</v>
          </cell>
        </row>
        <row r="111">
          <cell r="E111" t="str">
            <v>Livre Cpte</v>
          </cell>
        </row>
        <row r="112">
          <cell r="E112" t="str">
            <v>Livre Cpte</v>
          </cell>
        </row>
        <row r="113">
          <cell r="E113" t="str">
            <v>Bureau</v>
          </cell>
          <cell r="J113">
            <v>10</v>
          </cell>
        </row>
        <row r="114">
          <cell r="E114" t="str">
            <v>Matériel</v>
          </cell>
          <cell r="J114">
            <v>28.13</v>
          </cell>
        </row>
        <row r="115">
          <cell r="E115" t="str">
            <v>représentation</v>
          </cell>
          <cell r="J115">
            <v>27.2</v>
          </cell>
        </row>
        <row r="116">
          <cell r="E116" t="str">
            <v>Matériel</v>
          </cell>
          <cell r="J116">
            <v>145</v>
          </cell>
        </row>
        <row r="117">
          <cell r="E117" t="str">
            <v>Fonctionnement</v>
          </cell>
          <cell r="J117">
            <v>9.34</v>
          </cell>
        </row>
        <row r="118">
          <cell r="E118" t="str">
            <v>Matériel</v>
          </cell>
          <cell r="J118">
            <v>20</v>
          </cell>
        </row>
        <row r="119">
          <cell r="E119" t="str">
            <v>Xtransfert</v>
          </cell>
          <cell r="I119">
            <v>92.38</v>
          </cell>
        </row>
        <row r="120">
          <cell r="E120" t="str">
            <v>Defraiement</v>
          </cell>
          <cell r="J120">
            <v>125</v>
          </cell>
        </row>
        <row r="121">
          <cell r="E121" t="str">
            <v>Defraiement</v>
          </cell>
          <cell r="J121">
            <v>22.15</v>
          </cell>
        </row>
        <row r="122">
          <cell r="E122" t="str">
            <v>Defraiement</v>
          </cell>
          <cell r="J122">
            <v>11</v>
          </cell>
        </row>
        <row r="123">
          <cell r="E123" t="str">
            <v>Defraiement</v>
          </cell>
          <cell r="J123">
            <v>11</v>
          </cell>
        </row>
        <row r="124">
          <cell r="E124" t="str">
            <v>Bureau</v>
          </cell>
          <cell r="J124">
            <v>10</v>
          </cell>
        </row>
        <row r="125">
          <cell r="E125" t="str">
            <v>XTransfert</v>
          </cell>
          <cell r="I125">
            <v>300</v>
          </cell>
        </row>
        <row r="126">
          <cell r="E126" t="str">
            <v>Defraiement</v>
          </cell>
          <cell r="J126">
            <v>11</v>
          </cell>
        </row>
        <row r="127">
          <cell r="E127" t="str">
            <v>Defraiement</v>
          </cell>
          <cell r="J127">
            <v>60</v>
          </cell>
        </row>
        <row r="128">
          <cell r="E128" t="str">
            <v>Bureau</v>
          </cell>
          <cell r="J128">
            <v>10</v>
          </cell>
        </row>
        <row r="129">
          <cell r="E129" t="str">
            <v>stage</v>
          </cell>
          <cell r="J129">
            <v>4.28</v>
          </cell>
        </row>
        <row r="130">
          <cell r="E130" t="str">
            <v>stage</v>
          </cell>
          <cell r="J130">
            <v>0.99</v>
          </cell>
        </row>
        <row r="131">
          <cell r="E131" t="str">
            <v>stage</v>
          </cell>
          <cell r="J131">
            <v>5</v>
          </cell>
        </row>
        <row r="132">
          <cell r="E132" t="str">
            <v>représentation</v>
          </cell>
          <cell r="J132">
            <v>17.45</v>
          </cell>
        </row>
        <row r="133">
          <cell r="E133" t="str">
            <v>stage</v>
          </cell>
          <cell r="J133">
            <v>100</v>
          </cell>
        </row>
        <row r="134">
          <cell r="E134" t="str">
            <v>représentation</v>
          </cell>
          <cell r="I134">
            <v>33</v>
          </cell>
        </row>
        <row r="135">
          <cell r="E135" t="str">
            <v>Bureau</v>
          </cell>
          <cell r="J135">
            <v>10</v>
          </cell>
        </row>
        <row r="136">
          <cell r="E136" t="str">
            <v>Matériel</v>
          </cell>
          <cell r="J136">
            <v>10.59</v>
          </cell>
        </row>
        <row r="137">
          <cell r="E137" t="str">
            <v>Defraiement</v>
          </cell>
          <cell r="J137">
            <v>11</v>
          </cell>
        </row>
        <row r="138">
          <cell r="E138" t="str">
            <v>Matériel</v>
          </cell>
          <cell r="J138">
            <v>16</v>
          </cell>
        </row>
        <row r="139">
          <cell r="E139" t="str">
            <v>Defraiement</v>
          </cell>
          <cell r="J139">
            <v>50</v>
          </cell>
        </row>
        <row r="140">
          <cell r="E140" t="str">
            <v>stage</v>
          </cell>
          <cell r="I140">
            <v>60</v>
          </cell>
        </row>
        <row r="141">
          <cell r="E141" t="str">
            <v>représentation</v>
          </cell>
          <cell r="J141">
            <v>5.31</v>
          </cell>
        </row>
        <row r="142">
          <cell r="E142" t="str">
            <v>stage</v>
          </cell>
          <cell r="J142">
            <v>7.9</v>
          </cell>
        </row>
        <row r="143">
          <cell r="E143" t="str">
            <v>Xtransfert</v>
          </cell>
          <cell r="I143">
            <v>250</v>
          </cell>
        </row>
        <row r="148">
          <cell r="E148" t="str">
            <v>Livre Cpte</v>
          </cell>
        </row>
        <row r="149">
          <cell r="E149" t="str">
            <v>Livre Cpte</v>
          </cell>
        </row>
        <row r="150">
          <cell r="E150" t="str">
            <v>Defraiement</v>
          </cell>
          <cell r="J150">
            <v>225</v>
          </cell>
        </row>
        <row r="151">
          <cell r="E151" t="str">
            <v>Xtransfert</v>
          </cell>
          <cell r="I151">
            <v>300</v>
          </cell>
        </row>
        <row r="152">
          <cell r="E152" t="str">
            <v>Defraiement</v>
          </cell>
          <cell r="J152">
            <v>225</v>
          </cell>
        </row>
        <row r="153">
          <cell r="E153" t="str">
            <v>EDP13_14</v>
          </cell>
        </row>
        <row r="154">
          <cell r="E154" t="str">
            <v>vente</v>
          </cell>
          <cell r="I154">
            <v>72</v>
          </cell>
        </row>
        <row r="155">
          <cell r="E155" t="str">
            <v>Defraiement</v>
          </cell>
          <cell r="J155">
            <v>11</v>
          </cell>
        </row>
        <row r="156">
          <cell r="E156" t="str">
            <v>cotisation</v>
          </cell>
          <cell r="I156">
            <v>25</v>
          </cell>
        </row>
        <row r="157">
          <cell r="E157" t="str">
            <v>vente</v>
          </cell>
          <cell r="I157">
            <v>48</v>
          </cell>
        </row>
        <row r="158">
          <cell r="E158" t="str">
            <v>Defraiement</v>
          </cell>
          <cell r="J158">
            <v>11</v>
          </cell>
        </row>
        <row r="159">
          <cell r="E159" t="str">
            <v>Defraiement</v>
          </cell>
          <cell r="J159">
            <v>50</v>
          </cell>
        </row>
        <row r="160">
          <cell r="E160" t="str">
            <v>cotisation</v>
          </cell>
          <cell r="I160">
            <v>75</v>
          </cell>
        </row>
        <row r="161">
          <cell r="E161" t="str">
            <v>cotisation</v>
          </cell>
          <cell r="I161">
            <v>125</v>
          </cell>
        </row>
        <row r="162">
          <cell r="E162" t="str">
            <v>cotisation</v>
          </cell>
          <cell r="I162">
            <v>25</v>
          </cell>
        </row>
        <row r="163">
          <cell r="E163" t="str">
            <v>Defraiement</v>
          </cell>
          <cell r="J163">
            <v>50</v>
          </cell>
        </row>
        <row r="164">
          <cell r="E164" t="str">
            <v>Fonctionnement</v>
          </cell>
          <cell r="J164">
            <v>75.37</v>
          </cell>
        </row>
        <row r="165">
          <cell r="E165" t="str">
            <v>Fonctionnement</v>
          </cell>
          <cell r="I165">
            <v>59</v>
          </cell>
        </row>
        <row r="166">
          <cell r="E166" t="str">
            <v>Bureau</v>
          </cell>
          <cell r="J166">
            <v>10</v>
          </cell>
        </row>
        <row r="167">
          <cell r="E167" t="str">
            <v>vente</v>
          </cell>
          <cell r="I167">
            <v>24</v>
          </cell>
        </row>
        <row r="168">
          <cell r="E168" t="str">
            <v>vente</v>
          </cell>
          <cell r="I168">
            <v>12</v>
          </cell>
        </row>
        <row r="169">
          <cell r="E169" t="str">
            <v>Defraiement</v>
          </cell>
          <cell r="J169">
            <v>11</v>
          </cell>
        </row>
        <row r="170">
          <cell r="E170" t="str">
            <v>Cotisation</v>
          </cell>
          <cell r="I170">
            <v>50</v>
          </cell>
        </row>
        <row r="171">
          <cell r="E171" t="str">
            <v>Cotisation</v>
          </cell>
          <cell r="I171">
            <v>25</v>
          </cell>
        </row>
        <row r="172">
          <cell r="E172" t="str">
            <v>Cotisation</v>
          </cell>
          <cell r="I172">
            <v>25</v>
          </cell>
        </row>
        <row r="173">
          <cell r="E173" t="str">
            <v>Cotisation</v>
          </cell>
          <cell r="I173">
            <v>95</v>
          </cell>
        </row>
        <row r="174">
          <cell r="E174" t="str">
            <v>Cotisation</v>
          </cell>
          <cell r="I174">
            <v>25</v>
          </cell>
        </row>
        <row r="175">
          <cell r="E175" t="str">
            <v>Cotisation</v>
          </cell>
          <cell r="I175">
            <v>25</v>
          </cell>
        </row>
        <row r="176">
          <cell r="E176" t="str">
            <v>Cotisation</v>
          </cell>
          <cell r="I176">
            <v>25</v>
          </cell>
        </row>
        <row r="177">
          <cell r="E177" t="str">
            <v>Defraiement</v>
          </cell>
          <cell r="J177">
            <v>11</v>
          </cell>
        </row>
        <row r="178">
          <cell r="E178" t="str">
            <v>Cotisation</v>
          </cell>
          <cell r="I178">
            <v>110</v>
          </cell>
        </row>
        <row r="179">
          <cell r="E179" t="str">
            <v>Cotisation</v>
          </cell>
          <cell r="I179">
            <v>25</v>
          </cell>
        </row>
        <row r="180">
          <cell r="E180" t="str">
            <v>représentation</v>
          </cell>
          <cell r="J180">
            <v>36</v>
          </cell>
        </row>
        <row r="181">
          <cell r="E181" t="str">
            <v>defraiement</v>
          </cell>
          <cell r="J181">
            <v>60</v>
          </cell>
        </row>
        <row r="185">
          <cell r="E185" t="str">
            <v>Livre Cpte</v>
          </cell>
        </row>
        <row r="186">
          <cell r="E186" t="str">
            <v>Livre Cpte</v>
          </cell>
        </row>
        <row r="187">
          <cell r="E187" t="str">
            <v>Cotisation</v>
          </cell>
          <cell r="I187">
            <v>150</v>
          </cell>
        </row>
        <row r="188">
          <cell r="E188" t="str">
            <v>Cotisation</v>
          </cell>
          <cell r="I188">
            <v>25</v>
          </cell>
        </row>
        <row r="189">
          <cell r="E189" t="str">
            <v>Cotisation</v>
          </cell>
          <cell r="I189">
            <v>25</v>
          </cell>
        </row>
        <row r="190">
          <cell r="E190" t="str">
            <v>Cotisation</v>
          </cell>
          <cell r="I190">
            <v>95</v>
          </cell>
        </row>
        <row r="191">
          <cell r="E191" t="str">
            <v>Cotisation</v>
          </cell>
          <cell r="I191">
            <v>25</v>
          </cell>
        </row>
        <row r="192">
          <cell r="E192" t="str">
            <v>représentation</v>
          </cell>
          <cell r="J192">
            <v>39.299999999999997</v>
          </cell>
        </row>
        <row r="193">
          <cell r="E193" t="str">
            <v>Cotisation</v>
          </cell>
          <cell r="I193">
            <v>25</v>
          </cell>
        </row>
        <row r="194">
          <cell r="E194" t="str">
            <v>Cotisation</v>
          </cell>
          <cell r="I194">
            <v>50</v>
          </cell>
        </row>
        <row r="195">
          <cell r="E195" t="str">
            <v>Cotisation</v>
          </cell>
          <cell r="I195">
            <v>50</v>
          </cell>
        </row>
        <row r="196">
          <cell r="E196" t="str">
            <v>Cotisation</v>
          </cell>
          <cell r="I196">
            <v>60</v>
          </cell>
        </row>
        <row r="197">
          <cell r="E197" t="str">
            <v>Defraiement</v>
          </cell>
          <cell r="J197">
            <v>75</v>
          </cell>
        </row>
        <row r="198">
          <cell r="E198" t="str">
            <v>Defraiement</v>
          </cell>
          <cell r="J198">
            <v>80</v>
          </cell>
        </row>
        <row r="199">
          <cell r="E199" t="str">
            <v>Defraiement</v>
          </cell>
          <cell r="J199">
            <v>100</v>
          </cell>
        </row>
        <row r="200">
          <cell r="E200" t="str">
            <v>Defraiement</v>
          </cell>
          <cell r="J200">
            <v>100</v>
          </cell>
        </row>
        <row r="201">
          <cell r="E201" t="str">
            <v>Defraiement</v>
          </cell>
          <cell r="J201">
            <v>135</v>
          </cell>
        </row>
        <row r="202">
          <cell r="E202" t="str">
            <v>Bureau</v>
          </cell>
          <cell r="J202">
            <v>10</v>
          </cell>
        </row>
        <row r="203">
          <cell r="E203" t="str">
            <v>Cotisation</v>
          </cell>
          <cell r="I203">
            <v>50</v>
          </cell>
        </row>
        <row r="204">
          <cell r="E204" t="str">
            <v>Cotisation</v>
          </cell>
          <cell r="I204">
            <v>50</v>
          </cell>
        </row>
        <row r="205">
          <cell r="E205" t="str">
            <v>vente</v>
          </cell>
          <cell r="I205">
            <v>12</v>
          </cell>
        </row>
        <row r="206">
          <cell r="E206" t="str">
            <v>Cotisation</v>
          </cell>
          <cell r="I206">
            <v>25</v>
          </cell>
        </row>
        <row r="207">
          <cell r="E207" t="str">
            <v>Cotisation</v>
          </cell>
          <cell r="I207">
            <v>25</v>
          </cell>
        </row>
        <row r="208">
          <cell r="E208" t="str">
            <v>Cotisation</v>
          </cell>
          <cell r="I208">
            <v>25</v>
          </cell>
        </row>
        <row r="209">
          <cell r="E209" t="str">
            <v>représentation</v>
          </cell>
          <cell r="J209">
            <v>12</v>
          </cell>
        </row>
        <row r="210">
          <cell r="E210" t="str">
            <v>Fonctionnement</v>
          </cell>
          <cell r="J210">
            <v>8.25</v>
          </cell>
        </row>
        <row r="211">
          <cell r="E211" t="str">
            <v>Defraiement</v>
          </cell>
          <cell r="J211">
            <v>60</v>
          </cell>
        </row>
        <row r="212">
          <cell r="E212" t="str">
            <v>Defraiement</v>
          </cell>
          <cell r="J212">
            <v>20</v>
          </cell>
        </row>
        <row r="213">
          <cell r="E213" t="str">
            <v>Defraiement</v>
          </cell>
          <cell r="J213">
            <v>155</v>
          </cell>
        </row>
        <row r="214">
          <cell r="E214" t="str">
            <v>Defraiement</v>
          </cell>
          <cell r="J214">
            <v>75</v>
          </cell>
        </row>
        <row r="215">
          <cell r="E215" t="str">
            <v>Bureau</v>
          </cell>
          <cell r="J215">
            <v>10</v>
          </cell>
        </row>
        <row r="216">
          <cell r="E216" t="str">
            <v>Cotisation</v>
          </cell>
          <cell r="I216">
            <v>100</v>
          </cell>
        </row>
        <row r="217">
          <cell r="E217" t="str">
            <v>vente</v>
          </cell>
          <cell r="I217">
            <v>24</v>
          </cell>
        </row>
        <row r="221">
          <cell r="E221" t="str">
            <v>Livre Cpte</v>
          </cell>
        </row>
        <row r="222">
          <cell r="E222" t="str">
            <v>Livre Cpte</v>
          </cell>
        </row>
        <row r="224">
          <cell r="E224" t="str">
            <v>Defraiement</v>
          </cell>
          <cell r="J224">
            <v>102.5</v>
          </cell>
        </row>
        <row r="225">
          <cell r="E225" t="str">
            <v>Defraiement</v>
          </cell>
          <cell r="J225">
            <v>102.5</v>
          </cell>
        </row>
        <row r="226">
          <cell r="E226" t="str">
            <v>représentation</v>
          </cell>
          <cell r="J226">
            <v>22.8</v>
          </cell>
        </row>
        <row r="227">
          <cell r="E227" t="str">
            <v>Cotisation</v>
          </cell>
          <cell r="I227">
            <v>80</v>
          </cell>
        </row>
        <row r="228">
          <cell r="E228" t="str">
            <v>defraiement</v>
          </cell>
          <cell r="J228">
            <v>191.32</v>
          </cell>
        </row>
        <row r="229">
          <cell r="E229" t="str">
            <v>Cotisation</v>
          </cell>
          <cell r="I229">
            <v>25</v>
          </cell>
        </row>
        <row r="230">
          <cell r="E230" t="str">
            <v>Cotisation</v>
          </cell>
          <cell r="I230">
            <v>50</v>
          </cell>
        </row>
        <row r="231">
          <cell r="E231" t="str">
            <v>Cotisation</v>
          </cell>
          <cell r="I231">
            <v>35</v>
          </cell>
        </row>
        <row r="232">
          <cell r="E232" t="str">
            <v>Cotisation</v>
          </cell>
          <cell r="I232">
            <v>40</v>
          </cell>
        </row>
        <row r="233">
          <cell r="E233" t="str">
            <v>Cotisation</v>
          </cell>
          <cell r="I233">
            <v>25</v>
          </cell>
        </row>
        <row r="234">
          <cell r="E234" t="str">
            <v>Cotisation</v>
          </cell>
          <cell r="I234">
            <v>70</v>
          </cell>
        </row>
        <row r="235">
          <cell r="E235" t="str">
            <v>vente</v>
          </cell>
          <cell r="I235">
            <v>36</v>
          </cell>
        </row>
        <row r="236">
          <cell r="E236" t="str">
            <v>Defraiement</v>
          </cell>
          <cell r="J236">
            <v>12.11</v>
          </cell>
        </row>
        <row r="237">
          <cell r="E237" t="str">
            <v>représentation</v>
          </cell>
          <cell r="J237">
            <v>35</v>
          </cell>
        </row>
        <row r="238">
          <cell r="E238" t="str">
            <v>Cotisation</v>
          </cell>
          <cell r="I238">
            <v>50</v>
          </cell>
        </row>
        <row r="239">
          <cell r="E239" t="str">
            <v>Cotisation</v>
          </cell>
          <cell r="I239">
            <v>35</v>
          </cell>
        </row>
        <row r="240">
          <cell r="E240" t="str">
            <v>Cotisation</v>
          </cell>
          <cell r="I240">
            <v>50</v>
          </cell>
        </row>
        <row r="241">
          <cell r="E241" t="str">
            <v>Cotisation</v>
          </cell>
          <cell r="I241">
            <v>35</v>
          </cell>
        </row>
        <row r="242">
          <cell r="E242" t="str">
            <v>Cotisation</v>
          </cell>
          <cell r="I242">
            <v>35</v>
          </cell>
        </row>
        <row r="243">
          <cell r="E243" t="str">
            <v>Cotisation</v>
          </cell>
          <cell r="I243">
            <v>150</v>
          </cell>
        </row>
        <row r="244">
          <cell r="E244" t="str">
            <v>Cotisation</v>
          </cell>
          <cell r="I244">
            <v>80</v>
          </cell>
        </row>
        <row r="245">
          <cell r="E245" t="str">
            <v>Defraiement</v>
          </cell>
          <cell r="J245">
            <v>165</v>
          </cell>
        </row>
        <row r="246">
          <cell r="E246" t="str">
            <v>Defraiement</v>
          </cell>
          <cell r="J246">
            <v>75</v>
          </cell>
        </row>
        <row r="247">
          <cell r="E247" t="str">
            <v>Defraiement</v>
          </cell>
          <cell r="J247">
            <v>140</v>
          </cell>
        </row>
        <row r="248">
          <cell r="E248" t="str">
            <v>Bureau</v>
          </cell>
          <cell r="J248">
            <v>10</v>
          </cell>
        </row>
        <row r="249">
          <cell r="E249" t="str">
            <v>Cotisation</v>
          </cell>
          <cell r="I249">
            <v>45</v>
          </cell>
        </row>
        <row r="250">
          <cell r="E250" t="str">
            <v>Cotisation</v>
          </cell>
          <cell r="I250">
            <v>25</v>
          </cell>
        </row>
        <row r="251">
          <cell r="E251" t="str">
            <v>Cotisation</v>
          </cell>
          <cell r="I251">
            <v>88</v>
          </cell>
        </row>
        <row r="252">
          <cell r="E252" t="str">
            <v>Cotisation</v>
          </cell>
          <cell r="I252">
            <v>160</v>
          </cell>
        </row>
        <row r="253">
          <cell r="E253" t="str">
            <v>Cotisation</v>
          </cell>
          <cell r="I253">
            <v>10</v>
          </cell>
        </row>
        <row r="254">
          <cell r="E254" t="str">
            <v>Cotisation</v>
          </cell>
          <cell r="I254">
            <v>64</v>
          </cell>
        </row>
        <row r="258">
          <cell r="E258" t="str">
            <v>Livre Cpte</v>
          </cell>
        </row>
        <row r="259">
          <cell r="E259" t="str">
            <v>Livre Cpte</v>
          </cell>
        </row>
        <row r="261">
          <cell r="E261" t="str">
            <v>Cotisation</v>
          </cell>
          <cell r="I261">
            <v>25</v>
          </cell>
        </row>
        <row r="262">
          <cell r="E262" t="str">
            <v>Defraiement</v>
          </cell>
          <cell r="J262">
            <v>75</v>
          </cell>
        </row>
        <row r="263">
          <cell r="E263" t="str">
            <v>Cotisation</v>
          </cell>
          <cell r="I263">
            <v>80</v>
          </cell>
        </row>
        <row r="264">
          <cell r="E264" t="str">
            <v>représentation</v>
          </cell>
          <cell r="J264">
            <v>150</v>
          </cell>
        </row>
        <row r="265">
          <cell r="E265" t="str">
            <v>Fête</v>
          </cell>
          <cell r="I265">
            <v>1999</v>
          </cell>
          <cell r="J265">
            <v>1457</v>
          </cell>
        </row>
        <row r="266">
          <cell r="E266" t="str">
            <v>Defraiement</v>
          </cell>
          <cell r="J266">
            <v>75</v>
          </cell>
        </row>
        <row r="267">
          <cell r="E267" t="str">
            <v>vente</v>
          </cell>
          <cell r="I267">
            <v>12</v>
          </cell>
        </row>
        <row r="268">
          <cell r="E268" t="str">
            <v>Cotisation</v>
          </cell>
          <cell r="I268">
            <v>100</v>
          </cell>
        </row>
        <row r="269">
          <cell r="E269" t="str">
            <v>Fonctionnement</v>
          </cell>
          <cell r="J269">
            <v>9.6</v>
          </cell>
        </row>
        <row r="270">
          <cell r="E270" t="str">
            <v>Batiment</v>
          </cell>
          <cell r="J270">
            <v>10</v>
          </cell>
        </row>
        <row r="271">
          <cell r="E271" t="str">
            <v>Defraiement</v>
          </cell>
          <cell r="J271">
            <v>105</v>
          </cell>
        </row>
        <row r="272">
          <cell r="E272" t="str">
            <v>Fonctionnement</v>
          </cell>
          <cell r="J272">
            <v>72</v>
          </cell>
        </row>
        <row r="273">
          <cell r="E273" t="str">
            <v>Bureau</v>
          </cell>
          <cell r="J273">
            <v>10</v>
          </cell>
        </row>
        <row r="274">
          <cell r="E274" t="str">
            <v>Defraiement</v>
          </cell>
          <cell r="J274">
            <v>187.5</v>
          </cell>
        </row>
        <row r="275">
          <cell r="E275" t="str">
            <v>Defraiement</v>
          </cell>
          <cell r="J275">
            <v>82.5</v>
          </cell>
        </row>
        <row r="276">
          <cell r="E276" t="str">
            <v>représentation</v>
          </cell>
          <cell r="I276">
            <v>195</v>
          </cell>
        </row>
        <row r="277">
          <cell r="E277" t="str">
            <v>Cotisation</v>
          </cell>
          <cell r="I277">
            <v>108</v>
          </cell>
        </row>
        <row r="278">
          <cell r="E278" t="str">
            <v>Cotisation</v>
          </cell>
          <cell r="I278">
            <v>55</v>
          </cell>
        </row>
        <row r="279">
          <cell r="E279" t="str">
            <v>Cotisation</v>
          </cell>
          <cell r="I279">
            <v>43</v>
          </cell>
        </row>
        <row r="280">
          <cell r="E280" t="str">
            <v>Defraiement</v>
          </cell>
          <cell r="J280">
            <v>75</v>
          </cell>
        </row>
        <row r="281">
          <cell r="E281" t="str">
            <v>Defraiement</v>
          </cell>
          <cell r="J281">
            <v>75</v>
          </cell>
        </row>
        <row r="282">
          <cell r="E282" t="str">
            <v>Defraiement</v>
          </cell>
          <cell r="J282">
            <v>105</v>
          </cell>
        </row>
        <row r="283">
          <cell r="E283" t="str">
            <v>Bureau</v>
          </cell>
          <cell r="J283">
            <v>10</v>
          </cell>
        </row>
        <row r="284">
          <cell r="E284" t="str">
            <v>Fonctionnement</v>
          </cell>
          <cell r="J284">
            <v>3</v>
          </cell>
        </row>
        <row r="285">
          <cell r="E285" t="str">
            <v>Defraiement</v>
          </cell>
          <cell r="J285">
            <v>75</v>
          </cell>
        </row>
        <row r="286">
          <cell r="E286" t="str">
            <v>Defraiement</v>
          </cell>
          <cell r="J286">
            <v>177.5</v>
          </cell>
        </row>
        <row r="287">
          <cell r="E287" t="str">
            <v>Defraiement</v>
          </cell>
          <cell r="J287">
            <v>92.5</v>
          </cell>
        </row>
        <row r="288">
          <cell r="E288" t="str">
            <v>Defraiement</v>
          </cell>
          <cell r="J288">
            <v>11</v>
          </cell>
        </row>
        <row r="289">
          <cell r="E289" t="str">
            <v>Bureau</v>
          </cell>
          <cell r="J289">
            <v>16.3</v>
          </cell>
        </row>
        <row r="290">
          <cell r="E290" t="str">
            <v>Defraiement</v>
          </cell>
          <cell r="J290">
            <v>75</v>
          </cell>
        </row>
        <row r="291">
          <cell r="E291" t="str">
            <v>Defraiement</v>
          </cell>
          <cell r="J291">
            <v>75</v>
          </cell>
        </row>
        <row r="295">
          <cell r="E295" t="str">
            <v>Livre Cpte</v>
          </cell>
        </row>
        <row r="296">
          <cell r="E296" t="str">
            <v>Livre Cpte</v>
          </cell>
        </row>
        <row r="298">
          <cell r="E298" t="str">
            <v>Defraiement</v>
          </cell>
          <cell r="J298">
            <v>75</v>
          </cell>
        </row>
        <row r="299">
          <cell r="E299" t="str">
            <v>Defraiement</v>
          </cell>
          <cell r="J299">
            <v>105</v>
          </cell>
        </row>
        <row r="300">
          <cell r="E300" t="str">
            <v>Bureau</v>
          </cell>
          <cell r="J300">
            <v>10</v>
          </cell>
        </row>
        <row r="301">
          <cell r="E301" t="str">
            <v>Batiment</v>
          </cell>
          <cell r="J301">
            <v>32</v>
          </cell>
        </row>
        <row r="302">
          <cell r="E302" t="str">
            <v>Cotisation</v>
          </cell>
          <cell r="I302">
            <v>85</v>
          </cell>
        </row>
        <row r="303">
          <cell r="E303" t="str">
            <v>Batiment</v>
          </cell>
          <cell r="J303">
            <v>15</v>
          </cell>
        </row>
        <row r="304">
          <cell r="E304" t="str">
            <v>Defraiement</v>
          </cell>
          <cell r="J304">
            <v>22</v>
          </cell>
        </row>
        <row r="305">
          <cell r="E305" t="str">
            <v>Fonctionnement</v>
          </cell>
          <cell r="J305">
            <v>3</v>
          </cell>
        </row>
        <row r="306">
          <cell r="E306" t="str">
            <v>Cotisation</v>
          </cell>
          <cell r="I306">
            <v>30</v>
          </cell>
        </row>
        <row r="307">
          <cell r="E307" t="str">
            <v>Defraiement</v>
          </cell>
          <cell r="J307">
            <v>11</v>
          </cell>
        </row>
        <row r="308">
          <cell r="E308" t="str">
            <v>représentation</v>
          </cell>
          <cell r="J308">
            <v>131.1</v>
          </cell>
        </row>
        <row r="309">
          <cell r="E309" t="str">
            <v>Defraiement</v>
          </cell>
          <cell r="J309">
            <v>120</v>
          </cell>
        </row>
        <row r="310">
          <cell r="E310" t="str">
            <v>Bureau</v>
          </cell>
          <cell r="J310">
            <v>10</v>
          </cell>
        </row>
        <row r="311">
          <cell r="E311" t="str">
            <v>Fonctionnement</v>
          </cell>
          <cell r="J311">
            <v>9</v>
          </cell>
        </row>
        <row r="312">
          <cell r="E312" t="str">
            <v>vente</v>
          </cell>
          <cell r="I312">
            <v>24</v>
          </cell>
        </row>
        <row r="313">
          <cell r="E313" t="str">
            <v>Cotisation</v>
          </cell>
          <cell r="I313">
            <v>30</v>
          </cell>
        </row>
        <row r="314">
          <cell r="E314" t="str">
            <v>Fonctionnement</v>
          </cell>
          <cell r="J314">
            <v>5</v>
          </cell>
        </row>
        <row r="315">
          <cell r="E315" t="str">
            <v>représentation</v>
          </cell>
          <cell r="J315">
            <v>35</v>
          </cell>
        </row>
        <row r="316">
          <cell r="E316" t="str">
            <v>vente</v>
          </cell>
          <cell r="I316">
            <v>12</v>
          </cell>
        </row>
        <row r="317">
          <cell r="E317" t="str">
            <v>Defraiement</v>
          </cell>
          <cell r="J317">
            <v>135</v>
          </cell>
        </row>
        <row r="318">
          <cell r="E318" t="str">
            <v>Fonctionnement</v>
          </cell>
          <cell r="J318">
            <v>9</v>
          </cell>
        </row>
        <row r="319">
          <cell r="E319" t="str">
            <v>Fonctionnement</v>
          </cell>
          <cell r="J319">
            <v>5</v>
          </cell>
        </row>
        <row r="320">
          <cell r="E320" t="str">
            <v>représentation</v>
          </cell>
          <cell r="I320">
            <v>40.450000000000003</v>
          </cell>
        </row>
        <row r="321">
          <cell r="E321" t="str">
            <v>vente</v>
          </cell>
          <cell r="I321">
            <v>70</v>
          </cell>
        </row>
        <row r="322">
          <cell r="E322" t="str">
            <v>vente</v>
          </cell>
          <cell r="I322">
            <v>36</v>
          </cell>
        </row>
        <row r="323">
          <cell r="E323" t="str">
            <v>vente</v>
          </cell>
          <cell r="I323">
            <v>96</v>
          </cell>
        </row>
        <row r="324">
          <cell r="E324" t="str">
            <v>Fête</v>
          </cell>
          <cell r="I324">
            <v>1177.78</v>
          </cell>
          <cell r="J324">
            <v>426.78</v>
          </cell>
        </row>
        <row r="325">
          <cell r="E325" t="str">
            <v>Xtransfert</v>
          </cell>
          <cell r="J325">
            <v>1000</v>
          </cell>
        </row>
        <row r="326">
          <cell r="E326" t="str">
            <v>Fonctionnement</v>
          </cell>
          <cell r="J326">
            <v>45</v>
          </cell>
        </row>
        <row r="327">
          <cell r="E327" t="str">
            <v>vente</v>
          </cell>
          <cell r="I327">
            <v>2</v>
          </cell>
        </row>
        <row r="328">
          <cell r="E328" t="str">
            <v>Fonctionnement</v>
          </cell>
          <cell r="J328">
            <v>15</v>
          </cell>
        </row>
        <row r="332">
          <cell r="E332" t="str">
            <v>Livre Cpte</v>
          </cell>
        </row>
        <row r="333">
          <cell r="E333" t="str">
            <v>Livre Cpte</v>
          </cell>
        </row>
        <row r="335">
          <cell r="E335" t="str">
            <v>stage</v>
          </cell>
          <cell r="I335">
            <v>80</v>
          </cell>
        </row>
        <row r="336">
          <cell r="E336" t="str">
            <v>Matériel</v>
          </cell>
          <cell r="J336">
            <v>70</v>
          </cell>
        </row>
        <row r="369">
          <cell r="E369" t="str">
            <v>Livre Cpte</v>
          </cell>
        </row>
        <row r="370">
          <cell r="E370" t="str">
            <v>Livre Cpte</v>
          </cell>
        </row>
      </sheetData>
      <sheetData sheetId="4">
        <row r="3">
          <cell r="E3" t="str">
            <v>Cotisation</v>
          </cell>
          <cell r="I3">
            <v>60</v>
          </cell>
        </row>
        <row r="4">
          <cell r="E4" t="str">
            <v>Cotisation</v>
          </cell>
          <cell r="I4">
            <v>85</v>
          </cell>
        </row>
        <row r="5">
          <cell r="E5" t="str">
            <v>Cotisation</v>
          </cell>
          <cell r="I5">
            <v>60</v>
          </cell>
        </row>
        <row r="6">
          <cell r="E6" t="str">
            <v>Cotisation</v>
          </cell>
          <cell r="I6">
            <v>60</v>
          </cell>
        </row>
        <row r="7">
          <cell r="E7" t="str">
            <v>Cotisation</v>
          </cell>
          <cell r="I7">
            <v>55</v>
          </cell>
        </row>
        <row r="8">
          <cell r="E8" t="str">
            <v>Cotisation</v>
          </cell>
          <cell r="I8">
            <v>55</v>
          </cell>
        </row>
        <row r="9">
          <cell r="E9" t="str">
            <v>Cotisation</v>
          </cell>
          <cell r="I9">
            <v>55</v>
          </cell>
        </row>
        <row r="10">
          <cell r="E10" t="str">
            <v>Cotisation</v>
          </cell>
          <cell r="I10">
            <v>55</v>
          </cell>
        </row>
        <row r="11">
          <cell r="E11" t="str">
            <v>Cotisation</v>
          </cell>
          <cell r="I11">
            <v>55</v>
          </cell>
        </row>
        <row r="12">
          <cell r="E12" t="str">
            <v>Cotisation</v>
          </cell>
          <cell r="I12">
            <v>55</v>
          </cell>
        </row>
        <row r="13">
          <cell r="E13" t="str">
            <v>Cotisation</v>
          </cell>
          <cell r="I13">
            <v>60</v>
          </cell>
        </row>
        <row r="14">
          <cell r="E14" t="str">
            <v>Cotisation</v>
          </cell>
          <cell r="I14">
            <v>55</v>
          </cell>
        </row>
        <row r="15">
          <cell r="E15" t="str">
            <v>Cotisation</v>
          </cell>
          <cell r="I15">
            <v>55</v>
          </cell>
        </row>
        <row r="16">
          <cell r="E16" t="str">
            <v>Cotisation</v>
          </cell>
          <cell r="I16">
            <v>55</v>
          </cell>
        </row>
        <row r="17">
          <cell r="E17" t="str">
            <v>Cotisation</v>
          </cell>
          <cell r="I17">
            <v>30</v>
          </cell>
        </row>
        <row r="18">
          <cell r="E18" t="str">
            <v>Cotisation</v>
          </cell>
          <cell r="I18">
            <v>60</v>
          </cell>
        </row>
        <row r="19">
          <cell r="E19" t="str">
            <v>Cotisation</v>
          </cell>
          <cell r="I19">
            <v>55</v>
          </cell>
        </row>
        <row r="20">
          <cell r="E20" t="str">
            <v>Cotisation</v>
          </cell>
          <cell r="I20">
            <v>55</v>
          </cell>
        </row>
        <row r="21">
          <cell r="E21" t="str">
            <v>vente</v>
          </cell>
          <cell r="I21">
            <v>7</v>
          </cell>
        </row>
        <row r="22">
          <cell r="E22" t="str">
            <v>Cotisation</v>
          </cell>
          <cell r="I22">
            <v>55</v>
          </cell>
        </row>
        <row r="23">
          <cell r="E23" t="str">
            <v>Cotisation</v>
          </cell>
          <cell r="I23">
            <v>55</v>
          </cell>
        </row>
        <row r="24">
          <cell r="E24" t="str">
            <v>Cotisation</v>
          </cell>
          <cell r="I24">
            <v>55</v>
          </cell>
        </row>
        <row r="25">
          <cell r="E25" t="str">
            <v>Cotisation</v>
          </cell>
          <cell r="I25">
            <v>55</v>
          </cell>
        </row>
        <row r="26">
          <cell r="E26" t="str">
            <v>Cotisation</v>
          </cell>
          <cell r="I26">
            <v>55</v>
          </cell>
        </row>
        <row r="27">
          <cell r="E27" t="str">
            <v>Bureau</v>
          </cell>
          <cell r="J27">
            <v>23.35</v>
          </cell>
        </row>
        <row r="28">
          <cell r="E28" t="str">
            <v>Cotisation</v>
          </cell>
          <cell r="I28">
            <v>90</v>
          </cell>
        </row>
        <row r="29">
          <cell r="E29" t="str">
            <v>Cotisation</v>
          </cell>
          <cell r="I29">
            <v>85</v>
          </cell>
        </row>
        <row r="30">
          <cell r="E30" t="str">
            <v>Cotisation</v>
          </cell>
          <cell r="I30">
            <v>30</v>
          </cell>
        </row>
        <row r="31">
          <cell r="E31" t="str">
            <v>ffg</v>
          </cell>
          <cell r="J31">
            <v>50</v>
          </cell>
        </row>
        <row r="32">
          <cell r="E32" t="str">
            <v>Cotisation</v>
          </cell>
          <cell r="I32">
            <v>55</v>
          </cell>
        </row>
        <row r="33">
          <cell r="E33" t="str">
            <v>Cotisation</v>
          </cell>
          <cell r="I33">
            <v>55</v>
          </cell>
        </row>
        <row r="34">
          <cell r="E34" t="str">
            <v>Cotisation</v>
          </cell>
          <cell r="I34">
            <v>60</v>
          </cell>
        </row>
        <row r="35">
          <cell r="E35" t="str">
            <v>Cotisation</v>
          </cell>
          <cell r="I35">
            <v>55</v>
          </cell>
        </row>
        <row r="36">
          <cell r="E36" t="str">
            <v>banque</v>
          </cell>
          <cell r="J36">
            <v>3</v>
          </cell>
        </row>
        <row r="37">
          <cell r="E37" t="str">
            <v>banque</v>
          </cell>
          <cell r="J37">
            <v>3</v>
          </cell>
        </row>
        <row r="38">
          <cell r="E38" t="str">
            <v>Cotisation</v>
          </cell>
          <cell r="I38">
            <v>110</v>
          </cell>
        </row>
        <row r="39">
          <cell r="E39" t="str">
            <v>Cotisation</v>
          </cell>
          <cell r="I39">
            <v>60</v>
          </cell>
        </row>
        <row r="40">
          <cell r="E40" t="str">
            <v>Cotisation</v>
          </cell>
          <cell r="I40">
            <v>55</v>
          </cell>
        </row>
        <row r="41">
          <cell r="E41" t="str">
            <v>LEDP</v>
          </cell>
          <cell r="I41">
            <v>2406.15</v>
          </cell>
        </row>
        <row r="42">
          <cell r="E42" t="str">
            <v>Cotisation</v>
          </cell>
          <cell r="I42">
            <v>55</v>
          </cell>
        </row>
        <row r="43">
          <cell r="E43" t="str">
            <v>Cotisation</v>
          </cell>
          <cell r="I43">
            <v>35</v>
          </cell>
        </row>
        <row r="44">
          <cell r="E44" t="str">
            <v>banque</v>
          </cell>
          <cell r="J44">
            <v>1.75</v>
          </cell>
        </row>
        <row r="45">
          <cell r="E45" t="str">
            <v>Cotisation</v>
          </cell>
          <cell r="I45">
            <v>55</v>
          </cell>
        </row>
        <row r="46">
          <cell r="E46" t="str">
            <v>Cotisation</v>
          </cell>
          <cell r="I46">
            <v>20</v>
          </cell>
        </row>
        <row r="47">
          <cell r="E47" t="str">
            <v>Cotisation</v>
          </cell>
          <cell r="I47">
            <v>55</v>
          </cell>
        </row>
        <row r="48">
          <cell r="E48" t="str">
            <v>Cotisation</v>
          </cell>
          <cell r="I48">
            <v>55</v>
          </cell>
        </row>
        <row r="49">
          <cell r="E49" t="str">
            <v>Cotisation</v>
          </cell>
          <cell r="I49">
            <v>55</v>
          </cell>
        </row>
        <row r="50">
          <cell r="E50" t="str">
            <v>ffg</v>
          </cell>
          <cell r="J50">
            <v>949</v>
          </cell>
        </row>
        <row r="51">
          <cell r="E51" t="str">
            <v>ffg</v>
          </cell>
          <cell r="I51">
            <v>78</v>
          </cell>
        </row>
        <row r="52">
          <cell r="E52" t="str">
            <v>ffg</v>
          </cell>
          <cell r="J52">
            <v>25</v>
          </cell>
        </row>
        <row r="53">
          <cell r="E53" t="str">
            <v>Cotisation</v>
          </cell>
          <cell r="J53">
            <v>25</v>
          </cell>
        </row>
        <row r="54">
          <cell r="E54" t="str">
            <v>Cotisation</v>
          </cell>
          <cell r="J54">
            <v>25</v>
          </cell>
        </row>
        <row r="55">
          <cell r="E55" t="str">
            <v>Cotisation</v>
          </cell>
          <cell r="I55">
            <v>30</v>
          </cell>
        </row>
        <row r="56">
          <cell r="E56" t="str">
            <v>Cotisation</v>
          </cell>
          <cell r="I56">
            <v>95</v>
          </cell>
        </row>
        <row r="57">
          <cell r="E57" t="str">
            <v>Cotisation</v>
          </cell>
          <cell r="I57">
            <v>55</v>
          </cell>
        </row>
        <row r="58">
          <cell r="E58" t="str">
            <v>Cotisation</v>
          </cell>
          <cell r="I58">
            <v>60</v>
          </cell>
        </row>
        <row r="59">
          <cell r="E59" t="str">
            <v>Cotisation</v>
          </cell>
          <cell r="I59">
            <v>55</v>
          </cell>
        </row>
        <row r="60">
          <cell r="E60" t="str">
            <v>Cotisation</v>
          </cell>
          <cell r="I60">
            <v>55</v>
          </cell>
        </row>
        <row r="61">
          <cell r="E61" t="str">
            <v>Defraiement</v>
          </cell>
          <cell r="J61">
            <v>190</v>
          </cell>
        </row>
        <row r="62">
          <cell r="E62" t="str">
            <v>représentation</v>
          </cell>
          <cell r="J62">
            <v>201.5</v>
          </cell>
        </row>
        <row r="63">
          <cell r="E63" t="str">
            <v>Cotisation</v>
          </cell>
          <cell r="I63">
            <v>55</v>
          </cell>
        </row>
        <row r="64">
          <cell r="E64" t="str">
            <v>Matériel</v>
          </cell>
          <cell r="J64">
            <v>18.52</v>
          </cell>
        </row>
        <row r="65">
          <cell r="E65" t="str">
            <v>Defraiement</v>
          </cell>
          <cell r="J65">
            <v>160</v>
          </cell>
        </row>
        <row r="66">
          <cell r="E66" t="str">
            <v>Defraiement</v>
          </cell>
          <cell r="J66">
            <v>120</v>
          </cell>
        </row>
        <row r="67">
          <cell r="E67" t="str">
            <v>Bureau</v>
          </cell>
          <cell r="J67">
            <v>34.99</v>
          </cell>
        </row>
        <row r="68">
          <cell r="E68" t="str">
            <v>Cotisation</v>
          </cell>
          <cell r="I68">
            <v>30</v>
          </cell>
        </row>
        <row r="69">
          <cell r="E69" t="str">
            <v>Cotisation</v>
          </cell>
          <cell r="I69">
            <v>30</v>
          </cell>
        </row>
        <row r="70">
          <cell r="E70" t="str">
            <v>Cotisation</v>
          </cell>
          <cell r="I70">
            <v>25</v>
          </cell>
        </row>
        <row r="71">
          <cell r="E71" t="str">
            <v>Cotisation</v>
          </cell>
          <cell r="I71">
            <v>36</v>
          </cell>
        </row>
        <row r="72">
          <cell r="E72" t="str">
            <v>Cotisation</v>
          </cell>
          <cell r="I72">
            <v>30</v>
          </cell>
        </row>
        <row r="73">
          <cell r="E73" t="str">
            <v>Defraiement</v>
          </cell>
          <cell r="J73">
            <v>245</v>
          </cell>
        </row>
        <row r="74">
          <cell r="E74" t="str">
            <v>Cotisation</v>
          </cell>
          <cell r="I74">
            <v>30</v>
          </cell>
        </row>
        <row r="75">
          <cell r="E75" t="str">
            <v>Cotisation</v>
          </cell>
          <cell r="I75">
            <v>30</v>
          </cell>
        </row>
        <row r="76">
          <cell r="E76" t="str">
            <v>Cotisation</v>
          </cell>
          <cell r="I76">
            <v>36</v>
          </cell>
        </row>
        <row r="77">
          <cell r="E77" t="str">
            <v>Cotisation</v>
          </cell>
          <cell r="I77">
            <v>30</v>
          </cell>
        </row>
        <row r="78">
          <cell r="E78" t="str">
            <v>Cotisation</v>
          </cell>
          <cell r="I78">
            <v>30</v>
          </cell>
        </row>
        <row r="79">
          <cell r="E79" t="str">
            <v>banque</v>
          </cell>
          <cell r="J79">
            <v>3</v>
          </cell>
        </row>
        <row r="80">
          <cell r="E80" t="str">
            <v>banque</v>
          </cell>
          <cell r="J80">
            <v>3</v>
          </cell>
        </row>
        <row r="81">
          <cell r="E81" t="str">
            <v>banque</v>
          </cell>
          <cell r="J81">
            <v>1.75</v>
          </cell>
        </row>
        <row r="82">
          <cell r="E82" t="str">
            <v>Cotisation</v>
          </cell>
          <cell r="I82">
            <v>30</v>
          </cell>
        </row>
        <row r="83">
          <cell r="E83" t="str">
            <v>Cotisation</v>
          </cell>
          <cell r="I83">
            <v>30</v>
          </cell>
        </row>
        <row r="84">
          <cell r="E84" t="str">
            <v>Cotisation</v>
          </cell>
          <cell r="I84">
            <v>36</v>
          </cell>
        </row>
        <row r="85">
          <cell r="E85" t="str">
            <v>Cotisation</v>
          </cell>
          <cell r="I85">
            <v>36</v>
          </cell>
        </row>
        <row r="86">
          <cell r="E86" t="str">
            <v>Cotisation</v>
          </cell>
          <cell r="I86">
            <v>50</v>
          </cell>
        </row>
        <row r="87">
          <cell r="E87" t="str">
            <v>Cotisation</v>
          </cell>
          <cell r="I87">
            <v>30</v>
          </cell>
        </row>
        <row r="88">
          <cell r="E88" t="str">
            <v>Cotisation</v>
          </cell>
          <cell r="I88">
            <v>25</v>
          </cell>
        </row>
        <row r="89">
          <cell r="E89" t="str">
            <v>Cotisation</v>
          </cell>
          <cell r="I89">
            <v>20</v>
          </cell>
        </row>
        <row r="90">
          <cell r="E90" t="str">
            <v>Cotisation</v>
          </cell>
          <cell r="I90">
            <v>20</v>
          </cell>
        </row>
        <row r="91">
          <cell r="E91" t="str">
            <v>Cotisation</v>
          </cell>
          <cell r="I91">
            <v>20</v>
          </cell>
        </row>
        <row r="92">
          <cell r="E92" t="str">
            <v>Cotisation</v>
          </cell>
          <cell r="I92">
            <v>30</v>
          </cell>
        </row>
        <row r="93">
          <cell r="E93" t="str">
            <v>Cotisation</v>
          </cell>
          <cell r="J93">
            <v>14</v>
          </cell>
        </row>
        <row r="94">
          <cell r="E94" t="str">
            <v>Cotisation</v>
          </cell>
          <cell r="I94">
            <v>30</v>
          </cell>
        </row>
        <row r="95">
          <cell r="E95" t="str">
            <v>Cotisation</v>
          </cell>
          <cell r="I95">
            <v>20</v>
          </cell>
        </row>
        <row r="96">
          <cell r="E96" t="str">
            <v>Cotisation</v>
          </cell>
          <cell r="I96">
            <v>10</v>
          </cell>
        </row>
        <row r="97">
          <cell r="E97" t="str">
            <v>formation</v>
          </cell>
          <cell r="J97">
            <v>75</v>
          </cell>
        </row>
        <row r="98">
          <cell r="E98" t="str">
            <v>formation</v>
          </cell>
          <cell r="J98">
            <v>75</v>
          </cell>
        </row>
        <row r="99">
          <cell r="E99" t="str">
            <v>formation</v>
          </cell>
          <cell r="J99">
            <v>5</v>
          </cell>
        </row>
        <row r="100">
          <cell r="E100" t="str">
            <v>Cotisation</v>
          </cell>
          <cell r="I100">
            <v>30</v>
          </cell>
        </row>
        <row r="101">
          <cell r="E101" t="str">
            <v>Cotisation</v>
          </cell>
          <cell r="I101">
            <v>30</v>
          </cell>
        </row>
        <row r="102">
          <cell r="E102" t="str">
            <v>Cotisation</v>
          </cell>
          <cell r="I102">
            <v>30</v>
          </cell>
        </row>
        <row r="103">
          <cell r="E103" t="str">
            <v>Cotisation</v>
          </cell>
          <cell r="I103">
            <v>10</v>
          </cell>
        </row>
        <row r="104">
          <cell r="E104" t="str">
            <v>Cotisation</v>
          </cell>
          <cell r="I104">
            <v>1</v>
          </cell>
        </row>
        <row r="105">
          <cell r="E105" t="str">
            <v>Cotisation</v>
          </cell>
          <cell r="I105">
            <v>40</v>
          </cell>
        </row>
        <row r="106">
          <cell r="E106" t="str">
            <v>Cotisation</v>
          </cell>
          <cell r="I106">
            <v>30</v>
          </cell>
        </row>
        <row r="107">
          <cell r="E107" t="str">
            <v>Cotisation</v>
          </cell>
          <cell r="J107">
            <v>10</v>
          </cell>
        </row>
        <row r="108">
          <cell r="E108" t="str">
            <v>Cotisation</v>
          </cell>
          <cell r="I108">
            <v>30</v>
          </cell>
        </row>
        <row r="109">
          <cell r="E109" t="str">
            <v>Cotisation</v>
          </cell>
          <cell r="I109">
            <v>30</v>
          </cell>
        </row>
        <row r="110">
          <cell r="E110" t="str">
            <v>Cotisation</v>
          </cell>
          <cell r="I110">
            <v>36</v>
          </cell>
        </row>
        <row r="111">
          <cell r="E111" t="str">
            <v>Bureau</v>
          </cell>
          <cell r="J111">
            <v>14</v>
          </cell>
        </row>
        <row r="112">
          <cell r="E112" t="str">
            <v>Defraiement</v>
          </cell>
          <cell r="J112">
            <v>125</v>
          </cell>
        </row>
        <row r="113">
          <cell r="E113" t="str">
            <v>formation</v>
          </cell>
          <cell r="J113">
            <v>80</v>
          </cell>
        </row>
        <row r="114">
          <cell r="E114" t="str">
            <v>Bureau</v>
          </cell>
          <cell r="J114">
            <v>32.299999999999997</v>
          </cell>
        </row>
        <row r="115">
          <cell r="E115" t="str">
            <v>Defraiement</v>
          </cell>
          <cell r="J115">
            <v>200</v>
          </cell>
        </row>
        <row r="116">
          <cell r="E116" t="str">
            <v>Cotisation</v>
          </cell>
          <cell r="I116">
            <v>36</v>
          </cell>
        </row>
        <row r="117">
          <cell r="E117" t="str">
            <v>Cotisation</v>
          </cell>
          <cell r="I117">
            <v>35</v>
          </cell>
        </row>
        <row r="118">
          <cell r="E118" t="str">
            <v>représentation</v>
          </cell>
          <cell r="J118">
            <v>88.7</v>
          </cell>
        </row>
        <row r="119">
          <cell r="E119" t="str">
            <v>Cotisation</v>
          </cell>
          <cell r="I119">
            <v>39</v>
          </cell>
        </row>
        <row r="120">
          <cell r="E120" t="str">
            <v>Cotisation</v>
          </cell>
          <cell r="I120">
            <v>39</v>
          </cell>
        </row>
        <row r="121">
          <cell r="E121" t="str">
            <v>Cotisation</v>
          </cell>
          <cell r="I121">
            <v>39</v>
          </cell>
        </row>
        <row r="122">
          <cell r="E122" t="str">
            <v>Matériel</v>
          </cell>
          <cell r="J122">
            <v>17.89</v>
          </cell>
        </row>
        <row r="123">
          <cell r="E123" t="str">
            <v>Matériel</v>
          </cell>
          <cell r="J123">
            <v>110</v>
          </cell>
        </row>
        <row r="124">
          <cell r="E124" t="str">
            <v>Matériel</v>
          </cell>
          <cell r="J124">
            <v>10.94</v>
          </cell>
        </row>
        <row r="125">
          <cell r="E125" t="str">
            <v>Cotisation</v>
          </cell>
          <cell r="I125">
            <v>36</v>
          </cell>
        </row>
        <row r="126">
          <cell r="E126" t="str">
            <v>Cotisation</v>
          </cell>
          <cell r="I126">
            <v>36</v>
          </cell>
        </row>
        <row r="127">
          <cell r="E127" t="str">
            <v>représentation</v>
          </cell>
          <cell r="J127">
            <v>21.5</v>
          </cell>
        </row>
        <row r="128">
          <cell r="E128" t="str">
            <v>Cotisation</v>
          </cell>
          <cell r="I128">
            <v>30</v>
          </cell>
        </row>
        <row r="129">
          <cell r="E129" t="str">
            <v>Cotisation</v>
          </cell>
          <cell r="I129">
            <v>30</v>
          </cell>
        </row>
        <row r="130">
          <cell r="E130" t="str">
            <v>Cotisation</v>
          </cell>
          <cell r="I130">
            <v>36</v>
          </cell>
        </row>
        <row r="131">
          <cell r="E131" t="str">
            <v>Cotisation</v>
          </cell>
          <cell r="I131">
            <v>30</v>
          </cell>
        </row>
        <row r="132">
          <cell r="E132" t="str">
            <v>Cotisation</v>
          </cell>
          <cell r="I132">
            <v>36</v>
          </cell>
        </row>
        <row r="133">
          <cell r="E133" t="str">
            <v>Defraiement</v>
          </cell>
          <cell r="J133">
            <v>200</v>
          </cell>
        </row>
        <row r="134">
          <cell r="E134" t="str">
            <v>Defraiement</v>
          </cell>
          <cell r="J134">
            <v>200</v>
          </cell>
        </row>
        <row r="135">
          <cell r="E135" t="str">
            <v>banque</v>
          </cell>
          <cell r="J135">
            <v>3</v>
          </cell>
        </row>
        <row r="136">
          <cell r="E136" t="str">
            <v>banque</v>
          </cell>
          <cell r="J136">
            <v>3</v>
          </cell>
        </row>
        <row r="137">
          <cell r="E137" t="str">
            <v>banque</v>
          </cell>
          <cell r="J137">
            <v>1.75</v>
          </cell>
        </row>
        <row r="138">
          <cell r="E138" t="str">
            <v>Cotisation</v>
          </cell>
          <cell r="I138">
            <v>36</v>
          </cell>
        </row>
        <row r="139">
          <cell r="E139" t="str">
            <v>Cotisation</v>
          </cell>
          <cell r="I139">
            <v>36</v>
          </cell>
        </row>
        <row r="140">
          <cell r="E140" t="str">
            <v>Cotisation</v>
          </cell>
          <cell r="I140">
            <v>20</v>
          </cell>
        </row>
        <row r="141">
          <cell r="E141" t="str">
            <v>Cotisation</v>
          </cell>
          <cell r="I141">
            <v>50</v>
          </cell>
        </row>
        <row r="142">
          <cell r="E142" t="str">
            <v>Cotisation</v>
          </cell>
          <cell r="I142">
            <v>30</v>
          </cell>
        </row>
        <row r="143">
          <cell r="E143" t="str">
            <v>Cotisation</v>
          </cell>
          <cell r="I143">
            <v>30</v>
          </cell>
        </row>
        <row r="144">
          <cell r="E144" t="str">
            <v>Cotisation</v>
          </cell>
          <cell r="J144">
            <v>14</v>
          </cell>
        </row>
        <row r="145">
          <cell r="E145" t="str">
            <v>Cotisation</v>
          </cell>
          <cell r="I145">
            <v>112</v>
          </cell>
        </row>
        <row r="146">
          <cell r="E146" t="str">
            <v>Cotisation</v>
          </cell>
          <cell r="I146">
            <v>30</v>
          </cell>
        </row>
        <row r="147">
          <cell r="E147" t="str">
            <v>Cotisation</v>
          </cell>
          <cell r="I147">
            <v>36</v>
          </cell>
        </row>
        <row r="148">
          <cell r="E148" t="str">
            <v>Cotisation</v>
          </cell>
          <cell r="I148">
            <v>30</v>
          </cell>
        </row>
        <row r="149">
          <cell r="E149" t="str">
            <v>Cotisation</v>
          </cell>
          <cell r="I149">
            <v>30</v>
          </cell>
        </row>
        <row r="150">
          <cell r="E150" t="str">
            <v>Cotisation</v>
          </cell>
          <cell r="I150">
            <v>30</v>
          </cell>
        </row>
        <row r="151">
          <cell r="E151" t="str">
            <v>Cotisation</v>
          </cell>
          <cell r="I151">
            <v>36</v>
          </cell>
        </row>
        <row r="152">
          <cell r="E152" t="str">
            <v>Cotisation</v>
          </cell>
          <cell r="I152">
            <v>30</v>
          </cell>
        </row>
        <row r="153">
          <cell r="E153" t="str">
            <v>Cotisation</v>
          </cell>
          <cell r="I153">
            <v>30</v>
          </cell>
        </row>
        <row r="154">
          <cell r="E154" t="str">
            <v>Fonctionnement</v>
          </cell>
          <cell r="J154">
            <v>11.15</v>
          </cell>
        </row>
        <row r="155">
          <cell r="E155" t="str">
            <v>Cotisation</v>
          </cell>
          <cell r="I155">
            <v>30</v>
          </cell>
        </row>
        <row r="156">
          <cell r="E156" t="str">
            <v>Bureau</v>
          </cell>
          <cell r="J156">
            <v>36.25</v>
          </cell>
        </row>
        <row r="157">
          <cell r="E157" t="str">
            <v>Batiment</v>
          </cell>
          <cell r="J157">
            <v>30.31</v>
          </cell>
        </row>
        <row r="158">
          <cell r="E158" t="str">
            <v>Cotisation</v>
          </cell>
          <cell r="I158">
            <v>30</v>
          </cell>
        </row>
        <row r="159">
          <cell r="E159" t="str">
            <v>Cotisation</v>
          </cell>
          <cell r="I159">
            <v>30</v>
          </cell>
        </row>
        <row r="160">
          <cell r="E160" t="str">
            <v>Cotisation</v>
          </cell>
          <cell r="I160">
            <v>20</v>
          </cell>
        </row>
        <row r="161">
          <cell r="E161" t="str">
            <v>Cotisation</v>
          </cell>
          <cell r="I161">
            <v>40</v>
          </cell>
        </row>
        <row r="162">
          <cell r="E162" t="str">
            <v>Cotisation</v>
          </cell>
          <cell r="J162">
            <v>36</v>
          </cell>
        </row>
        <row r="163">
          <cell r="E163" t="str">
            <v>Matériel</v>
          </cell>
          <cell r="J163">
            <v>57.49</v>
          </cell>
        </row>
        <row r="164">
          <cell r="E164" t="str">
            <v>Matériel</v>
          </cell>
          <cell r="J164">
            <v>25.45</v>
          </cell>
        </row>
        <row r="165">
          <cell r="E165" t="str">
            <v>Bureau</v>
          </cell>
          <cell r="J165">
            <v>16.96</v>
          </cell>
        </row>
        <row r="166">
          <cell r="E166" t="str">
            <v>Defraiement</v>
          </cell>
          <cell r="J166">
            <v>200</v>
          </cell>
        </row>
        <row r="167">
          <cell r="E167" t="str">
            <v>Matériel</v>
          </cell>
          <cell r="J167">
            <v>11.82</v>
          </cell>
        </row>
        <row r="168">
          <cell r="E168" t="str">
            <v>sponsor</v>
          </cell>
          <cell r="I168">
            <v>50</v>
          </cell>
        </row>
        <row r="169">
          <cell r="E169" t="str">
            <v>XTransfert</v>
          </cell>
          <cell r="J169">
            <v>92.38</v>
          </cell>
        </row>
        <row r="170">
          <cell r="E170" t="str">
            <v>Fonctionnement</v>
          </cell>
          <cell r="J170">
            <v>21.04</v>
          </cell>
        </row>
        <row r="171">
          <cell r="E171" t="str">
            <v>Defraiement</v>
          </cell>
          <cell r="J171">
            <v>160</v>
          </cell>
        </row>
        <row r="172">
          <cell r="E172" t="str">
            <v>Xtransfert</v>
          </cell>
          <cell r="J172">
            <v>300</v>
          </cell>
        </row>
        <row r="173">
          <cell r="E173" t="str">
            <v>stage</v>
          </cell>
          <cell r="I173">
            <v>60</v>
          </cell>
        </row>
        <row r="174">
          <cell r="E174" t="str">
            <v>stage</v>
          </cell>
          <cell r="I174">
            <v>60</v>
          </cell>
        </row>
        <row r="175">
          <cell r="E175" t="str">
            <v>Defraiement</v>
          </cell>
          <cell r="J175">
            <v>180</v>
          </cell>
        </row>
        <row r="176">
          <cell r="E176" t="str">
            <v>Fonctionnement</v>
          </cell>
          <cell r="J176">
            <v>68.3</v>
          </cell>
        </row>
        <row r="177">
          <cell r="E177" t="str">
            <v>Batiment</v>
          </cell>
          <cell r="J177">
            <v>45</v>
          </cell>
        </row>
        <row r="178">
          <cell r="E178" t="str">
            <v>stage</v>
          </cell>
          <cell r="I178">
            <v>60</v>
          </cell>
        </row>
        <row r="179">
          <cell r="E179" t="str">
            <v>Bureau</v>
          </cell>
          <cell r="J179">
            <v>41.22</v>
          </cell>
        </row>
        <row r="180">
          <cell r="E180" t="str">
            <v>Batiment</v>
          </cell>
        </row>
        <row r="181">
          <cell r="E181" t="str">
            <v>banque</v>
          </cell>
          <cell r="J181">
            <v>3</v>
          </cell>
        </row>
        <row r="182">
          <cell r="E182" t="str">
            <v>banque</v>
          </cell>
          <cell r="J182">
            <v>3</v>
          </cell>
        </row>
        <row r="183">
          <cell r="E183" t="str">
            <v>stage</v>
          </cell>
          <cell r="I183">
            <v>60</v>
          </cell>
        </row>
        <row r="184">
          <cell r="E184" t="str">
            <v>stage</v>
          </cell>
          <cell r="I184">
            <v>60</v>
          </cell>
        </row>
        <row r="185">
          <cell r="E185" t="str">
            <v>stage</v>
          </cell>
          <cell r="I185">
            <v>60</v>
          </cell>
        </row>
        <row r="186">
          <cell r="E186" t="str">
            <v>stage</v>
          </cell>
          <cell r="J186">
            <v>3.17</v>
          </cell>
        </row>
        <row r="187">
          <cell r="E187" t="str">
            <v>stage</v>
          </cell>
          <cell r="J187">
            <v>7.67</v>
          </cell>
        </row>
        <row r="188">
          <cell r="E188" t="str">
            <v>Fonctionnement</v>
          </cell>
          <cell r="J188">
            <v>8.09</v>
          </cell>
        </row>
        <row r="189">
          <cell r="E189" t="str">
            <v>Fonctionnement</v>
          </cell>
          <cell r="J189">
            <v>18.14</v>
          </cell>
        </row>
        <row r="190">
          <cell r="E190" t="str">
            <v>stage</v>
          </cell>
          <cell r="I190">
            <v>60</v>
          </cell>
        </row>
        <row r="191">
          <cell r="E191" t="str">
            <v>stage</v>
          </cell>
          <cell r="J191">
            <v>100</v>
          </cell>
        </row>
        <row r="192">
          <cell r="E192" t="str">
            <v>stage</v>
          </cell>
          <cell r="I192">
            <v>60</v>
          </cell>
        </row>
        <row r="193">
          <cell r="E193" t="str">
            <v>stage</v>
          </cell>
          <cell r="I193">
            <v>60</v>
          </cell>
        </row>
        <row r="194">
          <cell r="E194" t="str">
            <v>stage</v>
          </cell>
          <cell r="I194">
            <v>60</v>
          </cell>
        </row>
        <row r="195">
          <cell r="E195" t="str">
            <v>stage</v>
          </cell>
          <cell r="I195">
            <v>60</v>
          </cell>
        </row>
        <row r="196">
          <cell r="E196" t="str">
            <v>stage</v>
          </cell>
          <cell r="I196">
            <v>60</v>
          </cell>
        </row>
        <row r="197">
          <cell r="E197" t="str">
            <v>stage</v>
          </cell>
          <cell r="I197">
            <v>60</v>
          </cell>
        </row>
        <row r="198">
          <cell r="E198" t="str">
            <v>stage</v>
          </cell>
          <cell r="I198">
            <v>60</v>
          </cell>
        </row>
        <row r="199">
          <cell r="E199" t="str">
            <v>stage</v>
          </cell>
          <cell r="J199">
            <v>50</v>
          </cell>
        </row>
        <row r="200">
          <cell r="E200" t="str">
            <v>stage</v>
          </cell>
          <cell r="I200">
            <v>60</v>
          </cell>
        </row>
        <row r="201">
          <cell r="E201" t="str">
            <v>stage</v>
          </cell>
          <cell r="J201">
            <v>7.05</v>
          </cell>
        </row>
        <row r="202">
          <cell r="E202" t="str">
            <v>XTransfert</v>
          </cell>
          <cell r="J202">
            <v>250</v>
          </cell>
        </row>
        <row r="203">
          <cell r="E203" t="str">
            <v>XTransfert</v>
          </cell>
          <cell r="J203">
            <v>300</v>
          </cell>
        </row>
        <row r="205">
          <cell r="E205" t="str">
            <v>EDP13_14</v>
          </cell>
        </row>
        <row r="206">
          <cell r="E206" t="str">
            <v>Cotisation</v>
          </cell>
          <cell r="I206">
            <v>175</v>
          </cell>
        </row>
        <row r="207">
          <cell r="E207" t="str">
            <v>représentation</v>
          </cell>
          <cell r="J207">
            <v>156</v>
          </cell>
        </row>
        <row r="208">
          <cell r="E208" t="str">
            <v>Cotisation</v>
          </cell>
          <cell r="I208">
            <v>125</v>
          </cell>
        </row>
        <row r="209">
          <cell r="E209" t="str">
            <v>Cotisation</v>
          </cell>
          <cell r="I209">
            <v>25</v>
          </cell>
        </row>
        <row r="210">
          <cell r="E210" t="str">
            <v>Cotisation</v>
          </cell>
          <cell r="I210">
            <v>125</v>
          </cell>
        </row>
        <row r="211">
          <cell r="E211" t="str">
            <v>Cotisation</v>
          </cell>
          <cell r="I211">
            <v>125</v>
          </cell>
        </row>
        <row r="212">
          <cell r="E212" t="str">
            <v>Cotisation</v>
          </cell>
          <cell r="I212">
            <v>125</v>
          </cell>
        </row>
        <row r="213">
          <cell r="E213" t="str">
            <v>Cotisation</v>
          </cell>
          <cell r="I213">
            <v>125</v>
          </cell>
        </row>
        <row r="214">
          <cell r="E214" t="str">
            <v>Cotisation</v>
          </cell>
          <cell r="I214">
            <v>125</v>
          </cell>
        </row>
        <row r="215">
          <cell r="E215" t="str">
            <v>Cotisation</v>
          </cell>
          <cell r="I215">
            <v>125</v>
          </cell>
        </row>
        <row r="216">
          <cell r="E216" t="str">
            <v>Cotisation</v>
          </cell>
          <cell r="I216">
            <v>95</v>
          </cell>
        </row>
        <row r="217">
          <cell r="E217" t="str">
            <v>Matériel</v>
          </cell>
          <cell r="J217">
            <v>424.38</v>
          </cell>
        </row>
        <row r="218">
          <cell r="E218" t="str">
            <v>Cotisation</v>
          </cell>
          <cell r="I218">
            <v>125</v>
          </cell>
        </row>
        <row r="219">
          <cell r="E219" t="str">
            <v>Cotisation</v>
          </cell>
          <cell r="I219">
            <v>75</v>
          </cell>
        </row>
        <row r="220">
          <cell r="E220" t="str">
            <v>Cotisation</v>
          </cell>
          <cell r="I220">
            <v>25</v>
          </cell>
        </row>
        <row r="221">
          <cell r="E221" t="str">
            <v>Cotisation</v>
          </cell>
          <cell r="I221">
            <v>25</v>
          </cell>
        </row>
        <row r="222">
          <cell r="E222" t="str">
            <v>Cotisation</v>
          </cell>
          <cell r="I222">
            <v>25</v>
          </cell>
        </row>
        <row r="223">
          <cell r="E223" t="str">
            <v>Cotisation</v>
          </cell>
          <cell r="I223">
            <v>125</v>
          </cell>
        </row>
        <row r="224">
          <cell r="E224" t="str">
            <v>Fonctionnement</v>
          </cell>
          <cell r="J224">
            <v>103.89</v>
          </cell>
        </row>
        <row r="225">
          <cell r="E225" t="str">
            <v>Matériel</v>
          </cell>
          <cell r="J225">
            <v>6.84</v>
          </cell>
        </row>
        <row r="226">
          <cell r="E226" t="str">
            <v>Cotisation</v>
          </cell>
          <cell r="I226">
            <v>125</v>
          </cell>
        </row>
        <row r="227">
          <cell r="E227" t="str">
            <v>Cotisation</v>
          </cell>
          <cell r="I227">
            <v>125</v>
          </cell>
        </row>
        <row r="228">
          <cell r="E228" t="str">
            <v>ffg</v>
          </cell>
          <cell r="J228">
            <v>65</v>
          </cell>
        </row>
        <row r="229">
          <cell r="E229" t="str">
            <v>ffg</v>
          </cell>
          <cell r="J229">
            <v>50</v>
          </cell>
        </row>
        <row r="230">
          <cell r="E230" t="str">
            <v>Cotisation</v>
          </cell>
          <cell r="I230">
            <v>100</v>
          </cell>
        </row>
        <row r="231">
          <cell r="E231" t="str">
            <v>Cotisation</v>
          </cell>
          <cell r="I231">
            <v>95</v>
          </cell>
        </row>
        <row r="232">
          <cell r="E232" t="str">
            <v>Cotisation</v>
          </cell>
          <cell r="I232">
            <v>125</v>
          </cell>
        </row>
        <row r="233">
          <cell r="E233" t="str">
            <v>Cotisation</v>
          </cell>
          <cell r="I233">
            <v>25</v>
          </cell>
        </row>
        <row r="234">
          <cell r="E234" t="str">
            <v>Cotisation</v>
          </cell>
          <cell r="I234">
            <v>175</v>
          </cell>
        </row>
        <row r="235">
          <cell r="E235" t="str">
            <v>Cotisation</v>
          </cell>
          <cell r="I235">
            <v>25</v>
          </cell>
        </row>
        <row r="236">
          <cell r="E236" t="str">
            <v>Cotisation</v>
          </cell>
          <cell r="I236">
            <v>125</v>
          </cell>
        </row>
        <row r="237">
          <cell r="E237" t="str">
            <v>Cotisation</v>
          </cell>
          <cell r="I237">
            <v>125</v>
          </cell>
        </row>
        <row r="238">
          <cell r="E238" t="str">
            <v>Cotisation</v>
          </cell>
          <cell r="I238">
            <v>125</v>
          </cell>
        </row>
        <row r="239">
          <cell r="E239" t="str">
            <v>Cotisation</v>
          </cell>
          <cell r="I239">
            <v>95</v>
          </cell>
        </row>
        <row r="240">
          <cell r="E240" t="str">
            <v>Cotisation</v>
          </cell>
          <cell r="I240">
            <v>75</v>
          </cell>
        </row>
        <row r="241">
          <cell r="E241" t="str">
            <v>Cotisation</v>
          </cell>
          <cell r="I241">
            <v>25</v>
          </cell>
        </row>
        <row r="242">
          <cell r="E242" t="str">
            <v>Cotisation</v>
          </cell>
          <cell r="I242">
            <v>25</v>
          </cell>
        </row>
        <row r="243">
          <cell r="E243" t="str">
            <v>Cotisation</v>
          </cell>
          <cell r="I243">
            <v>25</v>
          </cell>
        </row>
        <row r="244">
          <cell r="E244" t="str">
            <v>Cotisation</v>
          </cell>
          <cell r="I244">
            <v>100</v>
          </cell>
        </row>
        <row r="245">
          <cell r="E245" t="str">
            <v>Cotisation</v>
          </cell>
          <cell r="I245">
            <v>150</v>
          </cell>
        </row>
        <row r="246">
          <cell r="E246" t="str">
            <v>Cotisation</v>
          </cell>
          <cell r="I246">
            <v>150</v>
          </cell>
        </row>
        <row r="247">
          <cell r="E247" t="str">
            <v>Cotisation</v>
          </cell>
          <cell r="I247">
            <v>50</v>
          </cell>
        </row>
        <row r="248">
          <cell r="E248" t="str">
            <v>subside</v>
          </cell>
          <cell r="I248">
            <v>1300</v>
          </cell>
        </row>
        <row r="249">
          <cell r="E249" t="str">
            <v>Cotisation</v>
          </cell>
          <cell r="I249">
            <v>50</v>
          </cell>
        </row>
        <row r="250">
          <cell r="E250" t="str">
            <v>Cotisation</v>
          </cell>
          <cell r="I250">
            <v>150</v>
          </cell>
        </row>
        <row r="251">
          <cell r="E251" t="str">
            <v>Cotisation</v>
          </cell>
          <cell r="I251">
            <v>125</v>
          </cell>
        </row>
        <row r="252">
          <cell r="E252" t="str">
            <v>Cotisation</v>
          </cell>
          <cell r="I252">
            <v>125</v>
          </cell>
        </row>
        <row r="253">
          <cell r="E253" t="str">
            <v>banque</v>
          </cell>
          <cell r="J253">
            <v>3</v>
          </cell>
        </row>
        <row r="254">
          <cell r="E254" t="str">
            <v>banque</v>
          </cell>
          <cell r="J254">
            <v>3</v>
          </cell>
        </row>
        <row r="255">
          <cell r="E255" t="str">
            <v>banque</v>
          </cell>
          <cell r="J255">
            <v>1.75</v>
          </cell>
        </row>
        <row r="256">
          <cell r="E256" t="str">
            <v>représentation</v>
          </cell>
          <cell r="J256">
            <v>158.21</v>
          </cell>
        </row>
        <row r="257">
          <cell r="E257" t="str">
            <v>cotisation</v>
          </cell>
          <cell r="I257">
            <v>125</v>
          </cell>
        </row>
        <row r="258">
          <cell r="E258" t="str">
            <v>cotisation</v>
          </cell>
          <cell r="I258">
            <v>100</v>
          </cell>
        </row>
        <row r="259">
          <cell r="E259" t="str">
            <v>cotisation</v>
          </cell>
          <cell r="I259">
            <v>70</v>
          </cell>
        </row>
        <row r="260">
          <cell r="E260" t="str">
            <v>cotisation</v>
          </cell>
          <cell r="I260">
            <v>70</v>
          </cell>
        </row>
        <row r="261">
          <cell r="E261" t="str">
            <v>cotisation</v>
          </cell>
          <cell r="I261">
            <v>100</v>
          </cell>
        </row>
        <row r="262">
          <cell r="E262" t="str">
            <v>cotisation</v>
          </cell>
          <cell r="I262">
            <v>95</v>
          </cell>
        </row>
        <row r="263">
          <cell r="E263" t="str">
            <v>cotisation</v>
          </cell>
          <cell r="I263">
            <v>25</v>
          </cell>
        </row>
        <row r="264">
          <cell r="E264" t="str">
            <v>cotisation</v>
          </cell>
          <cell r="I264">
            <v>25</v>
          </cell>
        </row>
        <row r="265">
          <cell r="E265" t="str">
            <v>cotisation</v>
          </cell>
          <cell r="I265">
            <v>25</v>
          </cell>
        </row>
        <row r="266">
          <cell r="E266" t="str">
            <v>bureau</v>
          </cell>
          <cell r="J266">
            <v>74.72</v>
          </cell>
        </row>
        <row r="267">
          <cell r="E267" t="str">
            <v>cotisation</v>
          </cell>
          <cell r="I267">
            <v>125</v>
          </cell>
        </row>
        <row r="268">
          <cell r="E268" t="str">
            <v>cotisation</v>
          </cell>
          <cell r="I268">
            <v>125</v>
          </cell>
        </row>
        <row r="269">
          <cell r="E269" t="str">
            <v>cotisation</v>
          </cell>
          <cell r="I269">
            <v>25</v>
          </cell>
        </row>
        <row r="270">
          <cell r="E270" t="str">
            <v>cotisation</v>
          </cell>
          <cell r="I270">
            <v>150</v>
          </cell>
        </row>
        <row r="271">
          <cell r="E271" t="str">
            <v>cotisation</v>
          </cell>
          <cell r="I271">
            <v>75</v>
          </cell>
        </row>
        <row r="272">
          <cell r="E272" t="str">
            <v>Cotisation</v>
          </cell>
          <cell r="I272">
            <v>100</v>
          </cell>
        </row>
        <row r="273">
          <cell r="E273" t="str">
            <v>ffg</v>
          </cell>
          <cell r="J273">
            <v>37.5</v>
          </cell>
        </row>
        <row r="274">
          <cell r="E274" t="str">
            <v>représentation</v>
          </cell>
          <cell r="J274">
            <v>30</v>
          </cell>
        </row>
        <row r="275">
          <cell r="E275" t="str">
            <v>ffg</v>
          </cell>
          <cell r="J275">
            <v>25</v>
          </cell>
        </row>
        <row r="276">
          <cell r="E276" t="str">
            <v>Defraiement</v>
          </cell>
          <cell r="J276">
            <v>135</v>
          </cell>
        </row>
        <row r="277">
          <cell r="E277" t="str">
            <v>Defraiement</v>
          </cell>
          <cell r="J277">
            <v>80</v>
          </cell>
        </row>
        <row r="278">
          <cell r="E278" t="str">
            <v>Cotisation</v>
          </cell>
          <cell r="I278">
            <v>50</v>
          </cell>
        </row>
        <row r="279">
          <cell r="E279" t="str">
            <v>Cotisation</v>
          </cell>
          <cell r="I279">
            <v>90</v>
          </cell>
        </row>
        <row r="280">
          <cell r="E280" t="str">
            <v>ffg</v>
          </cell>
          <cell r="J280">
            <v>748.8</v>
          </cell>
        </row>
        <row r="281">
          <cell r="E281" t="str">
            <v>formation</v>
          </cell>
          <cell r="J281">
            <v>80</v>
          </cell>
        </row>
        <row r="282">
          <cell r="E282" t="str">
            <v>Cotisation</v>
          </cell>
          <cell r="I282">
            <v>100</v>
          </cell>
        </row>
        <row r="283">
          <cell r="E283" t="str">
            <v>Cotisation</v>
          </cell>
          <cell r="I283">
            <v>5</v>
          </cell>
        </row>
        <row r="284">
          <cell r="E284" t="str">
            <v>Cotisation</v>
          </cell>
          <cell r="I284">
            <v>50</v>
          </cell>
        </row>
        <row r="285">
          <cell r="E285" t="str">
            <v>Cotisation</v>
          </cell>
          <cell r="I285">
            <v>50</v>
          </cell>
        </row>
        <row r="286">
          <cell r="E286" t="str">
            <v>Cotisation</v>
          </cell>
          <cell r="I286">
            <v>50</v>
          </cell>
        </row>
        <row r="287">
          <cell r="E287" t="str">
            <v>Cotisation</v>
          </cell>
          <cell r="I287">
            <v>50</v>
          </cell>
        </row>
        <row r="288">
          <cell r="E288" t="str">
            <v>Defraiement</v>
          </cell>
          <cell r="J288">
            <v>100</v>
          </cell>
        </row>
        <row r="289">
          <cell r="E289" t="str">
            <v>Matériel</v>
          </cell>
          <cell r="J289">
            <v>29</v>
          </cell>
        </row>
        <row r="290">
          <cell r="E290" t="str">
            <v>Cotisation</v>
          </cell>
          <cell r="I290">
            <v>80</v>
          </cell>
        </row>
        <row r="291">
          <cell r="E291" t="str">
            <v>Cotisation</v>
          </cell>
          <cell r="I291">
            <v>75</v>
          </cell>
        </row>
        <row r="292">
          <cell r="E292" t="str">
            <v>Cotisation</v>
          </cell>
          <cell r="I292">
            <v>50</v>
          </cell>
        </row>
        <row r="293">
          <cell r="E293" t="str">
            <v>Cotisation</v>
          </cell>
          <cell r="I293">
            <v>70</v>
          </cell>
        </row>
        <row r="294">
          <cell r="E294" t="str">
            <v>Cotisation</v>
          </cell>
          <cell r="I294">
            <v>70</v>
          </cell>
        </row>
        <row r="295">
          <cell r="E295" t="str">
            <v>Cotisation</v>
          </cell>
          <cell r="I295">
            <v>125</v>
          </cell>
        </row>
        <row r="296">
          <cell r="E296" t="str">
            <v>bureau</v>
          </cell>
          <cell r="J296">
            <v>15</v>
          </cell>
        </row>
        <row r="297">
          <cell r="E297" t="str">
            <v>Cotisation</v>
          </cell>
          <cell r="I297">
            <v>50</v>
          </cell>
        </row>
        <row r="298">
          <cell r="E298" t="str">
            <v>Cotisation</v>
          </cell>
          <cell r="I298">
            <v>50</v>
          </cell>
        </row>
        <row r="299">
          <cell r="E299" t="str">
            <v>Cotisation</v>
          </cell>
          <cell r="I299">
            <v>25</v>
          </cell>
        </row>
        <row r="300">
          <cell r="E300" t="str">
            <v>Cotisation</v>
          </cell>
          <cell r="I300">
            <v>100</v>
          </cell>
        </row>
        <row r="301">
          <cell r="E301" t="str">
            <v>Cotisation</v>
          </cell>
          <cell r="I301">
            <v>95</v>
          </cell>
        </row>
        <row r="302">
          <cell r="E302" t="str">
            <v>Cotisation</v>
          </cell>
          <cell r="I302">
            <v>155</v>
          </cell>
        </row>
        <row r="303">
          <cell r="E303" t="str">
            <v>représentation</v>
          </cell>
          <cell r="J303">
            <v>428.4</v>
          </cell>
        </row>
        <row r="304">
          <cell r="E304" t="str">
            <v>Cotisation</v>
          </cell>
          <cell r="I304">
            <v>26</v>
          </cell>
        </row>
        <row r="305">
          <cell r="E305" t="str">
            <v>Defraiement</v>
          </cell>
          <cell r="J305">
            <v>80</v>
          </cell>
        </row>
        <row r="306">
          <cell r="E306" t="str">
            <v>cotisation</v>
          </cell>
          <cell r="I306">
            <v>80</v>
          </cell>
        </row>
        <row r="307">
          <cell r="E307" t="str">
            <v>cotisation</v>
          </cell>
          <cell r="I307">
            <v>50</v>
          </cell>
        </row>
        <row r="308">
          <cell r="E308" t="str">
            <v>cotisation</v>
          </cell>
          <cell r="I308">
            <v>50</v>
          </cell>
        </row>
        <row r="309">
          <cell r="E309" t="str">
            <v>cotisation</v>
          </cell>
          <cell r="I309">
            <v>50</v>
          </cell>
        </row>
        <row r="310">
          <cell r="E310" t="str">
            <v>cotisation</v>
          </cell>
          <cell r="I310">
            <v>50</v>
          </cell>
        </row>
        <row r="311">
          <cell r="E311" t="str">
            <v>cotisation</v>
          </cell>
          <cell r="I311">
            <v>25</v>
          </cell>
        </row>
        <row r="312">
          <cell r="E312" t="str">
            <v>cotisation</v>
          </cell>
          <cell r="I312">
            <v>25</v>
          </cell>
        </row>
        <row r="313">
          <cell r="E313" t="str">
            <v>cotisation</v>
          </cell>
          <cell r="I313">
            <v>75</v>
          </cell>
        </row>
        <row r="314">
          <cell r="E314" t="str">
            <v>cotisation</v>
          </cell>
          <cell r="I314">
            <v>150</v>
          </cell>
        </row>
        <row r="315">
          <cell r="E315" t="str">
            <v>représentation</v>
          </cell>
          <cell r="J315">
            <v>309.60000000000002</v>
          </cell>
        </row>
        <row r="316">
          <cell r="E316" t="str">
            <v>cotisation</v>
          </cell>
          <cell r="I316">
            <v>75</v>
          </cell>
        </row>
        <row r="317">
          <cell r="E317" t="str">
            <v>cotisation</v>
          </cell>
          <cell r="I317">
            <v>70</v>
          </cell>
        </row>
        <row r="318">
          <cell r="E318" t="str">
            <v>ffg</v>
          </cell>
          <cell r="J318">
            <v>499.2</v>
          </cell>
        </row>
        <row r="319">
          <cell r="E319" t="str">
            <v>Matériel</v>
          </cell>
          <cell r="J319">
            <v>14.7</v>
          </cell>
        </row>
        <row r="320">
          <cell r="E320" t="str">
            <v>Defraiement</v>
          </cell>
          <cell r="J320">
            <v>60</v>
          </cell>
        </row>
        <row r="321">
          <cell r="E321" t="str">
            <v>cotisation</v>
          </cell>
          <cell r="J321">
            <v>31</v>
          </cell>
        </row>
        <row r="322">
          <cell r="E322" t="str">
            <v>banque</v>
          </cell>
          <cell r="I322">
            <v>1.36</v>
          </cell>
        </row>
        <row r="323">
          <cell r="E323" t="str">
            <v>banque</v>
          </cell>
          <cell r="J323">
            <v>3</v>
          </cell>
        </row>
        <row r="324">
          <cell r="E324" t="str">
            <v>banque</v>
          </cell>
          <cell r="J324">
            <v>3</v>
          </cell>
        </row>
        <row r="325">
          <cell r="E325" t="str">
            <v>banque</v>
          </cell>
          <cell r="J325">
            <v>1.75</v>
          </cell>
        </row>
        <row r="326">
          <cell r="E326" t="str">
            <v>Cotisation</v>
          </cell>
          <cell r="I326">
            <v>60</v>
          </cell>
        </row>
        <row r="327">
          <cell r="E327" t="str">
            <v>Cotisation</v>
          </cell>
          <cell r="I327">
            <v>60</v>
          </cell>
        </row>
        <row r="328">
          <cell r="E328" t="str">
            <v>Cotisation</v>
          </cell>
          <cell r="I328">
            <v>63</v>
          </cell>
        </row>
        <row r="329">
          <cell r="E329" t="str">
            <v>Defraiement</v>
          </cell>
          <cell r="J329">
            <v>60</v>
          </cell>
        </row>
        <row r="330">
          <cell r="E330" t="str">
            <v>subside</v>
          </cell>
          <cell r="I330">
            <v>244.18</v>
          </cell>
        </row>
        <row r="331">
          <cell r="E331" t="str">
            <v>Matériel</v>
          </cell>
          <cell r="J331">
            <v>25.8</v>
          </cell>
        </row>
        <row r="332">
          <cell r="E332" t="str">
            <v>Defraiement</v>
          </cell>
          <cell r="J332">
            <v>155</v>
          </cell>
        </row>
        <row r="333">
          <cell r="E333" t="str">
            <v>Defraiement</v>
          </cell>
          <cell r="J333">
            <v>95</v>
          </cell>
        </row>
        <row r="334">
          <cell r="E334" t="str">
            <v>Defraiement</v>
          </cell>
          <cell r="J334">
            <v>60</v>
          </cell>
        </row>
        <row r="335">
          <cell r="E335" t="str">
            <v>Cotisation</v>
          </cell>
          <cell r="I335">
            <v>90</v>
          </cell>
        </row>
        <row r="336">
          <cell r="E336" t="str">
            <v>Defraiement</v>
          </cell>
          <cell r="J336">
            <v>75</v>
          </cell>
        </row>
        <row r="337">
          <cell r="E337" t="str">
            <v>Defraiement</v>
          </cell>
          <cell r="J337">
            <v>75</v>
          </cell>
        </row>
        <row r="338">
          <cell r="E338" t="str">
            <v>Defraiement</v>
          </cell>
          <cell r="J338">
            <v>262.5</v>
          </cell>
        </row>
        <row r="339">
          <cell r="E339" t="str">
            <v>Defraiement</v>
          </cell>
          <cell r="J339">
            <v>87.5</v>
          </cell>
        </row>
        <row r="340">
          <cell r="E340" t="str">
            <v>Defraiement</v>
          </cell>
          <cell r="J340">
            <v>60</v>
          </cell>
        </row>
        <row r="341">
          <cell r="E341" t="str">
            <v>Matériel</v>
          </cell>
          <cell r="J341">
            <v>193.01</v>
          </cell>
        </row>
        <row r="342">
          <cell r="E342" t="str">
            <v>banque</v>
          </cell>
          <cell r="J342">
            <v>3</v>
          </cell>
        </row>
        <row r="343">
          <cell r="E343" t="str">
            <v>banque</v>
          </cell>
          <cell r="J343">
            <v>3</v>
          </cell>
        </row>
        <row r="344">
          <cell r="E344" t="str">
            <v>banque</v>
          </cell>
          <cell r="J344">
            <v>1.75</v>
          </cell>
        </row>
        <row r="345">
          <cell r="E345" t="str">
            <v>Defraiement</v>
          </cell>
          <cell r="J345">
            <v>75</v>
          </cell>
        </row>
        <row r="346">
          <cell r="E346" t="str">
            <v>Defraiement</v>
          </cell>
          <cell r="J346">
            <v>202.5</v>
          </cell>
        </row>
        <row r="347">
          <cell r="E347" t="str">
            <v>Defraiement</v>
          </cell>
          <cell r="J347">
            <v>107.5</v>
          </cell>
        </row>
        <row r="348">
          <cell r="E348" t="str">
            <v>Defraiement</v>
          </cell>
          <cell r="J348">
            <v>100</v>
          </cell>
        </row>
        <row r="349">
          <cell r="E349" t="str">
            <v>Defraiement</v>
          </cell>
          <cell r="J349">
            <v>75</v>
          </cell>
        </row>
        <row r="350">
          <cell r="E350" t="str">
            <v>Bureau</v>
          </cell>
          <cell r="J350">
            <v>70</v>
          </cell>
        </row>
        <row r="351">
          <cell r="E351" t="str">
            <v>Defraiement</v>
          </cell>
          <cell r="J351">
            <v>75</v>
          </cell>
        </row>
        <row r="352">
          <cell r="E352" t="str">
            <v>Fonctionnement</v>
          </cell>
          <cell r="J352">
            <v>42.55</v>
          </cell>
        </row>
        <row r="353">
          <cell r="E353" t="str">
            <v>stage</v>
          </cell>
          <cell r="I353">
            <v>75</v>
          </cell>
        </row>
        <row r="354">
          <cell r="E354" t="str">
            <v>Xtransfert</v>
          </cell>
          <cell r="I354">
            <v>1000</v>
          </cell>
        </row>
        <row r="355">
          <cell r="E355" t="str">
            <v>représentation</v>
          </cell>
          <cell r="J355">
            <v>20</v>
          </cell>
        </row>
        <row r="356">
          <cell r="E356" t="str">
            <v>représentation</v>
          </cell>
          <cell r="J356">
            <v>13</v>
          </cell>
        </row>
        <row r="357">
          <cell r="E357" t="str">
            <v>Defraiement</v>
          </cell>
          <cell r="J357">
            <v>75</v>
          </cell>
        </row>
        <row r="358">
          <cell r="E358" t="str">
            <v>stage</v>
          </cell>
          <cell r="I358">
            <v>80</v>
          </cell>
        </row>
        <row r="359">
          <cell r="E359" t="str">
            <v>Defraiement</v>
          </cell>
          <cell r="J359">
            <v>170</v>
          </cell>
        </row>
        <row r="360">
          <cell r="E360" t="str">
            <v>Fonctionnement</v>
          </cell>
          <cell r="J360">
            <v>14.5</v>
          </cell>
        </row>
        <row r="361">
          <cell r="E361" t="str">
            <v>Bureau</v>
          </cell>
          <cell r="J361">
            <v>10</v>
          </cell>
        </row>
        <row r="362">
          <cell r="E362" t="str">
            <v>Bureau</v>
          </cell>
          <cell r="J362">
            <v>10</v>
          </cell>
        </row>
        <row r="363">
          <cell r="E363" t="str">
            <v>Defraiement</v>
          </cell>
          <cell r="J363">
            <v>192.5</v>
          </cell>
        </row>
        <row r="364">
          <cell r="E364" t="str">
            <v>Defraiement</v>
          </cell>
          <cell r="J364">
            <v>132.5</v>
          </cell>
        </row>
        <row r="365">
          <cell r="E365" t="str">
            <v>Defraiement</v>
          </cell>
          <cell r="J365">
            <v>100</v>
          </cell>
        </row>
        <row r="366">
          <cell r="E366" t="str">
            <v>Fonctionnement</v>
          </cell>
          <cell r="J366">
            <v>75.8</v>
          </cell>
        </row>
        <row r="367">
          <cell r="E367" t="str">
            <v>Fonctionnement</v>
          </cell>
          <cell r="J367">
            <v>15.75</v>
          </cell>
        </row>
        <row r="368">
          <cell r="E368" t="str">
            <v>représentation</v>
          </cell>
          <cell r="I368">
            <v>33</v>
          </cell>
        </row>
        <row r="369">
          <cell r="E369" t="str">
            <v>Stage</v>
          </cell>
          <cell r="I369">
            <v>80</v>
          </cell>
        </row>
        <row r="370">
          <cell r="E370" t="str">
            <v>Stage</v>
          </cell>
          <cell r="I370">
            <v>80</v>
          </cell>
        </row>
        <row r="371">
          <cell r="E371" t="str">
            <v>Stage</v>
          </cell>
          <cell r="I371">
            <v>75</v>
          </cell>
        </row>
        <row r="372">
          <cell r="E372" t="str">
            <v>Stage</v>
          </cell>
          <cell r="J372">
            <v>13.07</v>
          </cell>
        </row>
        <row r="373">
          <cell r="E373" t="str">
            <v>banque</v>
          </cell>
          <cell r="J373">
            <v>3</v>
          </cell>
        </row>
        <row r="374">
          <cell r="E374" t="str">
            <v>banque</v>
          </cell>
          <cell r="J374">
            <v>3</v>
          </cell>
        </row>
        <row r="375">
          <cell r="E375" t="str">
            <v>banque</v>
          </cell>
          <cell r="J375">
            <v>1.75</v>
          </cell>
        </row>
        <row r="376">
          <cell r="E376" t="str">
            <v>Defraiement</v>
          </cell>
          <cell r="J376">
            <v>137.5</v>
          </cell>
        </row>
        <row r="377">
          <cell r="E377" t="str">
            <v>Defraiement</v>
          </cell>
          <cell r="J377">
            <v>90</v>
          </cell>
        </row>
        <row r="378">
          <cell r="E378" t="str">
            <v>Bureau</v>
          </cell>
          <cell r="J378">
            <v>10</v>
          </cell>
        </row>
        <row r="379">
          <cell r="E379" t="str">
            <v>Defraiement</v>
          </cell>
          <cell r="J379">
            <v>80</v>
          </cell>
        </row>
        <row r="380">
          <cell r="E380" t="str">
            <v>Defraiement</v>
          </cell>
          <cell r="J380">
            <v>57.5</v>
          </cell>
        </row>
        <row r="381">
          <cell r="E381" t="str">
            <v>ffg</v>
          </cell>
          <cell r="J381">
            <v>56</v>
          </cell>
        </row>
        <row r="382">
          <cell r="E382" t="str">
            <v>ffg</v>
          </cell>
          <cell r="J382">
            <v>18</v>
          </cell>
        </row>
        <row r="383">
          <cell r="E383" t="str">
            <v>Defraiement</v>
          </cell>
          <cell r="J383">
            <v>100</v>
          </cell>
        </row>
        <row r="384">
          <cell r="E384" t="str">
            <v>Defraiement</v>
          </cell>
          <cell r="J384">
            <v>100</v>
          </cell>
        </row>
        <row r="385">
          <cell r="E385" t="str">
            <v>représentation</v>
          </cell>
          <cell r="J385">
            <v>144.97</v>
          </cell>
        </row>
        <row r="386">
          <cell r="E386" t="str">
            <v>stage</v>
          </cell>
          <cell r="I386">
            <v>75</v>
          </cell>
        </row>
        <row r="387">
          <cell r="E387" t="str">
            <v>stage</v>
          </cell>
          <cell r="J387">
            <v>9</v>
          </cell>
        </row>
        <row r="388">
          <cell r="E388" t="str">
            <v>stage</v>
          </cell>
          <cell r="I388">
            <v>80</v>
          </cell>
        </row>
        <row r="389">
          <cell r="E389" t="str">
            <v>stage</v>
          </cell>
          <cell r="I389">
            <v>75</v>
          </cell>
        </row>
        <row r="390">
          <cell r="E390" t="str">
            <v>stage</v>
          </cell>
          <cell r="I390">
            <v>75</v>
          </cell>
        </row>
        <row r="391">
          <cell r="E391" t="str">
            <v>stage</v>
          </cell>
          <cell r="J391">
            <v>20.190000000000001</v>
          </cell>
        </row>
        <row r="392">
          <cell r="E392" t="str">
            <v>stage</v>
          </cell>
          <cell r="J392">
            <v>125</v>
          </cell>
        </row>
        <row r="393">
          <cell r="E393" t="str">
            <v>stage</v>
          </cell>
          <cell r="J393">
            <v>125</v>
          </cell>
        </row>
      </sheetData>
      <sheetData sheetId="5">
        <row r="5">
          <cell r="B5" t="str">
            <v>banque</v>
          </cell>
        </row>
        <row r="6">
          <cell r="B6" t="str">
            <v>Batiment</v>
          </cell>
        </row>
        <row r="7">
          <cell r="B7" t="str">
            <v>Bureau</v>
          </cell>
        </row>
        <row r="8">
          <cell r="B8" t="str">
            <v>Cotisation</v>
          </cell>
        </row>
        <row r="9">
          <cell r="B9" t="str">
            <v>Defraiement</v>
          </cell>
        </row>
        <row r="10">
          <cell r="B10" t="str">
            <v>Fête</v>
          </cell>
        </row>
        <row r="11">
          <cell r="B11" t="str">
            <v>ffg</v>
          </cell>
        </row>
        <row r="12">
          <cell r="B12" t="str">
            <v>Fonctionnement</v>
          </cell>
        </row>
        <row r="13">
          <cell r="B13" t="str">
            <v>formation</v>
          </cell>
        </row>
        <row r="14">
          <cell r="B14" t="str">
            <v>LEDP</v>
          </cell>
        </row>
        <row r="15">
          <cell r="B15" t="str">
            <v>Matériel</v>
          </cell>
        </row>
        <row r="16">
          <cell r="B16" t="str">
            <v>représentation</v>
          </cell>
        </row>
        <row r="17">
          <cell r="B17" t="str">
            <v>Sponsor</v>
          </cell>
        </row>
        <row r="18">
          <cell r="B18" t="str">
            <v>stage</v>
          </cell>
        </row>
        <row r="19">
          <cell r="B19" t="str">
            <v>subside</v>
          </cell>
        </row>
        <row r="20">
          <cell r="B20" t="str">
            <v>vente</v>
          </cell>
        </row>
        <row r="21">
          <cell r="B21" t="str">
            <v>Xtransfert</v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2"/>
  <sheetViews>
    <sheetView tabSelected="1" topLeftCell="E1" workbookViewId="0">
      <selection activeCell="M3" sqref="M3"/>
    </sheetView>
  </sheetViews>
  <sheetFormatPr baseColWidth="10" defaultRowHeight="13.2"/>
  <cols>
    <col min="1" max="1" width="6.33203125" bestFit="1" customWidth="1"/>
    <col min="2" max="2" width="5.44140625" bestFit="1" customWidth="1"/>
    <col min="3" max="3" width="8.109375" bestFit="1" customWidth="1"/>
    <col min="4" max="4" width="6" bestFit="1" customWidth="1"/>
    <col min="5" max="5" width="14.33203125" bestFit="1" customWidth="1"/>
    <col min="6" max="6" width="20.88671875" bestFit="1" customWidth="1"/>
    <col min="7" max="7" width="19" customWidth="1"/>
    <col min="8" max="8" width="17.88671875" bestFit="1" customWidth="1"/>
    <col min="9" max="10" width="9.33203125" bestFit="1" customWidth="1"/>
    <col min="13" max="13" width="18.5546875" bestFit="1" customWidth="1"/>
    <col min="14" max="14" width="8.44140625" customWidth="1"/>
    <col min="15" max="15" width="6" bestFit="1" customWidth="1"/>
    <col min="16" max="18" width="5" bestFit="1" customWidth="1"/>
  </cols>
  <sheetData>
    <row r="1" spans="1:18" ht="26.4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</row>
    <row r="2" spans="1:18">
      <c r="A2" s="11" t="s">
        <v>11</v>
      </c>
      <c r="B2" s="12" t="str">
        <f t="shared" ref="B2:B31" si="0">IF(ISNUMBER(C2),(TEXT(MONTH(C2),0)&amp;" "&amp;RIGHT(YEAR(C2),2)),"")</f>
        <v>12 13</v>
      </c>
      <c r="C2" s="13">
        <v>41611</v>
      </c>
      <c r="D2" s="14">
        <v>58</v>
      </c>
      <c r="E2" s="15" t="s">
        <v>12</v>
      </c>
      <c r="F2" s="15" t="s">
        <v>13</v>
      </c>
      <c r="G2" s="15" t="s">
        <v>14</v>
      </c>
      <c r="H2" s="16">
        <v>20130698</v>
      </c>
      <c r="I2" s="17"/>
      <c r="J2" s="18">
        <v>18.52</v>
      </c>
      <c r="K2" s="19">
        <f>IF(OR(ISNUMBER(I2:I3),J2:J3),SUM($I$2:I2)-SUM($J$2:J2),"")</f>
        <v>-18.52</v>
      </c>
      <c r="M2" s="20" t="s">
        <v>15</v>
      </c>
      <c r="N2">
        <v>2013</v>
      </c>
      <c r="O2">
        <v>2014</v>
      </c>
      <c r="P2">
        <v>2015</v>
      </c>
      <c r="Q2">
        <v>2016</v>
      </c>
      <c r="R2">
        <v>2017</v>
      </c>
    </row>
    <row r="3" spans="1:18">
      <c r="A3" s="11" t="s">
        <v>11</v>
      </c>
      <c r="B3" s="21" t="str">
        <f t="shared" si="0"/>
        <v>12 13</v>
      </c>
      <c r="C3" s="22">
        <v>41617</v>
      </c>
      <c r="D3" s="23">
        <v>59</v>
      </c>
      <c r="E3" s="24" t="s">
        <v>15</v>
      </c>
      <c r="F3" s="24" t="s">
        <v>16</v>
      </c>
      <c r="G3" s="25" t="s">
        <v>17</v>
      </c>
      <c r="H3" s="25">
        <v>41579</v>
      </c>
      <c r="I3" s="26"/>
      <c r="J3" s="27">
        <v>160</v>
      </c>
      <c r="K3" s="19">
        <f>IF(OR(ISNUMBER(I3),J3),SUM($I$2:I3)-SUM($J$2:J3),"")</f>
        <v>-178.52</v>
      </c>
      <c r="M3" s="28" t="s">
        <v>18</v>
      </c>
    </row>
    <row r="4" spans="1:18">
      <c r="A4" s="11" t="s">
        <v>11</v>
      </c>
      <c r="B4" s="21" t="str">
        <f t="shared" si="0"/>
        <v>12 13</v>
      </c>
      <c r="C4" s="22">
        <v>41617</v>
      </c>
      <c r="D4" s="23">
        <v>60</v>
      </c>
      <c r="E4" s="24" t="s">
        <v>15</v>
      </c>
      <c r="F4" s="24" t="s">
        <v>19</v>
      </c>
      <c r="G4" s="29" t="s">
        <v>20</v>
      </c>
      <c r="H4" s="25" t="s">
        <v>21</v>
      </c>
      <c r="I4" s="26"/>
      <c r="J4" s="27">
        <v>120</v>
      </c>
      <c r="K4" s="19">
        <f>IF(OR(ISNUMBER(I4),J4),SUM($I$2:I4)-SUM($J$2:J4),"")</f>
        <v>-298.52</v>
      </c>
      <c r="M4" s="29" t="s">
        <v>22</v>
      </c>
      <c r="N4" s="29">
        <f>SUMPRODUCT(($F$2:$F$100=M4)*(YEAR($C$2:$C$100)=N$2)*($E$2:$E$100=$M$2)*($J$2:$J$100))</f>
        <v>0</v>
      </c>
      <c r="O4" s="29">
        <f>SUMPRODUCT(($F$2:$F$100=N4)*(YEAR($C$2:$C$100)=O$2)*($E$2:$E$100=$M$2)*($J$2:$J$100))</f>
        <v>0</v>
      </c>
      <c r="P4" s="29">
        <f>SUMPRODUCT(($F$2:$F$100=O4)*(YEAR($C$2:$C$100)=P$2)*($E$2:$E$100=$M$2)*($J$2:$J$100))</f>
        <v>0</v>
      </c>
      <c r="Q4" s="29">
        <f>SUMPRODUCT(($F$2:$F$100=P4)*(YEAR($C$2:$C$100)=Q$2)*($E$2:$E$100=$M$2)*($J$2:$J$100))</f>
        <v>0</v>
      </c>
      <c r="R4" s="29">
        <f>SUMPRODUCT(($F$2:$F$100=Q4)*(YEAR($C$2:$C$100)=R$2)*($E$2:$E$100=$M$2)*($J$2:$J$100))</f>
        <v>0</v>
      </c>
    </row>
    <row r="5" spans="1:18">
      <c r="A5" s="11" t="s">
        <v>11</v>
      </c>
      <c r="B5" s="21" t="str">
        <f t="shared" si="0"/>
        <v>12 13</v>
      </c>
      <c r="C5" s="22">
        <v>41621</v>
      </c>
      <c r="D5" s="23">
        <v>61</v>
      </c>
      <c r="E5" s="24" t="s">
        <v>23</v>
      </c>
      <c r="F5" s="24" t="s">
        <v>24</v>
      </c>
      <c r="G5" s="24" t="s">
        <v>25</v>
      </c>
      <c r="H5" s="29"/>
      <c r="I5" s="26"/>
      <c r="J5" s="27">
        <v>34.99</v>
      </c>
      <c r="K5" s="19">
        <f>IF(OR(ISNUMBER(I5),J5),SUM($I$2:I5)-SUM($J$2:J5),"")</f>
        <v>-333.51</v>
      </c>
      <c r="M5" s="24" t="s">
        <v>19</v>
      </c>
      <c r="N5" s="29">
        <f t="shared" ref="N5:R9" si="1">SUMPRODUCT(($F$2:$F$100=M5)*(YEAR($C$2:$C$100)=N$2)*($E$2:$E$100=$M$2)*($J$2:$J$100))</f>
        <v>120</v>
      </c>
      <c r="O5" s="29">
        <f t="shared" si="1"/>
        <v>0</v>
      </c>
      <c r="P5" s="29">
        <f t="shared" si="1"/>
        <v>0</v>
      </c>
      <c r="Q5" s="29">
        <f t="shared" si="1"/>
        <v>0</v>
      </c>
      <c r="R5" s="29">
        <f t="shared" si="1"/>
        <v>0</v>
      </c>
    </row>
    <row r="6" spans="1:18">
      <c r="A6" s="11" t="s">
        <v>11</v>
      </c>
      <c r="B6" s="21" t="str">
        <f t="shared" si="0"/>
        <v>1 14</v>
      </c>
      <c r="C6" s="22">
        <v>41641</v>
      </c>
      <c r="D6" s="23">
        <v>1</v>
      </c>
      <c r="E6" s="24" t="s">
        <v>26</v>
      </c>
      <c r="F6" s="24" t="s">
        <v>27</v>
      </c>
      <c r="G6" s="29" t="s">
        <v>28</v>
      </c>
      <c r="H6" s="30">
        <v>41640</v>
      </c>
      <c r="I6" s="26">
        <v>30</v>
      </c>
      <c r="J6" s="27"/>
      <c r="K6" s="19">
        <f>IF(OR(ISNUMBER(I6),J6),SUM($I$2:I6)-SUM($J$2:J6),"")</f>
        <v>-303.51</v>
      </c>
      <c r="M6" s="29" t="s">
        <v>29</v>
      </c>
      <c r="N6" s="29">
        <f t="shared" si="1"/>
        <v>0</v>
      </c>
      <c r="O6" s="29">
        <f t="shared" si="1"/>
        <v>0</v>
      </c>
      <c r="P6" s="29">
        <f t="shared" si="1"/>
        <v>0</v>
      </c>
      <c r="Q6" s="29">
        <f t="shared" si="1"/>
        <v>0</v>
      </c>
      <c r="R6" s="29">
        <f t="shared" si="1"/>
        <v>0</v>
      </c>
    </row>
    <row r="7" spans="1:18">
      <c r="A7" s="11" t="s">
        <v>11</v>
      </c>
      <c r="B7" s="21" t="str">
        <f t="shared" si="0"/>
        <v>1 14</v>
      </c>
      <c r="C7" s="22">
        <v>41641</v>
      </c>
      <c r="D7" s="23">
        <v>2</v>
      </c>
      <c r="E7" s="24" t="s">
        <v>26</v>
      </c>
      <c r="F7" s="24" t="s">
        <v>30</v>
      </c>
      <c r="G7" s="29" t="s">
        <v>28</v>
      </c>
      <c r="H7" s="30">
        <v>41640</v>
      </c>
      <c r="I7" s="26">
        <v>30</v>
      </c>
      <c r="J7" s="27"/>
      <c r="K7" s="19">
        <f>IF(OR(ISNUMBER(I7),J7),SUM($I$2:I7)-SUM($J$2:J7),"")</f>
        <v>-273.51</v>
      </c>
      <c r="M7" s="29" t="s">
        <v>31</v>
      </c>
      <c r="N7" s="29">
        <f t="shared" si="1"/>
        <v>0</v>
      </c>
      <c r="O7" s="29">
        <f t="shared" si="1"/>
        <v>0</v>
      </c>
      <c r="P7" s="29">
        <f t="shared" si="1"/>
        <v>0</v>
      </c>
      <c r="Q7" s="29">
        <f t="shared" si="1"/>
        <v>0</v>
      </c>
      <c r="R7" s="29">
        <f t="shared" si="1"/>
        <v>0</v>
      </c>
    </row>
    <row r="8" spans="1:18">
      <c r="A8" s="11" t="s">
        <v>11</v>
      </c>
      <c r="B8" s="21" t="str">
        <f t="shared" si="0"/>
        <v>1 14</v>
      </c>
      <c r="C8" s="22">
        <v>41641</v>
      </c>
      <c r="D8" s="23">
        <v>3</v>
      </c>
      <c r="E8" s="24" t="s">
        <v>26</v>
      </c>
      <c r="F8" s="24" t="s">
        <v>32</v>
      </c>
      <c r="G8" s="29" t="s">
        <v>17</v>
      </c>
      <c r="H8" s="30">
        <v>41640</v>
      </c>
      <c r="I8" s="26">
        <v>25</v>
      </c>
      <c r="J8" s="27"/>
      <c r="K8" s="19">
        <f>IF(OR(ISNUMBER(I8),J8),SUM($I$2:I8)-SUM($J$2:J8),"")</f>
        <v>-248.51</v>
      </c>
      <c r="M8" s="29" t="s">
        <v>33</v>
      </c>
      <c r="N8" s="29">
        <f t="shared" si="1"/>
        <v>0</v>
      </c>
      <c r="O8" s="29">
        <f t="shared" si="1"/>
        <v>0</v>
      </c>
      <c r="P8" s="29">
        <f t="shared" si="1"/>
        <v>0</v>
      </c>
      <c r="Q8" s="29">
        <f t="shared" si="1"/>
        <v>0</v>
      </c>
      <c r="R8" s="29">
        <f t="shared" si="1"/>
        <v>0</v>
      </c>
    </row>
    <row r="9" spans="1:18">
      <c r="A9" s="11" t="s">
        <v>11</v>
      </c>
      <c r="B9" s="21" t="str">
        <f t="shared" si="0"/>
        <v>1 14</v>
      </c>
      <c r="C9" s="22">
        <v>41642</v>
      </c>
      <c r="D9" s="23">
        <v>4</v>
      </c>
      <c r="E9" s="24" t="s">
        <v>26</v>
      </c>
      <c r="F9" s="24" t="s">
        <v>34</v>
      </c>
      <c r="G9" s="29" t="s">
        <v>17</v>
      </c>
      <c r="H9" s="30">
        <v>41640</v>
      </c>
      <c r="I9" s="26">
        <v>36</v>
      </c>
      <c r="J9" s="27"/>
      <c r="K9" s="19">
        <f>IF(OR(ISNUMBER(I9),J9),SUM($I$2:I9)-SUM($J$2:J9),"")</f>
        <v>-212.51</v>
      </c>
      <c r="M9" s="24" t="s">
        <v>16</v>
      </c>
      <c r="N9" s="29">
        <f t="shared" si="1"/>
        <v>160</v>
      </c>
      <c r="O9" s="29">
        <f t="shared" si="1"/>
        <v>0</v>
      </c>
      <c r="P9" s="29">
        <f t="shared" si="1"/>
        <v>0</v>
      </c>
      <c r="Q9" s="29">
        <f t="shared" si="1"/>
        <v>0</v>
      </c>
      <c r="R9" s="29">
        <f t="shared" si="1"/>
        <v>0</v>
      </c>
    </row>
    <row r="10" spans="1:18">
      <c r="A10" s="11" t="s">
        <v>11</v>
      </c>
      <c r="B10" s="21" t="str">
        <f t="shared" si="0"/>
        <v>1 14</v>
      </c>
      <c r="C10" s="22">
        <v>41642</v>
      </c>
      <c r="D10" s="23">
        <v>5</v>
      </c>
      <c r="E10" s="24" t="s">
        <v>26</v>
      </c>
      <c r="F10" s="24" t="s">
        <v>31</v>
      </c>
      <c r="G10" s="29" t="s">
        <v>28</v>
      </c>
      <c r="H10" s="30">
        <v>41640</v>
      </c>
      <c r="I10" s="26">
        <v>30</v>
      </c>
      <c r="J10" s="27"/>
      <c r="K10" s="19">
        <f>IF(OR(ISNUMBER(I10),J10),SUM($I$2:I10)-SUM($J$2:J10),"")</f>
        <v>-182.51</v>
      </c>
    </row>
    <row r="11" spans="1:18">
      <c r="A11" s="11" t="s">
        <v>11</v>
      </c>
      <c r="B11" s="21" t="str">
        <f t="shared" si="0"/>
        <v>1 14</v>
      </c>
      <c r="C11" s="22">
        <v>41642</v>
      </c>
      <c r="D11" s="23">
        <v>6</v>
      </c>
      <c r="E11" s="24" t="s">
        <v>15</v>
      </c>
      <c r="F11" s="24" t="s">
        <v>16</v>
      </c>
      <c r="G11" s="25" t="s">
        <v>17</v>
      </c>
      <c r="H11" s="30">
        <v>41640</v>
      </c>
      <c r="I11" s="26"/>
      <c r="J11" s="27">
        <v>245</v>
      </c>
      <c r="K11" s="19">
        <f>IF(OR(ISNUMBER(I11),J11),SUM($I$2:I11)-SUM($J$2:J11),"")</f>
        <v>-427.51</v>
      </c>
    </row>
    <row r="12" spans="1:18">
      <c r="A12" s="31" t="s">
        <v>35</v>
      </c>
      <c r="B12" s="21" t="str">
        <f t="shared" si="0"/>
        <v>10 14</v>
      </c>
      <c r="C12" s="22">
        <v>41930</v>
      </c>
      <c r="D12" s="23">
        <v>183</v>
      </c>
      <c r="E12" s="24" t="s">
        <v>13</v>
      </c>
      <c r="F12" s="24" t="s">
        <v>36</v>
      </c>
      <c r="G12" s="24" t="s">
        <v>37</v>
      </c>
      <c r="H12" s="29"/>
      <c r="I12" s="26"/>
      <c r="J12" s="27">
        <v>37.5</v>
      </c>
      <c r="K12" s="19">
        <f>IF(OR(ISNUMBER(I12),J12),SUM($I$2:I12)-SUM($J$2:J12),"")</f>
        <v>-465.01</v>
      </c>
    </row>
    <row r="13" spans="1:18">
      <c r="A13" s="31" t="s">
        <v>35</v>
      </c>
      <c r="B13" s="21" t="str">
        <f t="shared" si="0"/>
        <v>10 14</v>
      </c>
      <c r="C13" s="22">
        <v>41930</v>
      </c>
      <c r="D13" s="23">
        <v>184</v>
      </c>
      <c r="E13" s="24" t="s">
        <v>38</v>
      </c>
      <c r="F13" s="24" t="s">
        <v>39</v>
      </c>
      <c r="G13" s="24" t="s">
        <v>40</v>
      </c>
      <c r="H13" s="29"/>
      <c r="I13" s="26"/>
      <c r="J13" s="27">
        <v>30</v>
      </c>
      <c r="K13" s="19">
        <f>IF(OR(ISNUMBER(I13),J13),SUM($I$2:I13)-SUM($J$2:J13),"")</f>
        <v>-495.01</v>
      </c>
    </row>
    <row r="14" spans="1:18">
      <c r="A14" s="31" t="s">
        <v>35</v>
      </c>
      <c r="B14" s="21" t="str">
        <f t="shared" si="0"/>
        <v>10 14</v>
      </c>
      <c r="C14" s="22">
        <v>41930</v>
      </c>
      <c r="D14" s="23">
        <v>185</v>
      </c>
      <c r="E14" s="24" t="s">
        <v>13</v>
      </c>
      <c r="F14" s="24" t="s">
        <v>41</v>
      </c>
      <c r="G14" s="24" t="s">
        <v>42</v>
      </c>
      <c r="H14" s="29"/>
      <c r="I14" s="26"/>
      <c r="J14" s="27">
        <v>25</v>
      </c>
      <c r="K14" s="19">
        <f>IF(OR(ISNUMBER(I14),J14),SUM($I$2:I14)-SUM($J$2:J14),"")</f>
        <v>-520.01</v>
      </c>
    </row>
    <row r="15" spans="1:18">
      <c r="A15" s="31" t="s">
        <v>35</v>
      </c>
      <c r="B15" s="21" t="str">
        <f t="shared" si="0"/>
        <v>10 14</v>
      </c>
      <c r="C15" s="22">
        <v>41932</v>
      </c>
      <c r="D15" s="23">
        <v>186</v>
      </c>
      <c r="E15" s="24" t="s">
        <v>15</v>
      </c>
      <c r="F15" s="24" t="s">
        <v>16</v>
      </c>
      <c r="G15" s="25" t="s">
        <v>43</v>
      </c>
      <c r="H15" s="29" t="s">
        <v>17</v>
      </c>
      <c r="I15" s="26"/>
      <c r="J15" s="27">
        <v>135</v>
      </c>
      <c r="K15" s="19">
        <f>IF(OR(ISNUMBER(I15),J15),SUM($I$2:I15)-SUM($J$2:J15),"")</f>
        <v>-655.01</v>
      </c>
    </row>
    <row r="16" spans="1:18">
      <c r="A16" s="31" t="s">
        <v>35</v>
      </c>
      <c r="B16" s="21" t="str">
        <f t="shared" si="0"/>
        <v>10 14</v>
      </c>
      <c r="C16" s="22">
        <v>41932</v>
      </c>
      <c r="D16" s="23">
        <v>187</v>
      </c>
      <c r="E16" s="24" t="s">
        <v>15</v>
      </c>
      <c r="F16" s="24" t="s">
        <v>19</v>
      </c>
      <c r="G16" s="29" t="s">
        <v>44</v>
      </c>
      <c r="H16" s="25">
        <v>41883</v>
      </c>
      <c r="I16" s="26"/>
      <c r="J16" s="27">
        <v>80</v>
      </c>
      <c r="K16" s="19">
        <f>IF(OR(ISNUMBER(I16),J16),SUM($I$2:I16)-SUM($J$2:J16),"")</f>
        <v>-735.01</v>
      </c>
    </row>
    <row r="17" spans="1:11">
      <c r="A17" s="31" t="s">
        <v>35</v>
      </c>
      <c r="B17" s="21" t="str">
        <f t="shared" si="0"/>
        <v>10 14</v>
      </c>
      <c r="C17" s="22">
        <v>41934</v>
      </c>
      <c r="D17" s="23">
        <v>188</v>
      </c>
      <c r="E17" s="24" t="s">
        <v>26</v>
      </c>
      <c r="F17" s="24" t="s">
        <v>45</v>
      </c>
      <c r="G17" s="24" t="s">
        <v>17</v>
      </c>
      <c r="H17" s="29"/>
      <c r="I17" s="26">
        <v>50</v>
      </c>
      <c r="J17" s="27"/>
      <c r="K17" s="19">
        <f>IF(OR(ISNUMBER(I17),J17),SUM($I$2:I17)-SUM($J$2:J17),"")</f>
        <v>-685.01</v>
      </c>
    </row>
    <row r="18" spans="1:11">
      <c r="A18" s="31" t="s">
        <v>35</v>
      </c>
      <c r="B18" s="21" t="str">
        <f t="shared" si="0"/>
        <v>10 14</v>
      </c>
      <c r="C18" s="22">
        <v>41936</v>
      </c>
      <c r="D18" s="23">
        <v>189</v>
      </c>
      <c r="E18" s="24" t="s">
        <v>26</v>
      </c>
      <c r="F18" s="24" t="s">
        <v>46</v>
      </c>
      <c r="G18" s="24" t="s">
        <v>47</v>
      </c>
      <c r="H18" s="29"/>
      <c r="I18" s="26">
        <v>90</v>
      </c>
      <c r="J18" s="27"/>
      <c r="K18" s="19">
        <f>IF(OR(ISNUMBER(I18),J18),SUM($I$2:I18)-SUM($J$2:J18),"")</f>
        <v>-595.01</v>
      </c>
    </row>
    <row r="19" spans="1:11">
      <c r="A19" s="31" t="s">
        <v>35</v>
      </c>
      <c r="B19" s="21" t="str">
        <f t="shared" si="0"/>
        <v>10 14</v>
      </c>
      <c r="C19" s="22">
        <v>41939</v>
      </c>
      <c r="D19" s="23">
        <v>190</v>
      </c>
      <c r="E19" s="24" t="s">
        <v>13</v>
      </c>
      <c r="F19" s="24" t="s">
        <v>48</v>
      </c>
      <c r="G19" s="24" t="s">
        <v>42</v>
      </c>
      <c r="H19" s="29" t="s">
        <v>49</v>
      </c>
      <c r="I19" s="26"/>
      <c r="J19" s="27">
        <v>748.8</v>
      </c>
      <c r="K19" s="19">
        <f>IF(OR(ISNUMBER(I19),J19),SUM($I$2:I19)-SUM($J$2:J19),"")</f>
        <v>-1343.81</v>
      </c>
    </row>
    <row r="20" spans="1:11">
      <c r="A20" s="31" t="s">
        <v>35</v>
      </c>
      <c r="B20" s="21" t="str">
        <f t="shared" si="0"/>
        <v>10 14</v>
      </c>
      <c r="C20" s="22">
        <v>41939</v>
      </c>
      <c r="D20" s="23">
        <v>191</v>
      </c>
      <c r="E20" s="24" t="s">
        <v>50</v>
      </c>
      <c r="F20" s="29" t="s">
        <v>51</v>
      </c>
      <c r="G20" s="29" t="s">
        <v>52</v>
      </c>
      <c r="H20" s="29"/>
      <c r="I20" s="26"/>
      <c r="J20" s="27">
        <v>80</v>
      </c>
      <c r="K20" s="19">
        <f>IF(OR(ISNUMBER(I20),J20),SUM($I$2:I20)-SUM($J$2:J20),"")</f>
        <v>-1423.81</v>
      </c>
    </row>
    <row r="21" spans="1:11">
      <c r="A21" s="31" t="s">
        <v>35</v>
      </c>
      <c r="B21" s="21" t="str">
        <f t="shared" si="0"/>
        <v>10 14</v>
      </c>
      <c r="C21" s="22">
        <v>41940</v>
      </c>
      <c r="D21" s="23">
        <v>192</v>
      </c>
      <c r="E21" s="24" t="s">
        <v>26</v>
      </c>
      <c r="F21" s="24" t="s">
        <v>53</v>
      </c>
      <c r="G21" s="24" t="s">
        <v>42</v>
      </c>
      <c r="H21" s="29" t="s">
        <v>54</v>
      </c>
      <c r="I21" s="26">
        <v>100</v>
      </c>
      <c r="J21" s="27"/>
      <c r="K21" s="19">
        <f>IF(OR(ISNUMBER(I21),J21),SUM($I$2:I21)-SUM($J$2:J21),"")</f>
        <v>-1323.81</v>
      </c>
    </row>
    <row r="22" spans="1:11">
      <c r="A22" s="31" t="s">
        <v>35</v>
      </c>
      <c r="B22" s="21" t="str">
        <f t="shared" si="0"/>
        <v>10 14</v>
      </c>
      <c r="C22" s="22">
        <v>41941</v>
      </c>
      <c r="D22" s="23">
        <v>193</v>
      </c>
      <c r="E22" s="24" t="s">
        <v>26</v>
      </c>
      <c r="F22" s="24" t="s">
        <v>46</v>
      </c>
      <c r="G22" s="24" t="s">
        <v>42</v>
      </c>
      <c r="H22" s="29" t="s">
        <v>55</v>
      </c>
      <c r="I22" s="26">
        <v>5</v>
      </c>
      <c r="J22" s="27"/>
      <c r="K22" s="19">
        <f>IF(OR(ISNUMBER(I22),J22),SUM($I$2:I22)-SUM($J$2:J22),"")</f>
        <v>-1318.81</v>
      </c>
    </row>
    <row r="23" spans="1:11">
      <c r="A23" s="31" t="s">
        <v>35</v>
      </c>
      <c r="B23" s="21" t="str">
        <f t="shared" si="0"/>
        <v>11 14</v>
      </c>
      <c r="C23" s="22">
        <v>41946</v>
      </c>
      <c r="D23" s="23">
        <v>194</v>
      </c>
      <c r="E23" s="24" t="s">
        <v>26</v>
      </c>
      <c r="F23" s="24" t="s">
        <v>56</v>
      </c>
      <c r="G23" s="24" t="s">
        <v>42</v>
      </c>
      <c r="H23" s="29" t="s">
        <v>57</v>
      </c>
      <c r="I23" s="26">
        <v>50</v>
      </c>
      <c r="J23" s="27"/>
      <c r="K23" s="19">
        <f>IF(OR(ISNUMBER(I23),J23),SUM($I$2:I23)-SUM($J$2:J23),"")</f>
        <v>-1268.81</v>
      </c>
    </row>
    <row r="24" spans="1:11">
      <c r="A24" s="31" t="s">
        <v>35</v>
      </c>
      <c r="B24" s="21" t="str">
        <f t="shared" si="0"/>
        <v>11 14</v>
      </c>
      <c r="C24" s="22">
        <v>41946</v>
      </c>
      <c r="D24" s="23">
        <v>194.1</v>
      </c>
      <c r="E24" s="24" t="s">
        <v>26</v>
      </c>
      <c r="F24" s="24" t="s">
        <v>58</v>
      </c>
      <c r="G24" s="24" t="s">
        <v>42</v>
      </c>
      <c r="H24" s="29" t="s">
        <v>57</v>
      </c>
      <c r="I24" s="26">
        <v>50</v>
      </c>
      <c r="J24" s="27"/>
      <c r="K24" s="19">
        <f>IF(OR(ISNUMBER(I24),J24),SUM($I$2:I24)-SUM($J$2:J24),"")</f>
        <v>-1218.81</v>
      </c>
    </row>
    <row r="25" spans="1:11">
      <c r="A25" s="31" t="s">
        <v>35</v>
      </c>
      <c r="B25" s="21" t="str">
        <f t="shared" si="0"/>
        <v>11 14</v>
      </c>
      <c r="C25" s="22">
        <v>41946</v>
      </c>
      <c r="D25" s="23">
        <v>195</v>
      </c>
      <c r="E25" s="24" t="s">
        <v>26</v>
      </c>
      <c r="F25" s="24" t="s">
        <v>59</v>
      </c>
      <c r="G25" s="24" t="s">
        <v>42</v>
      </c>
      <c r="H25" s="29" t="s">
        <v>60</v>
      </c>
      <c r="I25" s="26">
        <v>50</v>
      </c>
      <c r="J25" s="27"/>
      <c r="K25" s="19">
        <f>IF(OR(ISNUMBER(I25),J25),SUM($I$2:I25)-SUM($J$2:J25),"")</f>
        <v>-1168.81</v>
      </c>
    </row>
    <row r="26" spans="1:11">
      <c r="A26" s="31" t="s">
        <v>35</v>
      </c>
      <c r="B26" s="21" t="str">
        <f t="shared" si="0"/>
        <v>11 14</v>
      </c>
      <c r="C26" s="22">
        <v>41946</v>
      </c>
      <c r="D26" s="23">
        <v>196</v>
      </c>
      <c r="E26" s="24" t="s">
        <v>26</v>
      </c>
      <c r="F26" s="24" t="s">
        <v>61</v>
      </c>
      <c r="G26" s="24" t="s">
        <v>42</v>
      </c>
      <c r="H26" s="29" t="s">
        <v>62</v>
      </c>
      <c r="I26" s="26">
        <v>50</v>
      </c>
      <c r="J26" s="27"/>
      <c r="K26" s="19">
        <f>IF(OR(ISNUMBER(I26),J26),SUM($I$2:I26)-SUM($J$2:J26),"")</f>
        <v>-1118.81</v>
      </c>
    </row>
    <row r="27" spans="1:11">
      <c r="A27" s="31" t="s">
        <v>35</v>
      </c>
      <c r="B27" s="21" t="str">
        <f t="shared" si="0"/>
        <v>11 14</v>
      </c>
      <c r="C27" s="22">
        <v>41946</v>
      </c>
      <c r="D27" s="23">
        <v>197</v>
      </c>
      <c r="E27" s="29" t="s">
        <v>15</v>
      </c>
      <c r="F27" s="29" t="s">
        <v>19</v>
      </c>
      <c r="G27" s="29" t="s">
        <v>44</v>
      </c>
      <c r="H27" s="25">
        <v>41913</v>
      </c>
      <c r="I27" s="26"/>
      <c r="J27" s="27">
        <v>100</v>
      </c>
      <c r="K27" s="19">
        <f>IF(OR(ISNUMBER(I27),J27),SUM($I$2:I27)-SUM($J$2:J27),"")</f>
        <v>-1218.81</v>
      </c>
    </row>
    <row r="28" spans="1:11">
      <c r="A28" s="31" t="s">
        <v>35</v>
      </c>
      <c r="B28" s="21" t="str">
        <f t="shared" si="0"/>
        <v>11 14</v>
      </c>
      <c r="C28" s="22">
        <v>41946</v>
      </c>
      <c r="D28" s="23">
        <v>198</v>
      </c>
      <c r="E28" s="24" t="s">
        <v>12</v>
      </c>
      <c r="F28" s="24" t="s">
        <v>13</v>
      </c>
      <c r="G28" s="24" t="s">
        <v>63</v>
      </c>
      <c r="H28" s="29"/>
      <c r="I28" s="26"/>
      <c r="J28" s="27">
        <v>29</v>
      </c>
      <c r="K28" s="19">
        <f>IF(OR(ISNUMBER(I28),J28),SUM($I$2:I28)-SUM($J$2:J28),"")</f>
        <v>-1247.81</v>
      </c>
    </row>
    <row r="29" spans="1:11">
      <c r="A29" s="31" t="s">
        <v>35</v>
      </c>
      <c r="B29" s="21" t="str">
        <f t="shared" si="0"/>
        <v>11 14</v>
      </c>
      <c r="C29" s="22">
        <v>41947</v>
      </c>
      <c r="D29" s="23">
        <v>199</v>
      </c>
      <c r="E29" s="24" t="s">
        <v>26</v>
      </c>
      <c r="F29" s="24" t="s">
        <v>64</v>
      </c>
      <c r="G29" s="24" t="s">
        <v>42</v>
      </c>
      <c r="H29" s="29" t="s">
        <v>65</v>
      </c>
      <c r="I29" s="26">
        <v>80</v>
      </c>
      <c r="J29" s="27"/>
      <c r="K29" s="19">
        <f>IF(OR(ISNUMBER(I29),J29),SUM($I$2:I29)-SUM($J$2:J29),"")</f>
        <v>-1167.81</v>
      </c>
    </row>
    <row r="30" spans="1:11">
      <c r="A30" s="31" t="s">
        <v>66</v>
      </c>
      <c r="B30" s="21" t="str">
        <f t="shared" si="0"/>
        <v/>
      </c>
      <c r="C30" s="22"/>
      <c r="D30" s="23"/>
      <c r="E30" s="24"/>
      <c r="F30" s="24"/>
      <c r="G30" s="24"/>
      <c r="H30" s="29"/>
      <c r="I30" s="26"/>
      <c r="J30" s="27"/>
      <c r="K30" s="19" t="str">
        <f>IF(OR(ISNUMBER(I30),J30),SUM($I$2:I30)-SUM($J$2:J30),"")</f>
        <v/>
      </c>
    </row>
    <row r="31" spans="1:11">
      <c r="A31" s="31" t="s">
        <v>67</v>
      </c>
      <c r="B31" s="21" t="str">
        <f t="shared" si="0"/>
        <v/>
      </c>
      <c r="C31" s="22"/>
      <c r="D31" s="23"/>
      <c r="E31" s="24"/>
      <c r="F31" s="24"/>
      <c r="G31" s="24"/>
      <c r="H31" s="29"/>
      <c r="I31" s="26"/>
      <c r="J31" s="27"/>
      <c r="K31" s="19" t="str">
        <f>IF(OR(ISNUMBER(I31),J31),SUM($I$2:I31)-SUM($J$2:J31),"")</f>
        <v/>
      </c>
    </row>
    <row r="32" spans="1:11">
      <c r="I32" s="32"/>
      <c r="J32" s="32"/>
      <c r="K32" s="32"/>
    </row>
  </sheetData>
  <autoFilter ref="A1:K6"/>
  <phoneticPr fontId="5" type="noConversion"/>
  <dataValidations count="1">
    <dataValidation type="list" allowBlank="1" showInputMessage="1" showErrorMessage="1" sqref="E2:E31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Dédé</cp:lastModifiedBy>
  <dcterms:created xsi:type="dcterms:W3CDTF">2015-07-27T12:45:55Z</dcterms:created>
  <dcterms:modified xsi:type="dcterms:W3CDTF">2015-07-27T13:08:53Z</dcterms:modified>
</cp:coreProperties>
</file>