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 activeTab="1"/>
  </bookViews>
  <sheets>
    <sheet name="Acceuil" sheetId="4" r:id="rId1"/>
    <sheet name="Feuil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A9" i="1" l="1"/>
  <c r="B9" i="1" s="1"/>
  <c r="B12" i="1" s="1"/>
  <c r="A5" i="4"/>
  <c r="AL4" i="1"/>
  <c r="AK4" i="1"/>
  <c r="AM4" i="1" s="1"/>
  <c r="AJ4" i="1"/>
  <c r="AI4" i="1"/>
  <c r="AH4" i="1"/>
  <c r="AG4" i="1"/>
  <c r="B15" i="1" l="1"/>
  <c r="B14" i="1"/>
  <c r="C9" i="1"/>
  <c r="D9" i="1"/>
  <c r="E9" i="1"/>
  <c r="F9" i="1"/>
  <c r="G9" i="1"/>
  <c r="H9" i="1"/>
  <c r="B10" i="1"/>
  <c r="J9" i="1"/>
  <c r="I9" i="1"/>
  <c r="K9" i="1"/>
  <c r="L9" i="1"/>
  <c r="N9" i="1"/>
  <c r="M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F9" i="1"/>
  <c r="AE9" i="1"/>
  <c r="M10" i="1" l="1"/>
  <c r="M15" i="1"/>
  <c r="M14" i="1"/>
  <c r="M12" i="1"/>
  <c r="N10" i="1"/>
  <c r="N12" i="1"/>
  <c r="N15" i="1"/>
  <c r="N14" i="1"/>
  <c r="T10" i="1"/>
  <c r="T15" i="1"/>
  <c r="T14" i="1"/>
  <c r="T12" i="1"/>
  <c r="E10" i="1"/>
  <c r="E15" i="1"/>
  <c r="E14" i="1"/>
  <c r="E12" i="1"/>
  <c r="AA10" i="1"/>
  <c r="AA15" i="1"/>
  <c r="AA14" i="1"/>
  <c r="AA12" i="1"/>
  <c r="S10" i="1"/>
  <c r="S15" i="1"/>
  <c r="S14" i="1"/>
  <c r="S12" i="1"/>
  <c r="K10" i="1"/>
  <c r="K15" i="1"/>
  <c r="K14" i="1"/>
  <c r="K12" i="1"/>
  <c r="D10" i="1"/>
  <c r="D15" i="1"/>
  <c r="D14" i="1"/>
  <c r="D12" i="1"/>
  <c r="Z10" i="1"/>
  <c r="Z15" i="1"/>
  <c r="Z14" i="1"/>
  <c r="Z12" i="1"/>
  <c r="R10" i="1"/>
  <c r="R15" i="1"/>
  <c r="R14" i="1"/>
  <c r="R12" i="1"/>
  <c r="Q10" i="1"/>
  <c r="Q14" i="1"/>
  <c r="Q12" i="1"/>
  <c r="Q15" i="1"/>
  <c r="J10" i="1"/>
  <c r="J14" i="1"/>
  <c r="J15" i="1"/>
  <c r="J12" i="1"/>
  <c r="AE10" i="1"/>
  <c r="AE12" i="1"/>
  <c r="AE15" i="1"/>
  <c r="AE14" i="1"/>
  <c r="X10" i="1"/>
  <c r="X14" i="1"/>
  <c r="X12" i="1"/>
  <c r="X15" i="1"/>
  <c r="P10" i="1"/>
  <c r="P14" i="1"/>
  <c r="P12" i="1"/>
  <c r="P15" i="1"/>
  <c r="AF10" i="1"/>
  <c r="AF14" i="1"/>
  <c r="AF12" i="1"/>
  <c r="AF15" i="1"/>
  <c r="W10" i="1"/>
  <c r="W12" i="1"/>
  <c r="W15" i="1"/>
  <c r="W14" i="1"/>
  <c r="O10" i="1"/>
  <c r="O12" i="1"/>
  <c r="O15" i="1"/>
  <c r="O14" i="1"/>
  <c r="H10" i="1"/>
  <c r="H12" i="1"/>
  <c r="H14" i="1"/>
  <c r="H15" i="1"/>
  <c r="AD10" i="1"/>
  <c r="AD12" i="1"/>
  <c r="AD15" i="1"/>
  <c r="AD14" i="1"/>
  <c r="AC10" i="1"/>
  <c r="AC15" i="1"/>
  <c r="AC14" i="1"/>
  <c r="AC12" i="1"/>
  <c r="F10" i="1"/>
  <c r="F12" i="1"/>
  <c r="F15" i="1"/>
  <c r="F14" i="1"/>
  <c r="L10" i="1"/>
  <c r="L15" i="1"/>
  <c r="L14" i="1"/>
  <c r="L12" i="1"/>
  <c r="C10" i="1"/>
  <c r="C15" i="1"/>
  <c r="C14" i="1"/>
  <c r="C12" i="1"/>
  <c r="G10" i="1"/>
  <c r="G12" i="1"/>
  <c r="G15" i="1"/>
  <c r="G14" i="1"/>
  <c r="AB10" i="1"/>
  <c r="AB15" i="1"/>
  <c r="AB14" i="1"/>
  <c r="AB12" i="1"/>
  <c r="Y10" i="1"/>
  <c r="Y14" i="1"/>
  <c r="Y12" i="1"/>
  <c r="Y15" i="1"/>
  <c r="V10" i="1"/>
  <c r="V12" i="1"/>
  <c r="V15" i="1"/>
  <c r="V14" i="1"/>
  <c r="U10" i="1"/>
  <c r="U15" i="1"/>
  <c r="U14" i="1"/>
  <c r="U12" i="1"/>
  <c r="I10" i="1"/>
  <c r="I14" i="1"/>
  <c r="I12" i="1"/>
  <c r="I15" i="1"/>
  <c r="AH10" i="1" l="1"/>
  <c r="F26" i="4" s="1"/>
  <c r="AI6" i="1"/>
  <c r="AL6" i="1"/>
  <c r="AK6" i="1"/>
  <c r="AJ6" i="1"/>
  <c r="AH6" i="1"/>
  <c r="AG10" i="1"/>
  <c r="F24" i="4" s="1"/>
  <c r="AG8" i="1"/>
  <c r="F20" i="4" s="1"/>
  <c r="AG6" i="1"/>
</calcChain>
</file>

<file path=xl/sharedStrings.xml><?xml version="1.0" encoding="utf-8"?>
<sst xmlns="http://schemas.openxmlformats.org/spreadsheetml/2006/main" count="178" uniqueCount="39">
  <si>
    <t>Jour</t>
  </si>
  <si>
    <t>Date</t>
  </si>
  <si>
    <t>Position</t>
  </si>
  <si>
    <t>M</t>
  </si>
  <si>
    <t>L</t>
  </si>
  <si>
    <t>D</t>
  </si>
  <si>
    <t>S</t>
  </si>
  <si>
    <t>V</t>
  </si>
  <si>
    <t>J</t>
  </si>
  <si>
    <t>AT</t>
  </si>
  <si>
    <t>A</t>
  </si>
  <si>
    <t>R</t>
  </si>
  <si>
    <t>Matins</t>
  </si>
  <si>
    <t>Après-midis</t>
  </si>
  <si>
    <t>Congés</t>
  </si>
  <si>
    <t>Repos</t>
  </si>
  <si>
    <t>Arrêt</t>
  </si>
  <si>
    <t>Demain</t>
  </si>
  <si>
    <t>Congés restants</t>
  </si>
  <si>
    <t>Sport</t>
  </si>
  <si>
    <t>CAP</t>
  </si>
  <si>
    <t>Non</t>
  </si>
  <si>
    <t>position</t>
  </si>
  <si>
    <t>sport</t>
  </si>
  <si>
    <t>ça je sais faire</t>
  </si>
  <si>
    <t>Oui</t>
  </si>
  <si>
    <t>Technique</t>
  </si>
  <si>
    <t>Général</t>
  </si>
  <si>
    <t>CAP Technique</t>
  </si>
  <si>
    <t>CAP Général</t>
  </si>
  <si>
    <t>T</t>
  </si>
  <si>
    <t>G</t>
  </si>
  <si>
    <t>Accident de travail</t>
  </si>
  <si>
    <t>Maladie</t>
  </si>
  <si>
    <t>technique</t>
  </si>
  <si>
    <t>general</t>
  </si>
  <si>
    <t>Position du jour</t>
  </si>
  <si>
    <t>Octobre 2013</t>
  </si>
  <si>
    <t>ça je sais pas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</si>
</sst>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/m;@"/>
    <numFmt numFmtId="167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rgb="FFFFCC00"/>
      <name val="Broadway"/>
      <family val="5"/>
    </font>
    <font>
      <sz val="48"/>
      <color rgb="FFC00000"/>
      <name val="Broadway"/>
      <family val="5"/>
    </font>
    <font>
      <sz val="2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65" fontId="1" fillId="4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4" borderId="1" xfId="0" applyFont="1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0" fillId="6" borderId="0" xfId="0" applyFill="1"/>
    <xf numFmtId="0" fontId="4" fillId="7" borderId="1" xfId="0" applyFont="1" applyFill="1" applyBorder="1" applyAlignment="1">
      <alignment horizontal="center" vertical="center"/>
    </xf>
    <xf numFmtId="0" fontId="0" fillId="8" borderId="0" xfId="0" applyFill="1"/>
    <xf numFmtId="0" fontId="4" fillId="8" borderId="0" xfId="0" applyFont="1" applyFill="1" applyBorder="1" applyAlignment="1">
      <alignment horizontal="center" vertical="center"/>
    </xf>
    <xf numFmtId="167" fontId="5" fillId="6" borderId="0" xfId="0" applyNumberFormat="1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vertical="center"/>
    </xf>
    <xf numFmtId="0" fontId="3" fillId="9" borderId="1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3" fillId="11" borderId="1" xfId="0" applyFont="1" applyFill="1" applyBorder="1" applyAlignment="1">
      <alignment horizontal="center" vertical="center"/>
    </xf>
    <xf numFmtId="14" fontId="0" fillId="5" borderId="0" xfId="0" applyNumberFormat="1" applyFill="1"/>
    <xf numFmtId="0" fontId="2" fillId="5" borderId="0" xfId="0" applyFont="1" applyFill="1" applyBorder="1"/>
    <xf numFmtId="49" fontId="6" fillId="12" borderId="0" xfId="0" applyNumberFormat="1" applyFont="1" applyFill="1" applyAlignment="1">
      <alignment horizontal="center" vertical="center"/>
    </xf>
    <xf numFmtId="49" fontId="6" fillId="12" borderId="3" xfId="0" applyNumberFormat="1" applyFont="1" applyFill="1" applyBorder="1" applyAlignment="1">
      <alignment horizontal="center" vertical="center"/>
    </xf>
    <xf numFmtId="0" fontId="2" fillId="10" borderId="1" xfId="0" applyFont="1" applyFill="1" applyBorder="1"/>
    <xf numFmtId="0" fontId="2" fillId="6" borderId="1" xfId="0" applyFont="1" applyFill="1" applyBorder="1"/>
  </cellXfs>
  <cellStyles count="1">
    <cellStyle name="Normal" xfId="0" builtinId="0"/>
  </cellStyles>
  <dxfs count="33"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workbookViewId="0">
      <selection activeCell="P6" sqref="P6"/>
    </sheetView>
  </sheetViews>
  <sheetFormatPr baseColWidth="10" defaultRowHeight="14.4" x14ac:dyDescent="0.3"/>
  <sheetData>
    <row r="1" spans="1:11" x14ac:dyDescent="0.3">
      <c r="A1" s="14" t="s">
        <v>17</v>
      </c>
      <c r="B1" s="14"/>
      <c r="C1" s="14"/>
      <c r="D1" s="14"/>
      <c r="E1" s="14"/>
      <c r="F1" s="14"/>
      <c r="G1" s="14"/>
      <c r="H1" s="14"/>
      <c r="I1" s="14"/>
      <c r="J1" s="14"/>
      <c r="K1" s="14"/>
    </row>
    <row r="2" spans="1:1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</row>
    <row r="3" spans="1:11" x14ac:dyDescent="0.3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</row>
    <row r="4" spans="1:11" x14ac:dyDescent="0.3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</row>
    <row r="5" spans="1:11" x14ac:dyDescent="0.3">
      <c r="A5" s="13">
        <f ca="1">TODAY()+1</f>
        <v>41564</v>
      </c>
      <c r="B5" s="13"/>
      <c r="C5" s="13"/>
      <c r="D5" s="13"/>
      <c r="E5" s="13"/>
      <c r="F5" s="13"/>
      <c r="G5" s="13"/>
      <c r="H5" s="13"/>
      <c r="I5" s="13"/>
      <c r="J5" s="13"/>
      <c r="K5" s="13"/>
    </row>
    <row r="6" spans="1:11" x14ac:dyDescent="0.3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x14ac:dyDescent="0.3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</row>
    <row r="8" spans="1:11" x14ac:dyDescent="0.3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</row>
    <row r="9" spans="1:11" ht="14.4" customHeight="1" x14ac:dyDescent="0.3">
      <c r="A9" s="10" t="s">
        <v>2</v>
      </c>
      <c r="B9" s="10"/>
      <c r="C9" s="10"/>
      <c r="D9" s="10"/>
      <c r="E9" s="10"/>
      <c r="F9" s="10" t="s">
        <v>38</v>
      </c>
      <c r="G9" s="10"/>
      <c r="H9" s="10"/>
      <c r="I9" s="9"/>
      <c r="J9" s="9"/>
      <c r="K9" s="9"/>
    </row>
    <row r="10" spans="1:11" ht="14.4" customHeight="1" x14ac:dyDescent="0.3">
      <c r="A10" s="10"/>
      <c r="B10" s="10"/>
      <c r="C10" s="10"/>
      <c r="D10" s="10"/>
      <c r="E10" s="10"/>
      <c r="F10" s="10"/>
      <c r="G10" s="10"/>
      <c r="H10" s="10"/>
      <c r="I10" s="9"/>
      <c r="J10" s="9"/>
      <c r="K10" s="9"/>
    </row>
    <row r="11" spans="1:11" ht="14.4" customHeight="1" x14ac:dyDescent="0.3">
      <c r="A11" s="10"/>
      <c r="B11" s="10"/>
      <c r="C11" s="10"/>
      <c r="D11" s="10"/>
      <c r="E11" s="10"/>
      <c r="F11" s="10"/>
      <c r="G11" s="10"/>
      <c r="H11" s="10"/>
      <c r="I11" s="9"/>
      <c r="J11" s="9"/>
      <c r="K11" s="9"/>
    </row>
    <row r="12" spans="1:11" ht="14.4" customHeight="1" x14ac:dyDescent="0.3">
      <c r="A12" s="10"/>
      <c r="B12" s="10"/>
      <c r="C12" s="10"/>
      <c r="D12" s="10"/>
      <c r="E12" s="10"/>
      <c r="F12" s="10"/>
      <c r="G12" s="10"/>
      <c r="H12" s="10"/>
      <c r="I12" s="11"/>
      <c r="J12" s="11"/>
      <c r="K12" s="11"/>
    </row>
    <row r="13" spans="1:11" ht="14.4" customHeight="1" x14ac:dyDescent="0.3">
      <c r="A13" s="10" t="s">
        <v>18</v>
      </c>
      <c r="B13" s="10"/>
      <c r="C13" s="10"/>
      <c r="D13" s="10"/>
      <c r="E13" s="10"/>
      <c r="F13" s="10" t="s">
        <v>24</v>
      </c>
      <c r="G13" s="10"/>
      <c r="H13" s="10"/>
      <c r="I13" s="11"/>
      <c r="J13" s="11"/>
      <c r="K13" s="11"/>
    </row>
    <row r="14" spans="1:11" ht="14.4" customHeight="1" x14ac:dyDescent="0.3">
      <c r="A14" s="10"/>
      <c r="B14" s="10"/>
      <c r="C14" s="10"/>
      <c r="D14" s="10"/>
      <c r="E14" s="10"/>
      <c r="F14" s="10"/>
      <c r="G14" s="10"/>
      <c r="H14" s="10"/>
      <c r="I14" s="11"/>
      <c r="J14" s="11"/>
      <c r="K14" s="11"/>
    </row>
    <row r="15" spans="1:11" ht="14.4" customHeight="1" x14ac:dyDescent="0.3">
      <c r="A15" s="10"/>
      <c r="B15" s="10"/>
      <c r="C15" s="10"/>
      <c r="D15" s="10"/>
      <c r="E15" s="10"/>
      <c r="F15" s="10"/>
      <c r="G15" s="10"/>
      <c r="H15" s="10"/>
      <c r="I15" s="11"/>
      <c r="J15" s="11"/>
      <c r="K15" s="11"/>
    </row>
    <row r="16" spans="1:11" ht="14.4" customHeight="1" x14ac:dyDescent="0.3">
      <c r="A16" s="10"/>
      <c r="B16" s="10"/>
      <c r="C16" s="10"/>
      <c r="D16" s="10"/>
      <c r="E16" s="10"/>
      <c r="F16" s="10"/>
      <c r="G16" s="10"/>
      <c r="H16" s="10"/>
      <c r="I16" s="11"/>
      <c r="J16" s="11"/>
      <c r="K16" s="11"/>
    </row>
    <row r="17" spans="1:11" ht="14.4" customHeight="1" x14ac:dyDescent="0.3">
      <c r="A17" s="12"/>
      <c r="B17" s="12"/>
      <c r="C17" s="12"/>
      <c r="D17" s="12"/>
      <c r="E17" s="12"/>
      <c r="F17" s="12"/>
      <c r="G17" s="12"/>
      <c r="H17" s="12"/>
      <c r="I17" s="11"/>
      <c r="J17" s="11"/>
      <c r="K17" s="11"/>
    </row>
    <row r="18" spans="1:11" ht="14.4" customHeight="1" x14ac:dyDescent="0.3">
      <c r="A18" s="12"/>
      <c r="B18" s="12"/>
      <c r="C18" s="12"/>
      <c r="D18" s="12"/>
      <c r="E18" s="12"/>
      <c r="F18" s="12"/>
      <c r="G18" s="12"/>
      <c r="H18" s="12"/>
      <c r="I18" s="11"/>
      <c r="J18" s="11"/>
      <c r="K18" s="11"/>
    </row>
    <row r="19" spans="1:11" ht="14.4" customHeight="1" x14ac:dyDescent="0.3">
      <c r="A19" s="12"/>
      <c r="B19" s="12"/>
      <c r="C19" s="12"/>
      <c r="D19" s="12"/>
      <c r="E19" s="12"/>
      <c r="F19" s="12"/>
      <c r="G19" s="12"/>
      <c r="H19" s="12"/>
      <c r="I19" s="11"/>
      <c r="J19" s="11"/>
      <c r="K19" s="11"/>
    </row>
    <row r="20" spans="1:11" ht="14.4" customHeight="1" x14ac:dyDescent="0.3">
      <c r="A20" s="10" t="s">
        <v>19</v>
      </c>
      <c r="B20" s="10"/>
      <c r="C20" s="10"/>
      <c r="D20" s="10"/>
      <c r="E20" s="10"/>
      <c r="F20" s="10" t="str">
        <f ca="1">IF(Feuil1!AG8&gt;0,"Oui","Non")</f>
        <v>Non</v>
      </c>
      <c r="G20" s="10"/>
      <c r="H20" s="10"/>
      <c r="I20" s="11"/>
      <c r="J20" s="11"/>
      <c r="K20" s="11"/>
    </row>
    <row r="21" spans="1:11" ht="14.4" customHeight="1" x14ac:dyDescent="0.3">
      <c r="A21" s="10"/>
      <c r="B21" s="10"/>
      <c r="C21" s="10"/>
      <c r="D21" s="10"/>
      <c r="E21" s="10"/>
      <c r="F21" s="10"/>
      <c r="G21" s="10"/>
      <c r="H21" s="10"/>
      <c r="I21" s="11"/>
      <c r="J21" s="11"/>
      <c r="K21" s="11"/>
    </row>
    <row r="22" spans="1:11" ht="14.4" customHeight="1" x14ac:dyDescent="0.3">
      <c r="A22" s="10"/>
      <c r="B22" s="10"/>
      <c r="C22" s="10"/>
      <c r="D22" s="10"/>
      <c r="E22" s="10"/>
      <c r="F22" s="10"/>
      <c r="G22" s="10"/>
      <c r="H22" s="10"/>
      <c r="I22" s="11"/>
      <c r="J22" s="11"/>
      <c r="K22" s="11"/>
    </row>
    <row r="23" spans="1:11" ht="14.4" customHeight="1" x14ac:dyDescent="0.3">
      <c r="A23" s="10"/>
      <c r="B23" s="10"/>
      <c r="C23" s="10"/>
      <c r="D23" s="10"/>
      <c r="E23" s="10"/>
      <c r="F23" s="10"/>
      <c r="G23" s="10"/>
      <c r="H23" s="10"/>
      <c r="I23" s="11"/>
      <c r="J23" s="11"/>
      <c r="K23" s="11"/>
    </row>
    <row r="24" spans="1:11" ht="14.4" customHeight="1" x14ac:dyDescent="0.3">
      <c r="A24" s="10" t="s">
        <v>20</v>
      </c>
      <c r="B24" s="10"/>
      <c r="C24" s="10"/>
      <c r="D24" s="10"/>
      <c r="E24" s="10"/>
      <c r="F24" s="10" t="str">
        <f ca="1">IF(Feuil1!AG10&gt;0,Feuil1!AG9,"")</f>
        <v>Technique</v>
      </c>
      <c r="G24" s="10"/>
      <c r="H24" s="10"/>
      <c r="I24" s="11"/>
      <c r="J24" s="11"/>
      <c r="K24" s="11"/>
    </row>
    <row r="25" spans="1:11" ht="14.4" customHeight="1" x14ac:dyDescent="0.3">
      <c r="A25" s="10"/>
      <c r="B25" s="10"/>
      <c r="C25" s="10"/>
      <c r="D25" s="10"/>
      <c r="E25" s="10"/>
      <c r="F25" s="10"/>
      <c r="G25" s="10"/>
      <c r="H25" s="10"/>
      <c r="I25" s="9"/>
      <c r="J25" s="9"/>
      <c r="K25" s="9"/>
    </row>
    <row r="26" spans="1:11" ht="14.4" customHeight="1" x14ac:dyDescent="0.3">
      <c r="A26" s="10"/>
      <c r="B26" s="10"/>
      <c r="C26" s="10"/>
      <c r="D26" s="10"/>
      <c r="E26" s="10"/>
      <c r="F26" s="10" t="str">
        <f ca="1">IF(Feuil1!AH10&gt;0,Feuil1!AH9,"")</f>
        <v>Général</v>
      </c>
      <c r="G26" s="10"/>
      <c r="H26" s="10"/>
      <c r="I26" s="9"/>
      <c r="J26" s="9"/>
      <c r="K26" s="9"/>
    </row>
    <row r="27" spans="1:11" x14ac:dyDescent="0.3">
      <c r="A27" s="10"/>
      <c r="B27" s="10"/>
      <c r="C27" s="10"/>
      <c r="D27" s="10"/>
      <c r="E27" s="10"/>
      <c r="F27" s="10"/>
      <c r="G27" s="10"/>
      <c r="H27" s="10"/>
      <c r="I27" s="9"/>
      <c r="J27" s="9"/>
      <c r="K27" s="9"/>
    </row>
    <row r="28" spans="1:11" x14ac:dyDescent="0.3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</row>
    <row r="29" spans="1:11" x14ac:dyDescent="0.3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</row>
    <row r="30" spans="1:11" x14ac:dyDescent="0.3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</row>
    <row r="31" spans="1:11" x14ac:dyDescent="0.3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</row>
    <row r="32" spans="1:11" x14ac:dyDescent="0.3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</row>
    <row r="33" spans="1:11" x14ac:dyDescent="0.3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</row>
  </sheetData>
  <mergeCells count="11">
    <mergeCell ref="A24:E27"/>
    <mergeCell ref="F24:H25"/>
    <mergeCell ref="F26:H27"/>
    <mergeCell ref="A13:E16"/>
    <mergeCell ref="F13:H16"/>
    <mergeCell ref="A20:E23"/>
    <mergeCell ref="F20:H23"/>
    <mergeCell ref="A1:K4"/>
    <mergeCell ref="A5:K8"/>
    <mergeCell ref="A9:E12"/>
    <mergeCell ref="F9:H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5"/>
  <sheetViews>
    <sheetView tabSelected="1" topLeftCell="L1" zoomScale="110" zoomScaleNormal="110" workbookViewId="0">
      <selection activeCell="C3" sqref="C1:C1048576"/>
    </sheetView>
  </sheetViews>
  <sheetFormatPr baseColWidth="10" defaultRowHeight="14.4" x14ac:dyDescent="0.3"/>
  <cols>
    <col min="1" max="1" width="20.77734375" customWidth="1"/>
    <col min="2" max="32" width="6.77734375" customWidth="1"/>
  </cols>
  <sheetData>
    <row r="1" spans="1:39" x14ac:dyDescent="0.3">
      <c r="A1" s="22" t="s">
        <v>37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</row>
    <row r="2" spans="1:39" x14ac:dyDescent="0.3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</row>
    <row r="3" spans="1:39" ht="18" x14ac:dyDescent="0.35">
      <c r="A3" s="3" t="s">
        <v>0</v>
      </c>
      <c r="B3" s="2" t="s">
        <v>3</v>
      </c>
      <c r="C3" s="2" t="s">
        <v>3</v>
      </c>
      <c r="D3" s="2" t="s">
        <v>8</v>
      </c>
      <c r="E3" s="2" t="s">
        <v>7</v>
      </c>
      <c r="F3" s="2" t="s">
        <v>6</v>
      </c>
      <c r="G3" s="2" t="s">
        <v>5</v>
      </c>
      <c r="H3" s="2" t="s">
        <v>4</v>
      </c>
      <c r="I3" s="2" t="s">
        <v>3</v>
      </c>
      <c r="J3" s="2" t="s">
        <v>3</v>
      </c>
      <c r="K3" s="2" t="s">
        <v>8</v>
      </c>
      <c r="L3" s="2" t="s">
        <v>7</v>
      </c>
      <c r="M3" s="2" t="s">
        <v>6</v>
      </c>
      <c r="N3" s="2" t="s">
        <v>5</v>
      </c>
      <c r="O3" s="2" t="s">
        <v>4</v>
      </c>
      <c r="P3" s="2" t="s">
        <v>3</v>
      </c>
      <c r="Q3" s="2" t="s">
        <v>3</v>
      </c>
      <c r="R3" s="2" t="s">
        <v>8</v>
      </c>
      <c r="S3" s="2" t="s">
        <v>7</v>
      </c>
      <c r="T3" s="2" t="s">
        <v>6</v>
      </c>
      <c r="U3" s="2" t="s">
        <v>5</v>
      </c>
      <c r="V3" s="2" t="s">
        <v>4</v>
      </c>
      <c r="W3" s="2" t="s">
        <v>3</v>
      </c>
      <c r="X3" s="2" t="s">
        <v>3</v>
      </c>
      <c r="Y3" s="2" t="s">
        <v>8</v>
      </c>
      <c r="Z3" s="2" t="s">
        <v>7</v>
      </c>
      <c r="AA3" s="2" t="s">
        <v>6</v>
      </c>
      <c r="AB3" s="2" t="s">
        <v>5</v>
      </c>
      <c r="AC3" s="2" t="s">
        <v>4</v>
      </c>
      <c r="AD3" s="2" t="s">
        <v>3</v>
      </c>
      <c r="AE3" s="2" t="s">
        <v>3</v>
      </c>
      <c r="AF3" s="2" t="s">
        <v>8</v>
      </c>
      <c r="AG3" s="8" t="s">
        <v>12</v>
      </c>
      <c r="AH3" s="8" t="s">
        <v>13</v>
      </c>
      <c r="AI3" s="8" t="s">
        <v>14</v>
      </c>
      <c r="AJ3" s="8" t="s">
        <v>15</v>
      </c>
      <c r="AK3" s="8" t="s">
        <v>32</v>
      </c>
      <c r="AL3" s="8" t="s">
        <v>33</v>
      </c>
      <c r="AM3" s="8" t="s">
        <v>16</v>
      </c>
    </row>
    <row r="4" spans="1:39" ht="18" x14ac:dyDescent="0.35">
      <c r="A4" s="4" t="s">
        <v>1</v>
      </c>
      <c r="B4" s="1">
        <v>41548</v>
      </c>
      <c r="C4" s="1">
        <v>41549</v>
      </c>
      <c r="D4" s="1">
        <v>41550</v>
      </c>
      <c r="E4" s="1">
        <v>41551</v>
      </c>
      <c r="F4" s="1">
        <v>41552</v>
      </c>
      <c r="G4" s="1">
        <v>41553</v>
      </c>
      <c r="H4" s="1">
        <v>41554</v>
      </c>
      <c r="I4" s="1">
        <v>41555</v>
      </c>
      <c r="J4" s="1">
        <v>41556</v>
      </c>
      <c r="K4" s="1">
        <v>41557</v>
      </c>
      <c r="L4" s="1">
        <v>41558</v>
      </c>
      <c r="M4" s="1">
        <v>41559</v>
      </c>
      <c r="N4" s="1">
        <v>41560</v>
      </c>
      <c r="O4" s="1">
        <v>41561</v>
      </c>
      <c r="P4" s="1">
        <v>41562</v>
      </c>
      <c r="Q4" s="1">
        <v>41563</v>
      </c>
      <c r="R4" s="1">
        <v>41564</v>
      </c>
      <c r="S4" s="1">
        <v>41565</v>
      </c>
      <c r="T4" s="1">
        <v>41566</v>
      </c>
      <c r="U4" s="1">
        <v>41567</v>
      </c>
      <c r="V4" s="1">
        <v>41568</v>
      </c>
      <c r="W4" s="1">
        <v>41569</v>
      </c>
      <c r="X4" s="1">
        <v>41570</v>
      </c>
      <c r="Y4" s="1">
        <v>41571</v>
      </c>
      <c r="Z4" s="1">
        <v>41572</v>
      </c>
      <c r="AA4" s="1">
        <v>41573</v>
      </c>
      <c r="AB4" s="1">
        <v>41574</v>
      </c>
      <c r="AC4" s="1">
        <v>41575</v>
      </c>
      <c r="AD4" s="1">
        <v>41576</v>
      </c>
      <c r="AE4" s="1">
        <v>41577</v>
      </c>
      <c r="AF4" s="1">
        <v>41578</v>
      </c>
      <c r="AG4">
        <f>COUNTIF(B5:AF5,"M")</f>
        <v>4</v>
      </c>
      <c r="AH4">
        <f>COUNTIF(B5:AF5,"A")</f>
        <v>2</v>
      </c>
      <c r="AI4">
        <f>COUNTIF(B5:AF5,"CA")</f>
        <v>0</v>
      </c>
      <c r="AJ4">
        <f>COUNTIF(B5:AF5,"R")</f>
        <v>2</v>
      </c>
      <c r="AK4">
        <f>COUNTIF(B5:AF5,"AT")</f>
        <v>23</v>
      </c>
      <c r="AL4">
        <f>COUNTIF(B5:AF5,"Ma")</f>
        <v>0</v>
      </c>
      <c r="AM4">
        <f>SUM(AK4,AL4)</f>
        <v>23</v>
      </c>
    </row>
    <row r="5" spans="1:39" ht="18" x14ac:dyDescent="0.35">
      <c r="A5" s="3" t="s">
        <v>2</v>
      </c>
      <c r="B5" s="17" t="s">
        <v>9</v>
      </c>
      <c r="C5" s="17" t="s">
        <v>9</v>
      </c>
      <c r="D5" s="17" t="s">
        <v>9</v>
      </c>
      <c r="E5" s="17" t="s">
        <v>9</v>
      </c>
      <c r="F5" s="17" t="s">
        <v>9</v>
      </c>
      <c r="G5" s="17" t="s">
        <v>9</v>
      </c>
      <c r="H5" s="17" t="s">
        <v>9</v>
      </c>
      <c r="I5" s="17" t="s">
        <v>9</v>
      </c>
      <c r="J5" s="17" t="s">
        <v>9</v>
      </c>
      <c r="K5" s="17" t="s">
        <v>9</v>
      </c>
      <c r="L5" s="17" t="s">
        <v>9</v>
      </c>
      <c r="M5" s="17" t="s">
        <v>9</v>
      </c>
      <c r="N5" s="17" t="s">
        <v>9</v>
      </c>
      <c r="O5" s="17" t="s">
        <v>9</v>
      </c>
      <c r="P5" s="17" t="s">
        <v>9</v>
      </c>
      <c r="Q5" s="17" t="s">
        <v>9</v>
      </c>
      <c r="R5" s="17" t="s">
        <v>9</v>
      </c>
      <c r="S5" s="17" t="s">
        <v>9</v>
      </c>
      <c r="T5" s="17" t="s">
        <v>9</v>
      </c>
      <c r="U5" s="17" t="s">
        <v>9</v>
      </c>
      <c r="V5" s="17" t="s">
        <v>9</v>
      </c>
      <c r="W5" s="17" t="s">
        <v>9</v>
      </c>
      <c r="X5" s="17" t="s">
        <v>9</v>
      </c>
      <c r="Y5" s="17" t="s">
        <v>3</v>
      </c>
      <c r="Z5" s="17" t="s">
        <v>3</v>
      </c>
      <c r="AA5" s="17" t="s">
        <v>3</v>
      </c>
      <c r="AB5" s="17" t="s">
        <v>10</v>
      </c>
      <c r="AC5" s="17" t="s">
        <v>10</v>
      </c>
      <c r="AD5" s="17" t="s">
        <v>11</v>
      </c>
      <c r="AE5" s="17" t="s">
        <v>11</v>
      </c>
      <c r="AF5" s="17" t="s">
        <v>3</v>
      </c>
      <c r="AG5" s="7" t="s">
        <v>36</v>
      </c>
      <c r="AH5" s="7"/>
      <c r="AI5" s="7"/>
      <c r="AJ5" s="7"/>
      <c r="AK5" s="7"/>
      <c r="AL5" s="7"/>
    </row>
    <row r="6" spans="1:39" ht="18" x14ac:dyDescent="0.35">
      <c r="A6" s="25" t="s">
        <v>19</v>
      </c>
      <c r="B6" s="17" t="s">
        <v>21</v>
      </c>
      <c r="C6" s="17" t="s">
        <v>21</v>
      </c>
      <c r="D6" s="17" t="s">
        <v>21</v>
      </c>
      <c r="E6" s="17" t="s">
        <v>21</v>
      </c>
      <c r="F6" s="17" t="s">
        <v>21</v>
      </c>
      <c r="G6" s="17" t="s">
        <v>21</v>
      </c>
      <c r="H6" s="17" t="s">
        <v>21</v>
      </c>
      <c r="I6" s="17" t="s">
        <v>21</v>
      </c>
      <c r="J6" s="17" t="s">
        <v>21</v>
      </c>
      <c r="K6" s="17" t="s">
        <v>21</v>
      </c>
      <c r="L6" s="17" t="s">
        <v>21</v>
      </c>
      <c r="M6" s="17" t="s">
        <v>21</v>
      </c>
      <c r="N6" s="17" t="s">
        <v>21</v>
      </c>
      <c r="O6" s="17" t="s">
        <v>21</v>
      </c>
      <c r="P6" s="17" t="s">
        <v>21</v>
      </c>
      <c r="Q6" s="17" t="s">
        <v>21</v>
      </c>
      <c r="R6" s="17" t="s">
        <v>21</v>
      </c>
      <c r="S6" s="17" t="s">
        <v>21</v>
      </c>
      <c r="T6" s="17" t="s">
        <v>21</v>
      </c>
      <c r="U6" s="17" t="s">
        <v>21</v>
      </c>
      <c r="V6" s="17" t="s">
        <v>21</v>
      </c>
      <c r="W6" s="17" t="s">
        <v>21</v>
      </c>
      <c r="X6" s="17" t="s">
        <v>21</v>
      </c>
      <c r="Y6" s="17" t="s">
        <v>25</v>
      </c>
      <c r="Z6" s="17" t="s">
        <v>25</v>
      </c>
      <c r="AA6" s="17" t="s">
        <v>25</v>
      </c>
      <c r="AB6" s="17" t="s">
        <v>21</v>
      </c>
      <c r="AC6" s="17" t="s">
        <v>21</v>
      </c>
      <c r="AD6" s="17" t="s">
        <v>25</v>
      </c>
      <c r="AE6" s="17" t="s">
        <v>25</v>
      </c>
      <c r="AF6" s="17" t="s">
        <v>25</v>
      </c>
      <c r="AG6" s="6">
        <f ca="1">COUNTIF(B10:AF10,"M")</f>
        <v>0</v>
      </c>
      <c r="AH6">
        <f ca="1">COUNTIF(B10:AF10,"A")</f>
        <v>0</v>
      </c>
      <c r="AI6">
        <f ca="1">COUNTIF(B10:AF10,"CA")</f>
        <v>0</v>
      </c>
      <c r="AJ6">
        <f ca="1">COUNTIF(B10:AF10,"R")</f>
        <v>0</v>
      </c>
      <c r="AK6">
        <f ca="1">COUNTIF(B10:AF10,"AT")</f>
        <v>1</v>
      </c>
      <c r="AL6">
        <f ca="1">COUNTIF(B10:AF10,"AM")</f>
        <v>0</v>
      </c>
    </row>
    <row r="7" spans="1:39" ht="18" x14ac:dyDescent="0.35">
      <c r="A7" s="24" t="s">
        <v>28</v>
      </c>
      <c r="B7" s="19" t="s">
        <v>30</v>
      </c>
      <c r="C7" s="19" t="s">
        <v>30</v>
      </c>
      <c r="D7" s="19" t="s">
        <v>30</v>
      </c>
      <c r="E7" s="19" t="s">
        <v>30</v>
      </c>
      <c r="F7" s="19" t="s">
        <v>30</v>
      </c>
      <c r="G7" s="19" t="s">
        <v>30</v>
      </c>
      <c r="H7" s="19" t="s">
        <v>30</v>
      </c>
      <c r="I7" s="19" t="s">
        <v>30</v>
      </c>
      <c r="J7" s="19" t="s">
        <v>30</v>
      </c>
      <c r="K7" s="19" t="s">
        <v>30</v>
      </c>
      <c r="L7" s="19" t="s">
        <v>30</v>
      </c>
      <c r="M7" s="19" t="s">
        <v>30</v>
      </c>
      <c r="N7" s="19" t="s">
        <v>30</v>
      </c>
      <c r="O7" s="19" t="s">
        <v>30</v>
      </c>
      <c r="P7" s="19" t="s">
        <v>30</v>
      </c>
      <c r="Q7" s="19" t="s">
        <v>30</v>
      </c>
      <c r="R7" s="19" t="s">
        <v>30</v>
      </c>
      <c r="S7" s="19" t="s">
        <v>30</v>
      </c>
      <c r="T7" s="19" t="s">
        <v>30</v>
      </c>
      <c r="U7" s="19" t="s">
        <v>30</v>
      </c>
      <c r="V7" s="19" t="s">
        <v>30</v>
      </c>
      <c r="W7" s="19" t="s">
        <v>30</v>
      </c>
      <c r="X7" s="19" t="s">
        <v>30</v>
      </c>
      <c r="Y7" s="19" t="s">
        <v>30</v>
      </c>
      <c r="Z7" s="19" t="s">
        <v>30</v>
      </c>
      <c r="AA7" s="19" t="s">
        <v>30</v>
      </c>
      <c r="AB7" s="19" t="s">
        <v>30</v>
      </c>
      <c r="AC7" s="19" t="s">
        <v>30</v>
      </c>
      <c r="AD7" s="19" t="s">
        <v>30</v>
      </c>
      <c r="AE7" s="19" t="s">
        <v>30</v>
      </c>
      <c r="AF7" s="19" t="s">
        <v>30</v>
      </c>
      <c r="AG7" s="15" t="s">
        <v>19</v>
      </c>
    </row>
    <row r="8" spans="1:39" ht="18" x14ac:dyDescent="0.35">
      <c r="A8" s="18" t="s">
        <v>29</v>
      </c>
      <c r="B8" s="19" t="s">
        <v>31</v>
      </c>
      <c r="C8" s="19" t="s">
        <v>31</v>
      </c>
      <c r="D8" s="19" t="s">
        <v>31</v>
      </c>
      <c r="E8" s="19" t="s">
        <v>31</v>
      </c>
      <c r="F8" s="19" t="s">
        <v>31</v>
      </c>
      <c r="G8" s="19" t="s">
        <v>31</v>
      </c>
      <c r="H8" s="19" t="s">
        <v>31</v>
      </c>
      <c r="I8" s="19" t="s">
        <v>31</v>
      </c>
      <c r="J8" s="19" t="s">
        <v>31</v>
      </c>
      <c r="K8" s="19" t="s">
        <v>31</v>
      </c>
      <c r="L8" s="19" t="s">
        <v>31</v>
      </c>
      <c r="M8" s="19" t="s">
        <v>31</v>
      </c>
      <c r="N8" s="19" t="s">
        <v>31</v>
      </c>
      <c r="O8" s="19" t="s">
        <v>31</v>
      </c>
      <c r="P8" s="19" t="s">
        <v>31</v>
      </c>
      <c r="Q8" s="19" t="s">
        <v>31</v>
      </c>
      <c r="R8" s="19" t="s">
        <v>31</v>
      </c>
      <c r="S8" s="19" t="s">
        <v>31</v>
      </c>
      <c r="T8" s="19" t="s">
        <v>31</v>
      </c>
      <c r="U8" s="19" t="s">
        <v>31</v>
      </c>
      <c r="V8" s="19" t="s">
        <v>31</v>
      </c>
      <c r="W8" s="19" t="s">
        <v>31</v>
      </c>
      <c r="X8" s="19" t="s">
        <v>31</v>
      </c>
      <c r="Y8" s="19"/>
      <c r="Z8" s="19"/>
      <c r="AA8" s="19"/>
      <c r="AB8" s="19"/>
      <c r="AC8" s="19"/>
      <c r="AD8" s="19" t="s">
        <v>31</v>
      </c>
      <c r="AE8" s="19" t="s">
        <v>31</v>
      </c>
      <c r="AF8" s="19"/>
      <c r="AG8" s="6">
        <f ca="1">COUNTIF(B12:AF12,"Oui")</f>
        <v>0</v>
      </c>
    </row>
    <row r="9" spans="1:39" x14ac:dyDescent="0.3">
      <c r="A9" s="20">
        <f ca="1">TODAY()+1</f>
        <v>41564</v>
      </c>
      <c r="B9">
        <f ca="1">COUNTIF(B4,A9)</f>
        <v>0</v>
      </c>
      <c r="C9">
        <f ca="1">COUNTIF(C4,A9)</f>
        <v>0</v>
      </c>
      <c r="D9">
        <f ca="1">COUNTIF(D4,A9)</f>
        <v>0</v>
      </c>
      <c r="E9">
        <f ca="1">COUNTIF(E4,A9)</f>
        <v>0</v>
      </c>
      <c r="F9">
        <f ca="1">COUNTIF(F4,A9)</f>
        <v>0</v>
      </c>
      <c r="G9">
        <f ca="1">COUNTIF(G4,A9)</f>
        <v>0</v>
      </c>
      <c r="H9">
        <f ca="1">COUNTIF(H4,A9)</f>
        <v>0</v>
      </c>
      <c r="I9">
        <f ca="1">COUNTIF(I4,A9)</f>
        <v>0</v>
      </c>
      <c r="J9">
        <f ca="1">COUNTIF(J4,A9)</f>
        <v>0</v>
      </c>
      <c r="K9">
        <f ca="1">COUNTIF(K4,A9)</f>
        <v>0</v>
      </c>
      <c r="L9">
        <f ca="1">COUNTIF(L4,A9)</f>
        <v>0</v>
      </c>
      <c r="M9">
        <f ca="1">COUNTIF(M4,A9)</f>
        <v>0</v>
      </c>
      <c r="N9">
        <f ca="1">COUNTIF(N4,A9)</f>
        <v>0</v>
      </c>
      <c r="O9">
        <f ca="1">COUNTIF(O4,A9)</f>
        <v>0</v>
      </c>
      <c r="P9">
        <f ca="1">COUNTIF(P4,A9)</f>
        <v>0</v>
      </c>
      <c r="Q9">
        <f ca="1">COUNTIF(Q4,A9)</f>
        <v>0</v>
      </c>
      <c r="R9">
        <f ca="1">COUNTIF(R4,A9)</f>
        <v>1</v>
      </c>
      <c r="S9">
        <f ca="1">COUNTIF(S4,A9)</f>
        <v>0</v>
      </c>
      <c r="T9">
        <f ca="1">COUNTIF(T4,A9)</f>
        <v>0</v>
      </c>
      <c r="U9">
        <f ca="1">COUNTIF(U4,A9)</f>
        <v>0</v>
      </c>
      <c r="V9">
        <f ca="1">COUNTIF(V4,A9)</f>
        <v>0</v>
      </c>
      <c r="W9">
        <f ca="1">COUNTIF(W4,A9)</f>
        <v>0</v>
      </c>
      <c r="X9">
        <f ca="1">COUNTIF(X4,A9)</f>
        <v>0</v>
      </c>
      <c r="Y9">
        <f ca="1">COUNTIF(Y4,A9)</f>
        <v>0</v>
      </c>
      <c r="Z9">
        <f ca="1">COUNTIF(Z4,A9)</f>
        <v>0</v>
      </c>
      <c r="AA9">
        <f ca="1">COUNTIF(AA4,A9)</f>
        <v>0</v>
      </c>
      <c r="AB9">
        <f ca="1">COUNTIF(AB4,A9)</f>
        <v>0</v>
      </c>
      <c r="AC9">
        <f ca="1">COUNTIF(AC4,A9)</f>
        <v>0</v>
      </c>
      <c r="AD9">
        <f ca="1">COUNTIF(AD4,A9)</f>
        <v>0</v>
      </c>
      <c r="AE9">
        <f ca="1">COUNTIF(AE4,A9)</f>
        <v>0</v>
      </c>
      <c r="AF9">
        <f ca="1">COUNTIF(AF4,A9)</f>
        <v>0</v>
      </c>
      <c r="AG9" s="16" t="s">
        <v>26</v>
      </c>
      <c r="AH9" s="16" t="s">
        <v>27</v>
      </c>
      <c r="AI9" s="5"/>
    </row>
    <row r="10" spans="1:39" ht="18" x14ac:dyDescent="0.35">
      <c r="A10" s="21" t="s">
        <v>22</v>
      </c>
      <c r="B10" s="6" t="str">
        <f ca="1">IF(B9&gt;0,B5,"")</f>
        <v/>
      </c>
      <c r="C10" s="6" t="str">
        <f ca="1">IF(C9&gt;0,C5,"")</f>
        <v/>
      </c>
      <c r="D10" s="6" t="str">
        <f ca="1">IF(D9&gt;0,D5,"")</f>
        <v/>
      </c>
      <c r="E10" s="6" t="str">
        <f ca="1">IF(E9&gt;0,E5,"")</f>
        <v/>
      </c>
      <c r="F10" s="6" t="str">
        <f ca="1">IF(F9&gt;0,F5,"")</f>
        <v/>
      </c>
      <c r="G10" s="6" t="str">
        <f ca="1">IF(G9&gt;0,G5,"")</f>
        <v/>
      </c>
      <c r="H10" s="6" t="str">
        <f ca="1">IF(H9&gt;0,H5,"")</f>
        <v/>
      </c>
      <c r="I10" s="6" t="str">
        <f ca="1">IF(I9&gt;0,I5,"")</f>
        <v/>
      </c>
      <c r="J10" s="6" t="str">
        <f ca="1">IF(J9&gt;0,J5,"")</f>
        <v/>
      </c>
      <c r="K10" s="6" t="str">
        <f ca="1">IF(K9&gt;0,K5,"")</f>
        <v/>
      </c>
      <c r="L10" s="6" t="str">
        <f ca="1">IF(L9&gt;0,L5,"")</f>
        <v/>
      </c>
      <c r="M10" s="6" t="str">
        <f ca="1">IF(M9&gt;0,M5,"")</f>
        <v/>
      </c>
      <c r="N10" s="6" t="str">
        <f ca="1">IF(N9&gt;0,N5,"")</f>
        <v/>
      </c>
      <c r="O10" s="6" t="str">
        <f ca="1">IF(O9&gt;0,O5,"")</f>
        <v/>
      </c>
      <c r="P10" s="6" t="str">
        <f ca="1">IF(P9&gt;0,P5,"")</f>
        <v/>
      </c>
      <c r="Q10" s="6" t="str">
        <f ca="1">IF(Q9&gt;0,Q5,"")</f>
        <v/>
      </c>
      <c r="R10" s="6" t="str">
        <f ca="1">IF(R9&gt;0,R5,"")</f>
        <v>AT</v>
      </c>
      <c r="S10" s="6" t="str">
        <f ca="1">IF(S9&gt;0,S5,"")</f>
        <v/>
      </c>
      <c r="T10" s="6" t="str">
        <f ca="1">IF(T9&gt;0,T5,"")</f>
        <v/>
      </c>
      <c r="U10" s="6" t="str">
        <f ca="1">IF(U9&gt;0,U5,"")</f>
        <v/>
      </c>
      <c r="V10" s="6" t="str">
        <f ca="1">IF(V9&gt;0,V5,"")</f>
        <v/>
      </c>
      <c r="W10" s="6" t="str">
        <f ca="1">IF(W9&gt;0,W5,"")</f>
        <v/>
      </c>
      <c r="X10" s="6" t="str">
        <f ca="1">IF(X9&gt;0,X5,"")</f>
        <v/>
      </c>
      <c r="Y10" s="6" t="str">
        <f ca="1">IF(Y9&gt;0,Y5,"")</f>
        <v/>
      </c>
      <c r="Z10" s="6" t="str">
        <f ca="1">IF(Z9&gt;0,Z5,"")</f>
        <v/>
      </c>
      <c r="AA10" s="6" t="str">
        <f ca="1">IF(AA9&gt;0,AA5,"")</f>
        <v/>
      </c>
      <c r="AB10" s="6" t="str">
        <f ca="1">IF(AB9&gt;0,AB5,"")</f>
        <v/>
      </c>
      <c r="AC10" s="6" t="str">
        <f ca="1">IF(AC9&gt;0,AC5,"")</f>
        <v/>
      </c>
      <c r="AD10" s="6" t="str">
        <f ca="1">IF(AD9&gt;0,AD5,"")</f>
        <v/>
      </c>
      <c r="AE10" s="6" t="str">
        <f ca="1">IF(AE9&gt;0,AE5,"")</f>
        <v/>
      </c>
      <c r="AF10" s="6" t="str">
        <f ca="1">IF(AF9&gt;0,AF5,"")</f>
        <v/>
      </c>
      <c r="AG10" s="6">
        <f ca="1">COUNTIF(B14:AF14,"T")</f>
        <v>1</v>
      </c>
      <c r="AH10">
        <f ca="1">COUNTIF(B14:AF15,"G")</f>
        <v>1</v>
      </c>
    </row>
    <row r="11" spans="1:39" ht="18" x14ac:dyDescent="0.35">
      <c r="A11" s="21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</row>
    <row r="12" spans="1:39" ht="18" x14ac:dyDescent="0.35">
      <c r="A12" s="21" t="s">
        <v>23</v>
      </c>
      <c r="B12" s="6" t="str">
        <f ca="1">IF(B9&gt;0,B6,"")</f>
        <v/>
      </c>
      <c r="C12" s="6" t="str">
        <f t="shared" ref="C12:AF12" ca="1" si="0">IF(C9&gt;0,C6,"")</f>
        <v/>
      </c>
      <c r="D12" s="6" t="str">
        <f t="shared" ca="1" si="0"/>
        <v/>
      </c>
      <c r="E12" s="6" t="str">
        <f t="shared" ca="1" si="0"/>
        <v/>
      </c>
      <c r="F12" s="6" t="str">
        <f t="shared" ca="1" si="0"/>
        <v/>
      </c>
      <c r="G12" s="6" t="str">
        <f t="shared" ca="1" si="0"/>
        <v/>
      </c>
      <c r="H12" s="6" t="str">
        <f t="shared" ca="1" si="0"/>
        <v/>
      </c>
      <c r="I12" s="6" t="str">
        <f t="shared" ca="1" si="0"/>
        <v/>
      </c>
      <c r="J12" s="6" t="str">
        <f t="shared" ca="1" si="0"/>
        <v/>
      </c>
      <c r="K12" s="6" t="str">
        <f t="shared" ca="1" si="0"/>
        <v/>
      </c>
      <c r="L12" s="6" t="str">
        <f t="shared" ca="1" si="0"/>
        <v/>
      </c>
      <c r="M12" s="6" t="str">
        <f t="shared" ca="1" si="0"/>
        <v/>
      </c>
      <c r="N12" s="6" t="str">
        <f t="shared" ca="1" si="0"/>
        <v/>
      </c>
      <c r="O12" s="6" t="str">
        <f t="shared" ca="1" si="0"/>
        <v/>
      </c>
      <c r="P12" s="6" t="str">
        <f t="shared" ca="1" si="0"/>
        <v/>
      </c>
      <c r="Q12" s="6" t="str">
        <f t="shared" ca="1" si="0"/>
        <v/>
      </c>
      <c r="R12" s="6" t="str">
        <f t="shared" ca="1" si="0"/>
        <v>Non</v>
      </c>
      <c r="S12" s="6" t="str">
        <f t="shared" ca="1" si="0"/>
        <v/>
      </c>
      <c r="T12" s="6" t="str">
        <f t="shared" ca="1" si="0"/>
        <v/>
      </c>
      <c r="U12" s="6" t="str">
        <f t="shared" ca="1" si="0"/>
        <v/>
      </c>
      <c r="V12" s="6" t="str">
        <f t="shared" ca="1" si="0"/>
        <v/>
      </c>
      <c r="W12" s="6" t="str">
        <f t="shared" ca="1" si="0"/>
        <v/>
      </c>
      <c r="X12" s="6" t="str">
        <f t="shared" ca="1" si="0"/>
        <v/>
      </c>
      <c r="Y12" s="6" t="str">
        <f t="shared" ca="1" si="0"/>
        <v/>
      </c>
      <c r="Z12" s="6" t="str">
        <f t="shared" ca="1" si="0"/>
        <v/>
      </c>
      <c r="AA12" s="6" t="str">
        <f t="shared" ca="1" si="0"/>
        <v/>
      </c>
      <c r="AB12" s="6" t="str">
        <f t="shared" ca="1" si="0"/>
        <v/>
      </c>
      <c r="AC12" s="6" t="str">
        <f t="shared" ca="1" si="0"/>
        <v/>
      </c>
      <c r="AD12" s="6" t="str">
        <f t="shared" ca="1" si="0"/>
        <v/>
      </c>
      <c r="AE12" s="6" t="str">
        <f t="shared" ca="1" si="0"/>
        <v/>
      </c>
      <c r="AF12" s="6" t="str">
        <f t="shared" ca="1" si="0"/>
        <v/>
      </c>
    </row>
    <row r="13" spans="1:39" ht="18" x14ac:dyDescent="0.35">
      <c r="A13" s="21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9" ht="18" x14ac:dyDescent="0.35">
      <c r="A14" s="21" t="s">
        <v>34</v>
      </c>
      <c r="B14" s="6" t="str">
        <f ca="1">IF(B9&gt;0,B7,"")</f>
        <v/>
      </c>
      <c r="C14" s="6" t="str">
        <f t="shared" ref="C14:AF14" ca="1" si="1">IF(C9&gt;0,C7,"")</f>
        <v/>
      </c>
      <c r="D14" s="6" t="str">
        <f t="shared" ca="1" si="1"/>
        <v/>
      </c>
      <c r="E14" s="6" t="str">
        <f t="shared" ca="1" si="1"/>
        <v/>
      </c>
      <c r="F14" s="6" t="str">
        <f t="shared" ca="1" si="1"/>
        <v/>
      </c>
      <c r="G14" s="6" t="str">
        <f t="shared" ca="1" si="1"/>
        <v/>
      </c>
      <c r="H14" s="6" t="str">
        <f t="shared" ca="1" si="1"/>
        <v/>
      </c>
      <c r="I14" s="6" t="str">
        <f t="shared" ca="1" si="1"/>
        <v/>
      </c>
      <c r="J14" s="6" t="str">
        <f t="shared" ca="1" si="1"/>
        <v/>
      </c>
      <c r="K14" s="6" t="str">
        <f t="shared" ca="1" si="1"/>
        <v/>
      </c>
      <c r="L14" s="6" t="str">
        <f t="shared" ca="1" si="1"/>
        <v/>
      </c>
      <c r="M14" s="6" t="str">
        <f t="shared" ca="1" si="1"/>
        <v/>
      </c>
      <c r="N14" s="6" t="str">
        <f t="shared" ca="1" si="1"/>
        <v/>
      </c>
      <c r="O14" s="6" t="str">
        <f t="shared" ca="1" si="1"/>
        <v/>
      </c>
      <c r="P14" s="6" t="str">
        <f t="shared" ca="1" si="1"/>
        <v/>
      </c>
      <c r="Q14" s="6" t="str">
        <f t="shared" ca="1" si="1"/>
        <v/>
      </c>
      <c r="R14" s="6" t="str">
        <f t="shared" ca="1" si="1"/>
        <v>T</v>
      </c>
      <c r="S14" s="6" t="str">
        <f t="shared" ca="1" si="1"/>
        <v/>
      </c>
      <c r="T14" s="6" t="str">
        <f t="shared" ca="1" si="1"/>
        <v/>
      </c>
      <c r="U14" s="6" t="str">
        <f t="shared" ca="1" si="1"/>
        <v/>
      </c>
      <c r="V14" s="6" t="str">
        <f t="shared" ca="1" si="1"/>
        <v/>
      </c>
      <c r="W14" s="6" t="str">
        <f t="shared" ca="1" si="1"/>
        <v/>
      </c>
      <c r="X14" s="6" t="str">
        <f t="shared" ca="1" si="1"/>
        <v/>
      </c>
      <c r="Y14" s="6" t="str">
        <f t="shared" ca="1" si="1"/>
        <v/>
      </c>
      <c r="Z14" s="6" t="str">
        <f t="shared" ca="1" si="1"/>
        <v/>
      </c>
      <c r="AA14" s="6" t="str">
        <f t="shared" ca="1" si="1"/>
        <v/>
      </c>
      <c r="AB14" s="6" t="str">
        <f t="shared" ca="1" si="1"/>
        <v/>
      </c>
      <c r="AC14" s="6" t="str">
        <f t="shared" ca="1" si="1"/>
        <v/>
      </c>
      <c r="AD14" s="6" t="str">
        <f t="shared" ca="1" si="1"/>
        <v/>
      </c>
      <c r="AE14" s="6" t="str">
        <f t="shared" ca="1" si="1"/>
        <v/>
      </c>
      <c r="AF14" s="6" t="str">
        <f t="shared" ca="1" si="1"/>
        <v/>
      </c>
    </row>
    <row r="15" spans="1:39" ht="18" x14ac:dyDescent="0.35">
      <c r="A15" s="21" t="s">
        <v>35</v>
      </c>
      <c r="B15" s="6" t="str">
        <f ca="1">IF(B9&gt;0,B8,"")</f>
        <v/>
      </c>
      <c r="C15" s="6" t="str">
        <f t="shared" ref="C15:AF15" ca="1" si="2">IF(C9&gt;0,C8,"")</f>
        <v/>
      </c>
      <c r="D15" s="6" t="str">
        <f t="shared" ca="1" si="2"/>
        <v/>
      </c>
      <c r="E15" s="6" t="str">
        <f t="shared" ca="1" si="2"/>
        <v/>
      </c>
      <c r="F15" s="6" t="str">
        <f t="shared" ca="1" si="2"/>
        <v/>
      </c>
      <c r="G15" s="6" t="str">
        <f t="shared" ca="1" si="2"/>
        <v/>
      </c>
      <c r="H15" s="6" t="str">
        <f t="shared" ca="1" si="2"/>
        <v/>
      </c>
      <c r="I15" s="6" t="str">
        <f t="shared" ca="1" si="2"/>
        <v/>
      </c>
      <c r="J15" s="6" t="str">
        <f t="shared" ca="1" si="2"/>
        <v/>
      </c>
      <c r="K15" s="6" t="str">
        <f t="shared" ca="1" si="2"/>
        <v/>
      </c>
      <c r="L15" s="6" t="str">
        <f t="shared" ca="1" si="2"/>
        <v/>
      </c>
      <c r="M15" s="6" t="str">
        <f t="shared" ca="1" si="2"/>
        <v/>
      </c>
      <c r="N15" s="6" t="str">
        <f t="shared" ca="1" si="2"/>
        <v/>
      </c>
      <c r="O15" s="6" t="str">
        <f t="shared" ca="1" si="2"/>
        <v/>
      </c>
      <c r="P15" s="6" t="str">
        <f t="shared" ca="1" si="2"/>
        <v/>
      </c>
      <c r="Q15" s="6" t="str">
        <f t="shared" ca="1" si="2"/>
        <v/>
      </c>
      <c r="R15" s="6" t="str">
        <f t="shared" ca="1" si="2"/>
        <v>G</v>
      </c>
      <c r="S15" s="6" t="str">
        <f t="shared" ca="1" si="2"/>
        <v/>
      </c>
      <c r="T15" s="6" t="str">
        <f t="shared" ca="1" si="2"/>
        <v/>
      </c>
      <c r="U15" s="6" t="str">
        <f t="shared" ca="1" si="2"/>
        <v/>
      </c>
      <c r="V15" s="6" t="str">
        <f t="shared" ca="1" si="2"/>
        <v/>
      </c>
      <c r="W15" s="6" t="str">
        <f t="shared" ca="1" si="2"/>
        <v/>
      </c>
      <c r="X15" s="6" t="str">
        <f t="shared" ca="1" si="2"/>
        <v/>
      </c>
      <c r="Y15" s="6" t="str">
        <f t="shared" ca="1" si="2"/>
        <v/>
      </c>
      <c r="Z15" s="6" t="str">
        <f t="shared" ca="1" si="2"/>
        <v/>
      </c>
      <c r="AA15" s="6" t="str">
        <f t="shared" ca="1" si="2"/>
        <v/>
      </c>
      <c r="AB15" s="6" t="str">
        <f t="shared" ca="1" si="2"/>
        <v/>
      </c>
      <c r="AC15" s="6" t="str">
        <f t="shared" ca="1" si="2"/>
        <v/>
      </c>
      <c r="AD15" s="6" t="str">
        <f t="shared" ca="1" si="2"/>
        <v/>
      </c>
      <c r="AE15" s="6" t="str">
        <f t="shared" ca="1" si="2"/>
        <v/>
      </c>
      <c r="AF15" s="6" t="str">
        <f t="shared" ca="1" si="2"/>
        <v/>
      </c>
    </row>
  </sheetData>
  <mergeCells count="2">
    <mergeCell ref="AG5:AL5"/>
    <mergeCell ref="A1:AF2"/>
  </mergeCells>
  <conditionalFormatting sqref="B5:AF8">
    <cfRule type="cellIs" dxfId="7" priority="3" operator="equal">
      <formula>"R"</formula>
    </cfRule>
    <cfRule type="cellIs" dxfId="6" priority="4" operator="equal">
      <formula>"A"</formula>
    </cfRule>
    <cfRule type="cellIs" dxfId="5" priority="5" operator="equal">
      <formula>"M"</formula>
    </cfRule>
    <cfRule type="cellIs" dxfId="4" priority="6" operator="equal">
      <formula>"Oui"</formula>
    </cfRule>
    <cfRule type="cellIs" dxfId="3" priority="7" operator="equal">
      <formula>"Non"</formula>
    </cfRule>
    <cfRule type="cellIs" dxfId="2" priority="8" operator="equal">
      <formula>"AT"</formula>
    </cfRule>
  </conditionalFormatting>
  <conditionalFormatting sqref="B7:AF8">
    <cfRule type="cellIs" dxfId="1" priority="1" operator="equal">
      <formula>"G"</formula>
    </cfRule>
    <cfRule type="cellIs" dxfId="0" priority="2" operator="equal">
      <formula>"T"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le_ce</dc:creator>
  <cp:lastModifiedBy>le_ce</cp:lastModifiedBy>
  <dcterms:created xsi:type="dcterms:W3CDTF">2013-10-16T16:01:58Z</dcterms:created>
  <dcterms:modified xsi:type="dcterms:W3CDTF">2013-10-16T19:01:54Z</dcterms:modified>
</cp:coreProperties>
</file>