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 a="1"/>
  <c r="L5" i="1" s="1"/>
  <c r="L4" i="1" a="1"/>
  <c r="L4" i="1" s="1"/>
  <c r="B6" i="1" l="1"/>
  <c r="H6" i="1" s="1"/>
  <c r="B24" i="1"/>
  <c r="H24" i="1" s="1"/>
</calcChain>
</file>

<file path=xl/sharedStrings.xml><?xml version="1.0" encoding="utf-8"?>
<sst xmlns="http://schemas.openxmlformats.org/spreadsheetml/2006/main" count="75" uniqueCount="20">
  <si>
    <t xml:space="preserve">Min. 0020 </t>
  </si>
  <si>
    <t xml:space="preserve"> MINI BROSSE FP</t>
  </si>
  <si>
    <t xml:space="preserve">0020 </t>
  </si>
  <si>
    <t>V</t>
  </si>
  <si>
    <t>G</t>
  </si>
  <si>
    <t>U</t>
  </si>
  <si>
    <t>XY</t>
  </si>
  <si>
    <t xml:space="preserve">Min. 0001 </t>
  </si>
  <si>
    <t xml:space="preserve"> BROSSE CARRE PPP</t>
  </si>
  <si>
    <t xml:space="preserve">0001 </t>
  </si>
  <si>
    <t>g</t>
  </si>
  <si>
    <t>Nombre code</t>
  </si>
  <si>
    <t>Texte code</t>
  </si>
  <si>
    <t>Numero_cde</t>
  </si>
  <si>
    <t>fournisseur</t>
  </si>
  <si>
    <t>Qty rec &amp; fac</t>
  </si>
  <si>
    <t>Code_et_nom_fournisseur</t>
  </si>
  <si>
    <t>Article</t>
  </si>
  <si>
    <t>Min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</si>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</sst>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 applyAlignment="1">
      <alignment horizontal="left"/>
    </xf>
    <xf numFmtId="49" fontId="1" fillId="0" borderId="0" xfId="0" applyNumberFormat="1" applyFont="1"/>
    <xf numFmtId="49" fontId="0" fillId="0" borderId="0" xfId="0" applyNumberFormat="1"/>
    <xf numFmtId="0" fontId="0" fillId="0" borderId="0" xfId="0" applyNumberFormat="1"/>
    <xf numFmtId="0" fontId="1" fillId="0" borderId="0" xfId="0" applyNumberFormat="1" applyFont="1"/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tabSelected="1" workbookViewId="0">
      <selection activeCell="L5" sqref="L5"/>
    </sheetView>
  </sheetViews>
  <sheetFormatPr baseColWidth="10" defaultRowHeight="14.4" x14ac:dyDescent="0.3"/>
  <cols>
    <col min="1" max="1" width="23.21875" customWidth="1"/>
    <col min="2" max="2" width="16.33203125" customWidth="1"/>
    <col min="3" max="3" width="30.109375" customWidth="1"/>
    <col min="4" max="4" width="15.5546875" customWidth="1"/>
    <col min="12" max="12" width="24.33203125" customWidth="1"/>
  </cols>
  <sheetData>
    <row r="1" spans="1:12" x14ac:dyDescent="0.3">
      <c r="A1" t="s">
        <v>16</v>
      </c>
      <c r="B1" t="s">
        <v>15</v>
      </c>
      <c r="C1" t="s">
        <v>14</v>
      </c>
      <c r="D1" t="s">
        <v>13</v>
      </c>
      <c r="E1" s="3" t="s">
        <v>12</v>
      </c>
      <c r="F1" s="6" t="s">
        <v>11</v>
      </c>
    </row>
    <row r="2" spans="1:12" x14ac:dyDescent="0.3">
      <c r="A2">
        <v>900072</v>
      </c>
      <c r="B2" s="4">
        <v>4860</v>
      </c>
      <c r="C2" t="s">
        <v>6</v>
      </c>
      <c r="D2">
        <v>10450</v>
      </c>
      <c r="E2" s="3" t="s">
        <v>9</v>
      </c>
      <c r="F2" s="1">
        <v>1</v>
      </c>
      <c r="G2" t="s">
        <v>8</v>
      </c>
      <c r="K2" t="s">
        <v>17</v>
      </c>
      <c r="L2" t="s">
        <v>1</v>
      </c>
    </row>
    <row r="3" spans="1:12" x14ac:dyDescent="0.3">
      <c r="A3">
        <v>900297</v>
      </c>
      <c r="B3" s="4">
        <v>5040</v>
      </c>
      <c r="C3" t="s">
        <v>10</v>
      </c>
      <c r="D3">
        <v>11598</v>
      </c>
      <c r="E3" s="3" t="s">
        <v>9</v>
      </c>
      <c r="F3" s="1">
        <v>1</v>
      </c>
      <c r="G3" t="s">
        <v>8</v>
      </c>
    </row>
    <row r="4" spans="1:12" x14ac:dyDescent="0.3">
      <c r="A4">
        <v>900297</v>
      </c>
      <c r="B4" s="4">
        <v>10080</v>
      </c>
      <c r="C4" t="s">
        <v>10</v>
      </c>
      <c r="D4">
        <v>12069</v>
      </c>
      <c r="E4" s="3" t="s">
        <v>9</v>
      </c>
      <c r="F4" s="1">
        <v>1</v>
      </c>
      <c r="G4" t="s">
        <v>8</v>
      </c>
      <c r="K4" t="s">
        <v>18</v>
      </c>
      <c r="L4">
        <f t="array" ref="L4">MIN(IF((G:G=$L$2)*(C:C&lt;&gt;""),B:B))</f>
        <v>1980</v>
      </c>
    </row>
    <row r="5" spans="1:12" x14ac:dyDescent="0.3">
      <c r="A5">
        <v>900297</v>
      </c>
      <c r="B5" s="4">
        <v>10032</v>
      </c>
      <c r="C5" t="s">
        <v>10</v>
      </c>
      <c r="D5">
        <v>12605</v>
      </c>
      <c r="E5" s="3" t="s">
        <v>9</v>
      </c>
      <c r="F5" s="1">
        <v>1</v>
      </c>
      <c r="G5" t="s">
        <v>8</v>
      </c>
      <c r="K5" t="s">
        <v>19</v>
      </c>
      <c r="L5" t="str">
        <f t="array" ref="L5">INDEX(C:C,MATCH(1,(G:G=$L$2)*(B:B=$L$4),0))</f>
        <v>V</v>
      </c>
    </row>
    <row r="6" spans="1:12" x14ac:dyDescent="0.3">
      <c r="B6">
        <f>SUBTOTAL(5,B2:B5)</f>
        <v>4860</v>
      </c>
      <c r="E6" s="5" t="s">
        <v>7</v>
      </c>
      <c r="F6" s="1"/>
      <c r="H6" t="str">
        <f>VLOOKUP(B6,B2:G5,2,FALSE)</f>
        <v>XY</v>
      </c>
    </row>
    <row r="7" spans="1:12" x14ac:dyDescent="0.3">
      <c r="A7">
        <v>900072</v>
      </c>
      <c r="B7" s="4">
        <v>13320</v>
      </c>
      <c r="C7" t="s">
        <v>6</v>
      </c>
      <c r="D7">
        <v>10450</v>
      </c>
      <c r="E7" s="3" t="s">
        <v>2</v>
      </c>
      <c r="F7" s="1">
        <v>20</v>
      </c>
      <c r="G7" t="s">
        <v>1</v>
      </c>
    </row>
    <row r="8" spans="1:12" x14ac:dyDescent="0.3">
      <c r="A8">
        <v>900297</v>
      </c>
      <c r="B8" s="4">
        <v>6840</v>
      </c>
      <c r="C8" t="s">
        <v>5</v>
      </c>
      <c r="D8">
        <v>11365</v>
      </c>
      <c r="E8" s="3" t="s">
        <v>2</v>
      </c>
      <c r="F8" s="1">
        <v>20</v>
      </c>
      <c r="G8" t="s">
        <v>1</v>
      </c>
    </row>
    <row r="9" spans="1:12" x14ac:dyDescent="0.3">
      <c r="A9">
        <v>900297</v>
      </c>
      <c r="B9" s="4">
        <v>5280</v>
      </c>
      <c r="C9" t="s">
        <v>5</v>
      </c>
      <c r="D9">
        <v>11997</v>
      </c>
      <c r="E9" s="3" t="s">
        <v>2</v>
      </c>
      <c r="F9" s="1">
        <v>20</v>
      </c>
      <c r="G9" t="s">
        <v>1</v>
      </c>
    </row>
    <row r="10" spans="1:12" x14ac:dyDescent="0.3">
      <c r="A10">
        <v>900297</v>
      </c>
      <c r="B10" s="4">
        <v>7680</v>
      </c>
      <c r="C10" t="s">
        <v>5</v>
      </c>
      <c r="D10">
        <v>12149</v>
      </c>
      <c r="E10" s="3" t="s">
        <v>2</v>
      </c>
      <c r="F10" s="1">
        <v>20</v>
      </c>
      <c r="G10" t="s">
        <v>1</v>
      </c>
    </row>
    <row r="11" spans="1:12" x14ac:dyDescent="0.3">
      <c r="A11">
        <v>900297</v>
      </c>
      <c r="B11" s="4">
        <v>3120</v>
      </c>
      <c r="C11" t="s">
        <v>5</v>
      </c>
      <c r="D11">
        <v>12301</v>
      </c>
      <c r="E11" s="3" t="s">
        <v>2</v>
      </c>
      <c r="F11" s="1">
        <v>20</v>
      </c>
      <c r="G11" t="s">
        <v>1</v>
      </c>
    </row>
    <row r="12" spans="1:12" x14ac:dyDescent="0.3">
      <c r="A12">
        <v>900297</v>
      </c>
      <c r="B12" s="4">
        <v>3120</v>
      </c>
      <c r="C12" t="s">
        <v>5</v>
      </c>
      <c r="D12">
        <v>12460</v>
      </c>
      <c r="E12" s="3" t="s">
        <v>2</v>
      </c>
      <c r="F12" s="1">
        <v>20</v>
      </c>
      <c r="G12" t="s">
        <v>1</v>
      </c>
    </row>
    <row r="13" spans="1:12" x14ac:dyDescent="0.3">
      <c r="A13">
        <v>900336</v>
      </c>
      <c r="B13" s="4">
        <v>8160</v>
      </c>
      <c r="C13" t="s">
        <v>4</v>
      </c>
      <c r="D13">
        <v>12883</v>
      </c>
      <c r="E13" s="3" t="s">
        <v>2</v>
      </c>
      <c r="F13" s="1">
        <v>20</v>
      </c>
      <c r="G13" t="s">
        <v>1</v>
      </c>
    </row>
    <row r="14" spans="1:12" x14ac:dyDescent="0.3">
      <c r="A14">
        <v>900336</v>
      </c>
      <c r="B14" s="4">
        <v>4080</v>
      </c>
      <c r="C14" t="s">
        <v>4</v>
      </c>
      <c r="D14">
        <v>12999</v>
      </c>
      <c r="E14" s="3" t="s">
        <v>2</v>
      </c>
      <c r="F14" s="1">
        <v>20</v>
      </c>
      <c r="G14" t="s">
        <v>1</v>
      </c>
    </row>
    <row r="15" spans="1:12" x14ac:dyDescent="0.3">
      <c r="A15">
        <v>900336</v>
      </c>
      <c r="B15" s="4">
        <v>4320</v>
      </c>
      <c r="C15" t="s">
        <v>3</v>
      </c>
      <c r="D15">
        <v>13189</v>
      </c>
      <c r="E15" s="3" t="s">
        <v>2</v>
      </c>
      <c r="F15" s="1">
        <v>20</v>
      </c>
      <c r="G15" t="s">
        <v>1</v>
      </c>
    </row>
    <row r="16" spans="1:12" x14ac:dyDescent="0.3">
      <c r="A16">
        <v>900336</v>
      </c>
      <c r="B16" s="4">
        <v>8820</v>
      </c>
      <c r="C16" t="s">
        <v>3</v>
      </c>
      <c r="D16">
        <v>13288</v>
      </c>
      <c r="E16" s="3" t="s">
        <v>2</v>
      </c>
      <c r="F16" s="1">
        <v>20</v>
      </c>
      <c r="G16" t="s">
        <v>1</v>
      </c>
    </row>
    <row r="17" spans="1:8" x14ac:dyDescent="0.3">
      <c r="A17">
        <v>900336</v>
      </c>
      <c r="B17" s="4">
        <v>4860</v>
      </c>
      <c r="C17" t="s">
        <v>3</v>
      </c>
      <c r="D17">
        <v>13410</v>
      </c>
      <c r="E17" s="3" t="s">
        <v>2</v>
      </c>
      <c r="F17" s="1">
        <v>20</v>
      </c>
      <c r="G17" t="s">
        <v>1</v>
      </c>
    </row>
    <row r="18" spans="1:8" x14ac:dyDescent="0.3">
      <c r="A18">
        <v>900336</v>
      </c>
      <c r="B18" s="4">
        <v>4680</v>
      </c>
      <c r="C18" t="s">
        <v>3</v>
      </c>
      <c r="D18">
        <v>13562</v>
      </c>
      <c r="E18" s="3" t="s">
        <v>2</v>
      </c>
      <c r="F18" s="1">
        <v>20</v>
      </c>
      <c r="G18" t="s">
        <v>1</v>
      </c>
    </row>
    <row r="19" spans="1:8" x14ac:dyDescent="0.3">
      <c r="A19">
        <v>900336</v>
      </c>
      <c r="B19" s="4">
        <v>1980</v>
      </c>
      <c r="C19" t="s">
        <v>3</v>
      </c>
      <c r="D19">
        <v>13695</v>
      </c>
      <c r="E19" s="3" t="s">
        <v>2</v>
      </c>
      <c r="F19" s="1">
        <v>20</v>
      </c>
      <c r="G19" t="s">
        <v>1</v>
      </c>
    </row>
    <row r="20" spans="1:8" x14ac:dyDescent="0.3">
      <c r="A20">
        <v>900336</v>
      </c>
      <c r="B20" s="4">
        <v>3360</v>
      </c>
      <c r="C20" t="s">
        <v>3</v>
      </c>
      <c r="D20">
        <v>13780</v>
      </c>
      <c r="E20" s="3" t="s">
        <v>2</v>
      </c>
      <c r="F20" s="1">
        <v>20</v>
      </c>
      <c r="G20" t="s">
        <v>1</v>
      </c>
    </row>
    <row r="21" spans="1:8" x14ac:dyDescent="0.3">
      <c r="A21">
        <v>900336</v>
      </c>
      <c r="B21" s="4">
        <v>9450</v>
      </c>
      <c r="C21" t="s">
        <v>3</v>
      </c>
      <c r="D21">
        <v>14008</v>
      </c>
      <c r="E21" s="3" t="s">
        <v>2</v>
      </c>
      <c r="F21" s="1">
        <v>20</v>
      </c>
      <c r="G21" t="s">
        <v>1</v>
      </c>
    </row>
    <row r="22" spans="1:8" x14ac:dyDescent="0.3">
      <c r="A22">
        <v>900336</v>
      </c>
      <c r="B22" s="4">
        <v>8190</v>
      </c>
      <c r="C22" t="s">
        <v>3</v>
      </c>
      <c r="D22">
        <v>14165</v>
      </c>
      <c r="E22" s="3" t="s">
        <v>2</v>
      </c>
      <c r="F22" s="1">
        <v>20</v>
      </c>
      <c r="G22" t="s">
        <v>1</v>
      </c>
    </row>
    <row r="23" spans="1:8" x14ac:dyDescent="0.3">
      <c r="A23">
        <v>900336</v>
      </c>
      <c r="B23" s="4">
        <v>8280</v>
      </c>
      <c r="C23" t="s">
        <v>3</v>
      </c>
      <c r="D23">
        <v>14370</v>
      </c>
      <c r="E23" s="3" t="s">
        <v>2</v>
      </c>
      <c r="F23" s="1">
        <v>20</v>
      </c>
      <c r="G23" t="s">
        <v>1</v>
      </c>
    </row>
    <row r="24" spans="1:8" x14ac:dyDescent="0.3">
      <c r="B24">
        <f>SUBTOTAL(5,B7:B23)</f>
        <v>1980</v>
      </c>
      <c r="E24" s="2" t="s">
        <v>0</v>
      </c>
      <c r="F24" s="1"/>
      <c r="H24" t="str">
        <f>VLOOKUP(B24,B7:G23,2,FALSE)</f>
        <v>V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CHAMBON</dc:creator>
  <cp:lastModifiedBy>Dede</cp:lastModifiedBy>
  <dcterms:created xsi:type="dcterms:W3CDTF">2017-05-04T13:38:14Z</dcterms:created>
  <dcterms:modified xsi:type="dcterms:W3CDTF">2017-05-04T14:15:00Z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144 144 2880 1620</vt:lpwstr>
  </property>
</Properties>
</file>