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5" yWindow="3990" windowWidth="15330" windowHeight="4050"/>
  </bookViews>
  <sheets>
    <sheet name="Feuil1" sheetId="1" r:id="rId1"/>
    <sheet name="Données" sheetId="2" r:id="rId2"/>
    <sheet name="Feuil3" sheetId="3" r:id="rId3"/>
  </sheets>
  <externalReferences>
    <externalReference r:id="rId4"/>
  </externalReferences>
  <definedNames>
    <definedName name="Fournisseurs">OFFSET(Données!$A$2,,,COUNTA(Données!$A:$A)-1)</definedName>
  </definedNames>
  <calcPr calcId="114210" fullCalcOnLoad="1"/>
</workbook>
</file>

<file path=xl/calcChain.xml><?xml version="1.0" encoding="utf-8"?>
<calcChain xmlns="http://schemas.openxmlformats.org/spreadsheetml/2006/main">
  <c r="O21" i="1"/>
  <c r="N15" a="1"/>
  <c r="N15"/>
  <c r="N16" a="1"/>
  <c r="N16"/>
  <c r="N17" a="1"/>
  <c r="N17"/>
  <c r="N18" a="1"/>
  <c r="N18"/>
  <c r="N19" a="1"/>
  <c r="N19"/>
  <c r="N20" a="1"/>
  <c r="N20"/>
  <c r="N9" a="1"/>
  <c r="N9"/>
  <c r="N10" a="1"/>
  <c r="N10"/>
  <c r="N11" a="1"/>
  <c r="N11"/>
  <c r="N12" a="1"/>
  <c r="N12"/>
  <c r="N13" a="1"/>
  <c r="N13"/>
  <c r="N14" a="1"/>
  <c r="N14"/>
  <c r="N8" a="1"/>
  <c r="N8"/>
  <c r="O20"/>
  <c r="O19"/>
  <c r="O18"/>
  <c r="O17"/>
  <c r="O16"/>
  <c r="O15"/>
  <c r="O14"/>
  <c r="O13"/>
  <c r="O12"/>
  <c r="O11"/>
  <c r="O10"/>
  <c r="O9"/>
  <c r="H7"/>
  <c r="D2"/>
  <c r="B2"/>
  <c r="O8"/>
  <c r="K2"/>
</calcChain>
</file>

<file path=xl/sharedStrings.xml><?xml version="1.0" encoding="utf-8"?>
<sst xmlns="http://schemas.openxmlformats.org/spreadsheetml/2006/main" count="109" uniqueCount="107">
  <si>
    <t>Client:</t>
  </si>
  <si>
    <t>Ref:</t>
  </si>
  <si>
    <t>Dossier n°</t>
  </si>
  <si>
    <t>Ral:</t>
  </si>
  <si>
    <t>Total Fournisseur</t>
  </si>
  <si>
    <t>Etat</t>
  </si>
  <si>
    <t>Dispo</t>
  </si>
  <si>
    <t>FIN FAB le:</t>
  </si>
  <si>
    <t>Heures prévue</t>
  </si>
  <si>
    <t>Date Dde Fin Fab :</t>
  </si>
  <si>
    <t xml:space="preserve">SUIVI FOURNISSEUR </t>
  </si>
  <si>
    <t>Fournisseur</t>
  </si>
  <si>
    <t>Référence CDE ou N°</t>
  </si>
  <si>
    <r>
      <t>CDE</t>
    </r>
    <r>
      <rPr>
        <b/>
        <sz val="9"/>
        <rFont val="Arial"/>
        <family val="2"/>
      </rPr>
      <t xml:space="preserve">:       </t>
    </r>
    <r>
      <rPr>
        <b/>
        <u/>
        <sz val="9"/>
        <rFont val="Arial"/>
        <family val="2"/>
      </rPr>
      <t>Passée le:</t>
    </r>
  </si>
  <si>
    <t>Date prévisionnelle de réception</t>
  </si>
  <si>
    <r>
      <t>CDE</t>
    </r>
    <r>
      <rPr>
        <b/>
        <sz val="9"/>
        <rFont val="Arial"/>
        <family val="2"/>
      </rPr>
      <t xml:space="preserve">:       </t>
    </r>
    <r>
      <rPr>
        <b/>
        <u/>
        <sz val="9"/>
        <rFont val="Arial"/>
        <family val="2"/>
      </rPr>
      <t>Livrée le:</t>
    </r>
  </si>
  <si>
    <t>Reliquat</t>
  </si>
  <si>
    <t>N° de CDE</t>
  </si>
  <si>
    <t>Mt Facture</t>
  </si>
  <si>
    <t>Contrôle fournisseur</t>
  </si>
  <si>
    <t>Remarques diverses</t>
  </si>
  <si>
    <t>RESTAURANT</t>
  </si>
  <si>
    <t>Restaurant</t>
  </si>
  <si>
    <t>TECHNAL</t>
  </si>
  <si>
    <t>Non</t>
  </si>
  <si>
    <t>Agce Beilles/Malerba</t>
  </si>
  <si>
    <t>STARVER</t>
  </si>
  <si>
    <t>Casse à la livraison</t>
  </si>
  <si>
    <t>2 vol cassés manque tampons de protection</t>
  </si>
  <si>
    <t>Anotech</t>
  </si>
  <si>
    <t>L.B.A</t>
  </si>
  <si>
    <t>8 Grillesde ventil</t>
  </si>
  <si>
    <t>Arcelor Mittal</t>
  </si>
  <si>
    <t>Starver</t>
  </si>
  <si>
    <t>Casse</t>
  </si>
  <si>
    <t>2 vol à la charge de starver</t>
  </si>
  <si>
    <t>Atlantem</t>
  </si>
  <si>
    <t>Ballario</t>
  </si>
  <si>
    <t>Bassi</t>
  </si>
  <si>
    <t>Batibois</t>
  </si>
  <si>
    <t>Berdoy Meyer</t>
  </si>
  <si>
    <t>Bernard Pages</t>
  </si>
  <si>
    <t>BP Decors</t>
  </si>
  <si>
    <t>BPSI serrurerie</t>
  </si>
  <si>
    <t>CGL / Sud elev Loc</t>
  </si>
  <si>
    <t>Charles &amp; Mouysset</t>
  </si>
  <si>
    <t>Chausson</t>
  </si>
  <si>
    <t>Cintreurs-Reunis</t>
  </si>
  <si>
    <t>Colombié Cadet</t>
  </si>
  <si>
    <t>Coprover</t>
  </si>
  <si>
    <t>Dallens</t>
  </si>
  <si>
    <t>Divers</t>
  </si>
  <si>
    <t>DP-Inox</t>
  </si>
  <si>
    <t>Emaillerie Alsacienne</t>
  </si>
  <si>
    <t>Escaffre</t>
  </si>
  <si>
    <t>Etanco</t>
  </si>
  <si>
    <t>FAV</t>
  </si>
  <si>
    <t>FIA</t>
  </si>
  <si>
    <t>Formalu</t>
  </si>
  <si>
    <t>Frans-bonhomme</t>
  </si>
  <si>
    <t>Gache Chimie</t>
  </si>
  <si>
    <t>Gaillac Deco</t>
  </si>
  <si>
    <t>Galinier-B</t>
  </si>
  <si>
    <t>Galvacier</t>
  </si>
  <si>
    <t>Gedimat</t>
  </si>
  <si>
    <t>GIPP</t>
  </si>
  <si>
    <t>Griesser</t>
  </si>
  <si>
    <t>Harsco Location</t>
  </si>
  <si>
    <t>Hilti</t>
  </si>
  <si>
    <t>Huet Location</t>
  </si>
  <si>
    <t>Icifer</t>
  </si>
  <si>
    <t>Illbruck</t>
  </si>
  <si>
    <t>Isosta</t>
  </si>
  <si>
    <t>Ixia</t>
  </si>
  <si>
    <t>Kiloutou</t>
  </si>
  <si>
    <t>Laho Location</t>
  </si>
  <si>
    <t>Laloi</t>
  </si>
  <si>
    <t>Leorza L&amp;Laccess</t>
  </si>
  <si>
    <t>Location Autre</t>
  </si>
  <si>
    <t>Louineau</t>
  </si>
  <si>
    <t>Loxam Location</t>
  </si>
  <si>
    <t>Macocco</t>
  </si>
  <si>
    <t>Madicob</t>
  </si>
  <si>
    <t>Molenat</t>
  </si>
  <si>
    <t>Oxaris serrurerie</t>
  </si>
  <si>
    <t>Palfrance</t>
  </si>
  <si>
    <t>Plakabéton</t>
  </si>
  <si>
    <t>Point-P</t>
  </si>
  <si>
    <t>Q.T.M</t>
  </si>
  <si>
    <t>RECORD</t>
  </si>
  <si>
    <t>REY/Matériaux</t>
  </si>
  <si>
    <t>RIOU / Glass Pilkington</t>
  </si>
  <si>
    <t>Savfelec</t>
  </si>
  <si>
    <t>Savfima</t>
  </si>
  <si>
    <t>Serrulac</t>
  </si>
  <si>
    <t>Sogedial</t>
  </si>
  <si>
    <t>Ss-Tt sans Fournitures</t>
  </si>
  <si>
    <t>Ss-Tt+Fournitures</t>
  </si>
  <si>
    <t>Sunclear</t>
  </si>
  <si>
    <t>T.S.P.I</t>
  </si>
  <si>
    <t>Technal</t>
  </si>
  <si>
    <t>Techpli</t>
  </si>
  <si>
    <t>Usitech Blanc</t>
  </si>
  <si>
    <t>VMS Location</t>
  </si>
  <si>
    <t>Volet du Sud</t>
  </si>
  <si>
    <t>TOTAL</t>
  </si>
  <si>
    <t>Fournisseurs</t>
  </si>
</sst>
</file>

<file path=xl/styles.xml><?xml version="1.0" encoding="utf-8"?>
<styleSheet xmlns="http://schemas.openxmlformats.org/spreadsheetml/2006/main">
  <numFmts count="3">
    <numFmt numFmtId="164" formatCode="#,##0.00\ [$€-1]"/>
    <numFmt numFmtId="165" formatCode="0.00&quot;H&quot;"/>
    <numFmt numFmtId="166" formatCode="#,##0.00\ &quot;€&quot;"/>
  </numFmts>
  <fonts count="13">
    <font>
      <sz val="11"/>
      <color theme="1"/>
      <name val="Calibri"/>
      <family val="2"/>
      <scheme val="minor"/>
    </font>
    <font>
      <b/>
      <sz val="11"/>
      <name val="Arial"/>
      <family val="2"/>
    </font>
    <font>
      <b/>
      <sz val="10"/>
      <name val="Arial"/>
      <family val="2"/>
    </font>
    <font>
      <b/>
      <u/>
      <sz val="10"/>
      <name val="Arial"/>
      <family val="2"/>
    </font>
    <font>
      <b/>
      <sz val="9"/>
      <name val="Arial"/>
      <family val="2"/>
    </font>
    <font>
      <b/>
      <u/>
      <sz val="9"/>
      <name val="Arial"/>
      <family val="2"/>
    </font>
    <font>
      <sz val="9"/>
      <name val="Arial"/>
      <family val="2"/>
    </font>
    <font>
      <sz val="11"/>
      <name val="Arial"/>
      <family val="2"/>
    </font>
    <font>
      <b/>
      <sz val="11"/>
      <color indexed="62"/>
      <name val="Arial"/>
      <family val="2"/>
    </font>
    <font>
      <b/>
      <sz val="11"/>
      <color indexed="57"/>
      <name val="Arial"/>
      <family val="2"/>
    </font>
    <font>
      <b/>
      <i/>
      <u/>
      <sz val="10"/>
      <name val="Arial"/>
      <family val="2"/>
    </font>
    <font>
      <sz val="8"/>
      <name val="Calibri"/>
      <family val="2"/>
    </font>
    <font>
      <b/>
      <sz val="14"/>
      <color indexed="8"/>
      <name val="Calibri"/>
      <family val="2"/>
    </font>
  </fonts>
  <fills count="8">
    <fill>
      <patternFill patternType="none"/>
    </fill>
    <fill>
      <patternFill patternType="gray125"/>
    </fill>
    <fill>
      <patternFill patternType="solid">
        <fgColor indexed="41"/>
        <bgColor indexed="64"/>
      </patternFill>
    </fill>
    <fill>
      <patternFill patternType="solid">
        <fgColor indexed="43"/>
        <bgColor indexed="64"/>
      </patternFill>
    </fill>
    <fill>
      <patternFill patternType="solid">
        <fgColor indexed="65"/>
        <bgColor indexed="64"/>
      </patternFill>
    </fill>
    <fill>
      <patternFill patternType="solid">
        <fgColor indexed="42"/>
        <bgColor indexed="64"/>
      </patternFill>
    </fill>
    <fill>
      <patternFill patternType="solid">
        <fgColor indexed="13"/>
        <bgColor indexed="64"/>
      </patternFill>
    </fill>
    <fill>
      <patternFill patternType="solid">
        <fgColor indexed="51"/>
        <bgColor indexed="64"/>
      </patternFill>
    </fill>
  </fills>
  <borders count="30">
    <border>
      <left/>
      <right/>
      <top/>
      <bottom/>
      <diagonal/>
    </border>
    <border>
      <left style="double">
        <color indexed="64"/>
      </left>
      <right style="thin">
        <color indexed="64"/>
      </right>
      <top style="double">
        <color indexed="64"/>
      </top>
      <bottom style="double">
        <color indexed="64"/>
      </bottom>
      <diagonal/>
    </border>
    <border>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style="thin">
        <color indexed="64"/>
      </left>
      <right style="double">
        <color indexed="64"/>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style="double">
        <color indexed="64"/>
      </left>
      <right style="double">
        <color indexed="64"/>
      </right>
      <top style="double">
        <color indexed="64"/>
      </top>
      <bottom style="hair">
        <color indexed="64"/>
      </bottom>
      <diagonal/>
    </border>
    <border>
      <left style="double">
        <color indexed="64"/>
      </left>
      <right/>
      <top style="double">
        <color indexed="64"/>
      </top>
      <bottom style="hair">
        <color indexed="64"/>
      </bottom>
      <diagonal/>
    </border>
    <border>
      <left/>
      <right style="double">
        <color indexed="64"/>
      </right>
      <top style="double">
        <color indexed="64"/>
      </top>
      <bottom style="hair">
        <color indexed="64"/>
      </bottom>
      <diagonal/>
    </border>
    <border>
      <left style="double">
        <color indexed="64"/>
      </left>
      <right style="hair">
        <color indexed="64"/>
      </right>
      <top style="double">
        <color indexed="64"/>
      </top>
      <bottom style="hair">
        <color indexed="64"/>
      </bottom>
      <diagonal/>
    </border>
    <border>
      <left style="hair">
        <color indexed="64"/>
      </left>
      <right style="double">
        <color indexed="64"/>
      </right>
      <top style="double">
        <color indexed="64"/>
      </top>
      <bottom style="hair">
        <color indexed="64"/>
      </bottom>
      <diagonal/>
    </border>
    <border>
      <left style="double">
        <color indexed="64"/>
      </left>
      <right style="double">
        <color indexed="64"/>
      </right>
      <top style="hair">
        <color indexed="64"/>
      </top>
      <bottom style="hair">
        <color indexed="64"/>
      </bottom>
      <diagonal/>
    </border>
    <border>
      <left style="double">
        <color indexed="64"/>
      </left>
      <right style="hair">
        <color indexed="64"/>
      </right>
      <top style="hair">
        <color indexed="64"/>
      </top>
      <bottom style="hair">
        <color indexed="64"/>
      </bottom>
      <diagonal/>
    </border>
    <border>
      <left style="hair">
        <color indexed="64"/>
      </left>
      <right style="double">
        <color indexed="64"/>
      </right>
      <top style="hair">
        <color indexed="64"/>
      </top>
      <bottom style="hair">
        <color indexed="64"/>
      </bottom>
      <diagonal/>
    </border>
    <border>
      <left style="double">
        <color indexed="64"/>
      </left>
      <right style="double">
        <color indexed="64"/>
      </right>
      <top style="hair">
        <color indexed="64"/>
      </top>
      <bottom/>
      <diagonal/>
    </border>
    <border>
      <left style="double">
        <color indexed="64"/>
      </left>
      <right style="double">
        <color indexed="64"/>
      </right>
      <top style="hair">
        <color indexed="64"/>
      </top>
      <bottom style="double">
        <color indexed="64"/>
      </bottom>
      <diagonal/>
    </border>
    <border>
      <left style="double">
        <color indexed="64"/>
      </left>
      <right style="hair">
        <color indexed="64"/>
      </right>
      <top/>
      <bottom style="hair">
        <color indexed="64"/>
      </bottom>
      <diagonal/>
    </border>
    <border>
      <left style="medium">
        <color indexed="64"/>
      </left>
      <right style="medium">
        <color indexed="64"/>
      </right>
      <top style="medium">
        <color indexed="64"/>
      </top>
      <bottom style="medium">
        <color indexed="64"/>
      </bottom>
      <diagonal/>
    </border>
    <border>
      <left style="thin">
        <color indexed="64"/>
      </left>
      <right/>
      <top style="double">
        <color indexed="64"/>
      </top>
      <bottom style="double">
        <color indexed="64"/>
      </bottom>
      <diagonal/>
    </border>
    <border>
      <left style="double">
        <color indexed="64"/>
      </left>
      <right/>
      <top style="double">
        <color indexed="64"/>
      </top>
      <bottom style="double">
        <color indexed="64"/>
      </bottom>
      <diagonal/>
    </border>
    <border>
      <left style="double">
        <color indexed="64"/>
      </left>
      <right/>
      <top style="hair">
        <color indexed="64"/>
      </top>
      <bottom style="hair">
        <color indexed="64"/>
      </bottom>
      <diagonal/>
    </border>
    <border>
      <left/>
      <right style="double">
        <color indexed="64"/>
      </right>
      <top style="hair">
        <color indexed="64"/>
      </top>
      <bottom style="hair">
        <color indexed="64"/>
      </bottom>
      <diagonal/>
    </border>
    <border>
      <left style="double">
        <color indexed="64"/>
      </left>
      <right/>
      <top style="hair">
        <color indexed="64"/>
      </top>
      <bottom style="double">
        <color indexed="64"/>
      </bottom>
      <diagonal/>
    </border>
    <border>
      <left/>
      <right style="double">
        <color indexed="64"/>
      </right>
      <top style="hair">
        <color indexed="64"/>
      </top>
      <bottom style="double">
        <color indexed="64"/>
      </bottom>
      <diagonal/>
    </border>
    <border>
      <left style="double">
        <color indexed="64"/>
      </left>
      <right style="hair">
        <color indexed="64"/>
      </right>
      <top style="hair">
        <color indexed="64"/>
      </top>
      <bottom/>
      <diagonal/>
    </border>
    <border>
      <left style="hair">
        <color indexed="64"/>
      </left>
      <right style="double">
        <color indexed="64"/>
      </right>
      <top style="hair">
        <color indexed="64"/>
      </top>
      <bottom/>
      <diagonal/>
    </border>
    <border>
      <left style="double">
        <color indexed="64"/>
      </left>
      <right style="hair">
        <color indexed="64"/>
      </right>
      <top/>
      <bottom style="double">
        <color indexed="64"/>
      </bottom>
      <diagonal/>
    </border>
    <border>
      <left style="hair">
        <color indexed="64"/>
      </left>
      <right style="double">
        <color indexed="64"/>
      </right>
      <top/>
      <bottom style="double">
        <color indexed="64"/>
      </bottom>
      <diagonal/>
    </border>
  </borders>
  <cellStyleXfs count="1">
    <xf numFmtId="0" fontId="0" fillId="0" borderId="0"/>
  </cellStyleXfs>
  <cellXfs count="83">
    <xf numFmtId="0" fontId="0" fillId="0" borderId="0" xfId="0"/>
    <xf numFmtId="0" fontId="0" fillId="1" borderId="0" xfId="0" applyFill="1" applyProtection="1">
      <protection hidden="1"/>
    </xf>
    <xf numFmtId="0" fontId="0" fillId="1" borderId="0" xfId="0" applyFill="1" applyAlignment="1" applyProtection="1">
      <alignment horizontal="center"/>
      <protection hidden="1"/>
    </xf>
    <xf numFmtId="0" fontId="0" fillId="1" borderId="0" xfId="0" applyFill="1" applyAlignment="1" applyProtection="1">
      <alignment horizontal="left"/>
      <protection hidden="1"/>
    </xf>
    <xf numFmtId="0" fontId="1" fillId="2" borderId="1" xfId="0" applyFont="1" applyFill="1" applyBorder="1" applyAlignment="1" applyProtection="1">
      <alignment horizontal="right" vertical="center"/>
      <protection hidden="1"/>
    </xf>
    <xf numFmtId="0" fontId="2" fillId="2" borderId="2" xfId="0" applyFont="1" applyFill="1" applyBorder="1" applyAlignment="1" applyProtection="1">
      <alignment horizontal="center" vertical="center"/>
      <protection hidden="1"/>
    </xf>
    <xf numFmtId="0" fontId="1" fillId="2" borderId="3" xfId="0" applyFont="1" applyFill="1" applyBorder="1" applyAlignment="1" applyProtection="1">
      <alignment horizontal="right" vertical="center"/>
      <protection hidden="1"/>
    </xf>
    <xf numFmtId="0" fontId="2" fillId="2" borderId="3" xfId="0" applyFont="1" applyFill="1" applyBorder="1" applyAlignment="1" applyProtection="1">
      <alignment horizontal="right" vertical="center"/>
      <protection hidden="1"/>
    </xf>
    <xf numFmtId="0" fontId="2" fillId="2" borderId="3" xfId="0" applyFont="1" applyFill="1" applyBorder="1" applyAlignment="1" applyProtection="1">
      <alignment horizontal="center" vertical="center"/>
      <protection locked="0" hidden="1"/>
    </xf>
    <xf numFmtId="0" fontId="2" fillId="2" borderId="3" xfId="0" applyFont="1" applyFill="1" applyBorder="1" applyAlignment="1" applyProtection="1">
      <alignment horizontal="left" vertical="center"/>
      <protection hidden="1"/>
    </xf>
    <xf numFmtId="164" fontId="3" fillId="2" borderId="4" xfId="0" applyNumberFormat="1" applyFont="1" applyFill="1" applyBorder="1" applyAlignment="1" applyProtection="1">
      <alignment horizontal="center" vertical="center" wrapText="1"/>
      <protection hidden="1"/>
    </xf>
    <xf numFmtId="0" fontId="4" fillId="2" borderId="1" xfId="0" applyFont="1" applyFill="1" applyBorder="1" applyAlignment="1" applyProtection="1">
      <alignment horizontal="right" vertical="center"/>
      <protection hidden="1"/>
    </xf>
    <xf numFmtId="0" fontId="4" fillId="2" borderId="3" xfId="0" applyFont="1" applyFill="1" applyBorder="1" applyAlignment="1" applyProtection="1">
      <alignment horizontal="center" vertical="center"/>
      <protection locked="0" hidden="1"/>
    </xf>
    <xf numFmtId="0" fontId="5" fillId="2" borderId="3" xfId="0" applyFont="1" applyFill="1" applyBorder="1" applyAlignment="1" applyProtection="1">
      <alignment horizontal="right" vertical="center"/>
      <protection hidden="1"/>
    </xf>
    <xf numFmtId="0" fontId="4" fillId="2" borderId="3" xfId="0" applyFont="1" applyFill="1" applyBorder="1" applyAlignment="1" applyProtection="1">
      <alignment horizontal="right" vertical="center"/>
      <protection hidden="1"/>
    </xf>
    <xf numFmtId="165" fontId="4" fillId="2" borderId="3" xfId="0" applyNumberFormat="1" applyFont="1" applyFill="1" applyBorder="1" applyAlignment="1" applyProtection="1">
      <alignment horizontal="center" vertical="center"/>
      <protection locked="0" hidden="1"/>
    </xf>
    <xf numFmtId="14" fontId="4" fillId="2" borderId="3" xfId="0" applyNumberFormat="1" applyFont="1" applyFill="1" applyBorder="1" applyAlignment="1" applyProtection="1">
      <alignment horizontal="center" vertical="center"/>
      <protection locked="0" hidden="1"/>
    </xf>
    <xf numFmtId="0" fontId="4" fillId="2" borderId="3" xfId="0" applyFont="1" applyFill="1" applyBorder="1" applyAlignment="1" applyProtection="1">
      <alignment horizontal="left" vertical="center"/>
      <protection hidden="1"/>
    </xf>
    <xf numFmtId="0" fontId="5" fillId="2" borderId="4" xfId="0" applyFont="1" applyFill="1" applyBorder="1" applyAlignment="1" applyProtection="1">
      <alignment horizontal="center" vertical="center" wrapText="1"/>
      <protection hidden="1"/>
    </xf>
    <xf numFmtId="0" fontId="0" fillId="1" borderId="0" xfId="0" applyFill="1" applyBorder="1" applyProtection="1">
      <protection hidden="1"/>
    </xf>
    <xf numFmtId="0" fontId="5" fillId="3" borderId="5" xfId="0" applyFont="1" applyFill="1" applyBorder="1" applyAlignment="1" applyProtection="1">
      <alignment horizontal="center" vertical="center"/>
      <protection hidden="1"/>
    </xf>
    <xf numFmtId="164" fontId="5" fillId="3" borderId="6" xfId="0" applyNumberFormat="1" applyFont="1" applyFill="1" applyBorder="1" applyAlignment="1" applyProtection="1">
      <alignment horizontal="center" vertical="center"/>
      <protection hidden="1"/>
    </xf>
    <xf numFmtId="0" fontId="6" fillId="0" borderId="0" xfId="0" applyFont="1" applyProtection="1">
      <protection hidden="1"/>
    </xf>
    <xf numFmtId="0" fontId="6" fillId="0" borderId="0" xfId="0" applyFont="1" applyAlignment="1" applyProtection="1">
      <alignment horizontal="center"/>
      <protection hidden="1"/>
    </xf>
    <xf numFmtId="0" fontId="6" fillId="1" borderId="0" xfId="0" applyFont="1" applyFill="1" applyProtection="1">
      <protection hidden="1"/>
    </xf>
    <xf numFmtId="0" fontId="6" fillId="1" borderId="0" xfId="0" applyFont="1" applyFill="1" applyAlignment="1" applyProtection="1">
      <alignment horizontal="left"/>
      <protection hidden="1"/>
    </xf>
    <xf numFmtId="0" fontId="6" fillId="1" borderId="0" xfId="0" applyFont="1" applyFill="1" applyBorder="1" applyProtection="1">
      <protection hidden="1"/>
    </xf>
    <xf numFmtId="0" fontId="5" fillId="2" borderId="7" xfId="0" applyFont="1" applyFill="1" applyBorder="1" applyAlignment="1" applyProtection="1">
      <alignment horizontal="center" vertical="center"/>
      <protection hidden="1"/>
    </xf>
    <xf numFmtId="0" fontId="5" fillId="2" borderId="7" xfId="0" applyFont="1" applyFill="1" applyBorder="1" applyAlignment="1" applyProtection="1">
      <alignment horizontal="center" vertical="center" wrapText="1"/>
      <protection hidden="1"/>
    </xf>
    <xf numFmtId="0" fontId="0" fillId="2" borderId="7" xfId="0" applyFill="1" applyBorder="1" applyAlignment="1" applyProtection="1">
      <alignment horizontal="center" vertical="center"/>
      <protection hidden="1"/>
    </xf>
    <xf numFmtId="0" fontId="3" fillId="1" borderId="0" xfId="0" applyFont="1" applyFill="1" applyBorder="1" applyAlignment="1" applyProtection="1">
      <alignment horizontal="center" vertical="center" wrapText="1"/>
      <protection hidden="1"/>
    </xf>
    <xf numFmtId="0" fontId="1" fillId="4" borderId="8" xfId="0" applyNumberFormat="1" applyFont="1" applyFill="1" applyBorder="1" applyAlignment="1" applyProtection="1">
      <alignment horizontal="left" vertical="center"/>
      <protection hidden="1"/>
    </xf>
    <xf numFmtId="0" fontId="1" fillId="4" borderId="8" xfId="0" applyNumberFormat="1" applyFont="1" applyFill="1" applyBorder="1" applyAlignment="1" applyProtection="1">
      <alignment horizontal="right" vertical="center"/>
      <protection hidden="1"/>
    </xf>
    <xf numFmtId="14" fontId="1" fillId="4" borderId="8" xfId="0" applyNumberFormat="1" applyFont="1" applyFill="1" applyBorder="1" applyAlignment="1" applyProtection="1">
      <alignment horizontal="center" vertical="center"/>
      <protection hidden="1"/>
    </xf>
    <xf numFmtId="0" fontId="1" fillId="4" borderId="8" xfId="0" applyNumberFormat="1" applyFont="1" applyFill="1" applyBorder="1" applyAlignment="1" applyProtection="1">
      <alignment horizontal="center" vertical="center"/>
      <protection hidden="1"/>
    </xf>
    <xf numFmtId="164" fontId="1" fillId="2" borderId="8" xfId="0" applyNumberFormat="1" applyFont="1" applyFill="1" applyBorder="1" applyAlignment="1" applyProtection="1">
      <alignment horizontal="center" vertical="center"/>
      <protection hidden="1"/>
    </xf>
    <xf numFmtId="0" fontId="1" fillId="4" borderId="9" xfId="0" applyNumberFormat="1" applyFont="1" applyFill="1" applyBorder="1" applyAlignment="1" applyProtection="1">
      <alignment horizontal="center" vertical="center"/>
      <protection hidden="1"/>
    </xf>
    <xf numFmtId="0" fontId="1" fillId="4" borderId="10" xfId="0" applyNumberFormat="1" applyFont="1" applyFill="1" applyBorder="1" applyAlignment="1" applyProtection="1">
      <alignment horizontal="center" vertical="center"/>
      <protection hidden="1"/>
    </xf>
    <xf numFmtId="166" fontId="7" fillId="5" borderId="8" xfId="0" applyNumberFormat="1" applyFont="1" applyFill="1" applyBorder="1" applyAlignment="1" applyProtection="1">
      <alignment horizontal="center"/>
      <protection locked="0" hidden="1"/>
    </xf>
    <xf numFmtId="0" fontId="0" fillId="6" borderId="11" xfId="0" applyFill="1" applyBorder="1" applyProtection="1">
      <protection hidden="1"/>
    </xf>
    <xf numFmtId="0" fontId="0" fillId="6" borderId="12" xfId="0" applyFill="1" applyBorder="1" applyProtection="1">
      <protection hidden="1"/>
    </xf>
    <xf numFmtId="0" fontId="8" fillId="4" borderId="13" xfId="0" applyNumberFormat="1" applyFont="1" applyFill="1" applyBorder="1" applyAlignment="1" applyProtection="1">
      <alignment horizontal="left" vertical="center"/>
      <protection locked="0" hidden="1"/>
    </xf>
    <xf numFmtId="0" fontId="1" fillId="4" borderId="13" xfId="0" applyNumberFormat="1" applyFont="1" applyFill="1" applyBorder="1" applyAlignment="1" applyProtection="1">
      <alignment horizontal="center" vertical="center"/>
      <protection locked="0" hidden="1"/>
    </xf>
    <xf numFmtId="14" fontId="1" fillId="4" borderId="13" xfId="0" applyNumberFormat="1" applyFont="1" applyFill="1" applyBorder="1" applyAlignment="1" applyProtection="1">
      <alignment horizontal="center" vertical="center"/>
      <protection locked="0" hidden="1"/>
    </xf>
    <xf numFmtId="164" fontId="1" fillId="2" borderId="13" xfId="0" applyNumberFormat="1" applyFont="1" applyFill="1" applyBorder="1" applyAlignment="1" applyProtection="1">
      <alignment horizontal="center" vertical="center"/>
      <protection locked="0" hidden="1"/>
    </xf>
    <xf numFmtId="166" fontId="7" fillId="5" borderId="13" xfId="0" applyNumberFormat="1" applyFont="1" applyFill="1" applyBorder="1" applyAlignment="1" applyProtection="1">
      <alignment horizontal="center"/>
      <protection locked="0" hidden="1"/>
    </xf>
    <xf numFmtId="0" fontId="2" fillId="6" borderId="14" xfId="0" applyFont="1" applyFill="1" applyBorder="1"/>
    <xf numFmtId="164" fontId="0" fillId="6" borderId="15" xfId="0" applyNumberFormat="1" applyFill="1" applyBorder="1" applyAlignment="1" applyProtection="1">
      <protection hidden="1"/>
    </xf>
    <xf numFmtId="0" fontId="9" fillId="4" borderId="13" xfId="0" applyNumberFormat="1" applyFont="1" applyFill="1" applyBorder="1" applyAlignment="1" applyProtection="1">
      <alignment horizontal="left" vertical="center"/>
      <protection locked="0" hidden="1"/>
    </xf>
    <xf numFmtId="0" fontId="7" fillId="0" borderId="13" xfId="0" applyFont="1" applyFill="1" applyBorder="1" applyAlignment="1" applyProtection="1">
      <alignment horizontal="left" vertical="center"/>
      <protection locked="0" hidden="1"/>
    </xf>
    <xf numFmtId="0" fontId="7" fillId="0" borderId="13" xfId="0" applyNumberFormat="1" applyFont="1" applyFill="1" applyBorder="1" applyAlignment="1" applyProtection="1">
      <alignment horizontal="center" vertical="center"/>
      <protection locked="0" hidden="1"/>
    </xf>
    <xf numFmtId="14" fontId="7" fillId="0" borderId="13" xfId="0" applyNumberFormat="1" applyFont="1" applyFill="1" applyBorder="1" applyAlignment="1" applyProtection="1">
      <alignment horizontal="center" vertical="center"/>
      <protection locked="0" hidden="1"/>
    </xf>
    <xf numFmtId="0" fontId="7" fillId="0" borderId="16" xfId="0" applyNumberFormat="1" applyFont="1" applyFill="1" applyBorder="1" applyAlignment="1" applyProtection="1">
      <alignment horizontal="center" vertical="center"/>
      <protection locked="0" hidden="1"/>
    </xf>
    <xf numFmtId="14" fontId="7" fillId="0" borderId="16" xfId="0" applyNumberFormat="1" applyFont="1" applyFill="1" applyBorder="1" applyAlignment="1" applyProtection="1">
      <alignment horizontal="center" vertical="center"/>
      <protection locked="0" hidden="1"/>
    </xf>
    <xf numFmtId="0" fontId="7" fillId="0" borderId="17" xfId="0" applyFont="1" applyFill="1" applyBorder="1" applyAlignment="1" applyProtection="1">
      <alignment horizontal="left" vertical="center"/>
      <protection locked="0" hidden="1"/>
    </xf>
    <xf numFmtId="0" fontId="7" fillId="0" borderId="17" xfId="0" applyNumberFormat="1" applyFont="1" applyFill="1" applyBorder="1" applyAlignment="1" applyProtection="1">
      <alignment horizontal="center" vertical="center"/>
      <protection locked="0" hidden="1"/>
    </xf>
    <xf numFmtId="14" fontId="7" fillId="0" borderId="17" xfId="0" applyNumberFormat="1" applyFont="1" applyFill="1" applyBorder="1" applyAlignment="1" applyProtection="1">
      <alignment horizontal="center" vertical="center"/>
      <protection locked="0" hidden="1"/>
    </xf>
    <xf numFmtId="164" fontId="1" fillId="2" borderId="17" xfId="0" applyNumberFormat="1" applyFont="1" applyFill="1" applyBorder="1" applyAlignment="1" applyProtection="1">
      <alignment horizontal="center" vertical="center"/>
      <protection locked="0" hidden="1"/>
    </xf>
    <xf numFmtId="166" fontId="7" fillId="5" borderId="17" xfId="0" applyNumberFormat="1" applyFont="1" applyFill="1" applyBorder="1" applyAlignment="1" applyProtection="1">
      <alignment horizontal="center"/>
      <protection locked="0" hidden="1"/>
    </xf>
    <xf numFmtId="0" fontId="2" fillId="6" borderId="18" xfId="0" applyFont="1" applyFill="1" applyBorder="1"/>
    <xf numFmtId="0" fontId="12" fillId="7" borderId="19" xfId="0" applyFont="1" applyFill="1" applyBorder="1"/>
    <xf numFmtId="0" fontId="2" fillId="6" borderId="26" xfId="0" applyFont="1" applyFill="1" applyBorder="1"/>
    <xf numFmtId="164" fontId="0" fillId="6" borderId="27" xfId="0" applyNumberFormat="1" applyFill="1" applyBorder="1" applyAlignment="1" applyProtection="1">
      <protection hidden="1"/>
    </xf>
    <xf numFmtId="164" fontId="10" fillId="6" borderId="28" xfId="0" applyNumberFormat="1" applyFont="1" applyFill="1" applyBorder="1" applyAlignment="1" applyProtection="1">
      <alignment horizontal="center" vertical="center"/>
      <protection hidden="1"/>
    </xf>
    <xf numFmtId="164" fontId="0" fillId="6" borderId="29" xfId="0" applyNumberFormat="1" applyFill="1" applyBorder="1" applyAlignment="1" applyProtection="1">
      <protection hidden="1"/>
    </xf>
    <xf numFmtId="0" fontId="2" fillId="0" borderId="0" xfId="0" applyFont="1" applyFill="1" applyBorder="1"/>
    <xf numFmtId="164" fontId="0" fillId="0" borderId="0" xfId="0" applyNumberFormat="1" applyFill="1" applyBorder="1" applyAlignment="1" applyProtection="1">
      <protection hidden="1"/>
    </xf>
    <xf numFmtId="0" fontId="0" fillId="0" borderId="0" xfId="0" applyFill="1" applyBorder="1"/>
    <xf numFmtId="164" fontId="0" fillId="0" borderId="0" xfId="0" applyNumberFormat="1" applyFill="1" applyBorder="1" applyAlignment="1" applyProtection="1">
      <protection locked="0" hidden="1"/>
    </xf>
    <xf numFmtId="0" fontId="7" fillId="0" borderId="22" xfId="0" applyNumberFormat="1" applyFont="1" applyFill="1" applyBorder="1" applyAlignment="1" applyProtection="1">
      <alignment horizontal="center" vertical="center"/>
      <protection locked="0" hidden="1"/>
    </xf>
    <xf numFmtId="0" fontId="7" fillId="0" borderId="23" xfId="0" applyNumberFormat="1" applyFont="1" applyFill="1" applyBorder="1" applyAlignment="1" applyProtection="1">
      <alignment horizontal="center" vertical="center"/>
      <protection locked="0" hidden="1"/>
    </xf>
    <xf numFmtId="0" fontId="7" fillId="0" borderId="24" xfId="0" applyNumberFormat="1" applyFont="1" applyFill="1" applyBorder="1" applyAlignment="1" applyProtection="1">
      <alignment horizontal="center" vertical="center"/>
      <protection locked="0" hidden="1"/>
    </xf>
    <xf numFmtId="0" fontId="7" fillId="0" borderId="25" xfId="0" applyNumberFormat="1" applyFont="1" applyFill="1" applyBorder="1" applyAlignment="1" applyProtection="1">
      <alignment horizontal="center" vertical="center"/>
      <protection locked="0" hidden="1"/>
    </xf>
    <xf numFmtId="0" fontId="1" fillId="4" borderId="22" xfId="0" applyNumberFormat="1" applyFont="1" applyFill="1" applyBorder="1" applyAlignment="1" applyProtection="1">
      <alignment horizontal="center" vertical="center"/>
      <protection locked="0" hidden="1"/>
    </xf>
    <xf numFmtId="0" fontId="1" fillId="4" borderId="23" xfId="0" applyNumberFormat="1" applyFont="1" applyFill="1" applyBorder="1" applyAlignment="1" applyProtection="1">
      <alignment horizontal="center" vertical="center"/>
      <protection locked="0" hidden="1"/>
    </xf>
    <xf numFmtId="0" fontId="2" fillId="2" borderId="20" xfId="0" applyFont="1" applyFill="1" applyBorder="1" applyAlignment="1" applyProtection="1">
      <alignment horizontal="center" vertical="center"/>
      <protection hidden="1"/>
    </xf>
    <xf numFmtId="0" fontId="2" fillId="2" borderId="2" xfId="0" applyFont="1" applyFill="1" applyBorder="1" applyAlignment="1" applyProtection="1">
      <alignment horizontal="center" vertical="center"/>
      <protection hidden="1"/>
    </xf>
    <xf numFmtId="14" fontId="4" fillId="2" borderId="20" xfId="0" applyNumberFormat="1" applyFont="1" applyFill="1" applyBorder="1" applyAlignment="1" applyProtection="1">
      <alignment horizontal="center" vertical="center"/>
      <protection locked="0" hidden="1"/>
    </xf>
    <xf numFmtId="14" fontId="4" fillId="2" borderId="2" xfId="0" applyNumberFormat="1" applyFont="1" applyFill="1" applyBorder="1" applyAlignment="1" applyProtection="1">
      <alignment horizontal="center" vertical="center"/>
      <protection locked="0" hidden="1"/>
    </xf>
    <xf numFmtId="0" fontId="5" fillId="3" borderId="21" xfId="0" applyFont="1" applyFill="1" applyBorder="1" applyAlignment="1" applyProtection="1">
      <alignment horizontal="center" vertical="center"/>
      <protection hidden="1"/>
    </xf>
    <xf numFmtId="0" fontId="5" fillId="3" borderId="5" xfId="0" applyFont="1" applyFill="1" applyBorder="1" applyAlignment="1" applyProtection="1">
      <alignment horizontal="center" vertical="center"/>
      <protection hidden="1"/>
    </xf>
    <xf numFmtId="0" fontId="5" fillId="2" borderId="21" xfId="0" applyFont="1" applyFill="1" applyBorder="1" applyAlignment="1" applyProtection="1">
      <alignment horizontal="center" vertical="center" wrapText="1"/>
      <protection hidden="1"/>
    </xf>
    <xf numFmtId="0" fontId="5" fillId="2" borderId="6" xfId="0" applyFont="1" applyFill="1" applyBorder="1" applyAlignment="1" applyProtection="1">
      <alignment horizontal="center" vertical="center" wrapText="1"/>
      <protection hidden="1"/>
    </xf>
  </cellXfs>
  <cellStyles count="1">
    <cellStyle name="Normal" xfId="0" builtinId="0"/>
  </cellStyles>
  <dxfs count="4">
    <dxf>
      <font>
        <b/>
        <i val="0"/>
        <condense val="0"/>
        <extend val="0"/>
        <color indexed="52"/>
      </font>
    </dxf>
    <dxf>
      <font>
        <b/>
        <i val="0"/>
        <condense val="0"/>
        <extend val="0"/>
        <color indexed="57"/>
      </font>
    </dxf>
    <dxf>
      <font>
        <b/>
        <i val="0"/>
        <condense val="0"/>
        <extend val="0"/>
        <color indexed="12"/>
      </font>
    </dxf>
    <dxf>
      <font>
        <b/>
        <i val="0"/>
        <condense val="0"/>
        <extend val="0"/>
        <color indexed="10"/>
      </font>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7</xdr:col>
      <xdr:colOff>0</xdr:colOff>
      <xdr:row>21</xdr:row>
      <xdr:rowOff>123825</xdr:rowOff>
    </xdr:from>
    <xdr:to>
      <xdr:col>13</xdr:col>
      <xdr:colOff>209550</xdr:colOff>
      <xdr:row>103</xdr:row>
      <xdr:rowOff>114300</xdr:rowOff>
    </xdr:to>
    <xdr:cxnSp macro="">
      <xdr:nvCxnSpPr>
        <xdr:cNvPr id="6" name="Connecteur droit avec flèche 5"/>
        <xdr:cNvCxnSpPr/>
      </xdr:nvCxnSpPr>
      <xdr:spPr>
        <a:xfrm>
          <a:off x="5457825" y="4657725"/>
          <a:ext cx="7667625" cy="156210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2</xdr:col>
      <xdr:colOff>304800</xdr:colOff>
      <xdr:row>37</xdr:row>
      <xdr:rowOff>66675</xdr:rowOff>
    </xdr:from>
    <xdr:to>
      <xdr:col>2</xdr:col>
      <xdr:colOff>381000</xdr:colOff>
      <xdr:row>38</xdr:row>
      <xdr:rowOff>104775</xdr:rowOff>
    </xdr:to>
    <xdr:sp macro="" textlink="">
      <xdr:nvSpPr>
        <xdr:cNvPr id="1026" name="Text Box 4"/>
        <xdr:cNvSpPr txBox="1">
          <a:spLocks noChangeArrowheads="1"/>
        </xdr:cNvSpPr>
      </xdr:nvSpPr>
      <xdr:spPr bwMode="auto">
        <a:xfrm>
          <a:off x="1876425" y="7667625"/>
          <a:ext cx="76200" cy="228600"/>
        </a:xfrm>
        <a:prstGeom prst="rect">
          <a:avLst/>
        </a:prstGeom>
        <a:noFill/>
        <a:ln w="9525">
          <a:noFill/>
          <a:miter lim="800000"/>
          <a:headEnd/>
          <a:tailEnd/>
        </a:ln>
      </xdr:spPr>
    </xdr:sp>
    <xdr:clientData/>
  </xdr:twoCellAnchor>
  <xdr:twoCellAnchor>
    <xdr:from>
      <xdr:col>2</xdr:col>
      <xdr:colOff>0</xdr:colOff>
      <xdr:row>37</xdr:row>
      <xdr:rowOff>0</xdr:rowOff>
    </xdr:from>
    <xdr:to>
      <xdr:col>9</xdr:col>
      <xdr:colOff>552450</xdr:colOff>
      <xdr:row>44</xdr:row>
      <xdr:rowOff>9525</xdr:rowOff>
    </xdr:to>
    <xdr:sp macro="" textlink="">
      <xdr:nvSpPr>
        <xdr:cNvPr id="1029" name="Text Box 5"/>
        <xdr:cNvSpPr txBox="1">
          <a:spLocks noChangeArrowheads="1"/>
        </xdr:cNvSpPr>
      </xdr:nvSpPr>
      <xdr:spPr bwMode="auto">
        <a:xfrm>
          <a:off x="1571625" y="7581900"/>
          <a:ext cx="7067550" cy="1343025"/>
        </a:xfrm>
        <a:prstGeom prst="rect">
          <a:avLst/>
        </a:prstGeom>
        <a:solidFill>
          <a:srgbClr val="FFFF00"/>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J'ai un classeur contenant 250 feuilles et chacun possède une liste de fournisseur qui me sert à récupérer les montants de chacun, seulement cette liste n'est pas pratique pour plusieurs raison la 1er pour la modifier il faut que je sorte du partage ( nous somme 3 sur ce classeur), si je la modifie, cette modification n'est effective que sur cette feuille etc.... il faudrait si cela est possible que je puisse modifier cette liste en créent une liste unique qui me servirait de base principale.Il faut voir le fichier joins pour mieux comprendre</a:t>
          </a:r>
        </a:p>
        <a:p>
          <a:pPr algn="l" rtl="0">
            <a:defRPr sz="1000"/>
          </a:pPr>
          <a:r>
            <a:rPr lang="fr-FR" sz="1100" b="0" i="0" u="none" strike="noStrike" baseline="0">
              <a:solidFill>
                <a:srgbClr val="000000"/>
              </a:solidFill>
              <a:latin typeface="Calibri"/>
            </a:rPr>
            <a:t>Je suis sous excel 2010 mais le dossier a était créer avec du 2003 &amp; 2007 </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twoCellAnchor>
    <xdr:from>
      <xdr:col>1</xdr:col>
      <xdr:colOff>457200</xdr:colOff>
      <xdr:row>12</xdr:row>
      <xdr:rowOff>57150</xdr:rowOff>
    </xdr:from>
    <xdr:to>
      <xdr:col>4</xdr:col>
      <xdr:colOff>276225</xdr:colOff>
      <xdr:row>14</xdr:row>
      <xdr:rowOff>19050</xdr:rowOff>
    </xdr:to>
    <xdr:sp macro="" textlink="">
      <xdr:nvSpPr>
        <xdr:cNvPr id="1033" name="AutoShape 9"/>
        <xdr:cNvSpPr>
          <a:spLocks noChangeArrowheads="1"/>
        </xdr:cNvSpPr>
      </xdr:nvSpPr>
      <xdr:spPr bwMode="auto">
        <a:xfrm>
          <a:off x="1266825" y="2876550"/>
          <a:ext cx="2095500" cy="342900"/>
        </a:xfrm>
        <a:prstGeom prst="wedgeRoundRectCallout">
          <a:avLst>
            <a:gd name="adj1" fmla="val -81819"/>
            <a:gd name="adj2" fmla="val -172222"/>
            <a:gd name="adj3" fmla="val 16667"/>
          </a:avLst>
        </a:prstGeom>
        <a:solidFill>
          <a:srgbClr val="FFFF00"/>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Voir la Validation des listes</a:t>
          </a:r>
        </a:p>
      </xdr:txBody>
    </xdr:sp>
    <xdr:clientData/>
  </xdr:twoCellAnchor>
  <xdr:oneCellAnchor>
    <xdr:from>
      <xdr:col>5</xdr:col>
      <xdr:colOff>257175</xdr:colOff>
      <xdr:row>14</xdr:row>
      <xdr:rowOff>76200</xdr:rowOff>
    </xdr:from>
    <xdr:ext cx="95250" cy="238125"/>
    <xdr:sp macro="" textlink="">
      <xdr:nvSpPr>
        <xdr:cNvPr id="2" name="Text Box 5"/>
        <xdr:cNvSpPr txBox="1">
          <a:spLocks noChangeArrowheads="1"/>
        </xdr:cNvSpPr>
      </xdr:nvSpPr>
      <xdr:spPr bwMode="auto">
        <a:xfrm>
          <a:off x="4095750" y="3276600"/>
          <a:ext cx="95250" cy="238125"/>
        </a:xfrm>
        <a:prstGeom prst="rect">
          <a:avLst/>
        </a:prstGeom>
        <a:noFill/>
        <a:ln w="9525">
          <a:noFill/>
          <a:miter lim="800000"/>
          <a:headEnd/>
          <a:tailEnd/>
        </a:ln>
      </xdr:spPr>
    </xdr:sp>
    <xdr:clientData/>
  </xdr:oneCellAnchor>
  <xdr:twoCellAnchor>
    <xdr:from>
      <xdr:col>5</xdr:col>
      <xdr:colOff>0</xdr:colOff>
      <xdr:row>14</xdr:row>
      <xdr:rowOff>0</xdr:rowOff>
    </xdr:from>
    <xdr:to>
      <xdr:col>11</xdr:col>
      <xdr:colOff>180975</xdr:colOff>
      <xdr:row>20</xdr:row>
      <xdr:rowOff>66675</xdr:rowOff>
    </xdr:to>
    <xdr:sp macro="" textlink="">
      <xdr:nvSpPr>
        <xdr:cNvPr id="1030" name="Text Box 6"/>
        <xdr:cNvSpPr txBox="1">
          <a:spLocks noChangeArrowheads="1"/>
        </xdr:cNvSpPr>
      </xdr:nvSpPr>
      <xdr:spPr bwMode="auto">
        <a:xfrm>
          <a:off x="3838575" y="3200400"/>
          <a:ext cx="7562850" cy="12096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1. Chaque feuille correspond à un chantier</a:t>
          </a:r>
        </a:p>
        <a:p>
          <a:pPr algn="l" rtl="0">
            <a:defRPr sz="1000"/>
          </a:pPr>
          <a:r>
            <a:rPr lang="fr-FR" sz="1100" b="0" i="0" u="none" strike="noStrike" baseline="0">
              <a:solidFill>
                <a:srgbClr val="000000"/>
              </a:solidFill>
              <a:latin typeface="Calibri"/>
            </a:rPr>
            <a:t>2. Chaque feuille possède une colonne fournisseur (identique pour toutes les feuilles)</a:t>
          </a:r>
        </a:p>
        <a:p>
          <a:pPr algn="l" rtl="0">
            <a:defRPr sz="1000"/>
          </a:pPr>
          <a:r>
            <a:rPr lang="fr-FR" sz="1100" b="0" i="0" u="none" strike="noStrike" baseline="0">
              <a:solidFill>
                <a:srgbClr val="000000"/>
              </a:solidFill>
              <a:latin typeface="Calibri"/>
            </a:rPr>
            <a:t>3. Quand on fait un achat on sélectionne le fournisseur chez qui on passe commande</a:t>
          </a:r>
        </a:p>
        <a:p>
          <a:pPr algn="l" rtl="0">
            <a:defRPr sz="1000"/>
          </a:pPr>
          <a:r>
            <a:rPr lang="fr-FR" sz="1100" b="0" i="0" u="none" strike="noStrike" baseline="0">
              <a:solidFill>
                <a:srgbClr val="000000"/>
              </a:solidFill>
              <a:latin typeface="Calibri"/>
            </a:rPr>
            <a:t>4. Sur la ligne du fournisseur on entre le montant de l’achat dans la colonne montant de la facture</a:t>
          </a:r>
        </a:p>
        <a:p>
          <a:pPr algn="l" rtl="0">
            <a:defRPr sz="1000"/>
          </a:pPr>
          <a:r>
            <a:rPr lang="fr-FR" sz="1100" b="0" i="0" u="none" strike="noStrike" baseline="0">
              <a:solidFill>
                <a:srgbClr val="000000"/>
              </a:solidFill>
              <a:latin typeface="Calibri"/>
            </a:rPr>
            <a:t>5. Ce montant est récupéré dans la liste face à son fournisseur et s’additionne à chaque facture « ex ligne 25 je passe commande chez STARVER le 20/05 d’une commande de 500 euros , le 22/05 je passe une autre commande chez le même fournisseur j’ouvre une autre ligne la 26 par ex et j’entre le montant de cette nouvelle commande de 300 euros ; je dois retrouver dans ma liste la cellule STARVER et face à celle-ci je dois lire le montant de 500+300 soit 800 euros (chaque ligne correspond à une commande avec son N°)</a:t>
          </a:r>
        </a:p>
        <a:p>
          <a:pPr algn="l" rtl="0">
            <a:defRPr sz="1000"/>
          </a:pPr>
          <a:r>
            <a:rPr lang="fr-FR" sz="1100" b="0" i="0" u="none" strike="noStrike" baseline="0">
              <a:solidFill>
                <a:srgbClr val="000000"/>
              </a:solidFill>
              <a:latin typeface="Calibri"/>
            </a:rPr>
            <a:t>6. Le total de mes fournisseurs se retrouve en K2 (car je le récupère dans un autre classeur)</a:t>
          </a:r>
        </a:p>
        <a:p>
          <a:pPr algn="l" rtl="0">
            <a:defRPr sz="1000"/>
          </a:pPr>
          <a:r>
            <a:rPr lang="fr-FR" sz="1100" b="0" i="0" u="none" strike="noStrike" baseline="0">
              <a:solidFill>
                <a:srgbClr val="000000"/>
              </a:solidFill>
              <a:latin typeface="Calibri"/>
            </a:rPr>
            <a:t>encore merci et au plaisir de te lire.  </a:t>
          </a:r>
        </a:p>
        <a:p>
          <a:pPr algn="l" rtl="0">
            <a:defRPr sz="1000"/>
          </a:pPr>
          <a:r>
            <a:rPr lang="fr-FR" sz="1100" b="0" i="0" u="none" strike="noStrike" baseline="0">
              <a:solidFill>
                <a:srgbClr val="000000"/>
              </a:solidFill>
              <a:latin typeface="Calibri"/>
            </a:rPr>
            <a:t>7. Le plus important. On a besoin de connaître le montant par fournisseur et par chantier donc par feuille.</a:t>
          </a:r>
        </a:p>
        <a:p>
          <a:pPr algn="l" rtl="0">
            <a:defRPr sz="1000"/>
          </a:pPr>
          <a:endParaRPr lang="fr-FR" sz="1100" b="0" i="0" u="none" strike="noStrike" baseline="0">
            <a:solidFill>
              <a:srgbClr val="000000"/>
            </a:solidFill>
            <a:latin typeface="Calibri"/>
          </a:endParaRP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xdr:col>
      <xdr:colOff>85725</xdr:colOff>
      <xdr:row>0</xdr:row>
      <xdr:rowOff>133350</xdr:rowOff>
    </xdr:from>
    <xdr:ext cx="76200" cy="228600"/>
    <xdr:sp macro="" textlink="">
      <xdr:nvSpPr>
        <xdr:cNvPr id="2049" name="Text Box 1"/>
        <xdr:cNvSpPr txBox="1">
          <a:spLocks noChangeArrowheads="1"/>
        </xdr:cNvSpPr>
      </xdr:nvSpPr>
      <xdr:spPr bwMode="auto">
        <a:xfrm>
          <a:off x="847725" y="133350"/>
          <a:ext cx="76200" cy="228600"/>
        </a:xfrm>
        <a:prstGeom prst="rect">
          <a:avLst/>
        </a:prstGeom>
        <a:noFill/>
        <a:ln w="9525">
          <a:noFill/>
          <a:miter lim="800000"/>
          <a:headEnd/>
          <a:tailEnd/>
        </a:ln>
      </xdr:spPr>
    </xdr:sp>
    <xdr:clientData/>
  </xdr:oneCellAnchor>
  <xdr:twoCellAnchor>
    <xdr:from>
      <xdr:col>1</xdr:col>
      <xdr:colOff>0</xdr:colOff>
      <xdr:row>0</xdr:row>
      <xdr:rowOff>0</xdr:rowOff>
    </xdr:from>
    <xdr:to>
      <xdr:col>10</xdr:col>
      <xdr:colOff>561975</xdr:colOff>
      <xdr:row>23</xdr:row>
      <xdr:rowOff>76200</xdr:rowOff>
    </xdr:to>
    <xdr:sp macro="" textlink="">
      <xdr:nvSpPr>
        <xdr:cNvPr id="2050" name="Text Box 2"/>
        <xdr:cNvSpPr txBox="1">
          <a:spLocks noChangeArrowheads="1"/>
        </xdr:cNvSpPr>
      </xdr:nvSpPr>
      <xdr:spPr bwMode="auto">
        <a:xfrm>
          <a:off x="762000" y="0"/>
          <a:ext cx="7419975" cy="44577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L'ariège d'autant plus belle (en ce moment) que la montagne est toute fleurie (rhodos et autres)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Bien compris</a:t>
          </a:r>
        </a:p>
        <a:p>
          <a:pPr algn="l" rtl="0">
            <a:defRPr sz="1000"/>
          </a:pPr>
          <a:r>
            <a:rPr lang="fr-FR" sz="1100" b="0" i="0" u="none" strike="noStrike" baseline="0">
              <a:solidFill>
                <a:srgbClr val="000000"/>
              </a:solidFill>
              <a:latin typeface="Calibri"/>
            </a:rPr>
            <a:t>-Montant pour chaque fournisseur sollicité sur chaque Feuille (qui correspond à un chantier)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Revenons à l'énoncé de départ: 1 seule liste générale à cause des modifications éventuelles.</a:t>
          </a:r>
        </a:p>
        <a:p>
          <a:pPr algn="l" rtl="0">
            <a:defRPr sz="1000"/>
          </a:pPr>
          <a:r>
            <a:rPr lang="fr-FR" sz="1100" b="0" i="0" u="none" strike="noStrike" baseline="0">
              <a:solidFill>
                <a:srgbClr val="000000"/>
              </a:solidFill>
              <a:latin typeface="Calibri"/>
            </a:rPr>
            <a:t>Je vois 2 façons de faire.</a:t>
          </a:r>
        </a:p>
        <a:p>
          <a:pPr algn="l" rtl="0">
            <a:defRPr sz="1000"/>
          </a:pPr>
          <a:r>
            <a:rPr lang="fr-FR" sz="1100" b="0" i="0" u="none" strike="noStrike" baseline="0">
              <a:solidFill>
                <a:srgbClr val="000000"/>
              </a:solidFill>
              <a:latin typeface="Calibri"/>
            </a:rPr>
            <a:t>1) Tu pourrais sur chaque Feuille avoir une liste de fournisseurs que tu aurais obtenue par Copier-Collage Spécial-Coller avec liaison à partir de la liste de base (celle que j'ai mise sur la feuille Données et qui sert pour les listes déroulantes) La liaison mettrait à jour à chaque changement.</a:t>
          </a:r>
        </a:p>
        <a:p>
          <a:pPr algn="l" rtl="0">
            <a:defRPr sz="1000"/>
          </a:pPr>
          <a:r>
            <a:rPr lang="fr-FR" sz="1100" b="0" i="0" u="none" strike="noStrike" baseline="0">
              <a:solidFill>
                <a:srgbClr val="000000"/>
              </a:solidFill>
              <a:latin typeface="Calibri"/>
            </a:rPr>
            <a:t>2) Tu pourrais, si le nombre de fournisseurs utilisés en colonne A n'est pas trop important remplacer sur chaque feuille la liste des fournisseurs de la colonne N par une extraction sans doublon dans la colonne N des fournisseurs "utilisés" en colonne A. </a:t>
          </a:r>
        </a:p>
        <a:p>
          <a:pPr algn="l" rtl="0">
            <a:defRPr sz="1000"/>
          </a:pPr>
          <a:r>
            <a:rPr lang="fr-FR" sz="1100" b="0" i="0" u="none" strike="noStrike" baseline="0">
              <a:solidFill>
                <a:srgbClr val="000000"/>
              </a:solidFill>
              <a:latin typeface="Calibri"/>
            </a:rPr>
            <a:t>Par exemple, tu remplacerais ta colonne N par x lignes avec une formule d'extraction sans doublons de la colonne A.</a:t>
          </a:r>
        </a:p>
        <a:p>
          <a:pPr algn="l" rtl="0">
            <a:defRPr sz="1000"/>
          </a:pPr>
          <a:r>
            <a:rPr lang="fr-FR" sz="1100" b="0" i="0" u="none" strike="noStrike" baseline="0">
              <a:solidFill>
                <a:srgbClr val="000000"/>
              </a:solidFill>
              <a:latin typeface="Calibri"/>
            </a:rPr>
            <a:t>Cette solution ne serait pas trop lourde pour quelques lignes, mais insipide pour 30 ou 50 lignes.</a:t>
          </a:r>
        </a:p>
        <a:p>
          <a:pPr algn="l" rtl="0">
            <a:defRPr sz="1000"/>
          </a:pPr>
          <a:r>
            <a:rPr lang="fr-FR" sz="1100" b="0" i="0" u="none" strike="noStrike" baseline="0">
              <a:solidFill>
                <a:srgbClr val="000000"/>
              </a:solidFill>
              <a:latin typeface="Calibri"/>
            </a:rPr>
            <a:t>Sur le fichier joint, l'exemple avec 10 lignes de formules. Il est évident que la 1ère solution est meilleure si tu as 50 fournisseurs sur le même chantier.</a:t>
          </a:r>
        </a:p>
        <a:p>
          <a:pPr algn="l" rtl="0">
            <a:defRPr sz="1000"/>
          </a:pPr>
          <a:r>
            <a:rPr lang="fr-FR" sz="1100" b="0" i="0" u="none" strike="noStrike" baseline="0">
              <a:solidFill>
                <a:srgbClr val="000000"/>
              </a:solidFill>
              <a:latin typeface="Calibri"/>
            </a:rPr>
            <a:t>Cordialement</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ab%202011/BDD.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1"/>
      <sheetName val="BDD"/>
    </sheetNames>
    <sheetDataSet>
      <sheetData sheetId="0"/>
      <sheetData sheetId="1">
        <row r="7">
          <cell r="H7" t="str">
            <v>ALU31</v>
          </cell>
          <cell r="I7" t="str">
            <v>CECILLON</v>
          </cell>
        </row>
      </sheetData>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dimension ref="A1:P105"/>
  <sheetViews>
    <sheetView showZeros="0" tabSelected="1" zoomScale="75" workbookViewId="0">
      <pane xSplit="1" ySplit="6" topLeftCell="G7" activePane="bottomRight" state="frozen"/>
      <selection pane="topRight" activeCell="B1" sqref="B1"/>
      <selection pane="bottomLeft" activeCell="A7" sqref="A7"/>
      <selection pane="bottomRight" activeCell="O25" sqref="O25"/>
    </sheetView>
  </sheetViews>
  <sheetFormatPr baseColWidth="10" defaultRowHeight="15"/>
  <cols>
    <col min="1" max="1" width="12.140625" bestFit="1" customWidth="1"/>
    <col min="3" max="3" width="11.28515625" bestFit="1" customWidth="1"/>
    <col min="5" max="5" width="11.28515625" bestFit="1" customWidth="1"/>
    <col min="6" max="6" width="12.85546875" bestFit="1" customWidth="1"/>
    <col min="8" max="8" width="15.140625" bestFit="1" customWidth="1"/>
    <col min="9" max="9" width="24.28515625" customWidth="1"/>
    <col min="10" max="10" width="16.85546875" bestFit="1" customWidth="1"/>
    <col min="11" max="11" width="30.140625" customWidth="1"/>
    <col min="12" max="12" width="14" customWidth="1"/>
    <col min="14" max="14" width="22.140625" bestFit="1" customWidth="1"/>
  </cols>
  <sheetData>
    <row r="1" spans="1:15" ht="15.75" thickBot="1">
      <c r="A1" s="1"/>
      <c r="B1" s="1"/>
      <c r="C1" s="1"/>
      <c r="D1" s="1"/>
      <c r="E1" s="1"/>
      <c r="F1" s="1"/>
      <c r="G1" s="2"/>
      <c r="H1" s="1"/>
      <c r="I1" s="2"/>
      <c r="J1" s="1"/>
      <c r="K1" s="1"/>
      <c r="L1" s="1"/>
      <c r="M1" s="1"/>
      <c r="N1" s="3"/>
      <c r="O1" s="1"/>
    </row>
    <row r="2" spans="1:15" ht="16.5" thickTop="1" thickBot="1">
      <c r="A2" s="4" t="s">
        <v>0</v>
      </c>
      <c r="B2" s="5" t="str">
        <f>[1]BDD!$H$7</f>
        <v>ALU31</v>
      </c>
      <c r="C2" s="6" t="s">
        <v>1</v>
      </c>
      <c r="D2" s="75" t="str">
        <f>[1]BDD!$I$7</f>
        <v>CECILLON</v>
      </c>
      <c r="E2" s="76"/>
      <c r="F2" s="7" t="s">
        <v>2</v>
      </c>
      <c r="G2" s="8"/>
      <c r="H2" s="7" t="s">
        <v>3</v>
      </c>
      <c r="I2" s="8"/>
      <c r="J2" s="9" t="s">
        <v>4</v>
      </c>
      <c r="K2" s="10">
        <f>(O21+H7)</f>
        <v>4955.71</v>
      </c>
      <c r="L2" s="1"/>
      <c r="M2" s="1"/>
      <c r="N2" s="3"/>
      <c r="O2" s="1"/>
    </row>
    <row r="3" spans="1:15" ht="16.5" thickTop="1" thickBot="1">
      <c r="A3" s="11" t="s">
        <v>5</v>
      </c>
      <c r="B3" s="12" t="s">
        <v>6</v>
      </c>
      <c r="C3" s="13" t="s">
        <v>7</v>
      </c>
      <c r="D3" s="77">
        <v>40557</v>
      </c>
      <c r="E3" s="78"/>
      <c r="F3" s="14" t="s">
        <v>8</v>
      </c>
      <c r="G3" s="15"/>
      <c r="H3" s="14" t="s">
        <v>9</v>
      </c>
      <c r="I3" s="16"/>
      <c r="J3" s="17"/>
      <c r="K3" s="18"/>
      <c r="L3" s="1"/>
      <c r="M3" s="1"/>
      <c r="N3" s="3"/>
      <c r="O3" s="19"/>
    </row>
    <row r="4" spans="1:15" ht="16.5" thickTop="1" thickBot="1">
      <c r="A4" s="79" t="s">
        <v>10</v>
      </c>
      <c r="B4" s="80"/>
      <c r="C4" s="80"/>
      <c r="D4" s="80"/>
      <c r="E4" s="80"/>
      <c r="F4" s="80"/>
      <c r="G4" s="80"/>
      <c r="H4" s="80"/>
      <c r="I4" s="80"/>
      <c r="J4" s="20"/>
      <c r="K4" s="21"/>
      <c r="L4" s="1"/>
      <c r="M4" s="1"/>
      <c r="N4" s="3"/>
      <c r="O4" s="19"/>
    </row>
    <row r="5" spans="1:15" ht="16.5" thickTop="1" thickBot="1">
      <c r="A5" s="22"/>
      <c r="B5" s="22"/>
      <c r="C5" s="22"/>
      <c r="D5" s="22"/>
      <c r="E5" s="22"/>
      <c r="F5" s="22"/>
      <c r="G5" s="23"/>
      <c r="H5" s="22"/>
      <c r="I5" s="23"/>
      <c r="J5" s="22"/>
      <c r="K5" s="22"/>
      <c r="L5" s="24"/>
      <c r="M5" s="24"/>
      <c r="N5" s="25"/>
      <c r="O5" s="26"/>
    </row>
    <row r="6" spans="1:15" ht="49.5" thickTop="1" thickBot="1">
      <c r="A6" s="27" t="s">
        <v>11</v>
      </c>
      <c r="B6" s="28" t="s">
        <v>12</v>
      </c>
      <c r="C6" s="28" t="s">
        <v>13</v>
      </c>
      <c r="D6" s="28" t="s">
        <v>14</v>
      </c>
      <c r="E6" s="28" t="s">
        <v>15</v>
      </c>
      <c r="F6" s="28" t="s">
        <v>16</v>
      </c>
      <c r="G6" s="28" t="s">
        <v>17</v>
      </c>
      <c r="H6" s="28" t="s">
        <v>18</v>
      </c>
      <c r="I6" s="28" t="s">
        <v>19</v>
      </c>
      <c r="J6" s="81" t="s">
        <v>20</v>
      </c>
      <c r="K6" s="82"/>
      <c r="L6" s="29" t="s">
        <v>21</v>
      </c>
      <c r="M6" s="1"/>
      <c r="N6" s="3"/>
      <c r="O6" s="30"/>
    </row>
    <row r="7" spans="1:15" ht="15.75" thickTop="1">
      <c r="A7" s="31" t="s">
        <v>22</v>
      </c>
      <c r="B7" s="32"/>
      <c r="C7" s="33"/>
      <c r="D7" s="33"/>
      <c r="E7" s="33"/>
      <c r="F7" s="33"/>
      <c r="G7" s="34"/>
      <c r="H7" s="35">
        <f>SUM(L7:L104)</f>
        <v>242</v>
      </c>
      <c r="I7" s="33"/>
      <c r="J7" s="36"/>
      <c r="K7" s="37"/>
      <c r="L7" s="38">
        <v>20</v>
      </c>
      <c r="M7" s="1"/>
      <c r="N7" s="39"/>
      <c r="O7" s="40"/>
    </row>
    <row r="8" spans="1:15">
      <c r="A8" s="41" t="s">
        <v>23</v>
      </c>
      <c r="B8" s="42"/>
      <c r="C8" s="43">
        <v>40526</v>
      </c>
      <c r="D8" s="43"/>
      <c r="E8" s="43">
        <v>40549</v>
      </c>
      <c r="F8" s="43" t="s">
        <v>24</v>
      </c>
      <c r="G8" s="42">
        <v>399721</v>
      </c>
      <c r="H8" s="44">
        <v>4008.39</v>
      </c>
      <c r="I8" s="43"/>
      <c r="J8" s="73"/>
      <c r="K8" s="74"/>
      <c r="L8" s="45">
        <v>222</v>
      </c>
      <c r="M8" s="1"/>
      <c r="N8" s="46" t="str">
        <f t="array" ref="N8">INDEX($A:$A,MIN(IF(COUNTIF(N$7:N7,$A$8:$A$46)=0,IF($A$8:$A$46&lt;&gt;"",ROW($A$8:$A$46)))))&amp;""</f>
        <v>TECHNAL</v>
      </c>
      <c r="O8" s="47">
        <f t="shared" ref="O8:O20" si="0">SUMIF($A$7:$A$86,N8,$H$7:$H$86)</f>
        <v>4008.39</v>
      </c>
    </row>
    <row r="9" spans="1:15">
      <c r="A9" s="48" t="s">
        <v>26</v>
      </c>
      <c r="B9" s="42"/>
      <c r="C9" s="43">
        <v>40525</v>
      </c>
      <c r="D9" s="43"/>
      <c r="E9" s="43">
        <v>40548</v>
      </c>
      <c r="F9" s="43"/>
      <c r="G9" s="42">
        <v>271538</v>
      </c>
      <c r="H9" s="44">
        <v>693.32</v>
      </c>
      <c r="I9" s="43" t="s">
        <v>27</v>
      </c>
      <c r="J9" s="73" t="s">
        <v>28</v>
      </c>
      <c r="K9" s="74"/>
      <c r="L9" s="45"/>
      <c r="M9" s="1"/>
      <c r="N9" s="46" t="str">
        <f t="array" ref="N9">INDEX($A:$A,MIN(IF(COUNTIF(N$7:N8,$A$8:$A$46)=0,IF($A$8:$A$46&lt;&gt;"",ROW($A$8:$A$46)))))&amp;""</f>
        <v>STARVER</v>
      </c>
      <c r="O9" s="47">
        <f t="shared" si="0"/>
        <v>693.32</v>
      </c>
    </row>
    <row r="10" spans="1:15">
      <c r="A10" s="49" t="s">
        <v>30</v>
      </c>
      <c r="B10" s="50"/>
      <c r="C10" s="51"/>
      <c r="D10" s="51"/>
      <c r="E10" s="51"/>
      <c r="F10" s="51"/>
      <c r="G10" s="50"/>
      <c r="H10" s="44">
        <v>12</v>
      </c>
      <c r="I10" s="51"/>
      <c r="J10" s="69" t="s">
        <v>31</v>
      </c>
      <c r="K10" s="70"/>
      <c r="L10" s="45"/>
      <c r="M10" s="1"/>
      <c r="N10" s="46" t="str">
        <f t="array" ref="N10">INDEX($A:$A,MIN(IF(COUNTIF(N$7:N9,$A$8:$A$46)=0,IF($A$8:$A$46&lt;&gt;"",ROW($A$8:$A$46)))))&amp;""</f>
        <v>L.B.A</v>
      </c>
      <c r="O10" s="47">
        <f t="shared" si="0"/>
        <v>12</v>
      </c>
    </row>
    <row r="11" spans="1:15">
      <c r="A11" s="49" t="s">
        <v>33</v>
      </c>
      <c r="B11" s="50"/>
      <c r="C11" s="51" t="s">
        <v>34</v>
      </c>
      <c r="D11" s="51">
        <v>40557</v>
      </c>
      <c r="E11" s="51">
        <v>40555</v>
      </c>
      <c r="F11" s="51"/>
      <c r="G11" s="50"/>
      <c r="H11" s="44">
        <v>0</v>
      </c>
      <c r="I11" s="51"/>
      <c r="J11" s="69" t="s">
        <v>35</v>
      </c>
      <c r="K11" s="70"/>
      <c r="L11" s="45"/>
      <c r="M11" s="1"/>
      <c r="N11" s="46" t="str">
        <f t="array" ref="N11">INDEX($A:$A,MIN(IF(COUNTIF(N$7:N10,$A$8:$A$46)=0,IF($A$8:$A$46&lt;&gt;"",ROW($A$8:$A$46)))))&amp;""</f>
        <v/>
      </c>
      <c r="O11" s="47">
        <f t="shared" si="0"/>
        <v>0</v>
      </c>
    </row>
    <row r="12" spans="1:15">
      <c r="A12" s="49"/>
      <c r="B12" s="50"/>
      <c r="C12" s="51"/>
      <c r="D12" s="51"/>
      <c r="E12" s="51"/>
      <c r="F12" s="51"/>
      <c r="G12" s="50"/>
      <c r="H12" s="44"/>
      <c r="I12" s="51"/>
      <c r="J12" s="69"/>
      <c r="K12" s="70"/>
      <c r="L12" s="45"/>
      <c r="M12" s="1"/>
      <c r="N12" s="46" t="str">
        <f t="array" ref="N12">INDEX($A:$A,MIN(IF(COUNTIF(N$7:N11,$A$8:$A$46)=0,IF($A$8:$A$46&lt;&gt;"",ROW($A$8:$A$46)))))&amp;""</f>
        <v/>
      </c>
      <c r="O12" s="47">
        <f t="shared" si="0"/>
        <v>0</v>
      </c>
    </row>
    <row r="13" spans="1:15">
      <c r="A13" s="49"/>
      <c r="B13" s="50"/>
      <c r="C13" s="51"/>
      <c r="D13" s="51"/>
      <c r="E13" s="51"/>
      <c r="F13" s="51"/>
      <c r="G13" s="50"/>
      <c r="H13" s="44"/>
      <c r="I13" s="51"/>
      <c r="J13" s="69"/>
      <c r="K13" s="70"/>
      <c r="L13" s="45"/>
      <c r="M13" s="1"/>
      <c r="N13" s="46" t="str">
        <f t="array" ref="N13">INDEX($A:$A,MIN(IF(COUNTIF(N$7:N12,$A$8:$A$46)=0,IF($A$8:$A$46&lt;&gt;"",ROW($A$8:$A$46)))))&amp;""</f>
        <v/>
      </c>
      <c r="O13" s="47">
        <f t="shared" si="0"/>
        <v>0</v>
      </c>
    </row>
    <row r="14" spans="1:15">
      <c r="A14" s="49"/>
      <c r="B14" s="50"/>
      <c r="C14" s="51"/>
      <c r="D14" s="51"/>
      <c r="E14" s="51"/>
      <c r="F14" s="51"/>
      <c r="G14" s="50"/>
      <c r="H14" s="44"/>
      <c r="I14" s="51"/>
      <c r="J14" s="69"/>
      <c r="K14" s="70"/>
      <c r="L14" s="45"/>
      <c r="M14" s="1"/>
      <c r="N14" s="46" t="str">
        <f t="array" ref="N14">INDEX($A:$A,MIN(IF(COUNTIF(N$7:N13,$A$8:$A$46)=0,IF($A$8:$A$46&lt;&gt;"",ROW($A$8:$A$46)))))&amp;""</f>
        <v/>
      </c>
      <c r="O14" s="47">
        <f t="shared" si="0"/>
        <v>0</v>
      </c>
    </row>
    <row r="15" spans="1:15">
      <c r="A15" s="49"/>
      <c r="B15" s="50"/>
      <c r="C15" s="51"/>
      <c r="D15" s="51"/>
      <c r="E15" s="51"/>
      <c r="F15" s="51"/>
      <c r="G15" s="50"/>
      <c r="H15" s="44"/>
      <c r="I15" s="51"/>
      <c r="J15" s="69"/>
      <c r="K15" s="70"/>
      <c r="L15" s="45"/>
      <c r="M15" s="1"/>
      <c r="N15" s="46" t="str">
        <f t="array" ref="N15">INDEX($A:$A,MIN(IF(COUNTIF(N$7:N14,$A$8:$A$46)=0,IF($A$8:$A$46&lt;&gt;"",ROW($A$8:$A$46)))))&amp;""</f>
        <v/>
      </c>
      <c r="O15" s="47">
        <f t="shared" si="0"/>
        <v>0</v>
      </c>
    </row>
    <row r="16" spans="1:15">
      <c r="A16" s="49"/>
      <c r="B16" s="50"/>
      <c r="C16" s="51"/>
      <c r="D16" s="51"/>
      <c r="E16" s="51"/>
      <c r="F16" s="51"/>
      <c r="G16" s="50"/>
      <c r="H16" s="44"/>
      <c r="I16" s="51"/>
      <c r="J16" s="69"/>
      <c r="K16" s="70"/>
      <c r="L16" s="45"/>
      <c r="M16" s="1"/>
      <c r="N16" s="46" t="str">
        <f t="array" ref="N16">INDEX($A:$A,MIN(IF(COUNTIF(N$7:N15,$A$8:$A$46)=0,IF($A$8:$A$46&lt;&gt;"",ROW($A$8:$A$46)))))&amp;""</f>
        <v/>
      </c>
      <c r="O16" s="47">
        <f t="shared" si="0"/>
        <v>0</v>
      </c>
    </row>
    <row r="17" spans="1:16">
      <c r="A17" s="49"/>
      <c r="B17" s="50"/>
      <c r="C17" s="51"/>
      <c r="D17" s="51"/>
      <c r="E17" s="51"/>
      <c r="F17" s="51"/>
      <c r="G17" s="50"/>
      <c r="H17" s="44"/>
      <c r="I17" s="51"/>
      <c r="J17" s="69"/>
      <c r="K17" s="70"/>
      <c r="L17" s="45"/>
      <c r="M17" s="1"/>
      <c r="N17" s="46" t="str">
        <f t="array" ref="N17">INDEX($A:$A,MIN(IF(COUNTIF(N$7:N16,$A$8:$A$46)=0,IF($A$8:$A$46&lt;&gt;"",ROW($A$8:$A$46)))))&amp;""</f>
        <v/>
      </c>
      <c r="O17" s="47">
        <f t="shared" si="0"/>
        <v>0</v>
      </c>
    </row>
    <row r="18" spans="1:16">
      <c r="A18" s="49"/>
      <c r="B18" s="50"/>
      <c r="C18" s="51"/>
      <c r="D18" s="51"/>
      <c r="E18" s="51"/>
      <c r="F18" s="51"/>
      <c r="G18" s="50"/>
      <c r="H18" s="44"/>
      <c r="I18" s="51"/>
      <c r="J18" s="69"/>
      <c r="K18" s="70"/>
      <c r="L18" s="45"/>
      <c r="M18" s="1"/>
      <c r="N18" s="46" t="str">
        <f t="array" ref="N18">INDEX($A:$A,MIN(IF(COUNTIF(N$7:N17,$A$8:$A$46)=0,IF($A$8:$A$46&lt;&gt;"",ROW($A$8:$A$46)))))&amp;""</f>
        <v/>
      </c>
      <c r="O18" s="47">
        <f t="shared" si="0"/>
        <v>0</v>
      </c>
    </row>
    <row r="19" spans="1:16">
      <c r="A19" s="49"/>
      <c r="B19" s="52"/>
      <c r="C19" s="53"/>
      <c r="D19" s="51"/>
      <c r="E19" s="51"/>
      <c r="F19" s="51"/>
      <c r="G19" s="52"/>
      <c r="H19" s="44"/>
      <c r="I19" s="53"/>
      <c r="J19" s="69"/>
      <c r="K19" s="70"/>
      <c r="L19" s="45"/>
      <c r="M19" s="1"/>
      <c r="N19" s="46" t="str">
        <f t="array" ref="N19">INDEX($A:$A,MIN(IF(COUNTIF(N$7:N18,$A$8:$A$46)=0,IF($A$8:$A$46&lt;&gt;"",ROW($A$8:$A$46)))))&amp;""</f>
        <v/>
      </c>
      <c r="O19" s="47">
        <f t="shared" si="0"/>
        <v>0</v>
      </c>
    </row>
    <row r="20" spans="1:16">
      <c r="A20" s="49"/>
      <c r="B20" s="52"/>
      <c r="C20" s="53"/>
      <c r="D20" s="51"/>
      <c r="E20" s="51"/>
      <c r="F20" s="51"/>
      <c r="G20" s="52"/>
      <c r="H20" s="44"/>
      <c r="I20" s="53"/>
      <c r="J20" s="69"/>
      <c r="K20" s="70"/>
      <c r="L20" s="45"/>
      <c r="M20" s="1"/>
      <c r="N20" s="61" t="str">
        <f t="array" ref="N20">INDEX($A:$A,MIN(IF(COUNTIF(N$7:N19,$A$8:$A$46)=0,IF($A$8:$A$46&lt;&gt;"",ROW($A$8:$A$46)))))&amp;""</f>
        <v/>
      </c>
      <c r="O20" s="62">
        <f t="shared" si="0"/>
        <v>0</v>
      </c>
    </row>
    <row r="21" spans="1:16" ht="15.75" thickBot="1">
      <c r="A21" s="49"/>
      <c r="B21" s="52"/>
      <c r="C21" s="53"/>
      <c r="D21" s="51"/>
      <c r="E21" s="51"/>
      <c r="F21" s="51"/>
      <c r="G21" s="52"/>
      <c r="H21" s="44"/>
      <c r="I21" s="53"/>
      <c r="J21" s="69"/>
      <c r="K21" s="70"/>
      <c r="L21" s="45"/>
      <c r="M21" s="1"/>
      <c r="N21" s="63" t="s">
        <v>105</v>
      </c>
      <c r="O21" s="64">
        <f>SUM(O8:O20)</f>
        <v>4713.71</v>
      </c>
      <c r="P21" s="67"/>
    </row>
    <row r="22" spans="1:16" ht="15.75" thickTop="1">
      <c r="A22" s="49"/>
      <c r="B22" s="50"/>
      <c r="C22" s="51"/>
      <c r="D22" s="51"/>
      <c r="E22" s="51"/>
      <c r="F22" s="51"/>
      <c r="G22" s="50"/>
      <c r="H22" s="44"/>
      <c r="I22" s="51"/>
      <c r="J22" s="69"/>
      <c r="K22" s="70"/>
      <c r="L22" s="45"/>
      <c r="M22" s="1"/>
      <c r="N22" s="65"/>
      <c r="O22" s="66"/>
      <c r="P22" s="67"/>
    </row>
    <row r="23" spans="1:16">
      <c r="A23" s="49"/>
      <c r="B23" s="50"/>
      <c r="C23" s="51"/>
      <c r="D23" s="51"/>
      <c r="E23" s="51"/>
      <c r="F23" s="51"/>
      <c r="G23" s="50"/>
      <c r="H23" s="44"/>
      <c r="I23" s="51"/>
      <c r="J23" s="69"/>
      <c r="K23" s="70"/>
      <c r="L23" s="45"/>
      <c r="M23" s="1"/>
      <c r="N23" s="65"/>
      <c r="O23" s="66"/>
      <c r="P23" s="67"/>
    </row>
    <row r="24" spans="1:16">
      <c r="A24" s="49"/>
      <c r="B24" s="50"/>
      <c r="C24" s="51"/>
      <c r="D24" s="51"/>
      <c r="E24" s="51"/>
      <c r="F24" s="51"/>
      <c r="G24" s="50"/>
      <c r="H24" s="44"/>
      <c r="I24" s="51"/>
      <c r="J24" s="69"/>
      <c r="K24" s="70"/>
      <c r="L24" s="45"/>
      <c r="M24" s="1"/>
      <c r="N24" s="65"/>
      <c r="O24" s="66"/>
      <c r="P24" s="67"/>
    </row>
    <row r="25" spans="1:16">
      <c r="A25" s="49"/>
      <c r="B25" s="50"/>
      <c r="C25" s="51"/>
      <c r="D25" s="51"/>
      <c r="E25" s="51"/>
      <c r="F25" s="51"/>
      <c r="G25" s="50"/>
      <c r="H25" s="44"/>
      <c r="I25" s="51"/>
      <c r="J25" s="69"/>
      <c r="K25" s="70"/>
      <c r="L25" s="45"/>
      <c r="M25" s="1"/>
      <c r="N25" s="65"/>
      <c r="O25" s="66"/>
      <c r="P25" s="67"/>
    </row>
    <row r="26" spans="1:16">
      <c r="A26" s="49"/>
      <c r="B26" s="50"/>
      <c r="C26" s="51"/>
      <c r="D26" s="51"/>
      <c r="E26" s="51"/>
      <c r="F26" s="51"/>
      <c r="G26" s="50"/>
      <c r="H26" s="44"/>
      <c r="I26" s="51"/>
      <c r="J26" s="69"/>
      <c r="K26" s="70"/>
      <c r="L26" s="45"/>
      <c r="M26" s="1"/>
      <c r="N26" s="65"/>
      <c r="O26" s="66"/>
      <c r="P26" s="67"/>
    </row>
    <row r="27" spans="1:16">
      <c r="A27" s="49"/>
      <c r="B27" s="50"/>
      <c r="C27" s="51"/>
      <c r="D27" s="51"/>
      <c r="E27" s="51"/>
      <c r="F27" s="51"/>
      <c r="G27" s="50"/>
      <c r="H27" s="44"/>
      <c r="I27" s="51"/>
      <c r="J27" s="69"/>
      <c r="K27" s="70"/>
      <c r="L27" s="45"/>
      <c r="M27" s="1"/>
      <c r="N27" s="65"/>
      <c r="O27" s="66"/>
      <c r="P27" s="67"/>
    </row>
    <row r="28" spans="1:16">
      <c r="A28" s="49"/>
      <c r="B28" s="50"/>
      <c r="C28" s="51"/>
      <c r="D28" s="51"/>
      <c r="E28" s="51"/>
      <c r="F28" s="51"/>
      <c r="G28" s="50"/>
      <c r="H28" s="44"/>
      <c r="I28" s="51"/>
      <c r="J28" s="69"/>
      <c r="K28" s="70"/>
      <c r="L28" s="45"/>
      <c r="M28" s="1"/>
      <c r="N28" s="65"/>
      <c r="O28" s="66"/>
      <c r="P28" s="67"/>
    </row>
    <row r="29" spans="1:16">
      <c r="A29" s="49"/>
      <c r="B29" s="50"/>
      <c r="C29" s="51"/>
      <c r="D29" s="51"/>
      <c r="E29" s="51"/>
      <c r="F29" s="51"/>
      <c r="G29" s="50"/>
      <c r="H29" s="44"/>
      <c r="I29" s="51"/>
      <c r="J29" s="69"/>
      <c r="K29" s="70"/>
      <c r="L29" s="45"/>
      <c r="M29" s="1"/>
      <c r="N29" s="65"/>
      <c r="O29" s="66"/>
      <c r="P29" s="67"/>
    </row>
    <row r="30" spans="1:16">
      <c r="A30" s="49"/>
      <c r="B30" s="50"/>
      <c r="C30" s="51"/>
      <c r="D30" s="51"/>
      <c r="E30" s="51"/>
      <c r="F30" s="51"/>
      <c r="G30" s="50"/>
      <c r="H30" s="44"/>
      <c r="I30" s="51"/>
      <c r="J30" s="69"/>
      <c r="K30" s="70"/>
      <c r="L30" s="45"/>
      <c r="M30" s="1"/>
      <c r="N30" s="65"/>
      <c r="O30" s="66"/>
      <c r="P30" s="67"/>
    </row>
    <row r="31" spans="1:16">
      <c r="A31" s="49"/>
      <c r="B31" s="50"/>
      <c r="C31" s="51"/>
      <c r="D31" s="51"/>
      <c r="E31" s="51"/>
      <c r="F31" s="51"/>
      <c r="G31" s="50"/>
      <c r="H31" s="44"/>
      <c r="I31" s="51"/>
      <c r="J31" s="69"/>
      <c r="K31" s="70"/>
      <c r="L31" s="45"/>
      <c r="M31" s="1"/>
      <c r="N31" s="65"/>
      <c r="O31" s="66"/>
      <c r="P31" s="67"/>
    </row>
    <row r="32" spans="1:16">
      <c r="A32" s="49"/>
      <c r="B32" s="50"/>
      <c r="C32" s="51"/>
      <c r="D32" s="51"/>
      <c r="E32" s="51"/>
      <c r="F32" s="51"/>
      <c r="G32" s="50"/>
      <c r="H32" s="44"/>
      <c r="I32" s="51"/>
      <c r="J32" s="69"/>
      <c r="K32" s="70"/>
      <c r="L32" s="45"/>
      <c r="M32" s="1"/>
      <c r="N32" s="65"/>
      <c r="O32" s="66"/>
      <c r="P32" s="67"/>
    </row>
    <row r="33" spans="1:16">
      <c r="A33" s="49"/>
      <c r="B33" s="50"/>
      <c r="C33" s="51"/>
      <c r="D33" s="51"/>
      <c r="E33" s="51"/>
      <c r="F33" s="51"/>
      <c r="G33" s="50"/>
      <c r="H33" s="44"/>
      <c r="I33" s="51"/>
      <c r="J33" s="69"/>
      <c r="K33" s="70"/>
      <c r="L33" s="45"/>
      <c r="M33" s="1"/>
      <c r="N33" s="65"/>
      <c r="O33" s="66"/>
      <c r="P33" s="67"/>
    </row>
    <row r="34" spans="1:16">
      <c r="A34" s="49"/>
      <c r="B34" s="50"/>
      <c r="C34" s="51"/>
      <c r="D34" s="51"/>
      <c r="E34" s="51"/>
      <c r="F34" s="51"/>
      <c r="G34" s="50"/>
      <c r="H34" s="44"/>
      <c r="I34" s="51"/>
      <c r="J34" s="69"/>
      <c r="K34" s="70"/>
      <c r="L34" s="45"/>
      <c r="M34" s="1"/>
      <c r="N34" s="65"/>
      <c r="O34" s="66"/>
      <c r="P34" s="67"/>
    </row>
    <row r="35" spans="1:16">
      <c r="A35" s="49"/>
      <c r="B35" s="50"/>
      <c r="C35" s="51"/>
      <c r="D35" s="51"/>
      <c r="E35" s="51"/>
      <c r="F35" s="51"/>
      <c r="G35" s="50"/>
      <c r="H35" s="44"/>
      <c r="I35" s="51"/>
      <c r="J35" s="69"/>
      <c r="K35" s="70"/>
      <c r="L35" s="45"/>
      <c r="M35" s="1"/>
      <c r="N35" s="65"/>
      <c r="O35" s="66"/>
      <c r="P35" s="67"/>
    </row>
    <row r="36" spans="1:16">
      <c r="A36" s="49"/>
      <c r="B36" s="52"/>
      <c r="C36" s="53"/>
      <c r="D36" s="51"/>
      <c r="E36" s="51"/>
      <c r="F36" s="51"/>
      <c r="G36" s="52"/>
      <c r="H36" s="44"/>
      <c r="I36" s="53"/>
      <c r="J36" s="69"/>
      <c r="K36" s="70"/>
      <c r="L36" s="45"/>
      <c r="M36" s="1"/>
      <c r="N36" s="65"/>
      <c r="O36" s="66"/>
      <c r="P36" s="67"/>
    </row>
    <row r="37" spans="1:16">
      <c r="A37" s="49"/>
      <c r="B37" s="52"/>
      <c r="C37" s="53"/>
      <c r="D37" s="51"/>
      <c r="E37" s="51"/>
      <c r="F37" s="51"/>
      <c r="G37" s="52"/>
      <c r="H37" s="44"/>
      <c r="I37" s="53"/>
      <c r="J37" s="69"/>
      <c r="K37" s="70"/>
      <c r="L37" s="45"/>
      <c r="M37" s="1"/>
      <c r="N37" s="65"/>
      <c r="O37" s="66"/>
      <c r="P37" s="67"/>
    </row>
    <row r="38" spans="1:16">
      <c r="A38" s="49"/>
      <c r="B38" s="52"/>
      <c r="C38" s="53"/>
      <c r="D38" s="51"/>
      <c r="E38" s="51"/>
      <c r="F38" s="51"/>
      <c r="G38" s="52"/>
      <c r="H38" s="44"/>
      <c r="I38" s="53"/>
      <c r="J38" s="69"/>
      <c r="K38" s="70"/>
      <c r="L38" s="45"/>
      <c r="M38" s="1"/>
      <c r="N38" s="65"/>
      <c r="O38" s="66"/>
      <c r="P38" s="67"/>
    </row>
    <row r="39" spans="1:16">
      <c r="A39" s="49"/>
      <c r="B39" s="50"/>
      <c r="C39" s="51"/>
      <c r="D39" s="51"/>
      <c r="E39" s="51"/>
      <c r="F39" s="51"/>
      <c r="G39" s="50"/>
      <c r="H39" s="44"/>
      <c r="I39" s="51"/>
      <c r="J39" s="69"/>
      <c r="K39" s="70"/>
      <c r="L39" s="45"/>
      <c r="M39" s="1"/>
      <c r="N39" s="65"/>
      <c r="O39" s="66"/>
      <c r="P39" s="67"/>
    </row>
    <row r="40" spans="1:16">
      <c r="A40" s="49"/>
      <c r="B40" s="50"/>
      <c r="C40" s="51"/>
      <c r="D40" s="51"/>
      <c r="E40" s="51"/>
      <c r="F40" s="51"/>
      <c r="G40" s="50"/>
      <c r="H40" s="44"/>
      <c r="I40" s="51"/>
      <c r="J40" s="69"/>
      <c r="K40" s="70"/>
      <c r="L40" s="45"/>
      <c r="M40" s="1"/>
      <c r="N40" s="65"/>
      <c r="O40" s="66"/>
      <c r="P40" s="67"/>
    </row>
    <row r="41" spans="1:16">
      <c r="A41" s="49"/>
      <c r="B41" s="50"/>
      <c r="C41" s="51"/>
      <c r="D41" s="51"/>
      <c r="E41" s="51"/>
      <c r="F41" s="51"/>
      <c r="G41" s="50"/>
      <c r="H41" s="44"/>
      <c r="I41" s="51"/>
      <c r="J41" s="69"/>
      <c r="K41" s="70"/>
      <c r="L41" s="45"/>
      <c r="M41" s="1"/>
      <c r="N41" s="65"/>
      <c r="O41" s="66"/>
      <c r="P41" s="67"/>
    </row>
    <row r="42" spans="1:16">
      <c r="A42" s="49"/>
      <c r="B42" s="50"/>
      <c r="C42" s="51"/>
      <c r="D42" s="51"/>
      <c r="E42" s="51"/>
      <c r="F42" s="51"/>
      <c r="G42" s="50"/>
      <c r="H42" s="44"/>
      <c r="I42" s="51"/>
      <c r="J42" s="69"/>
      <c r="K42" s="70"/>
      <c r="L42" s="45"/>
      <c r="M42" s="1"/>
      <c r="N42" s="65"/>
      <c r="O42" s="66"/>
      <c r="P42" s="67"/>
    </row>
    <row r="43" spans="1:16">
      <c r="A43" s="49"/>
      <c r="B43" s="50"/>
      <c r="C43" s="51"/>
      <c r="D43" s="51"/>
      <c r="E43" s="51"/>
      <c r="F43" s="51"/>
      <c r="G43" s="50"/>
      <c r="H43" s="44"/>
      <c r="I43" s="51"/>
      <c r="J43" s="69"/>
      <c r="K43" s="70"/>
      <c r="L43" s="45"/>
      <c r="M43" s="1"/>
      <c r="N43" s="65"/>
      <c r="O43" s="66"/>
      <c r="P43" s="67"/>
    </row>
    <row r="44" spans="1:16">
      <c r="A44" s="49"/>
      <c r="B44" s="50"/>
      <c r="C44" s="51"/>
      <c r="D44" s="51"/>
      <c r="E44" s="51"/>
      <c r="F44" s="51"/>
      <c r="G44" s="50"/>
      <c r="H44" s="44"/>
      <c r="I44" s="51"/>
      <c r="J44" s="69"/>
      <c r="K44" s="70"/>
      <c r="L44" s="45"/>
      <c r="M44" s="1"/>
      <c r="N44" s="65"/>
      <c r="O44" s="66"/>
      <c r="P44" s="67"/>
    </row>
    <row r="45" spans="1:16">
      <c r="A45" s="49"/>
      <c r="B45" s="50"/>
      <c r="C45" s="51"/>
      <c r="D45" s="51"/>
      <c r="E45" s="51"/>
      <c r="F45" s="51"/>
      <c r="G45" s="50"/>
      <c r="H45" s="44"/>
      <c r="I45" s="51"/>
      <c r="J45" s="69"/>
      <c r="K45" s="70"/>
      <c r="L45" s="45"/>
      <c r="M45" s="1"/>
      <c r="N45" s="65"/>
      <c r="O45" s="66"/>
      <c r="P45" s="67"/>
    </row>
    <row r="46" spans="1:16">
      <c r="A46" s="49"/>
      <c r="B46" s="50"/>
      <c r="C46" s="51"/>
      <c r="D46" s="51"/>
      <c r="E46" s="51"/>
      <c r="F46" s="51"/>
      <c r="G46" s="50"/>
      <c r="H46" s="44"/>
      <c r="I46" s="51"/>
      <c r="J46" s="69"/>
      <c r="K46" s="70"/>
      <c r="L46" s="45"/>
      <c r="M46" s="1"/>
      <c r="N46" s="65"/>
      <c r="O46" s="66"/>
      <c r="P46" s="67"/>
    </row>
    <row r="47" spans="1:16">
      <c r="A47" s="49"/>
      <c r="B47" s="50"/>
      <c r="C47" s="51"/>
      <c r="D47" s="51"/>
      <c r="E47" s="51"/>
      <c r="F47" s="51"/>
      <c r="G47" s="50"/>
      <c r="H47" s="44"/>
      <c r="I47" s="51"/>
      <c r="J47" s="69"/>
      <c r="K47" s="70"/>
      <c r="L47" s="45"/>
      <c r="M47" s="1"/>
      <c r="N47" s="65"/>
      <c r="O47" s="66"/>
      <c r="P47" s="67"/>
    </row>
    <row r="48" spans="1:16">
      <c r="A48" s="49"/>
      <c r="B48" s="50"/>
      <c r="C48" s="51"/>
      <c r="D48" s="51"/>
      <c r="E48" s="51"/>
      <c r="F48" s="51"/>
      <c r="G48" s="50"/>
      <c r="H48" s="44"/>
      <c r="I48" s="51"/>
      <c r="J48" s="69"/>
      <c r="K48" s="70"/>
      <c r="L48" s="45"/>
      <c r="M48" s="1"/>
      <c r="N48" s="65"/>
      <c r="O48" s="66"/>
      <c r="P48" s="67"/>
    </row>
    <row r="49" spans="1:16">
      <c r="A49" s="49"/>
      <c r="B49" s="50"/>
      <c r="C49" s="51"/>
      <c r="D49" s="51"/>
      <c r="E49" s="51"/>
      <c r="F49" s="51"/>
      <c r="G49" s="50"/>
      <c r="H49" s="44"/>
      <c r="I49" s="51"/>
      <c r="J49" s="69"/>
      <c r="K49" s="70"/>
      <c r="L49" s="45"/>
      <c r="M49" s="1"/>
      <c r="N49" s="65"/>
      <c r="O49" s="66"/>
      <c r="P49" s="67"/>
    </row>
    <row r="50" spans="1:16">
      <c r="A50" s="49"/>
      <c r="B50" s="50"/>
      <c r="C50" s="51"/>
      <c r="D50" s="51"/>
      <c r="E50" s="51"/>
      <c r="F50" s="51"/>
      <c r="G50" s="50"/>
      <c r="H50" s="44"/>
      <c r="I50" s="51"/>
      <c r="J50" s="69"/>
      <c r="K50" s="70"/>
      <c r="L50" s="45"/>
      <c r="M50" s="1"/>
      <c r="N50" s="65"/>
      <c r="O50" s="66"/>
      <c r="P50" s="67"/>
    </row>
    <row r="51" spans="1:16">
      <c r="A51" s="49"/>
      <c r="B51" s="50"/>
      <c r="C51" s="51"/>
      <c r="D51" s="51"/>
      <c r="E51" s="51"/>
      <c r="F51" s="51"/>
      <c r="G51" s="50"/>
      <c r="H51" s="44"/>
      <c r="I51" s="51"/>
      <c r="J51" s="69"/>
      <c r="K51" s="70"/>
      <c r="L51" s="45"/>
      <c r="M51" s="1"/>
      <c r="N51" s="65"/>
      <c r="O51" s="66"/>
      <c r="P51" s="67"/>
    </row>
    <row r="52" spans="1:16">
      <c r="A52" s="49"/>
      <c r="B52" s="52"/>
      <c r="C52" s="53"/>
      <c r="D52" s="51"/>
      <c r="E52" s="51"/>
      <c r="F52" s="51"/>
      <c r="G52" s="52"/>
      <c r="H52" s="44"/>
      <c r="I52" s="53"/>
      <c r="J52" s="69"/>
      <c r="K52" s="70"/>
      <c r="L52" s="45"/>
      <c r="M52" s="1"/>
      <c r="N52" s="65"/>
      <c r="O52" s="66"/>
      <c r="P52" s="67"/>
    </row>
    <row r="53" spans="1:16">
      <c r="A53" s="49"/>
      <c r="B53" s="52"/>
      <c r="C53" s="53"/>
      <c r="D53" s="51"/>
      <c r="E53" s="51"/>
      <c r="F53" s="51"/>
      <c r="G53" s="52"/>
      <c r="H53" s="44"/>
      <c r="I53" s="53"/>
      <c r="J53" s="69"/>
      <c r="K53" s="70"/>
      <c r="L53" s="45"/>
      <c r="M53" s="1"/>
      <c r="N53" s="65"/>
      <c r="O53" s="66"/>
      <c r="P53" s="67"/>
    </row>
    <row r="54" spans="1:16">
      <c r="A54" s="49"/>
      <c r="B54" s="52"/>
      <c r="C54" s="53"/>
      <c r="D54" s="51"/>
      <c r="E54" s="51"/>
      <c r="F54" s="51"/>
      <c r="G54" s="52"/>
      <c r="H54" s="44"/>
      <c r="I54" s="53"/>
      <c r="J54" s="69"/>
      <c r="K54" s="70"/>
      <c r="L54" s="45"/>
      <c r="M54" s="1"/>
      <c r="N54" s="65"/>
      <c r="O54" s="66"/>
      <c r="P54" s="67"/>
    </row>
    <row r="55" spans="1:16">
      <c r="A55" s="49"/>
      <c r="B55" s="50"/>
      <c r="C55" s="51"/>
      <c r="D55" s="51"/>
      <c r="E55" s="51"/>
      <c r="F55" s="51"/>
      <c r="G55" s="50"/>
      <c r="H55" s="44"/>
      <c r="I55" s="51"/>
      <c r="J55" s="69"/>
      <c r="K55" s="70"/>
      <c r="L55" s="45"/>
      <c r="M55" s="1"/>
      <c r="N55" s="65"/>
      <c r="O55" s="66"/>
      <c r="P55" s="67"/>
    </row>
    <row r="56" spans="1:16">
      <c r="A56" s="49"/>
      <c r="B56" s="50"/>
      <c r="C56" s="51"/>
      <c r="D56" s="51"/>
      <c r="E56" s="51"/>
      <c r="F56" s="51"/>
      <c r="G56" s="50"/>
      <c r="H56" s="44"/>
      <c r="I56" s="51"/>
      <c r="J56" s="69"/>
      <c r="K56" s="70"/>
      <c r="L56" s="45"/>
      <c r="M56" s="1"/>
      <c r="N56" s="65"/>
      <c r="O56" s="66"/>
      <c r="P56" s="67"/>
    </row>
    <row r="57" spans="1:16">
      <c r="A57" s="49"/>
      <c r="B57" s="50"/>
      <c r="C57" s="51"/>
      <c r="D57" s="51"/>
      <c r="E57" s="51"/>
      <c r="F57" s="51"/>
      <c r="G57" s="50"/>
      <c r="H57" s="44"/>
      <c r="I57" s="51"/>
      <c r="J57" s="69"/>
      <c r="K57" s="70"/>
      <c r="L57" s="45"/>
      <c r="M57" s="1"/>
      <c r="N57" s="65"/>
      <c r="O57" s="66"/>
      <c r="P57" s="67"/>
    </row>
    <row r="58" spans="1:16">
      <c r="A58" s="49"/>
      <c r="B58" s="50"/>
      <c r="C58" s="51"/>
      <c r="D58" s="51"/>
      <c r="E58" s="51"/>
      <c r="F58" s="51"/>
      <c r="G58" s="50"/>
      <c r="H58" s="44"/>
      <c r="I58" s="51"/>
      <c r="J58" s="69"/>
      <c r="K58" s="70"/>
      <c r="L58" s="45"/>
      <c r="M58" s="1"/>
      <c r="N58" s="65"/>
      <c r="O58" s="66"/>
      <c r="P58" s="67"/>
    </row>
    <row r="59" spans="1:16">
      <c r="A59" s="49"/>
      <c r="B59" s="50"/>
      <c r="C59" s="51"/>
      <c r="D59" s="51"/>
      <c r="E59" s="51"/>
      <c r="F59" s="51"/>
      <c r="G59" s="50"/>
      <c r="H59" s="44"/>
      <c r="I59" s="51"/>
      <c r="J59" s="69"/>
      <c r="K59" s="70"/>
      <c r="L59" s="45"/>
      <c r="M59" s="1"/>
      <c r="N59" s="65"/>
      <c r="O59" s="66"/>
      <c r="P59" s="67"/>
    </row>
    <row r="60" spans="1:16">
      <c r="A60" s="49"/>
      <c r="B60" s="50"/>
      <c r="C60" s="51"/>
      <c r="D60" s="51"/>
      <c r="E60" s="51"/>
      <c r="F60" s="51"/>
      <c r="G60" s="50"/>
      <c r="H60" s="44"/>
      <c r="I60" s="51"/>
      <c r="J60" s="69"/>
      <c r="K60" s="70"/>
      <c r="L60" s="45"/>
      <c r="M60" s="1"/>
      <c r="N60" s="65"/>
      <c r="O60" s="66"/>
      <c r="P60" s="67"/>
    </row>
    <row r="61" spans="1:16">
      <c r="A61" s="49"/>
      <c r="B61" s="50"/>
      <c r="C61" s="51"/>
      <c r="D61" s="51"/>
      <c r="E61" s="51"/>
      <c r="F61" s="51"/>
      <c r="G61" s="50"/>
      <c r="H61" s="44"/>
      <c r="I61" s="51"/>
      <c r="J61" s="69"/>
      <c r="K61" s="70"/>
      <c r="L61" s="45"/>
      <c r="M61" s="1"/>
      <c r="N61" s="65"/>
      <c r="O61" s="66"/>
      <c r="P61" s="67"/>
    </row>
    <row r="62" spans="1:16">
      <c r="A62" s="49"/>
      <c r="B62" s="50"/>
      <c r="C62" s="51"/>
      <c r="D62" s="51"/>
      <c r="E62" s="51"/>
      <c r="F62" s="51"/>
      <c r="G62" s="50"/>
      <c r="H62" s="44"/>
      <c r="I62" s="51"/>
      <c r="J62" s="69"/>
      <c r="K62" s="70"/>
      <c r="L62" s="45"/>
      <c r="M62" s="1"/>
      <c r="N62" s="65"/>
      <c r="O62" s="66"/>
      <c r="P62" s="67"/>
    </row>
    <row r="63" spans="1:16">
      <c r="A63" s="49"/>
      <c r="B63" s="50"/>
      <c r="C63" s="51"/>
      <c r="D63" s="51"/>
      <c r="E63" s="51"/>
      <c r="F63" s="51"/>
      <c r="G63" s="50"/>
      <c r="H63" s="44"/>
      <c r="I63" s="51"/>
      <c r="J63" s="69"/>
      <c r="K63" s="70"/>
      <c r="L63" s="45"/>
      <c r="M63" s="1"/>
      <c r="N63" s="65"/>
      <c r="O63" s="66"/>
      <c r="P63" s="67"/>
    </row>
    <row r="64" spans="1:16">
      <c r="A64" s="49"/>
      <c r="B64" s="50"/>
      <c r="C64" s="51"/>
      <c r="D64" s="51"/>
      <c r="E64" s="51"/>
      <c r="F64" s="51"/>
      <c r="G64" s="50"/>
      <c r="H64" s="44"/>
      <c r="I64" s="51"/>
      <c r="J64" s="69"/>
      <c r="K64" s="70"/>
      <c r="L64" s="45"/>
      <c r="M64" s="1"/>
      <c r="N64" s="65"/>
      <c r="O64" s="66"/>
      <c r="P64" s="67"/>
    </row>
    <row r="65" spans="1:16">
      <c r="A65" s="49"/>
      <c r="B65" s="50"/>
      <c r="C65" s="51"/>
      <c r="D65" s="51"/>
      <c r="E65" s="51"/>
      <c r="F65" s="51"/>
      <c r="G65" s="50"/>
      <c r="H65" s="44"/>
      <c r="I65" s="51"/>
      <c r="J65" s="69"/>
      <c r="K65" s="70"/>
      <c r="L65" s="45"/>
      <c r="M65" s="1"/>
      <c r="N65" s="65"/>
      <c r="O65" s="66"/>
      <c r="P65" s="67"/>
    </row>
    <row r="66" spans="1:16">
      <c r="A66" s="49"/>
      <c r="B66" s="50"/>
      <c r="C66" s="51"/>
      <c r="D66" s="51"/>
      <c r="E66" s="51"/>
      <c r="F66" s="51"/>
      <c r="G66" s="50"/>
      <c r="H66" s="44"/>
      <c r="I66" s="51"/>
      <c r="J66" s="69"/>
      <c r="K66" s="70"/>
      <c r="L66" s="45"/>
      <c r="M66" s="1"/>
      <c r="N66" s="65"/>
      <c r="O66" s="66"/>
      <c r="P66" s="67"/>
    </row>
    <row r="67" spans="1:16">
      <c r="A67" s="49"/>
      <c r="B67" s="50"/>
      <c r="C67" s="51"/>
      <c r="D67" s="51"/>
      <c r="E67" s="51"/>
      <c r="F67" s="51"/>
      <c r="G67" s="50"/>
      <c r="H67" s="44"/>
      <c r="I67" s="51"/>
      <c r="J67" s="69"/>
      <c r="K67" s="70"/>
      <c r="L67" s="45"/>
      <c r="M67" s="1"/>
      <c r="N67" s="65"/>
      <c r="O67" s="66"/>
      <c r="P67" s="67"/>
    </row>
    <row r="68" spans="1:16">
      <c r="A68" s="49"/>
      <c r="B68" s="50"/>
      <c r="C68" s="51"/>
      <c r="D68" s="51"/>
      <c r="E68" s="51"/>
      <c r="F68" s="51"/>
      <c r="G68" s="50"/>
      <c r="H68" s="44"/>
      <c r="I68" s="51"/>
      <c r="J68" s="69"/>
      <c r="K68" s="70"/>
      <c r="L68" s="45"/>
      <c r="M68" s="1"/>
      <c r="N68" s="65"/>
      <c r="O68" s="66"/>
      <c r="P68" s="67"/>
    </row>
    <row r="69" spans="1:16">
      <c r="A69" s="49"/>
      <c r="B69" s="50"/>
      <c r="C69" s="51"/>
      <c r="D69" s="51"/>
      <c r="E69" s="51"/>
      <c r="F69" s="51"/>
      <c r="G69" s="50"/>
      <c r="H69" s="44"/>
      <c r="I69" s="51"/>
      <c r="J69" s="69"/>
      <c r="K69" s="70"/>
      <c r="L69" s="45"/>
      <c r="M69" s="1"/>
      <c r="N69" s="65"/>
      <c r="O69" s="66"/>
      <c r="P69" s="67"/>
    </row>
    <row r="70" spans="1:16">
      <c r="A70" s="49"/>
      <c r="B70" s="50"/>
      <c r="C70" s="51"/>
      <c r="D70" s="51"/>
      <c r="E70" s="51"/>
      <c r="F70" s="51"/>
      <c r="G70" s="50"/>
      <c r="H70" s="44"/>
      <c r="I70" s="51"/>
      <c r="J70" s="69"/>
      <c r="K70" s="70"/>
      <c r="L70" s="45"/>
      <c r="M70" s="1"/>
      <c r="N70" s="65"/>
      <c r="O70" s="66"/>
      <c r="P70" s="67"/>
    </row>
    <row r="71" spans="1:16">
      <c r="A71" s="49"/>
      <c r="B71" s="50"/>
      <c r="C71" s="51"/>
      <c r="D71" s="51"/>
      <c r="E71" s="51"/>
      <c r="F71" s="51"/>
      <c r="G71" s="50"/>
      <c r="H71" s="44"/>
      <c r="I71" s="51"/>
      <c r="J71" s="69"/>
      <c r="K71" s="70"/>
      <c r="L71" s="45"/>
      <c r="M71" s="1"/>
      <c r="N71" s="65"/>
      <c r="O71" s="66"/>
      <c r="P71" s="67"/>
    </row>
    <row r="72" spans="1:16">
      <c r="A72" s="49"/>
      <c r="B72" s="50"/>
      <c r="C72" s="51"/>
      <c r="D72" s="51"/>
      <c r="E72" s="51"/>
      <c r="F72" s="51"/>
      <c r="G72" s="50"/>
      <c r="H72" s="44"/>
      <c r="I72" s="51"/>
      <c r="J72" s="69"/>
      <c r="K72" s="70"/>
      <c r="L72" s="45"/>
      <c r="M72" s="1"/>
      <c r="N72" s="65"/>
      <c r="O72" s="66"/>
      <c r="P72" s="67"/>
    </row>
    <row r="73" spans="1:16">
      <c r="A73" s="49"/>
      <c r="B73" s="52"/>
      <c r="C73" s="53"/>
      <c r="D73" s="51"/>
      <c r="E73" s="51"/>
      <c r="F73" s="51"/>
      <c r="G73" s="52"/>
      <c r="H73" s="44"/>
      <c r="I73" s="53"/>
      <c r="J73" s="69"/>
      <c r="K73" s="70"/>
      <c r="L73" s="45"/>
      <c r="M73" s="1"/>
      <c r="N73" s="65"/>
      <c r="O73" s="66"/>
      <c r="P73" s="67"/>
    </row>
    <row r="74" spans="1:16">
      <c r="A74" s="49"/>
      <c r="B74" s="52"/>
      <c r="C74" s="53"/>
      <c r="D74" s="51"/>
      <c r="E74" s="51"/>
      <c r="F74" s="51"/>
      <c r="G74" s="52"/>
      <c r="H74" s="44"/>
      <c r="I74" s="53"/>
      <c r="J74" s="69"/>
      <c r="K74" s="70"/>
      <c r="L74" s="45"/>
      <c r="M74" s="1"/>
      <c r="N74" s="65"/>
      <c r="O74" s="66"/>
      <c r="P74" s="67"/>
    </row>
    <row r="75" spans="1:16">
      <c r="A75" s="49"/>
      <c r="B75" s="52"/>
      <c r="C75" s="53"/>
      <c r="D75" s="51"/>
      <c r="E75" s="51"/>
      <c r="F75" s="51"/>
      <c r="G75" s="52"/>
      <c r="H75" s="44"/>
      <c r="I75" s="53"/>
      <c r="J75" s="69"/>
      <c r="K75" s="70"/>
      <c r="L75" s="45"/>
      <c r="M75" s="1"/>
      <c r="N75" s="65"/>
      <c r="O75" s="66"/>
      <c r="P75" s="67"/>
    </row>
    <row r="76" spans="1:16">
      <c r="A76" s="49"/>
      <c r="B76" s="50"/>
      <c r="C76" s="51"/>
      <c r="D76" s="51"/>
      <c r="E76" s="51"/>
      <c r="F76" s="51"/>
      <c r="G76" s="50"/>
      <c r="H76" s="44"/>
      <c r="I76" s="51"/>
      <c r="J76" s="69"/>
      <c r="K76" s="70"/>
      <c r="L76" s="45"/>
      <c r="M76" s="1"/>
      <c r="N76" s="65"/>
      <c r="O76" s="66"/>
      <c r="P76" s="67"/>
    </row>
    <row r="77" spans="1:16">
      <c r="A77" s="49"/>
      <c r="B77" s="50"/>
      <c r="C77" s="51"/>
      <c r="D77" s="51"/>
      <c r="E77" s="51"/>
      <c r="F77" s="51"/>
      <c r="G77" s="50"/>
      <c r="H77" s="44"/>
      <c r="I77" s="51"/>
      <c r="J77" s="69"/>
      <c r="K77" s="70"/>
      <c r="L77" s="45"/>
      <c r="M77" s="1"/>
      <c r="N77" s="65"/>
      <c r="O77" s="66"/>
      <c r="P77" s="67"/>
    </row>
    <row r="78" spans="1:16">
      <c r="A78" s="49"/>
      <c r="B78" s="50"/>
      <c r="C78" s="51"/>
      <c r="D78" s="51"/>
      <c r="E78" s="51"/>
      <c r="F78" s="51"/>
      <c r="G78" s="50"/>
      <c r="H78" s="44"/>
      <c r="I78" s="51"/>
      <c r="J78" s="69"/>
      <c r="K78" s="70"/>
      <c r="L78" s="45"/>
      <c r="M78" s="1"/>
      <c r="N78" s="65"/>
      <c r="O78" s="66"/>
      <c r="P78" s="67"/>
    </row>
    <row r="79" spans="1:16">
      <c r="A79" s="49"/>
      <c r="B79" s="50"/>
      <c r="C79" s="51"/>
      <c r="D79" s="51"/>
      <c r="E79" s="51"/>
      <c r="F79" s="51"/>
      <c r="G79" s="50"/>
      <c r="H79" s="44"/>
      <c r="I79" s="51"/>
      <c r="J79" s="69"/>
      <c r="K79" s="70"/>
      <c r="L79" s="45"/>
      <c r="M79" s="1"/>
      <c r="N79" s="65"/>
      <c r="O79" s="66"/>
      <c r="P79" s="67"/>
    </row>
    <row r="80" spans="1:16">
      <c r="A80" s="49"/>
      <c r="B80" s="50"/>
      <c r="C80" s="51"/>
      <c r="D80" s="51"/>
      <c r="E80" s="51"/>
      <c r="F80" s="51"/>
      <c r="G80" s="50"/>
      <c r="H80" s="44"/>
      <c r="I80" s="51"/>
      <c r="J80" s="69"/>
      <c r="K80" s="70"/>
      <c r="L80" s="45"/>
      <c r="M80" s="1"/>
      <c r="N80" s="65"/>
      <c r="O80" s="66"/>
      <c r="P80" s="67"/>
    </row>
    <row r="81" spans="1:16">
      <c r="A81" s="49"/>
      <c r="B81" s="50"/>
      <c r="C81" s="51"/>
      <c r="D81" s="51"/>
      <c r="E81" s="51"/>
      <c r="F81" s="51"/>
      <c r="G81" s="50"/>
      <c r="H81" s="44"/>
      <c r="I81" s="51"/>
      <c r="J81" s="69"/>
      <c r="K81" s="70"/>
      <c r="L81" s="45"/>
      <c r="M81" s="1"/>
      <c r="N81" s="65"/>
      <c r="O81" s="66"/>
      <c r="P81" s="67"/>
    </row>
    <row r="82" spans="1:16">
      <c r="A82" s="49"/>
      <c r="B82" s="50"/>
      <c r="C82" s="51"/>
      <c r="D82" s="51"/>
      <c r="E82" s="51"/>
      <c r="F82" s="51"/>
      <c r="G82" s="50"/>
      <c r="H82" s="44"/>
      <c r="I82" s="51"/>
      <c r="J82" s="69"/>
      <c r="K82" s="70"/>
      <c r="L82" s="45"/>
      <c r="M82" s="1"/>
      <c r="N82" s="68"/>
      <c r="O82" s="66"/>
      <c r="P82" s="67"/>
    </row>
    <row r="83" spans="1:16">
      <c r="A83" s="49"/>
      <c r="B83" s="50"/>
      <c r="C83" s="51"/>
      <c r="D83" s="51"/>
      <c r="E83" s="51"/>
      <c r="F83" s="51"/>
      <c r="G83" s="50"/>
      <c r="H83" s="44"/>
      <c r="I83" s="51"/>
      <c r="J83" s="69"/>
      <c r="K83" s="70"/>
      <c r="L83" s="45"/>
      <c r="M83" s="1"/>
      <c r="N83" s="68"/>
      <c r="O83" s="66"/>
      <c r="P83" s="67"/>
    </row>
    <row r="84" spans="1:16">
      <c r="A84" s="49"/>
      <c r="B84" s="50"/>
      <c r="C84" s="51"/>
      <c r="D84" s="51"/>
      <c r="E84" s="51"/>
      <c r="F84" s="51"/>
      <c r="G84" s="50"/>
      <c r="H84" s="44"/>
      <c r="I84" s="51"/>
      <c r="J84" s="69"/>
      <c r="K84" s="70"/>
      <c r="L84" s="45"/>
      <c r="M84" s="1"/>
      <c r="N84" s="68"/>
      <c r="O84" s="66"/>
      <c r="P84" s="67"/>
    </row>
    <row r="85" spans="1:16">
      <c r="A85" s="49"/>
      <c r="B85" s="50"/>
      <c r="C85" s="51"/>
      <c r="D85" s="51"/>
      <c r="E85" s="51"/>
      <c r="F85" s="51"/>
      <c r="G85" s="50"/>
      <c r="H85" s="44"/>
      <c r="I85" s="51"/>
      <c r="J85" s="69"/>
      <c r="K85" s="70"/>
      <c r="L85" s="45"/>
      <c r="M85" s="1"/>
      <c r="N85" s="68"/>
      <c r="O85" s="66"/>
      <c r="P85" s="67"/>
    </row>
    <row r="86" spans="1:16">
      <c r="A86" s="49"/>
      <c r="B86" s="50"/>
      <c r="C86" s="51"/>
      <c r="D86" s="51"/>
      <c r="E86" s="51"/>
      <c r="F86" s="51"/>
      <c r="G86" s="50"/>
      <c r="H86" s="44"/>
      <c r="I86" s="51"/>
      <c r="J86" s="69"/>
      <c r="K86" s="70"/>
      <c r="L86" s="45"/>
      <c r="M86" s="1"/>
      <c r="N86" s="68"/>
      <c r="O86" s="66"/>
      <c r="P86" s="67"/>
    </row>
    <row r="87" spans="1:16">
      <c r="A87" s="49"/>
      <c r="B87" s="50"/>
      <c r="C87" s="51"/>
      <c r="D87" s="51"/>
      <c r="E87" s="51"/>
      <c r="F87" s="51"/>
      <c r="G87" s="50"/>
      <c r="H87" s="44"/>
      <c r="I87" s="51"/>
      <c r="J87" s="69"/>
      <c r="K87" s="70"/>
      <c r="L87" s="45"/>
      <c r="M87" s="1"/>
      <c r="N87" s="68"/>
      <c r="O87" s="66"/>
      <c r="P87" s="67"/>
    </row>
    <row r="88" spans="1:16">
      <c r="A88" s="49"/>
      <c r="B88" s="50"/>
      <c r="C88" s="51"/>
      <c r="D88" s="51"/>
      <c r="E88" s="51"/>
      <c r="F88" s="51"/>
      <c r="G88" s="50"/>
      <c r="H88" s="44"/>
      <c r="I88" s="51"/>
      <c r="J88" s="69"/>
      <c r="K88" s="70"/>
      <c r="L88" s="45"/>
      <c r="M88" s="1"/>
      <c r="N88" s="68"/>
      <c r="O88" s="66"/>
      <c r="P88" s="67"/>
    </row>
    <row r="89" spans="1:16">
      <c r="A89" s="49"/>
      <c r="B89" s="50"/>
      <c r="C89" s="51"/>
      <c r="D89" s="51"/>
      <c r="E89" s="51"/>
      <c r="F89" s="51"/>
      <c r="G89" s="50"/>
      <c r="H89" s="44"/>
      <c r="I89" s="51"/>
      <c r="J89" s="69"/>
      <c r="K89" s="70"/>
      <c r="L89" s="45"/>
      <c r="M89" s="1"/>
      <c r="N89" s="68"/>
      <c r="O89" s="66"/>
      <c r="P89" s="67"/>
    </row>
    <row r="90" spans="1:16">
      <c r="A90" s="49"/>
      <c r="B90" s="50"/>
      <c r="C90" s="51"/>
      <c r="D90" s="51"/>
      <c r="E90" s="51"/>
      <c r="F90" s="51"/>
      <c r="G90" s="50"/>
      <c r="H90" s="44"/>
      <c r="I90" s="51"/>
      <c r="J90" s="69"/>
      <c r="K90" s="70"/>
      <c r="L90" s="45"/>
      <c r="M90" s="1"/>
      <c r="N90" s="68"/>
      <c r="O90" s="66"/>
      <c r="P90" s="67"/>
    </row>
    <row r="91" spans="1:16">
      <c r="A91" s="49"/>
      <c r="B91" s="50"/>
      <c r="C91" s="51"/>
      <c r="D91" s="51"/>
      <c r="E91" s="51"/>
      <c r="F91" s="51"/>
      <c r="G91" s="50"/>
      <c r="H91" s="44"/>
      <c r="I91" s="51"/>
      <c r="J91" s="69"/>
      <c r="K91" s="70"/>
      <c r="L91" s="45"/>
      <c r="M91" s="1"/>
      <c r="N91" s="68"/>
      <c r="O91" s="66"/>
      <c r="P91" s="67"/>
    </row>
    <row r="92" spans="1:16">
      <c r="A92" s="49"/>
      <c r="B92" s="50"/>
      <c r="C92" s="51"/>
      <c r="D92" s="51"/>
      <c r="E92" s="51"/>
      <c r="F92" s="51"/>
      <c r="G92" s="50"/>
      <c r="H92" s="44"/>
      <c r="I92" s="51"/>
      <c r="J92" s="69"/>
      <c r="K92" s="70"/>
      <c r="L92" s="45"/>
      <c r="M92" s="1"/>
      <c r="N92" s="68"/>
      <c r="O92" s="66"/>
      <c r="P92" s="67"/>
    </row>
    <row r="93" spans="1:16">
      <c r="A93" s="49"/>
      <c r="B93" s="50"/>
      <c r="C93" s="51"/>
      <c r="D93" s="51"/>
      <c r="E93" s="51"/>
      <c r="F93" s="51"/>
      <c r="G93" s="50"/>
      <c r="H93" s="44"/>
      <c r="I93" s="51"/>
      <c r="J93" s="69"/>
      <c r="K93" s="70"/>
      <c r="L93" s="45"/>
      <c r="M93" s="1"/>
      <c r="N93" s="68"/>
      <c r="O93" s="66"/>
      <c r="P93" s="67"/>
    </row>
    <row r="94" spans="1:16">
      <c r="A94" s="49"/>
      <c r="B94" s="50"/>
      <c r="C94" s="51"/>
      <c r="D94" s="51"/>
      <c r="E94" s="51"/>
      <c r="F94" s="51"/>
      <c r="G94" s="50"/>
      <c r="H94" s="44"/>
      <c r="I94" s="51"/>
      <c r="J94" s="69"/>
      <c r="K94" s="70"/>
      <c r="L94" s="45"/>
      <c r="M94" s="1"/>
      <c r="N94" s="68"/>
      <c r="O94" s="66"/>
      <c r="P94" s="67"/>
    </row>
    <row r="95" spans="1:16">
      <c r="A95" s="49"/>
      <c r="B95" s="50"/>
      <c r="C95" s="51"/>
      <c r="D95" s="51"/>
      <c r="E95" s="51"/>
      <c r="F95" s="51"/>
      <c r="G95" s="50"/>
      <c r="H95" s="44"/>
      <c r="I95" s="51"/>
      <c r="J95" s="69"/>
      <c r="K95" s="70"/>
      <c r="L95" s="45"/>
      <c r="M95" s="1"/>
      <c r="N95" s="68"/>
      <c r="O95" s="66"/>
      <c r="P95" s="67"/>
    </row>
    <row r="96" spans="1:16">
      <c r="A96" s="49"/>
      <c r="B96" s="50"/>
      <c r="C96" s="51"/>
      <c r="D96" s="51"/>
      <c r="E96" s="51"/>
      <c r="F96" s="51"/>
      <c r="G96" s="50"/>
      <c r="H96" s="44"/>
      <c r="I96" s="51"/>
      <c r="J96" s="69"/>
      <c r="K96" s="70"/>
      <c r="L96" s="45"/>
      <c r="M96" s="1"/>
      <c r="N96" s="68"/>
      <c r="O96" s="66"/>
      <c r="P96" s="67"/>
    </row>
    <row r="97" spans="1:16">
      <c r="A97" s="49"/>
      <c r="B97" s="50"/>
      <c r="C97" s="51"/>
      <c r="D97" s="51"/>
      <c r="E97" s="51"/>
      <c r="F97" s="51"/>
      <c r="G97" s="50"/>
      <c r="H97" s="44"/>
      <c r="I97" s="51"/>
      <c r="J97" s="69"/>
      <c r="K97" s="70"/>
      <c r="L97" s="45"/>
      <c r="M97" s="1"/>
      <c r="N97" s="68"/>
      <c r="O97" s="66"/>
      <c r="P97" s="67"/>
    </row>
    <row r="98" spans="1:16">
      <c r="A98" s="49"/>
      <c r="B98" s="50"/>
      <c r="C98" s="51"/>
      <c r="D98" s="51"/>
      <c r="E98" s="51"/>
      <c r="F98" s="51"/>
      <c r="G98" s="50"/>
      <c r="H98" s="44"/>
      <c r="I98" s="51"/>
      <c r="J98" s="69"/>
      <c r="K98" s="70"/>
      <c r="L98" s="45"/>
      <c r="M98" s="1"/>
      <c r="N98" s="68"/>
      <c r="O98" s="66"/>
      <c r="P98" s="67"/>
    </row>
    <row r="99" spans="1:16">
      <c r="A99" s="49"/>
      <c r="B99" s="50"/>
      <c r="C99" s="51"/>
      <c r="D99" s="51"/>
      <c r="E99" s="51"/>
      <c r="F99" s="51"/>
      <c r="G99" s="50"/>
      <c r="H99" s="44"/>
      <c r="I99" s="51"/>
      <c r="J99" s="69"/>
      <c r="K99" s="70"/>
      <c r="L99" s="45"/>
      <c r="M99" s="1"/>
      <c r="N99" s="68"/>
      <c r="O99" s="66"/>
      <c r="P99" s="67"/>
    </row>
    <row r="100" spans="1:16">
      <c r="A100" s="49"/>
      <c r="B100" s="50"/>
      <c r="C100" s="51"/>
      <c r="D100" s="51"/>
      <c r="E100" s="51"/>
      <c r="F100" s="51"/>
      <c r="G100" s="50"/>
      <c r="H100" s="44"/>
      <c r="I100" s="51"/>
      <c r="J100" s="69"/>
      <c r="K100" s="70"/>
      <c r="L100" s="45"/>
      <c r="M100" s="1"/>
      <c r="N100" s="68"/>
      <c r="O100" s="66"/>
      <c r="P100" s="67"/>
    </row>
    <row r="101" spans="1:16">
      <c r="A101" s="49"/>
      <c r="B101" s="50"/>
      <c r="C101" s="51"/>
      <c r="D101" s="51"/>
      <c r="E101" s="51"/>
      <c r="F101" s="51"/>
      <c r="G101" s="50"/>
      <c r="H101" s="44"/>
      <c r="I101" s="51"/>
      <c r="J101" s="69"/>
      <c r="K101" s="70"/>
      <c r="L101" s="45"/>
      <c r="M101" s="1"/>
      <c r="N101" s="68"/>
      <c r="O101" s="66"/>
      <c r="P101" s="67"/>
    </row>
    <row r="102" spans="1:16">
      <c r="A102" s="49"/>
      <c r="B102" s="50"/>
      <c r="C102" s="51"/>
      <c r="D102" s="51"/>
      <c r="E102" s="51"/>
      <c r="F102" s="51"/>
      <c r="G102" s="50"/>
      <c r="H102" s="44"/>
      <c r="I102" s="51"/>
      <c r="J102" s="69"/>
      <c r="K102" s="70"/>
      <c r="L102" s="45"/>
      <c r="M102" s="1"/>
      <c r="N102" s="68"/>
      <c r="O102" s="66"/>
      <c r="P102" s="67"/>
    </row>
    <row r="103" spans="1:16">
      <c r="A103" s="49"/>
      <c r="B103" s="50"/>
      <c r="C103" s="51"/>
      <c r="D103" s="51"/>
      <c r="E103" s="51"/>
      <c r="F103" s="51"/>
      <c r="G103" s="50"/>
      <c r="H103" s="44"/>
      <c r="I103" s="51"/>
      <c r="J103" s="69"/>
      <c r="K103" s="70"/>
      <c r="L103" s="45"/>
      <c r="M103" s="1"/>
      <c r="N103" s="68"/>
      <c r="O103" s="66"/>
      <c r="P103" s="67"/>
    </row>
    <row r="104" spans="1:16" ht="15.75" thickBot="1">
      <c r="A104" s="54"/>
      <c r="B104" s="55"/>
      <c r="C104" s="56"/>
      <c r="D104" s="56"/>
      <c r="E104" s="56"/>
      <c r="F104" s="56"/>
      <c r="G104" s="55"/>
      <c r="H104" s="57"/>
      <c r="I104" s="56"/>
      <c r="J104" s="71"/>
      <c r="K104" s="72"/>
      <c r="L104" s="58"/>
      <c r="M104" s="1"/>
    </row>
    <row r="105" spans="1:16" ht="15.75" thickTop="1"/>
  </sheetData>
  <sheetCalcPr fullCalcOnLoad="1"/>
  <mergeCells count="101">
    <mergeCell ref="J11:K11"/>
    <mergeCell ref="J12:K12"/>
    <mergeCell ref="J13:K13"/>
    <mergeCell ref="D2:E2"/>
    <mergeCell ref="D3:E3"/>
    <mergeCell ref="A4:I4"/>
    <mergeCell ref="J6:K6"/>
    <mergeCell ref="J24:K24"/>
    <mergeCell ref="J25:K25"/>
    <mergeCell ref="J14:K14"/>
    <mergeCell ref="J15:K15"/>
    <mergeCell ref="J18:K18"/>
    <mergeCell ref="J8:K8"/>
    <mergeCell ref="J9:K9"/>
    <mergeCell ref="J16:K16"/>
    <mergeCell ref="J17:K17"/>
    <mergeCell ref="J10:K10"/>
    <mergeCell ref="J19:K19"/>
    <mergeCell ref="J20:K20"/>
    <mergeCell ref="J21:K21"/>
    <mergeCell ref="J30:K30"/>
    <mergeCell ref="J26:K26"/>
    <mergeCell ref="J27:K27"/>
    <mergeCell ref="J28:K28"/>
    <mergeCell ref="J29:K29"/>
    <mergeCell ref="J22:K22"/>
    <mergeCell ref="J23:K23"/>
    <mergeCell ref="J31:K31"/>
    <mergeCell ref="J44:K44"/>
    <mergeCell ref="J45:K45"/>
    <mergeCell ref="J34:K34"/>
    <mergeCell ref="J35:K35"/>
    <mergeCell ref="J36:K36"/>
    <mergeCell ref="J37:K37"/>
    <mergeCell ref="J38:K38"/>
    <mergeCell ref="J39:K39"/>
    <mergeCell ref="J32:K32"/>
    <mergeCell ref="J49:K49"/>
    <mergeCell ref="J50:K50"/>
    <mergeCell ref="J51:K51"/>
    <mergeCell ref="J52:K52"/>
    <mergeCell ref="J33:K33"/>
    <mergeCell ref="J40:K40"/>
    <mergeCell ref="J41:K41"/>
    <mergeCell ref="J42:K42"/>
    <mergeCell ref="J58:K58"/>
    <mergeCell ref="J59:K59"/>
    <mergeCell ref="J60:K60"/>
    <mergeCell ref="J61:K61"/>
    <mergeCell ref="J43:K43"/>
    <mergeCell ref="J56:K56"/>
    <mergeCell ref="J57:K57"/>
    <mergeCell ref="J46:K46"/>
    <mergeCell ref="J47:K47"/>
    <mergeCell ref="J48:K48"/>
    <mergeCell ref="J70:K70"/>
    <mergeCell ref="J71:K71"/>
    <mergeCell ref="J62:K62"/>
    <mergeCell ref="J63:K63"/>
    <mergeCell ref="J64:K64"/>
    <mergeCell ref="J65:K65"/>
    <mergeCell ref="J90:K90"/>
    <mergeCell ref="J91:K91"/>
    <mergeCell ref="J53:K53"/>
    <mergeCell ref="J54:K54"/>
    <mergeCell ref="J55:K55"/>
    <mergeCell ref="J92:K92"/>
    <mergeCell ref="J66:K66"/>
    <mergeCell ref="J67:K67"/>
    <mergeCell ref="J80:K80"/>
    <mergeCell ref="J81:K81"/>
    <mergeCell ref="J73:K73"/>
    <mergeCell ref="J74:K74"/>
    <mergeCell ref="J75:K75"/>
    <mergeCell ref="J93:K93"/>
    <mergeCell ref="J82:K82"/>
    <mergeCell ref="J83:K83"/>
    <mergeCell ref="J84:K84"/>
    <mergeCell ref="J85:K85"/>
    <mergeCell ref="J88:K88"/>
    <mergeCell ref="J89:K89"/>
    <mergeCell ref="J101:K101"/>
    <mergeCell ref="J68:K68"/>
    <mergeCell ref="J69:K69"/>
    <mergeCell ref="J86:K86"/>
    <mergeCell ref="J87:K87"/>
    <mergeCell ref="J76:K76"/>
    <mergeCell ref="J77:K77"/>
    <mergeCell ref="J78:K78"/>
    <mergeCell ref="J79:K79"/>
    <mergeCell ref="J72:K72"/>
    <mergeCell ref="J102:K102"/>
    <mergeCell ref="J103:K103"/>
    <mergeCell ref="J104:K104"/>
    <mergeCell ref="J94:K94"/>
    <mergeCell ref="J95:K95"/>
    <mergeCell ref="J96:K96"/>
    <mergeCell ref="J97:K97"/>
    <mergeCell ref="J98:K98"/>
    <mergeCell ref="J99:K99"/>
    <mergeCell ref="J100:K100"/>
  </mergeCells>
  <phoneticPr fontId="11" type="noConversion"/>
  <conditionalFormatting sqref="B8 A8:A9">
    <cfRule type="expression" dxfId="3" priority="3" stopIfTrue="1">
      <formula>" technal"</formula>
    </cfRule>
  </conditionalFormatting>
  <conditionalFormatting sqref="A10:A104">
    <cfRule type="expression" dxfId="2" priority="4" stopIfTrue="1">
      <formula>A10="technal"</formula>
    </cfRule>
    <cfRule type="expression" dxfId="1" priority="5" stopIfTrue="1">
      <formula>A10="starver"</formula>
    </cfRule>
    <cfRule type="expression" dxfId="0" priority="6" stopIfTrue="1">
      <formula>A10="techpli"</formula>
    </cfRule>
  </conditionalFormatting>
  <dataValidations count="6">
    <dataValidation type="list" allowBlank="1" showInputMessage="1" showErrorMessage="1" sqref="A85:A104">
      <formula1>$N$7:$N$103</formula1>
    </dataValidation>
    <dataValidation type="list" allowBlank="1" showInputMessage="1" showErrorMessage="1" sqref="F7:F104">
      <formula1>$T$7:$T$28</formula1>
    </dataValidation>
    <dataValidation type="list" allowBlank="1" showInputMessage="1" showErrorMessage="1" sqref="I7">
      <formula1>$R$7:$R$28</formula1>
    </dataValidation>
    <dataValidation type="list" allowBlank="1" showInputMessage="1" showErrorMessage="1" sqref="B3">
      <formula1>$P$7:$P$11</formula1>
    </dataValidation>
    <dataValidation type="list" allowBlank="1" showInputMessage="1" showErrorMessage="1" sqref="I8:I104">
      <formula1>$R$7:$R$15</formula1>
    </dataValidation>
    <dataValidation type="list" allowBlank="1" showInputMessage="1" showErrorMessage="1" sqref="A8:A84">
      <formula1>Fournisseurs</formula1>
    </dataValidation>
  </dataValidations>
  <pageMargins left="0.7" right="0.7" top="0.75" bottom="0.75" header="0.3" footer="0.3"/>
  <pageSetup paperSize="9" orientation="portrait" horizontalDpi="360" verticalDpi="360" r:id="rId1"/>
  <drawing r:id="rId2"/>
</worksheet>
</file>

<file path=xl/worksheets/sheet2.xml><?xml version="1.0" encoding="utf-8"?>
<worksheet xmlns="http://schemas.openxmlformats.org/spreadsheetml/2006/main" xmlns:r="http://schemas.openxmlformats.org/officeDocument/2006/relationships">
  <dimension ref="A1:A75"/>
  <sheetViews>
    <sheetView topLeftCell="A2" workbookViewId="0">
      <selection activeCell="A2" sqref="A2"/>
    </sheetView>
  </sheetViews>
  <sheetFormatPr baseColWidth="10" defaultRowHeight="15"/>
  <cols>
    <col min="1" max="1" width="22.140625" bestFit="1" customWidth="1"/>
  </cols>
  <sheetData>
    <row r="1" spans="1:1" ht="19.5" thickBot="1">
      <c r="A1" s="60" t="s">
        <v>106</v>
      </c>
    </row>
    <row r="2" spans="1:1">
      <c r="A2" s="59" t="s">
        <v>25</v>
      </c>
    </row>
    <row r="3" spans="1:1">
      <c r="A3" s="46" t="s">
        <v>29</v>
      </c>
    </row>
    <row r="4" spans="1:1">
      <c r="A4" s="46" t="s">
        <v>32</v>
      </c>
    </row>
    <row r="5" spans="1:1">
      <c r="A5" s="46" t="s">
        <v>36</v>
      </c>
    </row>
    <row r="6" spans="1:1">
      <c r="A6" s="46" t="s">
        <v>37</v>
      </c>
    </row>
    <row r="7" spans="1:1">
      <c r="A7" s="46" t="s">
        <v>38</v>
      </c>
    </row>
    <row r="8" spans="1:1">
      <c r="A8" s="46" t="s">
        <v>39</v>
      </c>
    </row>
    <row r="9" spans="1:1">
      <c r="A9" s="46" t="s">
        <v>40</v>
      </c>
    </row>
    <row r="10" spans="1:1">
      <c r="A10" s="46" t="s">
        <v>41</v>
      </c>
    </row>
    <row r="11" spans="1:1">
      <c r="A11" s="46" t="s">
        <v>42</v>
      </c>
    </row>
    <row r="12" spans="1:1">
      <c r="A12" s="46" t="s">
        <v>43</v>
      </c>
    </row>
    <row r="13" spans="1:1">
      <c r="A13" s="46" t="s">
        <v>44</v>
      </c>
    </row>
    <row r="14" spans="1:1">
      <c r="A14" s="46" t="s">
        <v>45</v>
      </c>
    </row>
    <row r="15" spans="1:1">
      <c r="A15" s="46" t="s">
        <v>46</v>
      </c>
    </row>
    <row r="16" spans="1:1">
      <c r="A16" s="46" t="s">
        <v>47</v>
      </c>
    </row>
    <row r="17" spans="1:1">
      <c r="A17" s="46" t="s">
        <v>48</v>
      </c>
    </row>
    <row r="18" spans="1:1">
      <c r="A18" s="46" t="s">
        <v>49</v>
      </c>
    </row>
    <row r="19" spans="1:1">
      <c r="A19" s="46" t="s">
        <v>50</v>
      </c>
    </row>
    <row r="20" spans="1:1">
      <c r="A20" s="46" t="s">
        <v>51</v>
      </c>
    </row>
    <row r="21" spans="1:1">
      <c r="A21" s="46" t="s">
        <v>52</v>
      </c>
    </row>
    <row r="22" spans="1:1">
      <c r="A22" s="46" t="s">
        <v>53</v>
      </c>
    </row>
    <row r="23" spans="1:1">
      <c r="A23" s="46" t="s">
        <v>54</v>
      </c>
    </row>
    <row r="24" spans="1:1">
      <c r="A24" s="46" t="s">
        <v>55</v>
      </c>
    </row>
    <row r="25" spans="1:1">
      <c r="A25" s="46" t="s">
        <v>56</v>
      </c>
    </row>
    <row r="26" spans="1:1">
      <c r="A26" s="46" t="s">
        <v>57</v>
      </c>
    </row>
    <row r="27" spans="1:1">
      <c r="A27" s="46" t="s">
        <v>58</v>
      </c>
    </row>
    <row r="28" spans="1:1">
      <c r="A28" s="46" t="s">
        <v>59</v>
      </c>
    </row>
    <row r="29" spans="1:1">
      <c r="A29" s="46" t="s">
        <v>60</v>
      </c>
    </row>
    <row r="30" spans="1:1">
      <c r="A30" s="46" t="s">
        <v>61</v>
      </c>
    </row>
    <row r="31" spans="1:1">
      <c r="A31" s="46" t="s">
        <v>62</v>
      </c>
    </row>
    <row r="32" spans="1:1">
      <c r="A32" s="46" t="s">
        <v>63</v>
      </c>
    </row>
    <row r="33" spans="1:1">
      <c r="A33" s="46" t="s">
        <v>64</v>
      </c>
    </row>
    <row r="34" spans="1:1">
      <c r="A34" s="46" t="s">
        <v>65</v>
      </c>
    </row>
    <row r="35" spans="1:1">
      <c r="A35" s="46" t="s">
        <v>66</v>
      </c>
    </row>
    <row r="36" spans="1:1">
      <c r="A36" s="46" t="s">
        <v>67</v>
      </c>
    </row>
    <row r="37" spans="1:1">
      <c r="A37" s="46" t="s">
        <v>68</v>
      </c>
    </row>
    <row r="38" spans="1:1">
      <c r="A38" s="46" t="s">
        <v>69</v>
      </c>
    </row>
    <row r="39" spans="1:1">
      <c r="A39" s="46" t="s">
        <v>70</v>
      </c>
    </row>
    <row r="40" spans="1:1">
      <c r="A40" s="46" t="s">
        <v>71</v>
      </c>
    </row>
    <row r="41" spans="1:1">
      <c r="A41" s="46" t="s">
        <v>72</v>
      </c>
    </row>
    <row r="42" spans="1:1">
      <c r="A42" s="46" t="s">
        <v>73</v>
      </c>
    </row>
    <row r="43" spans="1:1">
      <c r="A43" s="46" t="s">
        <v>74</v>
      </c>
    </row>
    <row r="44" spans="1:1">
      <c r="A44" s="46" t="s">
        <v>30</v>
      </c>
    </row>
    <row r="45" spans="1:1">
      <c r="A45" s="46" t="s">
        <v>75</v>
      </c>
    </row>
    <row r="46" spans="1:1">
      <c r="A46" s="46" t="s">
        <v>76</v>
      </c>
    </row>
    <row r="47" spans="1:1">
      <c r="A47" s="46" t="s">
        <v>77</v>
      </c>
    </row>
    <row r="48" spans="1:1">
      <c r="A48" s="46" t="s">
        <v>78</v>
      </c>
    </row>
    <row r="49" spans="1:1">
      <c r="A49" s="46" t="s">
        <v>79</v>
      </c>
    </row>
    <row r="50" spans="1:1">
      <c r="A50" s="46" t="s">
        <v>80</v>
      </c>
    </row>
    <row r="51" spans="1:1">
      <c r="A51" s="46" t="s">
        <v>81</v>
      </c>
    </row>
    <row r="52" spans="1:1">
      <c r="A52" s="46" t="s">
        <v>82</v>
      </c>
    </row>
    <row r="53" spans="1:1">
      <c r="A53" s="46" t="s">
        <v>83</v>
      </c>
    </row>
    <row r="54" spans="1:1">
      <c r="A54" s="46" t="s">
        <v>84</v>
      </c>
    </row>
    <row r="55" spans="1:1">
      <c r="A55" s="46" t="s">
        <v>85</v>
      </c>
    </row>
    <row r="56" spans="1:1">
      <c r="A56" s="46" t="s">
        <v>86</v>
      </c>
    </row>
    <row r="57" spans="1:1">
      <c r="A57" s="46" t="s">
        <v>87</v>
      </c>
    </row>
    <row r="58" spans="1:1">
      <c r="A58" s="46" t="s">
        <v>88</v>
      </c>
    </row>
    <row r="59" spans="1:1">
      <c r="A59" s="46" t="s">
        <v>89</v>
      </c>
    </row>
    <row r="60" spans="1:1">
      <c r="A60" s="46" t="s">
        <v>90</v>
      </c>
    </row>
    <row r="61" spans="1:1">
      <c r="A61" s="46" t="s">
        <v>91</v>
      </c>
    </row>
    <row r="62" spans="1:1">
      <c r="A62" s="46" t="s">
        <v>92</v>
      </c>
    </row>
    <row r="63" spans="1:1">
      <c r="A63" s="46" t="s">
        <v>93</v>
      </c>
    </row>
    <row r="64" spans="1:1">
      <c r="A64" s="46" t="s">
        <v>94</v>
      </c>
    </row>
    <row r="65" spans="1:1">
      <c r="A65" s="46" t="s">
        <v>95</v>
      </c>
    </row>
    <row r="66" spans="1:1">
      <c r="A66" s="46" t="s">
        <v>96</v>
      </c>
    </row>
    <row r="67" spans="1:1">
      <c r="A67" s="46" t="s">
        <v>97</v>
      </c>
    </row>
    <row r="68" spans="1:1">
      <c r="A68" s="46" t="s">
        <v>33</v>
      </c>
    </row>
    <row r="69" spans="1:1">
      <c r="A69" s="46" t="s">
        <v>98</v>
      </c>
    </row>
    <row r="70" spans="1:1">
      <c r="A70" s="46" t="s">
        <v>99</v>
      </c>
    </row>
    <row r="71" spans="1:1">
      <c r="A71" s="46" t="s">
        <v>100</v>
      </c>
    </row>
    <row r="72" spans="1:1">
      <c r="A72" s="46" t="s">
        <v>101</v>
      </c>
    </row>
    <row r="73" spans="1:1">
      <c r="A73" s="46" t="s">
        <v>102</v>
      </c>
    </row>
    <row r="74" spans="1:1">
      <c r="A74" s="46" t="s">
        <v>103</v>
      </c>
    </row>
    <row r="75" spans="1:1">
      <c r="A75" s="46" t="s">
        <v>104</v>
      </c>
    </row>
  </sheetData>
  <phoneticPr fontId="11"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election activeCell="L7" sqref="L7"/>
    </sheetView>
  </sheetViews>
  <sheetFormatPr baseColWidth="10" defaultRowHeight="15"/>
  <sheetData/>
  <phoneticPr fontId="11" type="noConversion"/>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Données</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Jean-Pierre</dc:creator>
  <cp:lastModifiedBy>Dédé</cp:lastModifiedBy>
  <dcterms:created xsi:type="dcterms:W3CDTF">2011-05-28T19:59:24Z</dcterms:created>
  <dcterms:modified xsi:type="dcterms:W3CDTF">2011-05-29T16:52:52Z</dcterms:modified>
</cp:coreProperties>
</file>