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9015" activeTab="1"/>
  </bookViews>
  <sheets>
    <sheet name="Feuil1" sheetId="1" r:id="rId1"/>
    <sheet name="Feuil2" sheetId="2" r:id="rId2"/>
  </sheets>
  <calcPr calcId="114210"/>
</workbook>
</file>

<file path=xl/calcChain.xml><?xml version="1.0" encoding="utf-8"?>
<calcChain xmlns="http://schemas.openxmlformats.org/spreadsheetml/2006/main">
  <c r="H4" i="2"/>
  <c r="G4"/>
  <c r="F4"/>
  <c r="D4"/>
  <c r="C4"/>
  <c r="B4"/>
  <c r="M12" i="1"/>
  <c r="L12"/>
  <c r="K12"/>
  <c r="J12"/>
  <c r="I12"/>
  <c r="H12"/>
  <c r="C12"/>
  <c r="G12"/>
  <c r="F12"/>
  <c r="E12"/>
  <c r="D12"/>
  <c r="B12"/>
  <c r="B11"/>
  <c r="D11"/>
  <c r="F11"/>
  <c r="H11"/>
  <c r="J11"/>
  <c r="L11"/>
  <c r="L9"/>
  <c r="J9"/>
  <c r="H9"/>
  <c r="F9"/>
  <c r="D9"/>
  <c r="B9"/>
  <c r="B7"/>
  <c r="D7"/>
  <c r="F7"/>
  <c r="H7"/>
  <c r="J7"/>
  <c r="L7"/>
  <c r="L5"/>
  <c r="J5"/>
  <c r="H5"/>
  <c r="F5"/>
  <c r="D5"/>
  <c r="B5"/>
  <c r="B13"/>
  <c r="L13"/>
  <c r="J13"/>
  <c r="H13"/>
  <c r="F13"/>
  <c r="D13"/>
</calcChain>
</file>

<file path=xl/sharedStrings.xml><?xml version="1.0" encoding="utf-8"?>
<sst xmlns="http://schemas.openxmlformats.org/spreadsheetml/2006/main" count="33" uniqueCount="14">
  <si>
    <t>ANNEE 2008</t>
  </si>
  <si>
    <t>ANNEE 2009</t>
  </si>
  <si>
    <t>ANNEE 2010</t>
  </si>
  <si>
    <t>AVGAS 100 LL</t>
  </si>
  <si>
    <t>JET A1</t>
  </si>
  <si>
    <t>Sans TIC</t>
  </si>
  <si>
    <t>TIC</t>
  </si>
  <si>
    <t>1er TRIMESTRE</t>
  </si>
  <si>
    <t>2ème TRIMESTRE</t>
  </si>
  <si>
    <t>3ème TRIMESTE</t>
  </si>
  <si>
    <t>4ème TRIMESTRE</t>
  </si>
  <si>
    <t>SOUS TOTAL
 ANNUELLE</t>
  </si>
  <si>
    <t>TOTAL
ANNUELLE</t>
  </si>
  <si>
    <t>TOTAL TRIM.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</si>
</sst>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30"/>
      <name val="Times New Roman"/>
      <family val="1"/>
    </font>
    <font>
      <b/>
      <sz val="11"/>
      <color indexed="17"/>
      <name val="Times New Roman"/>
      <family val="1"/>
    </font>
    <font>
      <b/>
      <sz val="11"/>
      <color indexed="9"/>
      <name val="Times New Roman"/>
      <family val="1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</fills>
  <borders count="11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>
        <c:manualLayout>
          <c:xMode val="edge"/>
          <c:yMode val="edge"/>
          <c:x val="0.40163934426229508"/>
          <c:y val="4.0160800078439064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fr-FR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0.18647540983606559"/>
          <c:y val="0.36546328071379547"/>
          <c:w val="0.51229508196721307"/>
          <c:h val="0.40160800078439063"/>
        </c:manualLayout>
      </c:layout>
      <c:pie3DChart>
        <c:varyColors val="1"/>
        <c:ser>
          <c:idx val="0"/>
          <c:order val="0"/>
          <c:tx>
            <c:strRef>
              <c:f>Feuil2!$B$1</c:f>
              <c:strCache>
                <c:ptCount val="1"/>
                <c:pt idx="0">
                  <c:v>AVGAS 100 LL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</c:dPt>
          <c:dPt>
            <c:idx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tx>
                <c:strRef>
                  <c:f>Feuil2!$B$4</c:f>
                  <c:strCache>
                    <c:ptCount val="1"/>
                    <c:pt idx="0">
                      <c:v>43823</c:v>
                    </c:pt>
                  </c:strCache>
                </c:strRef>
              </c:tx>
            </c:dLbl>
            <c:dLbl>
              <c:idx val="1"/>
              <c:tx>
                <c:strRef>
                  <c:f>Feuil2!$C$4</c:f>
                  <c:strCache>
                    <c:ptCount val="1"/>
                    <c:pt idx="0">
                      <c:v>41694</c:v>
                    </c:pt>
                  </c:strCache>
                </c:strRef>
              </c:tx>
            </c:dLbl>
            <c:dLbl>
              <c:idx val="2"/>
              <c:tx>
                <c:strRef>
                  <c:f>Feuil2!$D$4</c:f>
                  <c:strCache>
                    <c:ptCount val="1"/>
                    <c:pt idx="0">
                      <c:v>7452</c:v>
                    </c:pt>
                  </c:strCache>
                </c:strRef>
              </c:tx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  <a:cs typeface="Verdana"/>
                  </a:defRPr>
                </a:pPr>
                <a:endParaRPr lang="fr-FR"/>
              </a:p>
            </c:txPr>
            <c:showVal val="1"/>
            <c:showLeaderLines val="1"/>
          </c:dLbls>
          <c:cat>
            <c:numRef>
              <c:f>Feuil2!$B$3:$D$3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Feuil2!$B$3:$D$3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val>
        </c:ser>
        <c:ser>
          <c:idx val="1"/>
          <c:order val="1"/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99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</c:dPt>
          <c:dPt>
            <c:idx val="2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numRef>
              <c:f>Feuil2!$B$3:$D$3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Feuil2!$B$4:$D$4</c:f>
              <c:numCache>
                <c:formatCode>General</c:formatCode>
                <c:ptCount val="3"/>
                <c:pt idx="0">
                  <c:v>43823</c:v>
                </c:pt>
                <c:pt idx="1">
                  <c:v>41694</c:v>
                </c:pt>
                <c:pt idx="2">
                  <c:v>7452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7704918032786883"/>
          <c:y val="0.43775272085498579"/>
          <c:w val="0.10655737704918032"/>
          <c:h val="0.257029120502009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fr-FR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>
        <c:manualLayout>
          <c:xMode val="edge"/>
          <c:yMode val="edge"/>
          <c:x val="0.45081967213114754"/>
          <c:y val="4.0160800078439064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fr-FR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0.2028688524590164"/>
          <c:y val="0.38152760074517111"/>
          <c:w val="0.47950819672131145"/>
          <c:h val="0.37349544072948326"/>
        </c:manualLayout>
      </c:layout>
      <c:pie3DChart>
        <c:varyColors val="1"/>
        <c:ser>
          <c:idx val="0"/>
          <c:order val="0"/>
          <c:tx>
            <c:strRef>
              <c:f>Feuil2!$F$1</c:f>
              <c:strCache>
                <c:ptCount val="1"/>
                <c:pt idx="0">
                  <c:v>JET A1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</c:dPt>
          <c:dPt>
            <c:idx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tx>
                <c:strRef>
                  <c:f>Feuil2!$F$4</c:f>
                  <c:strCache>
                    <c:ptCount val="1"/>
                    <c:pt idx="0">
                      <c:v>116722</c:v>
                    </c:pt>
                  </c:strCache>
                </c:strRef>
              </c:tx>
            </c:dLbl>
            <c:dLbl>
              <c:idx val="1"/>
              <c:tx>
                <c:strRef>
                  <c:f>Feuil2!$G$4</c:f>
                  <c:strCache>
                    <c:ptCount val="1"/>
                    <c:pt idx="0">
                      <c:v>119395</c:v>
                    </c:pt>
                  </c:strCache>
                </c:strRef>
              </c:tx>
            </c:dLbl>
            <c:dLbl>
              <c:idx val="2"/>
              <c:tx>
                <c:strRef>
                  <c:f>Feuil2!$H$4</c:f>
                  <c:strCache>
                    <c:ptCount val="1"/>
                    <c:pt idx="0">
                      <c:v>32492</c:v>
                    </c:pt>
                  </c:strCache>
                </c:strRef>
              </c:tx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  <a:cs typeface="Verdana"/>
                  </a:defRPr>
                </a:pPr>
                <a:endParaRPr lang="fr-FR"/>
              </a:p>
            </c:txPr>
            <c:showVal val="1"/>
            <c:showLeaderLines val="1"/>
          </c:dLbls>
          <c:cat>
            <c:numRef>
              <c:f>Feuil2!$F$3:$H$3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Feuil2!$F$3:$H$3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val>
        </c:ser>
        <c:ser>
          <c:idx val="1"/>
          <c:order val="1"/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99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</c:dPt>
          <c:dPt>
            <c:idx val="2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numRef>
              <c:f>Feuil2!$F$3:$H$3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Feuil2!$F$4:$H$4</c:f>
              <c:numCache>
                <c:formatCode>General</c:formatCode>
                <c:ptCount val="3"/>
                <c:pt idx="0">
                  <c:v>116722</c:v>
                </c:pt>
                <c:pt idx="1">
                  <c:v>119395</c:v>
                </c:pt>
                <c:pt idx="2">
                  <c:v>32492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7704918032786883"/>
          <c:y val="0.44176880086282971"/>
          <c:w val="0.10655737704918032"/>
          <c:h val="0.257029120502009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fr-FR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10</xdr:row>
      <xdr:rowOff>38100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314450" y="19716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0</xdr:col>
      <xdr:colOff>219075</xdr:colOff>
      <xdr:row>21</xdr:row>
      <xdr:rowOff>66675</xdr:rowOff>
    </xdr:from>
    <xdr:to>
      <xdr:col>8</xdr:col>
      <xdr:colOff>600075</xdr:colOff>
      <xdr:row>33</xdr:row>
      <xdr:rowOff>180975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19075" y="4095750"/>
          <a:ext cx="6477000" cy="2400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Voilà je désir effectuer un graphique en forme de camembert 3D pour comparer le débit de carburant vendu sur trois années;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Sur le grah je dois retrouver le debit pour les années : 2008, 2009, 2010 ainsi que l'intitulé du carburant.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essayé par moi même sur ecxel 2007, je ne le maîtrise pas assez et je but dessus depuis quelques jours.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plus renseignements je poste mon fichier.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Feuille1: tableau gobal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Feuille2: tableau avec données annuelle seule par carburants.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180975</xdr:colOff>
      <xdr:row>7</xdr:row>
      <xdr:rowOff>85725</xdr:rowOff>
    </xdr:from>
    <xdr:to>
      <xdr:col>7</xdr:col>
      <xdr:colOff>257175</xdr:colOff>
      <xdr:row>19</xdr:row>
      <xdr:rowOff>171450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266700</xdr:colOff>
      <xdr:row>7</xdr:row>
      <xdr:rowOff>85725</xdr:rowOff>
    </xdr:from>
    <xdr:to>
      <xdr:col>13</xdr:col>
      <xdr:colOff>342900</xdr:colOff>
      <xdr:row>19</xdr:row>
      <xdr:rowOff>171450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4"/>
  <sheetViews>
    <sheetView zoomScaleNormal="100" workbookViewId="0">
      <selection activeCell="H18" sqref="H18"/>
    </sheetView>
  </sheetViews>
  <sheetFormatPr baseColWidth="10" defaultRowHeight="14.25"/>
  <cols>
    <col min="1" max="1" width="22.85546875" style="1" customWidth="1"/>
    <col min="2" max="16384" width="11.42578125" style="1"/>
  </cols>
  <sheetData>
    <row r="1" spans="1:13" ht="30" customHeight="1" thickTop="1" thickBot="1">
      <c r="B1" s="13" t="s">
        <v>0</v>
      </c>
      <c r="C1" s="13"/>
      <c r="D1" s="13"/>
      <c r="E1" s="13"/>
      <c r="F1" s="13" t="s">
        <v>1</v>
      </c>
      <c r="G1" s="13"/>
      <c r="H1" s="13"/>
      <c r="I1" s="13"/>
      <c r="J1" s="13" t="s">
        <v>2</v>
      </c>
      <c r="K1" s="13"/>
      <c r="L1" s="13"/>
      <c r="M1" s="13"/>
    </row>
    <row r="2" spans="1:13" ht="15.75" thickTop="1" thickBot="1">
      <c r="B2" s="14" t="s">
        <v>3</v>
      </c>
      <c r="C2" s="14"/>
      <c r="D2" s="15" t="s">
        <v>4</v>
      </c>
      <c r="E2" s="15"/>
      <c r="F2" s="14" t="s">
        <v>3</v>
      </c>
      <c r="G2" s="14"/>
      <c r="H2" s="15" t="s">
        <v>4</v>
      </c>
      <c r="I2" s="15"/>
      <c r="J2" s="14" t="s">
        <v>3</v>
      </c>
      <c r="K2" s="14"/>
      <c r="L2" s="15" t="s">
        <v>4</v>
      </c>
      <c r="M2" s="15"/>
    </row>
    <row r="3" spans="1:13" ht="15.75" thickTop="1" thickBot="1">
      <c r="B3" s="3" t="s">
        <v>6</v>
      </c>
      <c r="C3" s="7" t="s">
        <v>5</v>
      </c>
      <c r="D3" s="7" t="s">
        <v>6</v>
      </c>
      <c r="E3" s="7" t="s">
        <v>5</v>
      </c>
      <c r="F3" s="7" t="s">
        <v>6</v>
      </c>
      <c r="G3" s="7" t="s">
        <v>5</v>
      </c>
      <c r="H3" s="7" t="s">
        <v>6</v>
      </c>
      <c r="I3" s="7" t="s">
        <v>5</v>
      </c>
      <c r="J3" s="7" t="s">
        <v>6</v>
      </c>
      <c r="K3" s="7" t="s">
        <v>5</v>
      </c>
      <c r="L3" s="7" t="s">
        <v>6</v>
      </c>
      <c r="M3" s="7" t="s">
        <v>5</v>
      </c>
    </row>
    <row r="4" spans="1:13" ht="29.25" customHeight="1" thickTop="1" thickBot="1">
      <c r="A4" s="7" t="s">
        <v>7</v>
      </c>
      <c r="B4" s="2">
        <v>9329</v>
      </c>
      <c r="C4" s="2">
        <v>0</v>
      </c>
      <c r="D4" s="2">
        <v>14690</v>
      </c>
      <c r="E4" s="2">
        <v>0</v>
      </c>
      <c r="F4" s="2">
        <v>7913</v>
      </c>
      <c r="G4" s="2">
        <v>0</v>
      </c>
      <c r="H4" s="2">
        <v>8479</v>
      </c>
      <c r="I4" s="2">
        <v>14002</v>
      </c>
      <c r="J4" s="2">
        <v>4668</v>
      </c>
      <c r="K4" s="2">
        <v>2784</v>
      </c>
      <c r="L4" s="2">
        <v>1952</v>
      </c>
      <c r="M4" s="2">
        <v>30540</v>
      </c>
    </row>
    <row r="5" spans="1:13" ht="29.25" customHeight="1" thickTop="1" thickBot="1">
      <c r="A5" s="7" t="s">
        <v>13</v>
      </c>
      <c r="B5" s="9">
        <f>SUM(B4:C4)</f>
        <v>9329</v>
      </c>
      <c r="C5" s="10"/>
      <c r="D5" s="9">
        <f>SUM(D4:E4)</f>
        <v>14690</v>
      </c>
      <c r="E5" s="10"/>
      <c r="F5" s="9">
        <f>SUM(F4:G4)</f>
        <v>7913</v>
      </c>
      <c r="G5" s="10"/>
      <c r="H5" s="9">
        <f>SUM(H4:I4)</f>
        <v>22481</v>
      </c>
      <c r="I5" s="10"/>
      <c r="J5" s="9">
        <f>SUM(J4:K4)</f>
        <v>7452</v>
      </c>
      <c r="K5" s="10"/>
      <c r="L5" s="9">
        <f>SUM(L4:M4)</f>
        <v>32492</v>
      </c>
      <c r="M5" s="10"/>
    </row>
    <row r="6" spans="1:13" ht="28.5" customHeight="1" thickTop="1" thickBot="1">
      <c r="A6" s="7" t="s">
        <v>8</v>
      </c>
      <c r="B6" s="2">
        <v>13078</v>
      </c>
      <c r="C6" s="2">
        <v>0</v>
      </c>
      <c r="D6" s="2">
        <v>15133</v>
      </c>
      <c r="E6" s="2">
        <v>4550</v>
      </c>
      <c r="F6" s="2">
        <v>9789</v>
      </c>
      <c r="G6" s="2">
        <v>0</v>
      </c>
      <c r="H6" s="2">
        <v>6765</v>
      </c>
      <c r="I6" s="2">
        <v>20470</v>
      </c>
      <c r="J6" s="2"/>
      <c r="K6" s="2"/>
      <c r="L6" s="2"/>
      <c r="M6" s="2"/>
    </row>
    <row r="7" spans="1:13" ht="28.5" customHeight="1" thickTop="1" thickBot="1">
      <c r="A7" s="7" t="s">
        <v>13</v>
      </c>
      <c r="B7" s="9">
        <f>SUM(B6:C6)</f>
        <v>13078</v>
      </c>
      <c r="C7" s="10"/>
      <c r="D7" s="9">
        <f>SUM(D6:E6)</f>
        <v>19683</v>
      </c>
      <c r="E7" s="10"/>
      <c r="F7" s="9">
        <f>SUM(F6:G6)</f>
        <v>9789</v>
      </c>
      <c r="G7" s="10"/>
      <c r="H7" s="9">
        <f>SUM(H6:I6)</f>
        <v>27235</v>
      </c>
      <c r="I7" s="10"/>
      <c r="J7" s="9">
        <f>SUM(J6:K6)</f>
        <v>0</v>
      </c>
      <c r="K7" s="10"/>
      <c r="L7" s="9">
        <f>SUM(L6:M6)</f>
        <v>0</v>
      </c>
      <c r="M7" s="10"/>
    </row>
    <row r="8" spans="1:13" ht="29.25" customHeight="1" thickTop="1" thickBot="1">
      <c r="A8" s="7" t="s">
        <v>9</v>
      </c>
      <c r="B8" s="2">
        <v>14740</v>
      </c>
      <c r="C8" s="2">
        <v>0</v>
      </c>
      <c r="D8" s="2">
        <v>36227</v>
      </c>
      <c r="E8" s="2">
        <v>23179</v>
      </c>
      <c r="F8" s="2">
        <v>16237</v>
      </c>
      <c r="G8" s="2">
        <v>0</v>
      </c>
      <c r="H8" s="2">
        <v>1724</v>
      </c>
      <c r="I8" s="2">
        <v>22797</v>
      </c>
      <c r="J8" s="2"/>
      <c r="K8" s="2"/>
      <c r="L8" s="2"/>
      <c r="M8" s="2"/>
    </row>
    <row r="9" spans="1:13" ht="29.25" customHeight="1" thickTop="1" thickBot="1">
      <c r="A9" s="7" t="s">
        <v>13</v>
      </c>
      <c r="B9" s="9">
        <f>SUM(B8:C8)</f>
        <v>14740</v>
      </c>
      <c r="C9" s="10"/>
      <c r="D9" s="9">
        <f>SUM(D8:E8)</f>
        <v>59406</v>
      </c>
      <c r="E9" s="10"/>
      <c r="F9" s="9">
        <f>SUM(F8:G8)</f>
        <v>16237</v>
      </c>
      <c r="G9" s="10"/>
      <c r="H9" s="9">
        <f>SUM(H8:I8)</f>
        <v>24521</v>
      </c>
      <c r="I9" s="10"/>
      <c r="J9" s="9">
        <f>SUM(J8:K8)</f>
        <v>0</v>
      </c>
      <c r="K9" s="10"/>
      <c r="L9" s="9">
        <f>SUM(L8:M8)</f>
        <v>0</v>
      </c>
      <c r="M9" s="10"/>
    </row>
    <row r="10" spans="1:13" ht="28.5" customHeight="1" thickTop="1" thickBot="1">
      <c r="A10" s="7" t="s">
        <v>10</v>
      </c>
      <c r="B10" s="2">
        <v>6676</v>
      </c>
      <c r="C10" s="2">
        <v>0</v>
      </c>
      <c r="D10" s="2">
        <v>11726</v>
      </c>
      <c r="E10" s="2">
        <v>11217</v>
      </c>
      <c r="F10" s="2">
        <v>7755</v>
      </c>
      <c r="G10" s="2">
        <v>0</v>
      </c>
      <c r="H10" s="2">
        <v>24017</v>
      </c>
      <c r="I10" s="2">
        <v>21141</v>
      </c>
      <c r="J10" s="2"/>
      <c r="K10" s="2"/>
      <c r="L10" s="2"/>
      <c r="M10" s="2"/>
    </row>
    <row r="11" spans="1:13" ht="28.5" customHeight="1" thickTop="1" thickBot="1">
      <c r="A11" s="7" t="s">
        <v>13</v>
      </c>
      <c r="B11" s="9">
        <f>SUM(B10:C10)</f>
        <v>6676</v>
      </c>
      <c r="C11" s="10"/>
      <c r="D11" s="9">
        <f>SUM(D10:E10)</f>
        <v>22943</v>
      </c>
      <c r="E11" s="10"/>
      <c r="F11" s="9">
        <f>SUM(F10:G10)</f>
        <v>7755</v>
      </c>
      <c r="G11" s="10"/>
      <c r="H11" s="9">
        <f>SUM(H10:I10)</f>
        <v>45158</v>
      </c>
      <c r="I11" s="10"/>
      <c r="J11" s="9">
        <f>SUM(J10:K10)</f>
        <v>0</v>
      </c>
      <c r="K11" s="10"/>
      <c r="L11" s="9">
        <f>SUM(L10:M10)</f>
        <v>0</v>
      </c>
      <c r="M11" s="10"/>
    </row>
    <row r="12" spans="1:13" ht="29.25" customHeight="1" thickTop="1" thickBot="1">
      <c r="A12" s="8" t="s">
        <v>11</v>
      </c>
      <c r="B12" s="4">
        <f>SUM(B4,B6,B8,B10)</f>
        <v>43823</v>
      </c>
      <c r="C12" s="4">
        <f>SUM(C4,C6,C8,C10)</f>
        <v>0</v>
      </c>
      <c r="D12" s="4">
        <f>SUM(D4,D6,D8,D10)</f>
        <v>77776</v>
      </c>
      <c r="E12" s="4">
        <f>SUM(E4,E6,E8,E10)</f>
        <v>38946</v>
      </c>
      <c r="F12" s="4">
        <f>SUM( F4,F6,F8,F10)</f>
        <v>41694</v>
      </c>
      <c r="G12" s="4">
        <f>SUM(G4,G6,G8,G10)</f>
        <v>0</v>
      </c>
      <c r="H12" s="4">
        <f>SUM(H4,H6,H8,H10)</f>
        <v>40985</v>
      </c>
      <c r="I12" s="4">
        <f>SUM(I4,I6,I8,I10)</f>
        <v>78410</v>
      </c>
      <c r="J12" s="4">
        <f>SUM(J4,J6,J8,J10)</f>
        <v>4668</v>
      </c>
      <c r="K12" s="4">
        <f>SUM( K4,K6,K8,K10)</f>
        <v>2784</v>
      </c>
      <c r="L12" s="4">
        <f>SUM(L4,L6,L8,L10)</f>
        <v>1952</v>
      </c>
      <c r="M12" s="4">
        <f>SUM(M4,M6,M8,M10)</f>
        <v>30540</v>
      </c>
    </row>
    <row r="13" spans="1:13" ht="28.5" customHeight="1" thickTop="1" thickBot="1">
      <c r="A13" s="8" t="s">
        <v>12</v>
      </c>
      <c r="B13" s="11">
        <f>SUM(B12,C12)</f>
        <v>43823</v>
      </c>
      <c r="C13" s="12"/>
      <c r="D13" s="11">
        <f>SUM(D12,E12)</f>
        <v>116722</v>
      </c>
      <c r="E13" s="12"/>
      <c r="F13" s="11">
        <f>SUM(F12,G12)</f>
        <v>41694</v>
      </c>
      <c r="G13" s="12"/>
      <c r="H13" s="11">
        <f>SUM(H12,I12)</f>
        <v>119395</v>
      </c>
      <c r="I13" s="12"/>
      <c r="J13" s="11">
        <f>SUM(J12,K12)</f>
        <v>7452</v>
      </c>
      <c r="K13" s="12"/>
      <c r="L13" s="11">
        <f>SUM(L12,M12)</f>
        <v>32492</v>
      </c>
      <c r="M13" s="12"/>
    </row>
    <row r="14" spans="1:13" ht="15" thickTop="1"/>
  </sheetData>
  <mergeCells count="39">
    <mergeCell ref="F2:G2"/>
    <mergeCell ref="H2:I2"/>
    <mergeCell ref="J2:K2"/>
    <mergeCell ref="L2:M2"/>
    <mergeCell ref="B13:C13"/>
    <mergeCell ref="D13:E13"/>
    <mergeCell ref="F13:G13"/>
    <mergeCell ref="H13:I13"/>
    <mergeCell ref="L13:M13"/>
    <mergeCell ref="B1:E1"/>
    <mergeCell ref="F1:I1"/>
    <mergeCell ref="J1:M1"/>
    <mergeCell ref="B2:C2"/>
    <mergeCell ref="D2:E2"/>
    <mergeCell ref="J13:K13"/>
    <mergeCell ref="H7:I7"/>
    <mergeCell ref="J7:K7"/>
    <mergeCell ref="L7:M7"/>
    <mergeCell ref="L11:M11"/>
    <mergeCell ref="H11:I11"/>
    <mergeCell ref="J11:K11"/>
    <mergeCell ref="F7:G7"/>
    <mergeCell ref="L9:M9"/>
    <mergeCell ref="J9:K9"/>
    <mergeCell ref="H9:I9"/>
    <mergeCell ref="B5:C5"/>
    <mergeCell ref="D5:E5"/>
    <mergeCell ref="F5:G5"/>
    <mergeCell ref="H5:I5"/>
    <mergeCell ref="F9:G9"/>
    <mergeCell ref="B11:C11"/>
    <mergeCell ref="D11:E11"/>
    <mergeCell ref="F11:G11"/>
    <mergeCell ref="J5:K5"/>
    <mergeCell ref="L5:M5"/>
    <mergeCell ref="D9:E9"/>
    <mergeCell ref="B9:C9"/>
    <mergeCell ref="B7:C7"/>
    <mergeCell ref="D7:E7"/>
  </mergeCells>
  <phoneticPr fontId="7" type="noConversion"/>
  <printOptions horizontalCentered="1" verticalCentered="1"/>
  <pageMargins left="0" right="0" top="0" bottom="0" header="0.31496062992125984" footer="0.31496062992125984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selection activeCell="F3" sqref="F3:H4"/>
    </sheetView>
  </sheetViews>
  <sheetFormatPr baseColWidth="10" defaultRowHeight="15"/>
  <sheetData>
    <row r="1" spans="1:8">
      <c r="B1" s="22" t="s">
        <v>3</v>
      </c>
      <c r="C1" s="23"/>
      <c r="D1" s="24"/>
      <c r="F1" s="16" t="s">
        <v>4</v>
      </c>
      <c r="G1" s="17"/>
      <c r="H1" s="18"/>
    </row>
    <row r="2" spans="1:8" ht="15.75" thickBot="1">
      <c r="B2" s="25"/>
      <c r="C2" s="26"/>
      <c r="D2" s="27"/>
      <c r="F2" s="19"/>
      <c r="G2" s="20"/>
      <c r="H2" s="21"/>
    </row>
    <row r="3" spans="1:8" ht="15.75" thickBot="1">
      <c r="B3" s="6">
        <v>2008</v>
      </c>
      <c r="C3" s="6">
        <v>2009</v>
      </c>
      <c r="D3" s="6">
        <v>2010</v>
      </c>
      <c r="F3" s="6">
        <v>2008</v>
      </c>
      <c r="G3" s="6">
        <v>2009</v>
      </c>
      <c r="H3" s="6">
        <v>2010</v>
      </c>
    </row>
    <row r="4" spans="1:8" ht="15.75" thickBot="1">
      <c r="B4" s="5">
        <f ca="1">Feuil1!B13</f>
        <v>43823</v>
      </c>
      <c r="C4" s="5">
        <f ca="1">Feuil1!F13</f>
        <v>41694</v>
      </c>
      <c r="D4" s="5">
        <f ca="1">Feuil1!J13</f>
        <v>7452</v>
      </c>
      <c r="F4" s="5">
        <f ca="1">Feuil1!D13</f>
        <v>116722</v>
      </c>
      <c r="G4" s="5">
        <f ca="1">Feuil1!H13</f>
        <v>119395</v>
      </c>
      <c r="H4" s="5">
        <f ca="1">Feuil1!L13</f>
        <v>32492</v>
      </c>
    </row>
    <row r="5" spans="1:8">
      <c r="A5" s="1"/>
      <c r="B5" s="1"/>
      <c r="C5" s="1"/>
    </row>
  </sheetData>
  <mergeCells count="2">
    <mergeCell ref="F1:H2"/>
    <mergeCell ref="B1:D2"/>
  </mergeCells>
  <phoneticPr fontId="7" type="noConversion"/>
  <pageMargins left="0" right="0" top="0" bottom="0" header="0.31496062992125984" footer="0.31496062992125984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</dc:creator>
  <cp:lastModifiedBy>Dédé</cp:lastModifiedBy>
  <cp:lastPrinted>2010-03-31T11:52:59Z</cp:lastPrinted>
  <dcterms:created xsi:type="dcterms:W3CDTF">2010-03-30T11:35:58Z</dcterms:created>
  <dcterms:modified xsi:type="dcterms:W3CDTF">2010-04-01T14:42:12Z</dcterms:modified>
</cp:coreProperties>
</file>