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  <sheet name="Feuil2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G2" i="1"/>
  <c r="G3" i="1"/>
  <c r="G4" i="1"/>
  <c r="F2" i="1"/>
  <c r="F3" i="1"/>
  <c r="F4" i="1"/>
  <c r="B2" i="1"/>
  <c r="B3" i="1"/>
  <c r="B4" i="1"/>
  <c r="C4" i="1"/>
  <c r="D4" i="1"/>
  <c r="E4" i="1"/>
  <c r="C3" i="1"/>
  <c r="D3" i="1"/>
  <c r="E3" i="1"/>
  <c r="E2" i="1"/>
  <c r="D2" i="1"/>
  <c r="C2" i="1"/>
</calcChain>
</file>

<file path=xl/sharedStrings.xml><?xml version="1.0" encoding="utf-8"?>
<sst xmlns="http://schemas.openxmlformats.org/spreadsheetml/2006/main" count="13" uniqueCount="13">
  <si>
    <t>num SS</t>
  </si>
  <si>
    <t>Sexe</t>
  </si>
  <si>
    <t>Année</t>
  </si>
  <si>
    <t>num Dpt</t>
  </si>
  <si>
    <t>Mois</t>
  </si>
  <si>
    <t>num Dpt.</t>
  </si>
  <si>
    <t>Dpt.</t>
  </si>
  <si>
    <t>YVELINES</t>
  </si>
  <si>
    <t>SARTHE</t>
  </si>
  <si>
    <t>PARIS</t>
  </si>
  <si>
    <t>Code commune</t>
  </si>
  <si>
    <t>No d'ordre Naissance</t>
  </si>
  <si>
    <t>Clè de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</si>
</sst>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" fontId="0" fillId="0" borderId="0" xfId="0" applyNumberFormat="1"/>
    <xf numFmtId="1" fontId="0" fillId="0" borderId="0" xfId="0" quotePrefix="1" applyNumberForma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164" formatCode="00"/>
    </dxf>
    <dxf>
      <numFmt numFmtId="1" formatCode="0"/>
    </dxf>
    <dxf>
      <numFmt numFmtId="0" formatCode="General"/>
    </dxf>
    <dxf>
      <numFmt numFmtId="0" formatCode="General"/>
    </dxf>
    <dxf>
      <numFmt numFmtId="164" formatCode="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220980</xdr:colOff>
      <xdr:row>7</xdr:row>
      <xdr:rowOff>91440</xdr:rowOff>
    </xdr:from>
    <xdr:ext cx="5950219" cy="264560"/>
    <xdr:sp macro="" textlink="">
      <xdr:nvSpPr>
        <xdr:cNvPr id="2" name="ZoneTexte 1"/>
        <xdr:cNvSpPr txBox="1"/>
      </xdr:nvSpPr>
      <xdr:spPr>
        <a:xfrm>
          <a:off x="3771900" y="1554480"/>
          <a:ext cx="595021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clé de contrôle = complément à 97 du nombre formé par les 13 premiers chiffres du NIR modulo 97 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2" displayName="Tableau2" ref="A1:H4" totalsRowShown="0">
  <autoFilter ref="A1:H4"/>
  <tableColumns count="8">
    <tableColumn id="1" name="num SS"/>
    <tableColumn id="2" name="Sexe">
      <calculatedColumnFormula>IF(ISBLANK(A2),"",CHOOSE(LEFT(A2,1),"H","F"))</calculatedColumnFormula>
    </tableColumn>
    <tableColumn id="3" name="Année">
      <calculatedColumnFormula>IF(ISBLANK(A2),"",VALUE(MID(A2,2,2)))</calculatedColumnFormula>
    </tableColumn>
    <tableColumn id="4" name="Mois" dataDxfId="6" totalsRowDxfId="2">
      <calculatedColumnFormula>IF(ISBLANK(A2),"",VALUE(MID(A2,4,2)))</calculatedColumnFormula>
    </tableColumn>
    <tableColumn id="5" name="num Dpt">
      <calculatedColumnFormula>IF(ISBLANK(A2),"",VALUE(MID(A2,6,2)))</calculatedColumnFormula>
    </tableColumn>
    <tableColumn id="6" name="Code commune" dataDxfId="5" totalsRowDxfId="1">
      <calculatedColumnFormula>IF(ISBLANK(A2),"",VALUE(MID(A2,8,3)))</calculatedColumnFormula>
    </tableColumn>
    <tableColumn id="7" name="No d'ordre Naissance" dataDxfId="4" totalsRowDxfId="0">
      <calculatedColumnFormula>IF(ISBLANK(A2),"",VALUE(MID(A2,11,3)))</calculatedColumnFormula>
    </tableColumn>
    <tableColumn id="8" name="Clè de contrôle" dataDxfId="3">
      <calculatedColumnFormula>97-MOD(VALUE(MID(A2,1,13)),97)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" name="Tableau1" displayName="Tableau1" ref="A1:B4" totalsRowShown="0">
  <autoFilter ref="A1:B4"/>
  <tableColumns count="2">
    <tableColumn id="1" name="num Dpt."/>
    <tableColumn id="2" name="Dpt.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G13" sqref="G13"/>
    </sheetView>
  </sheetViews>
  <sheetFormatPr baseColWidth="10" defaultRowHeight="14.4" x14ac:dyDescent="0.3"/>
  <cols>
    <col min="1" max="1" width="17.109375" bestFit="1" customWidth="1"/>
    <col min="6" max="6" width="16.5546875" bestFit="1" customWidth="1"/>
    <col min="7" max="7" width="21.109375" bestFit="1" customWidth="1"/>
    <col min="8" max="8" width="15.77734375" bestFit="1" customWidth="1"/>
    <col min="9" max="9" width="72.6640625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4</v>
      </c>
      <c r="E1" t="s">
        <v>3</v>
      </c>
      <c r="F1" t="s">
        <v>10</v>
      </c>
      <c r="G1" t="s">
        <v>11</v>
      </c>
      <c r="H1" t="s">
        <v>12</v>
      </c>
    </row>
    <row r="2" spans="1:8" x14ac:dyDescent="0.3">
      <c r="A2" s="3">
        <v>162057836102833</v>
      </c>
      <c r="B2" t="str">
        <f>IF(ISBLANK(A2),"",CHOOSE(LEFT(A2,1),"H","F"))</f>
        <v>H</v>
      </c>
      <c r="C2">
        <f>IF(ISBLANK(A2),"",VALUE(MID(A2,2,2)))</f>
        <v>62</v>
      </c>
      <c r="D2" s="1">
        <f>IF(ISBLANK(A2),"",VALUE(MID(A2,4,2)))</f>
        <v>5</v>
      </c>
      <c r="E2">
        <f>IF(ISBLANK(A2),"",VALUE(MID(A2,6,2)))</f>
        <v>78</v>
      </c>
      <c r="F2">
        <f t="shared" ref="F2:F4" si="0">IF(ISBLANK(A2),"",VALUE(MID(A2,8,3)))</f>
        <v>361</v>
      </c>
      <c r="G2">
        <f t="shared" ref="G2:G4" si="1">IF(ISBLANK(A2),"",VALUE(MID(A2,11,3)))</f>
        <v>28</v>
      </c>
      <c r="H2" s="2">
        <f t="shared" ref="H2:H4" si="2">97-MOD(VALUE(MID(A2,1,13)),97)</f>
        <v>33</v>
      </c>
    </row>
    <row r="3" spans="1:8" x14ac:dyDescent="0.3">
      <c r="A3" s="3">
        <v>294037236002533</v>
      </c>
      <c r="B3" t="str">
        <f>IF(ISBLANK(A3),"",CHOOSE(LEFT(A3,1),"H","F"))</f>
        <v>F</v>
      </c>
      <c r="C3">
        <f>IF(ISBLANK(A3),"",VALUE(MID(A3,2,2)))</f>
        <v>94</v>
      </c>
      <c r="D3" s="1">
        <f>IF(ISBLANK(A3),"",VALUE(MID(A3,4,2)))</f>
        <v>3</v>
      </c>
      <c r="E3">
        <f>IF(ISBLANK(A3),"",VALUE(MID(A3,6,2)))</f>
        <v>72</v>
      </c>
      <c r="F3">
        <f t="shared" si="0"/>
        <v>360</v>
      </c>
      <c r="G3">
        <f t="shared" si="1"/>
        <v>25</v>
      </c>
      <c r="H3" s="2">
        <f t="shared" si="2"/>
        <v>33</v>
      </c>
    </row>
    <row r="4" spans="1:8" x14ac:dyDescent="0.3">
      <c r="A4" s="2">
        <v>167103455532889</v>
      </c>
      <c r="B4" t="str">
        <f>IF(ISBLANK(A4),"",CHOOSE(LEFT(A4,1),"H","F"))</f>
        <v>H</v>
      </c>
      <c r="C4">
        <f>IF(ISBLANK(A4),"",VALUE(MID(A4,2,2)))</f>
        <v>67</v>
      </c>
      <c r="D4" s="1">
        <f>IF(ISBLANK(A4),"",VALUE(MID(A4,4,2)))</f>
        <v>10</v>
      </c>
      <c r="E4">
        <f>IF(ISBLANK(A4),"",VALUE(MID(A4,6,2)))</f>
        <v>34</v>
      </c>
      <c r="F4">
        <f t="shared" si="0"/>
        <v>555</v>
      </c>
      <c r="G4">
        <f t="shared" si="1"/>
        <v>328</v>
      </c>
      <c r="H4" s="2">
        <f t="shared" si="2"/>
        <v>77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sqref="A1:B4"/>
    </sheetView>
  </sheetViews>
  <sheetFormatPr baseColWidth="10" defaultRowHeight="14.4" x14ac:dyDescent="0.3"/>
  <sheetData>
    <row r="1" spans="1:2" x14ac:dyDescent="0.3">
      <c r="A1" t="s">
        <v>5</v>
      </c>
      <c r="B1" t="s">
        <v>6</v>
      </c>
    </row>
    <row r="2" spans="1:2" x14ac:dyDescent="0.3">
      <c r="A2">
        <v>78</v>
      </c>
      <c r="B2" t="s">
        <v>7</v>
      </c>
    </row>
    <row r="3" spans="1:2" x14ac:dyDescent="0.3">
      <c r="A3">
        <v>72</v>
      </c>
      <c r="B3" t="s">
        <v>8</v>
      </c>
    </row>
    <row r="4" spans="1:2" x14ac:dyDescent="0.3">
      <c r="A4">
        <v>75</v>
      </c>
      <c r="B4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Dede</cp:lastModifiedBy>
  <dcterms:created xsi:type="dcterms:W3CDTF">2017-01-12T18:36:33Z</dcterms:created>
  <dcterms:modified xsi:type="dcterms:W3CDTF">2017-01-12T20:04:00Z</dcterms:modified>
</cp:coreProperties>
</file>