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630" windowWidth="19170" windowHeight="3690"/>
  </bookViews>
  <sheets>
    <sheet name="pirat" sheetId="1" r:id="rId1"/>
    <sheet name="Feuil2" sheetId="2" r:id="rId2"/>
    <sheet name="Feuil3" sheetId="3" r:id="rId3"/>
  </sheets>
  <definedNames>
    <definedName name="COMPO">OFFSET(pirat!$B$2,,,COUNTA(DIR))</definedName>
    <definedName name="DIR">OFFSET(pirat!$A$2,,,COUNTA(pirat!$A:$A)-1)</definedName>
    <definedName name="INDI">OFFSET(pirat!$C$2,,,COUNTA(DIR))</definedName>
    <definedName name="Temps">OFFSET(pirat!$D$2,,,COUNTA(DIR))</definedName>
  </definedNames>
  <calcPr calcId="114210" fullCalcOnLoad="1"/>
</workbook>
</file>

<file path=xl/calcChain.xml><?xml version="1.0" encoding="utf-8"?>
<calcChain xmlns="http://schemas.openxmlformats.org/spreadsheetml/2006/main">
  <c r="N4" i="1" a="1"/>
  <c r="N4"/>
  <c r="N5" a="1"/>
  <c r="N5"/>
  <c r="N6" a="1"/>
  <c r="N6"/>
  <c r="N7" a="1"/>
  <c r="N7"/>
  <c r="N8" a="1"/>
  <c r="N8"/>
  <c r="N9" a="1"/>
  <c r="N9"/>
  <c r="N3" a="1"/>
  <c r="N3"/>
  <c r="K10" a="1"/>
  <c r="K10"/>
  <c r="L10" a="1"/>
  <c r="L10"/>
  <c r="M10" a="1"/>
  <c r="M10"/>
  <c r="G10" a="1"/>
  <c r="G10"/>
  <c r="H10" a="1"/>
  <c r="H10"/>
  <c r="I10" a="1"/>
  <c r="I10"/>
  <c r="J10" a="1"/>
  <c r="J10"/>
</calcChain>
</file>

<file path=xl/sharedStrings.xml><?xml version="1.0" encoding="utf-8"?>
<sst xmlns="http://schemas.openxmlformats.org/spreadsheetml/2006/main" count="80" uniqueCount="19">
  <si>
    <t>DIR</t>
  </si>
  <si>
    <t>COMPO</t>
  </si>
  <si>
    <t>INDI</t>
  </si>
  <si>
    <t>R</t>
  </si>
  <si>
    <t>MIMIC</t>
  </si>
  <si>
    <t>MA</t>
  </si>
  <si>
    <t>D</t>
  </si>
  <si>
    <t>AFFI</t>
  </si>
  <si>
    <t>SUP</t>
  </si>
  <si>
    <t>P360</t>
  </si>
  <si>
    <t>BOIT</t>
  </si>
  <si>
    <t>EPIS</t>
  </si>
  <si>
    <t>QAZI</t>
  </si>
  <si>
    <t>PRESENT</t>
  </si>
  <si>
    <t>COJAK</t>
  </si>
  <si>
    <t>FRER</t>
  </si>
  <si>
    <t>MONTE</t>
  </si>
  <si>
    <t>PIRAT</t>
  </si>
  <si>
    <t>Temps</t>
  </si>
</sst>
</file>

<file path=xl/styles.xml><?xml version="1.0" encoding="utf-8"?>
<styleSheet xmlns="http://schemas.openxmlformats.org/spreadsheetml/2006/main">
  <numFmts count="1">
    <numFmt numFmtId="164" formatCode="h:mm;@"/>
  </numFmts>
  <fonts count="4">
    <font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b/>
      <i/>
      <sz val="11"/>
      <color indexed="10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20" fontId="0" fillId="0" borderId="0" xfId="0" applyNumberFormat="1"/>
    <xf numFmtId="164" fontId="0" fillId="5" borderId="0" xfId="0" applyNumberFormat="1" applyFill="1"/>
    <xf numFmtId="164" fontId="0" fillId="3" borderId="0" xfId="0" applyNumberFormat="1" applyFill="1"/>
    <xf numFmtId="164" fontId="0" fillId="6" borderId="0" xfId="0" applyNumberFormat="1" applyFill="1"/>
    <xf numFmtId="164" fontId="0" fillId="4" borderId="0" xfId="0" applyNumberFormat="1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18</xdr:row>
      <xdr:rowOff>9525</xdr:rowOff>
    </xdr:from>
    <xdr:to>
      <xdr:col>6</xdr:col>
      <xdr:colOff>209550</xdr:colOff>
      <xdr:row>22</xdr:row>
      <xdr:rowOff>66675</xdr:rowOff>
    </xdr:to>
    <xdr:cxnSp macro="">
      <xdr:nvCxnSpPr>
        <xdr:cNvPr id="21" name="Connecteur droit 20"/>
        <xdr:cNvCxnSpPr/>
      </xdr:nvCxnSpPr>
      <xdr:spPr>
        <a:xfrm>
          <a:off x="342900" y="3438525"/>
          <a:ext cx="5229225" cy="819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209550</xdr:colOff>
      <xdr:row>10</xdr:row>
      <xdr:rowOff>114300</xdr:rowOff>
    </xdr:from>
    <xdr:to>
      <xdr:col>12</xdr:col>
      <xdr:colOff>419100</xdr:colOff>
      <xdr:row>22</xdr:row>
      <xdr:rowOff>66675</xdr:rowOff>
    </xdr:to>
    <xdr:cxnSp macro="">
      <xdr:nvCxnSpPr>
        <xdr:cNvPr id="23" name="Connecteur droit avec flèche 22"/>
        <xdr:cNvCxnSpPr/>
      </xdr:nvCxnSpPr>
      <xdr:spPr>
        <a:xfrm flipV="1">
          <a:off x="5572125" y="2019300"/>
          <a:ext cx="4781550" cy="2238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400050</xdr:colOff>
      <xdr:row>1</xdr:row>
      <xdr:rowOff>123825</xdr:rowOff>
    </xdr:from>
    <xdr:to>
      <xdr:col>13</xdr:col>
      <xdr:colOff>457200</xdr:colOff>
      <xdr:row>2</xdr:row>
      <xdr:rowOff>123825</xdr:rowOff>
    </xdr:to>
    <xdr:cxnSp macro="">
      <xdr:nvCxnSpPr>
        <xdr:cNvPr id="27" name="Connecteur droit avec flèche 26"/>
        <xdr:cNvCxnSpPr/>
      </xdr:nvCxnSpPr>
      <xdr:spPr>
        <a:xfrm>
          <a:off x="1924050" y="314325"/>
          <a:ext cx="922972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542925</xdr:colOff>
      <xdr:row>4</xdr:row>
      <xdr:rowOff>114300</xdr:rowOff>
    </xdr:from>
    <xdr:to>
      <xdr:col>13</xdr:col>
      <xdr:colOff>419100</xdr:colOff>
      <xdr:row>5</xdr:row>
      <xdr:rowOff>95250</xdr:rowOff>
    </xdr:to>
    <xdr:cxnSp macro="">
      <xdr:nvCxnSpPr>
        <xdr:cNvPr id="30" name="Connecteur droit avec flèche 29"/>
        <xdr:cNvCxnSpPr/>
      </xdr:nvCxnSpPr>
      <xdr:spPr>
        <a:xfrm flipV="1">
          <a:off x="2066925" y="876300"/>
          <a:ext cx="904875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7</xdr:row>
      <xdr:rowOff>114300</xdr:rowOff>
    </xdr:from>
    <xdr:to>
      <xdr:col>7</xdr:col>
      <xdr:colOff>390525</xdr:colOff>
      <xdr:row>13</xdr:row>
      <xdr:rowOff>95250</xdr:rowOff>
    </xdr:to>
    <xdr:cxnSp macro="">
      <xdr:nvCxnSpPr>
        <xdr:cNvPr id="34" name="Connecteur droit 33"/>
        <xdr:cNvCxnSpPr/>
      </xdr:nvCxnSpPr>
      <xdr:spPr>
        <a:xfrm>
          <a:off x="2000250" y="1447800"/>
          <a:ext cx="4514850" cy="1123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409575</xdr:colOff>
      <xdr:row>10</xdr:row>
      <xdr:rowOff>85725</xdr:rowOff>
    </xdr:from>
    <xdr:to>
      <xdr:col>9</xdr:col>
      <xdr:colOff>581025</xdr:colOff>
      <xdr:row>13</xdr:row>
      <xdr:rowOff>114300</xdr:rowOff>
    </xdr:to>
    <xdr:cxnSp macro="">
      <xdr:nvCxnSpPr>
        <xdr:cNvPr id="36" name="Connecteur droit avec flèche 35"/>
        <xdr:cNvCxnSpPr/>
      </xdr:nvCxnSpPr>
      <xdr:spPr>
        <a:xfrm flipV="1">
          <a:off x="6534150" y="1990725"/>
          <a:ext cx="16954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9</xdr:row>
      <xdr:rowOff>142875</xdr:rowOff>
    </xdr:from>
    <xdr:to>
      <xdr:col>8</xdr:col>
      <xdr:colOff>0</xdr:colOff>
      <xdr:row>16</xdr:row>
      <xdr:rowOff>152400</xdr:rowOff>
    </xdr:to>
    <xdr:cxnSp macro="">
      <xdr:nvCxnSpPr>
        <xdr:cNvPr id="38" name="Connecteur droit 37"/>
        <xdr:cNvCxnSpPr/>
      </xdr:nvCxnSpPr>
      <xdr:spPr>
        <a:xfrm>
          <a:off x="1885950" y="1857375"/>
          <a:ext cx="5000625" cy="13430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6</xdr:row>
      <xdr:rowOff>142875</xdr:rowOff>
    </xdr:from>
    <xdr:to>
      <xdr:col>13</xdr:col>
      <xdr:colOff>561975</xdr:colOff>
      <xdr:row>16</xdr:row>
      <xdr:rowOff>152400</xdr:rowOff>
    </xdr:to>
    <xdr:cxnSp macro="">
      <xdr:nvCxnSpPr>
        <xdr:cNvPr id="41" name="Connecteur droit avec flèche 40"/>
        <xdr:cNvCxnSpPr/>
      </xdr:nvCxnSpPr>
      <xdr:spPr>
        <a:xfrm flipV="1">
          <a:off x="6905625" y="1285875"/>
          <a:ext cx="4352925" cy="1914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304800</xdr:colOff>
      <xdr:row>23</xdr:row>
      <xdr:rowOff>104776</xdr:rowOff>
    </xdr:from>
    <xdr:to>
      <xdr:col>3</xdr:col>
      <xdr:colOff>685800</xdr:colOff>
      <xdr:row>27</xdr:row>
      <xdr:rowOff>28576</xdr:rowOff>
    </xdr:to>
    <xdr:sp macro="" textlink="">
      <xdr:nvSpPr>
        <xdr:cNvPr id="43" name="ZoneTexte 42"/>
        <xdr:cNvSpPr txBox="1"/>
      </xdr:nvSpPr>
      <xdr:spPr>
        <a:xfrm>
          <a:off x="304800" y="4486276"/>
          <a:ext cx="26670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L'individus pour qui ces comportement sont dirigés et celuis qui se toruve sur le nom de l'onglet</a:t>
          </a:r>
          <a:r>
            <a:rPr lang="fr-FR" sz="1100" baseline="0">
              <a:solidFill>
                <a:srgbClr val="FF0000"/>
              </a:solidFill>
            </a:rPr>
            <a:t> de la fueille en question;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466725</xdr:colOff>
      <xdr:row>0</xdr:row>
      <xdr:rowOff>9525</xdr:rowOff>
    </xdr:from>
    <xdr:to>
      <xdr:col>6</xdr:col>
      <xdr:colOff>419100</xdr:colOff>
      <xdr:row>0</xdr:row>
      <xdr:rowOff>219075</xdr:rowOff>
    </xdr:to>
    <xdr:sp macro="" textlink="">
      <xdr:nvSpPr>
        <xdr:cNvPr id="1034" name="ZoneTexte 43"/>
        <xdr:cNvSpPr txBox="1">
          <a:spLocks noChangeArrowheads="1"/>
        </xdr:cNvSpPr>
      </xdr:nvSpPr>
      <xdr:spPr bwMode="auto">
        <a:xfrm>
          <a:off x="1990725" y="9525"/>
          <a:ext cx="2971800" cy="209550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Matrice pour le comportement "MIMIC"</a:t>
          </a:r>
        </a:p>
      </xdr:txBody>
    </xdr:sp>
    <xdr:clientData/>
  </xdr:twoCellAnchor>
  <xdr:twoCellAnchor editAs="oneCell">
    <xdr:from>
      <xdr:col>9</xdr:col>
      <xdr:colOff>571500</xdr:colOff>
      <xdr:row>14</xdr:row>
      <xdr:rowOff>104775</xdr:rowOff>
    </xdr:from>
    <xdr:to>
      <xdr:col>9</xdr:col>
      <xdr:colOff>647700</xdr:colOff>
      <xdr:row>15</xdr:row>
      <xdr:rowOff>142875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7400925" y="29051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0</xdr:rowOff>
    </xdr:from>
    <xdr:to>
      <xdr:col>14</xdr:col>
      <xdr:colOff>123825</xdr:colOff>
      <xdr:row>19</xdr:row>
      <xdr:rowOff>142875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6829425" y="2800350"/>
          <a:ext cx="3933825" cy="1095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tableau de trois colonnes (Direrection (D ouR), Compo et indi)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une formule (si cela est possible) me permettant de remplir une matrice pour un seul comportement, avec tout les individus, selon la direction</a:t>
          </a:r>
        </a:p>
      </xdr:txBody>
    </xdr:sp>
    <xdr:clientData/>
  </xdr:twoCellAnchor>
  <xdr:oneCellAnchor>
    <xdr:from>
      <xdr:col>3</xdr:col>
      <xdr:colOff>352425</xdr:colOff>
      <xdr:row>15</xdr:row>
      <xdr:rowOff>28575</xdr:rowOff>
    </xdr:from>
    <xdr:ext cx="76200" cy="228600"/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2638425" y="3019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266700</xdr:colOff>
      <xdr:row>11</xdr:row>
      <xdr:rowOff>123825</xdr:rowOff>
    </xdr:from>
    <xdr:to>
      <xdr:col>9</xdr:col>
      <xdr:colOff>295275</xdr:colOff>
      <xdr:row>21</xdr:row>
      <xdr:rowOff>76200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3286125" y="2352675"/>
          <a:ext cx="3838575" cy="1857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y a un petit souci, en fait si dans le tableau il y a u second, voir troisième, etc... Il fraudais leur addition total, il faudrait un compteur.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Désolé j'aurais du mettre dans mon tableau un cas avec deux fois le même comportement.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Tant que j'y suis, j'ai d'autre types de données, mais en colonne D des temps, si je veux la même chose mais avec l’addition total des temps quel serai la formule?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workbookViewId="0">
      <selection activeCell="O13" sqref="O13"/>
    </sheetView>
  </sheetViews>
  <sheetFormatPr baseColWidth="10" defaultRowHeight="15"/>
  <cols>
    <col min="4" max="4" width="11" customWidth="1"/>
  </cols>
  <sheetData>
    <row r="1" spans="1:14" ht="25.5" customHeight="1">
      <c r="A1" t="s">
        <v>0</v>
      </c>
      <c r="B1" t="s">
        <v>1</v>
      </c>
      <c r="C1" t="s">
        <v>2</v>
      </c>
      <c r="D1" t="s">
        <v>18</v>
      </c>
      <c r="G1" s="10" t="s">
        <v>3</v>
      </c>
      <c r="H1" s="10"/>
      <c r="I1" s="10"/>
      <c r="J1" s="10"/>
      <c r="K1" s="10"/>
      <c r="L1" s="10"/>
      <c r="M1" s="10"/>
    </row>
    <row r="2" spans="1:14">
      <c r="A2" s="3" t="s">
        <v>3</v>
      </c>
      <c r="B2" s="3" t="s">
        <v>4</v>
      </c>
      <c r="C2" s="3" t="s">
        <v>5</v>
      </c>
      <c r="D2" s="5">
        <v>2.0833333333333332E-2</v>
      </c>
      <c r="F2" s="1" t="s">
        <v>4</v>
      </c>
      <c r="G2" t="s">
        <v>5</v>
      </c>
      <c r="H2" t="s">
        <v>9</v>
      </c>
      <c r="I2" t="s">
        <v>10</v>
      </c>
      <c r="J2" t="s">
        <v>11</v>
      </c>
      <c r="K2" t="s">
        <v>12</v>
      </c>
      <c r="L2" t="s">
        <v>14</v>
      </c>
      <c r="M2" t="s">
        <v>15</v>
      </c>
      <c r="N2" t="s">
        <v>17</v>
      </c>
    </row>
    <row r="3" spans="1:14">
      <c r="A3" t="s">
        <v>6</v>
      </c>
      <c r="B3" t="s">
        <v>7</v>
      </c>
      <c r="C3" t="s">
        <v>5</v>
      </c>
      <c r="D3" s="5">
        <v>2.0833333333333332E-2</v>
      </c>
      <c r="E3" s="10" t="s">
        <v>6</v>
      </c>
      <c r="F3" t="s">
        <v>5</v>
      </c>
      <c r="G3" s="2"/>
      <c r="N3" s="7">
        <f t="array" aca="1" ref="N3" ca="1">IF(ISERROR(INDEX(DIR,MATCH(1,(COMPO=$F$2)*(INDI=$F3),0))),"",IF(INDEX(DIR,MATCH(1,(COMPO=$F$2)*(INDI=$F3),0))="R",SUMPRODUCT((DIR="R")*(COMPO=$F$2)*(INDI=$F3)*(Temps)),""))</f>
        <v>4.1666666666666664E-2</v>
      </c>
    </row>
    <row r="4" spans="1:14">
      <c r="A4" t="s">
        <v>6</v>
      </c>
      <c r="B4" t="s">
        <v>7</v>
      </c>
      <c r="C4" t="s">
        <v>5</v>
      </c>
      <c r="D4" s="5">
        <v>2.0833333333333332E-2</v>
      </c>
      <c r="E4" s="10"/>
      <c r="F4" t="s">
        <v>9</v>
      </c>
      <c r="H4" s="2"/>
      <c r="N4" s="8" t="str">
        <f t="array" aca="1" ref="N4" ca="1">IF(ISERROR(INDEX(DIR,MATCH(1,(COMPO=$F$2)*(INDI=$F4),0))),"",IF(INDEX(DIR,MATCH(1,(COMPO=$F$2)*(INDI=$F4),0))="R",SUMPRODUCT((DIR="R")*(COMPO=$F$2)*(INDI=$F4)*(Temps)),""))</f>
        <v/>
      </c>
    </row>
    <row r="5" spans="1:14">
      <c r="A5" t="s">
        <v>6</v>
      </c>
      <c r="B5" t="s">
        <v>8</v>
      </c>
      <c r="C5" t="s">
        <v>9</v>
      </c>
      <c r="D5" s="5">
        <v>2.0833333333333332E-2</v>
      </c>
      <c r="E5" s="10"/>
      <c r="F5" t="s">
        <v>10</v>
      </c>
      <c r="I5" s="2"/>
      <c r="N5" s="8">
        <f t="array" aca="1" ref="N5" ca="1">IF(ISERROR(INDEX(DIR,MATCH(1,(COMPO=$F$2)*(INDI=$F5),0))),"",IF(INDEX(DIR,MATCH(1,(COMPO=$F$2)*(INDI=$F5),0))="R",SUMPRODUCT((DIR="R")*(COMPO=$F$2)*(INDI=$F5)*(Temps)),""))</f>
        <v>2.0833333333333332E-2</v>
      </c>
    </row>
    <row r="6" spans="1:14">
      <c r="A6" t="s">
        <v>3</v>
      </c>
      <c r="B6" t="s">
        <v>4</v>
      </c>
      <c r="C6" t="s">
        <v>10</v>
      </c>
      <c r="D6" s="5">
        <v>2.0833333333333332E-2</v>
      </c>
      <c r="E6" s="10"/>
      <c r="F6" t="s">
        <v>11</v>
      </c>
      <c r="J6" s="2"/>
      <c r="N6" s="8" t="str">
        <f t="array" aca="1" ref="N6" ca="1">IF(ISERROR(INDEX(DIR,MATCH(1,(COMPO=$F$2)*(INDI=$F6),0))),"",IF(INDEX(DIR,MATCH(1,(COMPO=$F$2)*(INDI=$F6),0))="R",SUMPRODUCT((DIR="R")*(COMPO=$F$2)*(INDI=$F6)*(Temps)),""))</f>
        <v/>
      </c>
    </row>
    <row r="7" spans="1:14">
      <c r="A7" t="s">
        <v>6</v>
      </c>
      <c r="B7" t="s">
        <v>7</v>
      </c>
      <c r="C7" t="s">
        <v>10</v>
      </c>
      <c r="D7" s="5">
        <v>2.0833333333333332E-2</v>
      </c>
      <c r="E7" s="10"/>
      <c r="F7" t="s">
        <v>12</v>
      </c>
      <c r="K7" s="2"/>
      <c r="N7" s="8">
        <f t="array" aca="1" ref="N7" ca="1">IF(ISERROR(INDEX(DIR,MATCH(1,(COMPO=$F$2)*(INDI=$F7),0))),"",IF(INDEX(DIR,MATCH(1,(COMPO=$F$2)*(INDI=$F7),0))="R",SUMPRODUCT((DIR="R")*(COMPO=$F$2)*(INDI=$F7)*(Temps)),""))</f>
        <v>2.0833333333333332E-2</v>
      </c>
    </row>
    <row r="8" spans="1:14">
      <c r="A8" s="4" t="s">
        <v>6</v>
      </c>
      <c r="B8" s="4" t="s">
        <v>4</v>
      </c>
      <c r="C8" s="4" t="s">
        <v>11</v>
      </c>
      <c r="D8" s="5">
        <v>2.0833333333333332E-2</v>
      </c>
      <c r="E8" s="10"/>
      <c r="F8" t="s">
        <v>14</v>
      </c>
      <c r="L8" s="2"/>
      <c r="N8" s="8" t="str">
        <f t="array" aca="1" ref="N8" ca="1">IF(ISERROR(INDEX(DIR,MATCH(1,(COMPO=$F$2)*(INDI=$F8),0))),"",IF(INDEX(DIR,MATCH(1,(COMPO=$F$2)*(INDI=$F8),0))="R",SUMPRODUCT((DIR="R")*(COMPO=$F$2)*(INDI=$F8)*(Temps)),""))</f>
        <v/>
      </c>
    </row>
    <row r="9" spans="1:14">
      <c r="A9" t="s">
        <v>3</v>
      </c>
      <c r="B9" t="s">
        <v>7</v>
      </c>
      <c r="C9" t="s">
        <v>12</v>
      </c>
      <c r="D9" s="5">
        <v>2.0833333333333332E-2</v>
      </c>
      <c r="E9" s="10"/>
      <c r="F9" t="s">
        <v>15</v>
      </c>
      <c r="M9" s="2"/>
      <c r="N9" s="8" t="str">
        <f t="array" aca="1" ref="N9" ca="1">IF(ISERROR(INDEX(DIR,MATCH(1,(COMPO=$F$2)*(INDI=$F9),0))),"",IF(INDEX(DIR,MATCH(1,(COMPO=$F$2)*(INDI=$F9),0))="R",SUMPRODUCT((DIR="R")*(COMPO=$F$2)*(INDI=$F9)*(Temps)),""))</f>
        <v/>
      </c>
    </row>
    <row r="10" spans="1:14">
      <c r="A10" t="s">
        <v>3</v>
      </c>
      <c r="B10" t="s">
        <v>4</v>
      </c>
      <c r="C10" t="s">
        <v>12</v>
      </c>
      <c r="D10" s="5">
        <v>2.0833333333333332E-2</v>
      </c>
      <c r="F10" t="s">
        <v>17</v>
      </c>
      <c r="G10" s="6" t="str">
        <f t="array" aca="1" ref="G10" ca="1">IF(ISERROR(INDEX(DIR,MATCH(1,(COMPO=$F$2)*(INDI=G$2),0))),"",IF(INDEX(DIR,MATCH(1,(COMPO=$F$2)*(INDI=G$2),0))="D",SUMPRODUCT((DIR="D")*(COMPO=$F$2)*(INDI=G$2)*(Temps)),""))</f>
        <v/>
      </c>
      <c r="H10" s="6" t="str">
        <f t="array" aca="1" ref="H10" ca="1">IF(ISERROR(INDEX(DIR,MATCH(1,(COMPO=$F$2)*(INDI=H$2),0))),"",IF(INDEX(DIR,MATCH(1,(COMPO=$F$2)*(INDI=H$2),0))="D",SUMPRODUCT((DIR="D")*(COMPO=$F$2)*(INDI=H$2)*(Temps)),""))</f>
        <v/>
      </c>
      <c r="I10" s="6" t="str">
        <f t="array" aca="1" ref="I10" ca="1">IF(ISERROR(INDEX(DIR,MATCH(1,(COMPO=$F$2)*(INDI=I$2),0))),"",IF(INDEX(DIR,MATCH(1,(COMPO=$F$2)*(INDI=I$2),0))="D",SUMPRODUCT((DIR="D")*(COMPO=$F$2)*(INDI=I$2)*(Temps)),""))</f>
        <v/>
      </c>
      <c r="J10" s="9">
        <f t="array" aca="1" ref="J10" ca="1">IF(ISERROR(INDEX(DIR,MATCH(1,(COMPO=$F$2)*(INDI=J$2),0))),"",IF(INDEX(DIR,MATCH(1,(COMPO=$F$2)*(INDI=J$2),0))="D",SUMPRODUCT((DIR="D")*(COMPO=$F$2)*(INDI=J$2)*(Temps)),""))</f>
        <v>4.1666666666666664E-2</v>
      </c>
      <c r="K10" s="6" t="str">
        <f t="array" aca="1" ref="K10" ca="1">IF(ISERROR(INDEX(DIR,MATCH(1,(COMPO=$F$2)*(INDI=K$2),0))),"",IF(INDEX(DIR,MATCH(1,(COMPO=$F$2)*(INDI=K$2),0))="D",SUMPRODUCT((DIR="D")*(COMPO=$F$2)*(INDI=K$2)*(Temps)),""))</f>
        <v/>
      </c>
      <c r="L10" s="6" t="str">
        <f t="array" aca="1" ref="L10" ca="1">IF(ISERROR(INDEX(DIR,MATCH(1,(COMPO=$F$2)*(INDI=L$2),0))),"",IF(INDEX(DIR,MATCH(1,(COMPO=$F$2)*(INDI=L$2),0))="D",SUMPRODUCT((DIR="D")*(COMPO=$F$2)*(INDI=L$2)*(Temps)),""))</f>
        <v/>
      </c>
      <c r="M10" s="6">
        <f t="array" aca="1" ref="M10" ca="1">IF(ISERROR(INDEX(DIR,MATCH(1,(COMPO=$F$2)*(INDI=M$2),0))),"",IF(INDEX(DIR,MATCH(1,(COMPO=$F$2)*(INDI=M$2),0))="D",SUMPRODUCT((DIR="D")*(COMPO=$F$2)*(INDI=M$2)*(Temps)),""))</f>
        <v>2.0833333333333332E-2</v>
      </c>
      <c r="N10" s="2"/>
    </row>
    <row r="11" spans="1:14">
      <c r="A11" t="s">
        <v>6</v>
      </c>
      <c r="B11" t="s">
        <v>13</v>
      </c>
      <c r="C11" t="s">
        <v>12</v>
      </c>
      <c r="D11" s="5">
        <v>2.0833333333333332E-2</v>
      </c>
    </row>
    <row r="12" spans="1:14">
      <c r="A12" t="s">
        <v>3</v>
      </c>
      <c r="B12" t="s">
        <v>7</v>
      </c>
      <c r="C12" t="s">
        <v>12</v>
      </c>
      <c r="D12" s="5">
        <v>2.0833333333333332E-2</v>
      </c>
    </row>
    <row r="13" spans="1:14">
      <c r="A13" t="s">
        <v>6</v>
      </c>
      <c r="B13" t="s">
        <v>7</v>
      </c>
      <c r="C13" t="s">
        <v>14</v>
      </c>
      <c r="D13" s="5">
        <v>2.0833333333333332E-2</v>
      </c>
    </row>
    <row r="14" spans="1:14">
      <c r="A14" t="s">
        <v>3</v>
      </c>
      <c r="B14" t="s">
        <v>8</v>
      </c>
      <c r="C14" t="s">
        <v>14</v>
      </c>
      <c r="D14" s="5">
        <v>2.0833333333333332E-2</v>
      </c>
    </row>
    <row r="15" spans="1:14">
      <c r="A15" t="s">
        <v>6</v>
      </c>
      <c r="B15" t="s">
        <v>13</v>
      </c>
      <c r="C15" t="s">
        <v>15</v>
      </c>
      <c r="D15" s="5">
        <v>2.0833333333333332E-2</v>
      </c>
    </row>
    <row r="16" spans="1:14">
      <c r="A16" t="s">
        <v>6</v>
      </c>
      <c r="B16" t="s">
        <v>7</v>
      </c>
      <c r="C16" t="s">
        <v>15</v>
      </c>
      <c r="D16" s="5">
        <v>2.0833333333333332E-2</v>
      </c>
    </row>
    <row r="17" spans="1:4">
      <c r="A17" t="s">
        <v>3</v>
      </c>
      <c r="B17" t="s">
        <v>16</v>
      </c>
      <c r="C17" t="s">
        <v>15</v>
      </c>
      <c r="D17" s="5">
        <v>2.0833333333333332E-2</v>
      </c>
    </row>
    <row r="18" spans="1:4">
      <c r="A18" t="s">
        <v>6</v>
      </c>
      <c r="B18" t="s">
        <v>4</v>
      </c>
      <c r="C18" t="s">
        <v>15</v>
      </c>
      <c r="D18" s="5">
        <v>2.0833333333333332E-2</v>
      </c>
    </row>
    <row r="19" spans="1:4">
      <c r="A19" s="3" t="s">
        <v>3</v>
      </c>
      <c r="B19" s="3" t="s">
        <v>4</v>
      </c>
      <c r="C19" s="3" t="s">
        <v>5</v>
      </c>
      <c r="D19" s="5">
        <v>2.0833333333333332E-2</v>
      </c>
    </row>
    <row r="20" spans="1:4">
      <c r="A20" s="4" t="s">
        <v>6</v>
      </c>
      <c r="B20" s="4" t="s">
        <v>4</v>
      </c>
      <c r="C20" s="4" t="s">
        <v>11</v>
      </c>
      <c r="D20" s="5">
        <v>2.0833333333333332E-2</v>
      </c>
    </row>
  </sheetData>
  <mergeCells count="2">
    <mergeCell ref="E3:E9"/>
    <mergeCell ref="G1:M1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pirat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Dédé</cp:lastModifiedBy>
  <dcterms:created xsi:type="dcterms:W3CDTF">2012-01-29T17:30:23Z</dcterms:created>
  <dcterms:modified xsi:type="dcterms:W3CDTF">2012-01-29T23:14:26Z</dcterms:modified>
</cp:coreProperties>
</file>