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3" i="1"/>
  <c r="F3"/>
  <c r="G3"/>
  <c r="H3"/>
  <c r="I3"/>
  <c r="J3"/>
  <c r="K3"/>
  <c r="E4"/>
  <c r="F4"/>
  <c r="G4"/>
  <c r="H4"/>
  <c r="I4"/>
  <c r="J4"/>
  <c r="K4"/>
  <c r="E5"/>
  <c r="F5"/>
  <c r="G5"/>
  <c r="H5"/>
  <c r="I5"/>
  <c r="J5"/>
  <c r="K5"/>
  <c r="E6"/>
  <c r="F6"/>
  <c r="G6"/>
  <c r="H6"/>
  <c r="I6"/>
  <c r="J6"/>
  <c r="K6"/>
  <c r="E7"/>
  <c r="F7"/>
  <c r="G7"/>
  <c r="H7"/>
  <c r="I7"/>
  <c r="J7"/>
  <c r="K7"/>
  <c r="E2"/>
  <c r="F2"/>
  <c r="G2"/>
  <c r="H2"/>
  <c r="I2"/>
  <c r="J2"/>
  <c r="K2"/>
  <c r="E8"/>
  <c r="C3"/>
  <c r="C4"/>
  <c r="C5"/>
  <c r="C6"/>
  <c r="C7"/>
  <c r="C2"/>
</calcChain>
</file>

<file path=xl/sharedStrings.xml><?xml version="1.0" encoding="utf-8"?>
<sst xmlns="http://schemas.openxmlformats.org/spreadsheetml/2006/main" count="5" uniqueCount="5">
  <si>
    <t>CA global</t>
  </si>
  <si>
    <t>Durée (mois)</t>
  </si>
  <si>
    <t>Date de démarrage</t>
  </si>
  <si>
    <t>CA pour 1 année</t>
  </si>
  <si>
    <t>Contrôle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</si>
</sst>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2" borderId="0" xfId="0" applyNumberFormat="1" applyFill="1"/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281940</xdr:colOff>
      <xdr:row>11</xdr:row>
      <xdr:rowOff>53340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41120" y="2065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8</xdr:row>
      <xdr:rowOff>53340</xdr:rowOff>
    </xdr:from>
    <xdr:to>
      <xdr:col>7</xdr:col>
      <xdr:colOff>434340</xdr:colOff>
      <xdr:row>24</xdr:row>
      <xdr:rowOff>99060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059180" y="1516380"/>
          <a:ext cx="6690360" cy="2971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dois créer un fichier qui réparti un chiffres d'affaires d'une affaire sur plusieurs années en fonction de la date de démarrage de cette affaire (cf.fichier joint)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A = Chiffres d'affaires totaux des affaires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B = Durée de l'affaire en mois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C = Formule de calcul pour 1 année pleine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D = Date de démarrage de l'affaire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E, F, G, H, I, J = Répartition du CA par année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exemple, pour la ligne 2, il faudrait que je retrouve les résultats suivants: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E (CA 2015) =500.000 € (car on commence en Juin 2015 (cf.colonneB2)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E (CA 2016) = 1.000.000€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E (CA 2017) =1.000.000€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E (CA 2018) =1.000.000€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E (CA 2019) =1.000.000€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Colonne E (CA 2020) =500.000€ (car on finit en Juin 2020 (cf.colonneB2)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B1" workbookViewId="0">
      <selection activeCell="K10" sqref="K10"/>
    </sheetView>
  </sheetViews>
  <sheetFormatPr baseColWidth="10" defaultColWidth="9.109375" defaultRowHeight="14.4"/>
  <cols>
    <col min="1" max="1" width="15.44140625" style="1" customWidth="1"/>
    <col min="2" max="2" width="15.44140625" style="2" customWidth="1"/>
    <col min="3" max="3" width="15.44140625" style="1" customWidth="1"/>
    <col min="4" max="4" width="18" style="2" bestFit="1" customWidth="1"/>
    <col min="5" max="10" width="14.109375" style="2" customWidth="1"/>
    <col min="11" max="11" width="12.77734375" bestFit="1" customWidth="1"/>
  </cols>
  <sheetData>
    <row r="1" spans="1:11">
      <c r="A1" s="4" t="s">
        <v>0</v>
      </c>
      <c r="B1" s="5" t="s">
        <v>1</v>
      </c>
      <c r="C1" s="4" t="s">
        <v>3</v>
      </c>
      <c r="D1" s="5" t="s">
        <v>2</v>
      </c>
      <c r="E1" s="5">
        <v>2015</v>
      </c>
      <c r="F1" s="5">
        <v>2016</v>
      </c>
      <c r="G1" s="5">
        <v>2017</v>
      </c>
      <c r="H1" s="5">
        <v>2018</v>
      </c>
      <c r="I1" s="5">
        <v>2019</v>
      </c>
      <c r="J1" s="5">
        <v>2020</v>
      </c>
      <c r="K1" t="s">
        <v>4</v>
      </c>
    </row>
    <row r="2" spans="1:11">
      <c r="A2" s="1">
        <v>5000000</v>
      </c>
      <c r="B2" s="2">
        <v>60</v>
      </c>
      <c r="C2" s="1">
        <f t="shared" ref="C2:C7" si="0">IF(B2&lt;12,A2,(A2/B2)*12)</f>
        <v>1000000</v>
      </c>
      <c r="D2" s="3">
        <v>42156</v>
      </c>
      <c r="E2" s="6">
        <f t="shared" ref="E2:J7" ca="1" si="1">(($C2*($B2/12))/SUMPRODUCT(N(ROW(INDIRECT($D2&amp;":"&amp;EDATE($D2,$B2)))&gt;1)))*SUMPRODUCT((ROW(INDIRECT($D2&amp;":"&amp;EDATE($D2,$B2)))&gt;=DATE(E$1,1,1))*(ROW(INDIRECT($D2&amp;":"&amp;EDATE($D2,$B2)))&lt;=DATE(E$1,12,31)))</f>
        <v>585339.16849015316</v>
      </c>
      <c r="F2" s="6">
        <f t="shared" ca="1" si="1"/>
        <v>1001094.0919037199</v>
      </c>
      <c r="G2" s="6">
        <f t="shared" ca="1" si="1"/>
        <v>998358.86214442016</v>
      </c>
      <c r="H2" s="6">
        <f t="shared" ca="1" si="1"/>
        <v>998358.86214442016</v>
      </c>
      <c r="I2" s="6">
        <f t="shared" ca="1" si="1"/>
        <v>998358.86214442016</v>
      </c>
      <c r="J2" s="6">
        <f t="shared" ca="1" si="1"/>
        <v>418490.1531728665</v>
      </c>
      <c r="K2" s="1">
        <f t="shared" ref="K2:K7" ca="1" si="2">SUM(E2:J2)/(B2/12)</f>
        <v>1000000</v>
      </c>
    </row>
    <row r="3" spans="1:11">
      <c r="A3" s="1">
        <v>8000000</v>
      </c>
      <c r="B3" s="2">
        <v>60</v>
      </c>
      <c r="C3" s="1">
        <f t="shared" si="0"/>
        <v>1600000</v>
      </c>
      <c r="D3" s="3">
        <v>42248</v>
      </c>
      <c r="E3" s="6">
        <f t="shared" ca="1" si="1"/>
        <v>533916.84901531739</v>
      </c>
      <c r="F3" s="6">
        <f t="shared" ca="1" si="1"/>
        <v>1601750.5470459519</v>
      </c>
      <c r="G3" s="6">
        <f t="shared" ca="1" si="1"/>
        <v>1597374.1794310724</v>
      </c>
      <c r="H3" s="6">
        <f t="shared" ca="1" si="1"/>
        <v>1597374.1794310724</v>
      </c>
      <c r="I3" s="6">
        <f t="shared" ca="1" si="1"/>
        <v>1597374.1794310724</v>
      </c>
      <c r="J3" s="6">
        <f t="shared" ca="1" si="1"/>
        <v>1072210.0656455143</v>
      </c>
      <c r="K3" s="1">
        <f t="shared" ca="1" si="2"/>
        <v>1600000.0000000002</v>
      </c>
    </row>
    <row r="4" spans="1:11">
      <c r="A4" s="1">
        <v>3500000</v>
      </c>
      <c r="B4" s="2">
        <v>24</v>
      </c>
      <c r="C4" s="1">
        <f t="shared" si="0"/>
        <v>1750000</v>
      </c>
      <c r="D4" s="3">
        <v>42370</v>
      </c>
      <c r="E4" s="6">
        <f t="shared" ca="1" si="1"/>
        <v>0</v>
      </c>
      <c r="F4" s="6">
        <f t="shared" ca="1" si="1"/>
        <v>1749999.9999999998</v>
      </c>
      <c r="G4" s="6">
        <f t="shared" ca="1" si="1"/>
        <v>1745218.5792349726</v>
      </c>
      <c r="H4" s="6">
        <f t="shared" ca="1" si="1"/>
        <v>4781.420765027322</v>
      </c>
      <c r="I4" s="6">
        <f t="shared" ca="1" si="1"/>
        <v>0</v>
      </c>
      <c r="J4" s="6">
        <f t="shared" ca="1" si="1"/>
        <v>0</v>
      </c>
      <c r="K4" s="1">
        <f t="shared" ca="1" si="2"/>
        <v>1750000</v>
      </c>
    </row>
    <row r="5" spans="1:11">
      <c r="A5" s="1">
        <v>147000</v>
      </c>
      <c r="B5" s="2">
        <v>12</v>
      </c>
      <c r="C5" s="1">
        <f t="shared" si="0"/>
        <v>147000</v>
      </c>
      <c r="D5" s="3">
        <v>42248</v>
      </c>
      <c r="E5" s="6">
        <f t="shared" ca="1" si="1"/>
        <v>48866.485013623977</v>
      </c>
      <c r="F5" s="6">
        <f t="shared" ca="1" si="1"/>
        <v>98133.514986376016</v>
      </c>
      <c r="G5" s="6">
        <f t="shared" ca="1" si="1"/>
        <v>0</v>
      </c>
      <c r="H5" s="6">
        <f t="shared" ca="1" si="1"/>
        <v>0</v>
      </c>
      <c r="I5" s="6">
        <f t="shared" ca="1" si="1"/>
        <v>0</v>
      </c>
      <c r="J5" s="6">
        <f t="shared" ca="1" si="1"/>
        <v>0</v>
      </c>
      <c r="K5" s="1">
        <f t="shared" ca="1" si="2"/>
        <v>147000</v>
      </c>
    </row>
    <row r="6" spans="1:11">
      <c r="A6" s="1">
        <v>350000</v>
      </c>
      <c r="B6" s="2">
        <v>6</v>
      </c>
      <c r="C6" s="1">
        <f t="shared" si="0"/>
        <v>350000</v>
      </c>
      <c r="D6" s="3">
        <v>42139</v>
      </c>
      <c r="E6" s="6">
        <f t="shared" ca="1" si="1"/>
        <v>175000</v>
      </c>
      <c r="F6" s="6">
        <f t="shared" ca="1" si="1"/>
        <v>0</v>
      </c>
      <c r="G6" s="6">
        <f t="shared" ca="1" si="1"/>
        <v>0</v>
      </c>
      <c r="H6" s="6">
        <f t="shared" ca="1" si="1"/>
        <v>0</v>
      </c>
      <c r="I6" s="6">
        <f t="shared" ca="1" si="1"/>
        <v>0</v>
      </c>
      <c r="J6" s="6">
        <f t="shared" ca="1" si="1"/>
        <v>0</v>
      </c>
      <c r="K6" s="1">
        <f t="shared" ca="1" si="2"/>
        <v>350000</v>
      </c>
    </row>
    <row r="7" spans="1:11">
      <c r="A7" s="1">
        <v>125000</v>
      </c>
      <c r="B7" s="2">
        <v>1</v>
      </c>
      <c r="C7" s="1">
        <f t="shared" si="0"/>
        <v>125000</v>
      </c>
      <c r="D7" s="3">
        <v>42583</v>
      </c>
      <c r="E7" s="6">
        <f t="shared" ca="1" si="1"/>
        <v>0</v>
      </c>
      <c r="F7" s="6">
        <f t="shared" ca="1" si="1"/>
        <v>10416.666666666666</v>
      </c>
      <c r="G7" s="6">
        <f t="shared" ca="1" si="1"/>
        <v>0</v>
      </c>
      <c r="H7" s="6">
        <f t="shared" ca="1" si="1"/>
        <v>0</v>
      </c>
      <c r="I7" s="6">
        <f t="shared" ca="1" si="1"/>
        <v>0</v>
      </c>
      <c r="J7" s="6">
        <f t="shared" ca="1" si="1"/>
        <v>0</v>
      </c>
      <c r="K7" s="1">
        <f t="shared" ca="1" si="2"/>
        <v>125000</v>
      </c>
    </row>
    <row r="8" spans="1:11">
      <c r="E8" s="2">
        <f ca="1">SUMPRODUCT(N(ROW(INDIRECT($D2&amp;":"&amp;EDATE($D2,$B2)))&gt;1))</f>
        <v>1828</v>
      </c>
      <c r="I8" s="6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09375"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09375"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2015-07-17T13:59:52Z</dcterms:modified>
</cp:coreProperties>
</file>