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" yWindow="3948" windowWidth="17256" windowHeight="3984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7" i="1"/>
  <c r="F7"/>
  <c r="G7"/>
  <c r="H7"/>
  <c r="I7"/>
  <c r="J7"/>
  <c r="E6"/>
  <c r="F6"/>
  <c r="G6"/>
  <c r="H6"/>
  <c r="I6"/>
  <c r="J6"/>
  <c r="E5"/>
  <c r="F5"/>
  <c r="G5"/>
  <c r="H5"/>
  <c r="I5"/>
  <c r="J5"/>
  <c r="E4"/>
  <c r="F4"/>
  <c r="G4"/>
  <c r="H4"/>
  <c r="I4"/>
  <c r="J4"/>
  <c r="F3"/>
  <c r="G3"/>
  <c r="H3"/>
  <c r="I3"/>
  <c r="J3"/>
  <c r="E3"/>
  <c r="H2"/>
  <c r="I2"/>
  <c r="J2"/>
  <c r="F2"/>
  <c r="G2"/>
  <c r="E2"/>
  <c r="K6"/>
  <c r="K5"/>
  <c r="K4"/>
  <c r="K7"/>
  <c r="K3"/>
  <c r="C3"/>
  <c r="C4"/>
  <c r="C5"/>
  <c r="C6"/>
  <c r="C7"/>
  <c r="C2"/>
  <c r="K2"/>
</calcChain>
</file>

<file path=xl/sharedStrings.xml><?xml version="1.0" encoding="utf-8"?>
<sst xmlns="http://schemas.openxmlformats.org/spreadsheetml/2006/main" count="4" uniqueCount="4">
  <si>
    <t>CA global</t>
  </si>
  <si>
    <t>Durée (mois)</t>
  </si>
  <si>
    <t>Date de démarrage</t>
  </si>
  <si>
    <t>CA pour 1 année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</si>
</sst>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164" fontId="0" fillId="0" borderId="3" xfId="0" applyNumberFormat="1" applyBorder="1"/>
    <xf numFmtId="164" fontId="0" fillId="0" borderId="4" xfId="0" applyNumberFormat="1" applyBorder="1"/>
    <xf numFmtId="164" fontId="0" fillId="0" borderId="5" xfId="0" applyNumberFormat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3" borderId="8" xfId="0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4" fontId="0" fillId="3" borderId="5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434340</xdr:colOff>
      <xdr:row>10</xdr:row>
      <xdr:rowOff>30480</xdr:rowOff>
    </xdr:from>
    <xdr:to>
      <xdr:col>2</xdr:col>
      <xdr:colOff>510540</xdr:colOff>
      <xdr:row>11</xdr:row>
      <xdr:rowOff>60960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552700" y="19126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10</xdr:row>
      <xdr:rowOff>0</xdr:rowOff>
    </xdr:from>
    <xdr:to>
      <xdr:col>5</xdr:col>
      <xdr:colOff>419100</xdr:colOff>
      <xdr:row>12</xdr:row>
      <xdr:rowOff>129540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118360" y="1844040"/>
          <a:ext cx="3680460" cy="495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revanche pour les durées inférieures à 12 mois, la formule ne fait pas la répartition correctement,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E8" sqref="E8"/>
    </sheetView>
  </sheetViews>
  <sheetFormatPr baseColWidth="10" defaultColWidth="9.109375" defaultRowHeight="14.4"/>
  <cols>
    <col min="1" max="1" width="15.44140625" style="3" customWidth="1"/>
    <col min="2" max="2" width="15.44140625" style="2" customWidth="1"/>
    <col min="3" max="3" width="15.44140625" style="3" customWidth="1"/>
    <col min="4" max="4" width="18" style="2" bestFit="1" customWidth="1"/>
    <col min="5" max="10" width="14.109375" style="2" customWidth="1"/>
    <col min="11" max="11" width="12.88671875" bestFit="1" customWidth="1"/>
  </cols>
  <sheetData>
    <row r="1" spans="1:11" ht="15" thickBot="1">
      <c r="A1" s="17" t="s">
        <v>0</v>
      </c>
      <c r="B1" s="4" t="s">
        <v>1</v>
      </c>
      <c r="C1" s="18" t="s">
        <v>3</v>
      </c>
      <c r="D1" s="5" t="s">
        <v>2</v>
      </c>
      <c r="E1" s="9">
        <v>2015</v>
      </c>
      <c r="F1" s="4">
        <v>2016</v>
      </c>
      <c r="G1" s="4">
        <v>2017</v>
      </c>
      <c r="H1" s="4">
        <v>2018</v>
      </c>
      <c r="I1" s="4">
        <v>2019</v>
      </c>
      <c r="J1" s="5">
        <v>2020</v>
      </c>
    </row>
    <row r="2" spans="1:11" ht="15" thickBot="1">
      <c r="A2" s="19">
        <v>5000000</v>
      </c>
      <c r="B2" s="11">
        <v>3</v>
      </c>
      <c r="C2" s="20">
        <f t="shared" ref="C2:C7" si="0">IF(B2&lt;12,A2,(A2/B2)*12)</f>
        <v>5000000</v>
      </c>
      <c r="D2" s="12">
        <v>42156</v>
      </c>
      <c r="E2" s="10">
        <f t="shared" ref="E2:J7" ca="1" si="1">(IF($B2&gt;=12,($C2*($B2/12)),$C2)/SUMPRODUCT(N(ROW(INDIRECT($D2&amp;":"&amp;EDATE($D2,$B2)))&gt;1)))*SUMPRODUCT((ROW(INDIRECT($D2&amp;":"&amp;EDATE($D2,$B2)))&gt;=DATE(E$1,1,1))*(ROW(INDIRECT($D2&amp;":"&amp;EDATE($D2,$B2)))&lt;=DATE(E$1,12,31)))</f>
        <v>5000000</v>
      </c>
      <c r="F2" s="10">
        <f t="shared" ca="1" si="1"/>
        <v>0</v>
      </c>
      <c r="G2" s="10">
        <f t="shared" ca="1" si="1"/>
        <v>0</v>
      </c>
      <c r="H2" s="10">
        <f t="shared" ca="1" si="1"/>
        <v>0</v>
      </c>
      <c r="I2" s="10">
        <f t="shared" ca="1" si="1"/>
        <v>0</v>
      </c>
      <c r="J2" s="10">
        <f t="shared" ca="1" si="1"/>
        <v>0</v>
      </c>
      <c r="K2" s="6">
        <f t="shared" ref="K2:K7" ca="1" si="2">SUM(E2:J2)</f>
        <v>5000000</v>
      </c>
    </row>
    <row r="3" spans="1:11" ht="15" thickBot="1">
      <c r="A3" s="21">
        <v>8000000</v>
      </c>
      <c r="B3" s="13">
        <v>60</v>
      </c>
      <c r="C3" s="22">
        <f t="shared" si="0"/>
        <v>1600000</v>
      </c>
      <c r="D3" s="14">
        <v>42248</v>
      </c>
      <c r="E3" s="10">
        <f t="shared" ca="1" si="1"/>
        <v>533916.84901531739</v>
      </c>
      <c r="F3" s="10">
        <f t="shared" ca="1" si="1"/>
        <v>1601750.5470459519</v>
      </c>
      <c r="G3" s="10">
        <f t="shared" ca="1" si="1"/>
        <v>1597374.1794310724</v>
      </c>
      <c r="H3" s="10">
        <f t="shared" ca="1" si="1"/>
        <v>1597374.1794310724</v>
      </c>
      <c r="I3" s="10">
        <f t="shared" ca="1" si="1"/>
        <v>1597374.1794310724</v>
      </c>
      <c r="J3" s="10">
        <f t="shared" ca="1" si="1"/>
        <v>1072210.0656455143</v>
      </c>
      <c r="K3" s="7">
        <f t="shared" ca="1" si="2"/>
        <v>8000000.0000000009</v>
      </c>
    </row>
    <row r="4" spans="1:11" ht="15" thickBot="1">
      <c r="A4" s="21">
        <v>3500000</v>
      </c>
      <c r="B4" s="13">
        <v>24</v>
      </c>
      <c r="C4" s="22">
        <f t="shared" si="0"/>
        <v>1750000</v>
      </c>
      <c r="D4" s="14">
        <v>42370</v>
      </c>
      <c r="E4" s="10">
        <f t="shared" ca="1" si="1"/>
        <v>0</v>
      </c>
      <c r="F4" s="10">
        <f t="shared" ca="1" si="1"/>
        <v>1749999.9999999998</v>
      </c>
      <c r="G4" s="10">
        <f t="shared" ca="1" si="1"/>
        <v>1745218.5792349726</v>
      </c>
      <c r="H4" s="10">
        <f t="shared" ca="1" si="1"/>
        <v>4781.420765027322</v>
      </c>
      <c r="I4" s="10">
        <f t="shared" ca="1" si="1"/>
        <v>0</v>
      </c>
      <c r="J4" s="10">
        <f t="shared" ca="1" si="1"/>
        <v>0</v>
      </c>
      <c r="K4" s="7">
        <f t="shared" ca="1" si="2"/>
        <v>3500000</v>
      </c>
    </row>
    <row r="5" spans="1:11" ht="15" thickBot="1">
      <c r="A5" s="21">
        <v>147000</v>
      </c>
      <c r="B5" s="13">
        <v>12</v>
      </c>
      <c r="C5" s="22">
        <f t="shared" si="0"/>
        <v>147000</v>
      </c>
      <c r="D5" s="14">
        <v>42248</v>
      </c>
      <c r="E5" s="10">
        <f t="shared" ca="1" si="1"/>
        <v>48866.485013623977</v>
      </c>
      <c r="F5" s="10">
        <f t="shared" ca="1" si="1"/>
        <v>98133.514986376016</v>
      </c>
      <c r="G5" s="10">
        <f t="shared" ca="1" si="1"/>
        <v>0</v>
      </c>
      <c r="H5" s="10">
        <f t="shared" ca="1" si="1"/>
        <v>0</v>
      </c>
      <c r="I5" s="10">
        <f t="shared" ca="1" si="1"/>
        <v>0</v>
      </c>
      <c r="J5" s="10">
        <f t="shared" ca="1" si="1"/>
        <v>0</v>
      </c>
      <c r="K5" s="7">
        <f t="shared" ca="1" si="2"/>
        <v>147000</v>
      </c>
    </row>
    <row r="6" spans="1:11" ht="15" thickBot="1">
      <c r="A6" s="21">
        <v>350000</v>
      </c>
      <c r="B6" s="13">
        <v>6</v>
      </c>
      <c r="C6" s="22">
        <f t="shared" si="0"/>
        <v>350000</v>
      </c>
      <c r="D6" s="14">
        <v>42139</v>
      </c>
      <c r="E6" s="10">
        <f t="shared" ca="1" si="1"/>
        <v>350000</v>
      </c>
      <c r="F6" s="10">
        <f t="shared" ca="1" si="1"/>
        <v>0</v>
      </c>
      <c r="G6" s="10">
        <f t="shared" ca="1" si="1"/>
        <v>0</v>
      </c>
      <c r="H6" s="10">
        <f t="shared" ca="1" si="1"/>
        <v>0</v>
      </c>
      <c r="I6" s="10">
        <f t="shared" ca="1" si="1"/>
        <v>0</v>
      </c>
      <c r="J6" s="10">
        <f t="shared" ca="1" si="1"/>
        <v>0</v>
      </c>
      <c r="K6" s="7">
        <f t="shared" ca="1" si="2"/>
        <v>350000</v>
      </c>
    </row>
    <row r="7" spans="1:11" ht="15" thickBot="1">
      <c r="A7" s="23">
        <v>125000</v>
      </c>
      <c r="B7" s="15">
        <v>1</v>
      </c>
      <c r="C7" s="24">
        <f t="shared" si="0"/>
        <v>125000</v>
      </c>
      <c r="D7" s="16">
        <v>42583</v>
      </c>
      <c r="E7" s="10">
        <f t="shared" ca="1" si="1"/>
        <v>0</v>
      </c>
      <c r="F7" s="10">
        <f t="shared" ca="1" si="1"/>
        <v>125000</v>
      </c>
      <c r="G7" s="10">
        <f t="shared" ca="1" si="1"/>
        <v>0</v>
      </c>
      <c r="H7" s="10">
        <f t="shared" ca="1" si="1"/>
        <v>0</v>
      </c>
      <c r="I7" s="10">
        <f t="shared" ca="1" si="1"/>
        <v>0</v>
      </c>
      <c r="J7" s="10">
        <f t="shared" ca="1" si="1"/>
        <v>0</v>
      </c>
      <c r="K7" s="8">
        <f t="shared" ca="1" si="2"/>
        <v>125000</v>
      </c>
    </row>
    <row r="9" spans="1:11">
      <c r="E9" s="3"/>
      <c r="F9" s="3"/>
      <c r="K9" s="1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09375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09375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2015-08-25T13:39:52Z</dcterms:modified>
</cp:coreProperties>
</file>