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DASHBOARD" sheetId="10" r:id="rId1"/>
    <sheet name="COMMERCIAUX" sheetId="11" r:id="rId2"/>
    <sheet name="PHONING" sheetId="13" r:id="rId3"/>
    <sheet name="STATUT" sheetId="14" r:id="rId4"/>
    <sheet name="PLAGE POUR LISTE" sheetId="4" r:id="rId5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5" i="11" l="1" a="1"/>
  <c r="A7" i="11" a="1"/>
  <c r="A9" i="11" a="1"/>
  <c r="A11" i="11" a="1"/>
  <c r="A13" i="11" a="1"/>
  <c r="A6" i="11" a="1"/>
  <c r="A8" i="11" a="1"/>
  <c r="A10" i="11" a="1"/>
  <c r="A12" i="11" a="1"/>
  <c r="A14" i="11" a="1"/>
  <c r="A4" i="11" a="1"/>
  <c r="A14" i="11" l="1"/>
  <c r="D14" i="11" s="1"/>
  <c r="A12" i="11"/>
  <c r="D12" i="11" s="1"/>
  <c r="A10" i="11"/>
  <c r="D10" i="11" s="1"/>
  <c r="A8" i="11"/>
  <c r="D8" i="11" s="1"/>
  <c r="A6" i="11"/>
  <c r="D6" i="11" s="1"/>
  <c r="A13" i="11"/>
  <c r="D13" i="11" s="1"/>
  <c r="A11" i="11"/>
  <c r="D11" i="11" s="1"/>
  <c r="A9" i="11"/>
  <c r="D9" i="11" s="1"/>
  <c r="A7" i="11"/>
  <c r="D7" i="11" s="1"/>
  <c r="A5" i="11"/>
  <c r="D5" i="11" s="1"/>
  <c r="A4" i="11"/>
  <c r="D4" i="11" s="1"/>
  <c r="C4" i="11" l="1"/>
  <c r="B5" i="11"/>
  <c r="C5" i="11"/>
  <c r="B13" i="11"/>
  <c r="C13" i="11"/>
  <c r="B12" i="11"/>
  <c r="C12" i="11"/>
  <c r="B7" i="11"/>
  <c r="C7" i="11"/>
  <c r="B6" i="11"/>
  <c r="C6" i="11"/>
  <c r="B14" i="11"/>
  <c r="C14" i="11"/>
  <c r="B9" i="11"/>
  <c r="C9" i="11"/>
  <c r="B8" i="11"/>
  <c r="C8" i="11"/>
  <c r="B11" i="11"/>
  <c r="C11" i="11"/>
  <c r="B10" i="11"/>
  <c r="C10" i="11"/>
  <c r="B4" i="11"/>
</calcChain>
</file>

<file path=xl/sharedStrings.xml><?xml version="1.0" encoding="utf-8"?>
<sst xmlns="http://schemas.openxmlformats.org/spreadsheetml/2006/main" count="254" uniqueCount="124">
  <si>
    <t>SEMAINE 6</t>
  </si>
  <si>
    <t>PATRICK</t>
  </si>
  <si>
    <t>STRUCTURE</t>
  </si>
  <si>
    <t>COMMERCIAL</t>
  </si>
  <si>
    <t>JUSTINE</t>
  </si>
  <si>
    <t>EN ATTENTE</t>
  </si>
  <si>
    <t>SIGNÉ</t>
  </si>
  <si>
    <t>PHONING</t>
  </si>
  <si>
    <t>HICHAM</t>
  </si>
  <si>
    <t>TAREK</t>
  </si>
  <si>
    <t>KARIM</t>
  </si>
  <si>
    <t>CONTACT</t>
  </si>
  <si>
    <t>TEL</t>
  </si>
  <si>
    <t>PROPOSITION</t>
  </si>
  <si>
    <t>-</t>
  </si>
  <si>
    <t>APPEL 1</t>
  </si>
  <si>
    <t>APPEL 2</t>
  </si>
  <si>
    <t>RECONFIRMÉ</t>
  </si>
  <si>
    <t>NON RECONFIRMÉ</t>
  </si>
  <si>
    <t>CONFIRMÉ</t>
  </si>
  <si>
    <t>NON ATTRIBUÉ</t>
  </si>
  <si>
    <t>ABDEL</t>
  </si>
  <si>
    <t>RAPPELER</t>
  </si>
  <si>
    <t>STATUT</t>
  </si>
  <si>
    <t>REFUSÉ</t>
  </si>
  <si>
    <t>AGENCE 1</t>
  </si>
  <si>
    <t>AGENCE 2</t>
  </si>
  <si>
    <t>AGENCE 3</t>
  </si>
  <si>
    <t>AGENCE 4</t>
  </si>
  <si>
    <t>AGENCE 5</t>
  </si>
  <si>
    <t>AGENCE 6</t>
  </si>
  <si>
    <t>AGENCE 7</t>
  </si>
  <si>
    <t>AGENCE 8</t>
  </si>
  <si>
    <t>AGENCE 9</t>
  </si>
  <si>
    <t>AGENCE 10</t>
  </si>
  <si>
    <t>AGENCE 11</t>
  </si>
  <si>
    <t>AGENCE 12</t>
  </si>
  <si>
    <t>AGENCE 13</t>
  </si>
  <si>
    <t>AGENCE 14</t>
  </si>
  <si>
    <t>AGENCE 15</t>
  </si>
  <si>
    <t>AGENCE 16</t>
  </si>
  <si>
    <t>AGENCE 17</t>
  </si>
  <si>
    <t>AGENCE 18</t>
  </si>
  <si>
    <t>AGENCE 19</t>
  </si>
  <si>
    <t>AGENCE 20</t>
  </si>
  <si>
    <t>AGENCE 21</t>
  </si>
  <si>
    <t>AGENCE 22</t>
  </si>
  <si>
    <t>AGENCE 23</t>
  </si>
  <si>
    <t>AGENCE 24</t>
  </si>
  <si>
    <t>AGENCE 25</t>
  </si>
  <si>
    <t>AGENCE 26</t>
  </si>
  <si>
    <t>AGENCE 27</t>
  </si>
  <si>
    <t>AGENCE 28</t>
  </si>
  <si>
    <t>AGENCE 29</t>
  </si>
  <si>
    <t>AGENCE 30</t>
  </si>
  <si>
    <t>AGENCE 31</t>
  </si>
  <si>
    <t>AGENCE 32</t>
  </si>
  <si>
    <t>M. MARTIN 1</t>
  </si>
  <si>
    <t>M. MARTIN 2</t>
  </si>
  <si>
    <t>M. MARTIN 3</t>
  </si>
  <si>
    <t>M. MARTIN 4</t>
  </si>
  <si>
    <t>M. MARTIN 5</t>
  </si>
  <si>
    <t>M. MARTIN 6</t>
  </si>
  <si>
    <t>M. MARTIN 7</t>
  </si>
  <si>
    <t>M. MARTIN 8</t>
  </si>
  <si>
    <t>M. MARTIN 9</t>
  </si>
  <si>
    <t>M. MARTIN 10</t>
  </si>
  <si>
    <t>M. MARTIN 11</t>
  </si>
  <si>
    <t>M. MARTIN 12</t>
  </si>
  <si>
    <t>M. MARTIN 13</t>
  </si>
  <si>
    <t>M. MARTIN 14</t>
  </si>
  <si>
    <t>M. MARTIN 15</t>
  </si>
  <si>
    <t>M. MARTIN 16</t>
  </si>
  <si>
    <t>M. MARTIN 17</t>
  </si>
  <si>
    <t>M. MARTIN 18</t>
  </si>
  <si>
    <t>M. MARTIN 19</t>
  </si>
  <si>
    <t>M. MARTIN 20</t>
  </si>
  <si>
    <t>M. MARTIN 21</t>
  </si>
  <si>
    <t>M. MARTIN 22</t>
  </si>
  <si>
    <t>M. MARTIN 23</t>
  </si>
  <si>
    <t>M. MARTIN 24</t>
  </si>
  <si>
    <t>M. MARTIN 25</t>
  </si>
  <si>
    <t>M. MARTIN 26</t>
  </si>
  <si>
    <t>M. MARTIN 27</t>
  </si>
  <si>
    <t>M. MARTIN 28</t>
  </si>
  <si>
    <t>M. MARTIN 29</t>
  </si>
  <si>
    <t>M. MARTIN 30</t>
  </si>
  <si>
    <t>M. MARTIN 31</t>
  </si>
  <si>
    <t>M. MARTIN 32</t>
  </si>
  <si>
    <t>0000000000</t>
  </si>
  <si>
    <t>0000000001</t>
  </si>
  <si>
    <t>0000000002</t>
  </si>
  <si>
    <t>0000000003</t>
  </si>
  <si>
    <t>0000000004</t>
  </si>
  <si>
    <t>0000000005</t>
  </si>
  <si>
    <t>0000000006</t>
  </si>
  <si>
    <t>0000000007</t>
  </si>
  <si>
    <t>0000000008</t>
  </si>
  <si>
    <t>0000000009</t>
  </si>
  <si>
    <t>0000000010</t>
  </si>
  <si>
    <t>0000000011</t>
  </si>
  <si>
    <t>0000000012</t>
  </si>
  <si>
    <t>0000000013</t>
  </si>
  <si>
    <t>0000000014</t>
  </si>
  <si>
    <t>0000000015</t>
  </si>
  <si>
    <t>0000000016</t>
  </si>
  <si>
    <t>0000000017</t>
  </si>
  <si>
    <t>0000000018</t>
  </si>
  <si>
    <t>0000000019</t>
  </si>
  <si>
    <t>0000000020</t>
  </si>
  <si>
    <t>0000000021</t>
  </si>
  <si>
    <t>0000000022</t>
  </si>
  <si>
    <t>0000000023</t>
  </si>
  <si>
    <t>0000000024</t>
  </si>
  <si>
    <t>0000000025</t>
  </si>
  <si>
    <t>0000000026</t>
  </si>
  <si>
    <t>0000000027</t>
  </si>
  <si>
    <t>0000000028</t>
  </si>
  <si>
    <t>0000000029</t>
  </si>
  <si>
    <t>0000000030</t>
  </si>
  <si>
    <t>000000000</t>
  </si>
  <si>
    <t>000000001</t>
  </si>
  <si>
    <t>M MARTIN</t>
  </si>
  <si>
    <t>M 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</si>
</sst>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[$-40C]dddd\ d\ mmmm\ yyyy"/>
    <numFmt numFmtId="166" formatCode="h:mm;@"/>
    <numFmt numFmtId="167" formatCode="[$-40C]dddd\ d\ mmmm"/>
  </numFmts>
  <fonts count="31">
    <font>
      <sz val="12"/>
      <color theme="1"/>
      <name val="Helvetica Neue"/>
      <family val="2"/>
      <scheme val="minor"/>
    </font>
    <font>
      <u/>
      <sz val="12"/>
      <color theme="10"/>
      <name val="Helvetica Neue"/>
      <family val="2"/>
      <scheme val="minor"/>
    </font>
    <font>
      <u/>
      <sz val="12"/>
      <color theme="11"/>
      <name val="Helvetica Neue"/>
      <family val="2"/>
      <scheme val="minor"/>
    </font>
    <font>
      <b/>
      <sz val="12"/>
      <color theme="1"/>
      <name val="LatO"/>
      <family val="2"/>
    </font>
    <font>
      <sz val="12"/>
      <color theme="1"/>
      <name val="LatO"/>
      <family val="2"/>
    </font>
    <font>
      <b/>
      <sz val="12"/>
      <color rgb="FFFFC000"/>
      <name val="LatO"/>
      <family val="2"/>
    </font>
    <font>
      <b/>
      <sz val="12"/>
      <color rgb="FFF87F00"/>
      <name val="LatO"/>
      <family val="2"/>
    </font>
    <font>
      <b/>
      <sz val="12"/>
      <color rgb="FF00B050"/>
      <name val="LatO"/>
      <family val="2"/>
    </font>
    <font>
      <sz val="12"/>
      <color theme="1"/>
      <name val="Lato Regular"/>
    </font>
    <font>
      <b/>
      <sz val="12"/>
      <color rgb="FF1B9CE2"/>
      <name val="Lato Regular"/>
    </font>
    <font>
      <b/>
      <sz val="12"/>
      <color rgb="FFA79B8F"/>
      <name val="Lato Regular"/>
    </font>
    <font>
      <b/>
      <sz val="12"/>
      <color theme="1"/>
      <name val="Lato Regular"/>
    </font>
    <font>
      <b/>
      <sz val="12"/>
      <color rgb="FF874A6E"/>
      <name val="LatO"/>
      <family val="2"/>
    </font>
    <font>
      <b/>
      <sz val="12"/>
      <color rgb="FF0E6085"/>
      <name val="LatO"/>
      <family val="2"/>
    </font>
    <font>
      <b/>
      <sz val="12"/>
      <color rgb="FF303030"/>
      <name val="Lato Regular"/>
    </font>
    <font>
      <b/>
      <sz val="12"/>
      <color rgb="FF0070C0"/>
      <name val="LatO"/>
      <family val="2"/>
    </font>
    <font>
      <b/>
      <sz val="12"/>
      <color rgb="FFC00000"/>
      <name val="LatO"/>
      <family val="2"/>
    </font>
    <font>
      <b/>
      <sz val="12"/>
      <color rgb="FF1B9CE2"/>
      <name val="LatO"/>
      <family val="2"/>
    </font>
    <font>
      <sz val="12"/>
      <color rgb="FFFFC000"/>
      <name val="LatO"/>
      <family val="2"/>
    </font>
    <font>
      <sz val="12"/>
      <name val="LatO"/>
      <family val="2"/>
    </font>
    <font>
      <b/>
      <sz val="16"/>
      <color rgb="FFF87F00"/>
      <name val="LatO"/>
      <family val="2"/>
    </font>
    <font>
      <b/>
      <sz val="14"/>
      <color theme="9"/>
      <name val="LatO"/>
      <family val="2"/>
    </font>
    <font>
      <sz val="14"/>
      <color theme="9"/>
      <name val="LatO"/>
      <family val="2"/>
    </font>
    <font>
      <b/>
      <sz val="12"/>
      <color rgb="FFC00000"/>
      <name val="Helvetica Neue"/>
      <family val="2"/>
      <scheme val="minor"/>
    </font>
    <font>
      <b/>
      <sz val="12"/>
      <color rgb="FF9B5713"/>
      <name val="LatO"/>
      <family val="2"/>
    </font>
    <font>
      <b/>
      <sz val="30"/>
      <color theme="9"/>
      <name val="LatO"/>
      <family val="2"/>
    </font>
    <font>
      <b/>
      <sz val="30"/>
      <color theme="1"/>
      <name val="LatO"/>
      <family val="2"/>
    </font>
    <font>
      <b/>
      <sz val="30"/>
      <color rgb="FFEF5FA7"/>
      <name val="LatO"/>
      <family val="2"/>
    </font>
    <font>
      <sz val="12"/>
      <color rgb="FF000000"/>
      <name val="Helvetica Neue"/>
      <family val="2"/>
      <scheme val="minor"/>
    </font>
    <font>
      <b/>
      <sz val="14"/>
      <color rgb="FFEF5FA7"/>
      <name val="LatO"/>
      <family val="2"/>
    </font>
    <font>
      <sz val="12"/>
      <color rgb="FF000000"/>
      <name val="LatO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3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9">
    <xf numFmtId="0" fontId="0" fillId="0" borderId="0" xfId="0"/>
    <xf numFmtId="16" fontId="4" fillId="0" borderId="0" xfId="0" applyNumberFormat="1" applyFont="1" applyAlignment="1">
      <alignment horizontal="center"/>
    </xf>
    <xf numFmtId="0" fontId="5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6" fontId="4" fillId="0" borderId="0" xfId="0" applyNumberFormat="1" applyFont="1" applyAlignment="1">
      <alignment horizontal="center"/>
    </xf>
    <xf numFmtId="166" fontId="1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15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/>
    </xf>
    <xf numFmtId="14" fontId="19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16" fontId="21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0" fillId="0" borderId="0" xfId="0" applyFill="1"/>
    <xf numFmtId="165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6" fontId="21" fillId="0" borderId="0" xfId="0" applyNumberFormat="1" applyFont="1" applyAlignment="1">
      <alignment horizontal="left"/>
    </xf>
    <xf numFmtId="16" fontId="4" fillId="0" borderId="0" xfId="0" applyNumberFormat="1" applyFont="1" applyAlignment="1">
      <alignment horizontal="left"/>
    </xf>
    <xf numFmtId="0" fontId="2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" fontId="21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center"/>
    </xf>
    <xf numFmtId="167" fontId="4" fillId="0" borderId="0" xfId="0" applyNumberFormat="1" applyFont="1" applyAlignment="1">
      <alignment horizontal="left"/>
    </xf>
    <xf numFmtId="167" fontId="4" fillId="0" borderId="0" xfId="0" applyNumberFormat="1" applyFont="1" applyAlignment="1">
      <alignment horizontal="left" vertical="center"/>
    </xf>
    <xf numFmtId="0" fontId="24" fillId="0" borderId="0" xfId="0" applyFont="1" applyFill="1" applyAlignment="1">
      <alignment horizontal="center"/>
    </xf>
    <xf numFmtId="16" fontId="21" fillId="0" borderId="0" xfId="0" applyNumberFormat="1" applyFont="1" applyAlignment="1">
      <alignment horizontal="center"/>
    </xf>
    <xf numFmtId="20" fontId="4" fillId="0" borderId="0" xfId="0" applyNumberFormat="1" applyFont="1" applyAlignment="1">
      <alignment horizontal="center"/>
    </xf>
    <xf numFmtId="16" fontId="25" fillId="0" borderId="0" xfId="0" applyNumberFormat="1" applyFont="1" applyAlignment="1"/>
    <xf numFmtId="0" fontId="26" fillId="0" borderId="0" xfId="0" applyFont="1" applyFill="1" applyAlignment="1">
      <alignment horizontal="center"/>
    </xf>
    <xf numFmtId="16" fontId="27" fillId="0" borderId="0" xfId="0" applyNumberFormat="1" applyFont="1"/>
    <xf numFmtId="0" fontId="28" fillId="0" borderId="0" xfId="0" applyFont="1"/>
    <xf numFmtId="16" fontId="29" fillId="0" borderId="0" xfId="0" applyNumberFormat="1" applyFont="1" applyAlignment="1">
      <alignment horizontal="center"/>
    </xf>
    <xf numFmtId="0" fontId="30" fillId="0" borderId="0" xfId="0" applyFont="1" applyAlignment="1">
      <alignment horizontal="center"/>
    </xf>
    <xf numFmtId="16" fontId="30" fillId="0" borderId="0" xfId="0" applyNumberFormat="1" applyFont="1" applyAlignment="1">
      <alignment horizontal="left"/>
    </xf>
    <xf numFmtId="49" fontId="30" fillId="0" borderId="0" xfId="0" applyNumberFormat="1" applyFont="1" applyAlignment="1">
      <alignment horizontal="center"/>
    </xf>
    <xf numFmtId="0" fontId="26" fillId="0" borderId="0" xfId="0" applyFont="1" applyAlignment="1">
      <alignment horizontal="center" vertical="center"/>
    </xf>
    <xf numFmtId="16" fontId="21" fillId="0" borderId="0" xfId="0" applyNumberFormat="1" applyFont="1" applyAlignment="1"/>
    <xf numFmtId="0" fontId="4" fillId="2" borderId="0" xfId="0" applyFont="1" applyFill="1" applyAlignment="1">
      <alignment horizontal="center"/>
    </xf>
  </cellXfs>
  <cellStyles count="1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Normal" xfId="0" builtinId="0"/>
  </cellStyles>
  <dxfs count="204"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1B9CE2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color rgb="FFFFC000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color rgb="FFFFC000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1B9CE2"/>
      </font>
    </dxf>
    <dxf>
      <font>
        <color rgb="FFA79B8F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b val="0"/>
        <i val="0"/>
        <color rgb="FFFFC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  <dxf>
      <font>
        <color rgb="FFC00000"/>
      </font>
    </dxf>
    <dxf>
      <font>
        <color rgb="FFC00000"/>
      </font>
    </dxf>
    <dxf>
      <font>
        <color rgb="FFC0000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</dxfs>
  <tableStyles count="0" defaultTableStyle="TableStyleMedium9" defaultPivotStyle="PivotStyleMedium7"/>
  <colors>
    <mruColors>
      <color rgb="FFA79B8F"/>
      <color rgb="FF9B5713"/>
      <color rgb="FFFEEAA0"/>
      <color rgb="FFFFD579"/>
      <color rgb="FFF87F00"/>
      <color rgb="FF93DF4F"/>
      <color rgb="FF1B9CE2"/>
      <color rgb="FF0E6085"/>
      <color rgb="FF874A6E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2423160</xdr:colOff>
      <xdr:row>16</xdr:row>
      <xdr:rowOff>137160</xdr:rowOff>
    </xdr:from>
    <xdr:to>
      <xdr:col>3</xdr:col>
      <xdr:colOff>693420</xdr:colOff>
      <xdr:row>21</xdr:row>
      <xdr:rowOff>81643</xdr:rowOff>
    </xdr:to>
    <xdr:sp macro="" textlink="">
      <xdr:nvSpPr>
        <xdr:cNvPr id="2" name="Rectangle à coins arrondis 1"/>
        <xdr:cNvSpPr/>
      </xdr:nvSpPr>
      <xdr:spPr>
        <a:xfrm>
          <a:off x="2423160" y="3589020"/>
          <a:ext cx="3276600" cy="896983"/>
        </a:xfrm>
        <a:prstGeom prst="wedgeRoundRectCallout">
          <a:avLst>
            <a:gd name="adj1" fmla="val -65717"/>
            <a:gd name="adj2" fmla="val -338471"/>
            <a:gd name="adj3" fmla="val 16667"/>
          </a:avLst>
        </a:prstGeom>
        <a:solidFill>
          <a:schemeClr val="accent1"/>
        </a:solidFill>
        <a:ln w="12700" cap="flat">
          <a:noFill/>
          <a:miter lim="400000"/>
        </a:ln>
        <a:effectLst/>
        <a:sp3d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xdr:style>
      <xdr:txBody>
        <a:bodyPr rot="0" spcFirstLastPara="1" vertOverflow="clip" horzOverflow="clip" vert="horz" wrap="square" lIns="50800" tIns="50800" rIns="50800" bIns="50800" numCol="1" spcCol="38100" rtlCol="0" anchor="t">
          <a:spAutoFit/>
        </a:bodyPr>
        <a:lstStyle/>
        <a:p>
          <a:pPr marL="0" marR="0" indent="0" algn="l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200" b="0" i="0" u="none" strike="noStrike" cap="none" spc="0" normalizeH="0" baseline="0">
              <a:ln>
                <a:noFill/>
              </a:ln>
              <a:solidFill>
                <a:srgbClr val="FFFFFF"/>
              </a:solidFill>
              <a:effectLst/>
              <a:uFillTx/>
              <a:latin typeface="+mn-lt"/>
              <a:ea typeface="+mn-ea"/>
              <a:cs typeface="+mn-cs"/>
              <a:sym typeface="Helvetica Neue"/>
            </a:rPr>
            <a:t>Formule matricielle en A4, </a:t>
          </a:r>
          <a:r>
            <a:rPr kumimoji="0" lang="fr-FR" sz="1200" b="0" i="0" u="none" strike="noStrike" cap="none" spc="0" normalizeH="0" baseline="0">
              <a:ln>
                <a:noFill/>
              </a:ln>
              <a:solidFill>
                <a:srgbClr val="FF0000"/>
              </a:solidFill>
              <a:effectLst/>
              <a:uFillTx/>
              <a:latin typeface="+mn-lt"/>
              <a:ea typeface="+mn-ea"/>
              <a:cs typeface="+mn-cs"/>
              <a:sym typeface="Helvetica Neue"/>
            </a:rPr>
            <a:t>validation avec les 3 touches Ctrl+Maj+Entrée</a:t>
          </a:r>
        </a:p>
        <a:p>
          <a:pPr marL="0" marR="0" indent="0" algn="l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endParaRPr kumimoji="0" lang="fr-FR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endParaRPr>
        </a:p>
        <a:p>
          <a:pPr marL="0" marR="0" indent="0" algn="l" defTabSz="457200" rtl="0" fontAlgn="auto" latinLnBrk="0" hangingPunct="0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200" b="0" i="0" u="none" strike="noStrike" cap="none" spc="0" normalizeH="0" baseline="0">
              <a:ln>
                <a:noFill/>
              </a:ln>
              <a:solidFill>
                <a:srgbClr val="FFFFFF"/>
              </a:solidFill>
              <a:effectLst/>
              <a:uFillTx/>
              <a:latin typeface="+mn-lt"/>
              <a:ea typeface="+mn-ea"/>
              <a:cs typeface="+mn-cs"/>
              <a:sym typeface="Helvetica Neue"/>
            </a:rPr>
            <a:t>Les autres formules avec RECHERCHEV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ème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A1:O456"/>
  <sheetViews>
    <sheetView workbookViewId="0"/>
  </sheetViews>
  <sheetFormatPr baseColWidth="10" defaultColWidth="10.7265625" defaultRowHeight="15"/>
  <cols>
    <col min="1" max="1" width="25.54296875" style="12" customWidth="1"/>
    <col min="2" max="2" width="31.81640625" style="12" customWidth="1"/>
    <col min="3" max="3" width="17.7265625" style="12" customWidth="1"/>
    <col min="4" max="4" width="13" style="12" customWidth="1"/>
    <col min="5" max="5" width="25" style="12" customWidth="1"/>
    <col min="6" max="6" width="13.81640625" style="12" customWidth="1"/>
    <col min="7" max="7" width="37.26953125" style="12" customWidth="1"/>
    <col min="8" max="8" width="7.54296875" style="42" customWidth="1"/>
    <col min="9" max="9" width="23.7265625" style="20" customWidth="1"/>
    <col min="10" max="10" width="28.1796875" style="12" customWidth="1"/>
    <col min="11" max="11" width="13.7265625" style="20" customWidth="1"/>
    <col min="12" max="12" width="16" style="8" customWidth="1"/>
    <col min="13" max="13" width="17.453125" style="12" customWidth="1"/>
    <col min="14" max="14" width="42.453125" style="12" customWidth="1"/>
    <col min="15" max="16384" width="10.7265625" style="12"/>
  </cols>
  <sheetData>
    <row r="1" spans="1:15" ht="17.399999999999999">
      <c r="A1" s="28" t="s">
        <v>7</v>
      </c>
      <c r="B1" s="28" t="s">
        <v>2</v>
      </c>
      <c r="C1" s="28"/>
      <c r="D1" s="28"/>
      <c r="E1" s="28" t="s">
        <v>11</v>
      </c>
      <c r="F1" s="28" t="s">
        <v>12</v>
      </c>
      <c r="G1" s="57"/>
      <c r="H1" s="57"/>
      <c r="I1" s="57"/>
      <c r="J1" s="28"/>
      <c r="K1" s="28"/>
      <c r="L1" s="28" t="s">
        <v>3</v>
      </c>
      <c r="M1" s="28" t="s">
        <v>23</v>
      </c>
      <c r="N1" s="28"/>
      <c r="O1" s="29"/>
    </row>
    <row r="2" spans="1:15" s="20" customFormat="1" ht="17.399999999999999">
      <c r="A2" s="28"/>
      <c r="B2" s="28"/>
      <c r="C2" s="28"/>
      <c r="D2" s="28"/>
      <c r="E2" s="28"/>
      <c r="F2" s="28"/>
      <c r="G2" s="36"/>
      <c r="H2" s="40"/>
      <c r="I2" s="36"/>
      <c r="J2" s="28"/>
      <c r="K2" s="28"/>
      <c r="L2" s="28"/>
      <c r="M2" s="28"/>
      <c r="N2" s="28"/>
      <c r="O2" s="29"/>
    </row>
    <row r="3" spans="1:15" s="20" customFormat="1" ht="21">
      <c r="A3" s="27" t="s">
        <v>0</v>
      </c>
      <c r="B3" s="28"/>
      <c r="C3" s="28"/>
      <c r="D3" s="28"/>
      <c r="E3" s="28"/>
      <c r="F3" s="28"/>
      <c r="G3" s="36"/>
      <c r="H3" s="40"/>
      <c r="I3" s="36"/>
      <c r="J3" s="28"/>
      <c r="K3" s="28"/>
      <c r="L3" s="28"/>
      <c r="M3" s="28"/>
      <c r="N3" s="28"/>
      <c r="O3" s="29"/>
    </row>
    <row r="4" spans="1:15" s="20" customFormat="1" ht="17.399999999999999">
      <c r="A4" s="31">
        <v>43137</v>
      </c>
      <c r="B4" s="28"/>
      <c r="C4" s="28"/>
      <c r="D4" s="28"/>
      <c r="E4" s="28"/>
      <c r="F4" s="28"/>
      <c r="G4" s="36"/>
      <c r="H4" s="40"/>
      <c r="I4" s="36"/>
      <c r="J4" s="28"/>
      <c r="K4" s="28"/>
      <c r="L4" s="28"/>
      <c r="M4" s="28"/>
      <c r="N4" s="28"/>
      <c r="O4" s="29"/>
    </row>
    <row r="5" spans="1:15" s="20" customFormat="1" ht="17.399999999999999">
      <c r="A5" s="28"/>
      <c r="B5" s="28"/>
      <c r="C5" s="28"/>
      <c r="D5" s="28"/>
      <c r="E5" s="28"/>
      <c r="F5" s="28"/>
      <c r="G5" s="36"/>
      <c r="H5" s="40"/>
      <c r="I5" s="36"/>
      <c r="J5" s="28"/>
      <c r="K5" s="28"/>
      <c r="L5" s="28"/>
      <c r="M5" s="28"/>
      <c r="N5" s="28"/>
      <c r="O5" s="29"/>
    </row>
    <row r="6" spans="1:15" ht="15.6">
      <c r="A6" s="32" t="s">
        <v>9</v>
      </c>
      <c r="B6" s="20" t="s">
        <v>25</v>
      </c>
      <c r="C6" s="43"/>
      <c r="D6" s="14"/>
      <c r="E6" s="37" t="s">
        <v>57</v>
      </c>
      <c r="F6" s="17" t="s">
        <v>89</v>
      </c>
      <c r="G6" s="37"/>
      <c r="H6" s="41"/>
      <c r="I6" s="37"/>
      <c r="J6" s="21"/>
      <c r="K6" s="26"/>
      <c r="L6" s="24" t="s">
        <v>4</v>
      </c>
      <c r="M6" s="4" t="s">
        <v>5</v>
      </c>
      <c r="N6" s="20"/>
      <c r="O6" s="20"/>
    </row>
    <row r="7" spans="1:15" ht="15.6">
      <c r="A7" s="32" t="s">
        <v>8</v>
      </c>
      <c r="B7" s="20" t="s">
        <v>26</v>
      </c>
      <c r="C7" s="43"/>
      <c r="D7" s="14"/>
      <c r="E7" s="37" t="s">
        <v>58</v>
      </c>
      <c r="F7" s="17" t="s">
        <v>90</v>
      </c>
      <c r="G7" s="37"/>
      <c r="H7" s="41"/>
      <c r="I7" s="37"/>
      <c r="J7" s="21"/>
      <c r="K7" s="26"/>
      <c r="L7" s="4" t="s">
        <v>4</v>
      </c>
      <c r="M7" s="4" t="s">
        <v>24</v>
      </c>
      <c r="O7" s="20"/>
    </row>
    <row r="8" spans="1:15" s="29" customFormat="1" ht="17.399999999999999">
      <c r="A8" s="32" t="s">
        <v>9</v>
      </c>
      <c r="B8" s="20" t="s">
        <v>27</v>
      </c>
      <c r="C8" s="43"/>
      <c r="D8" s="14"/>
      <c r="E8" s="37" t="s">
        <v>59</v>
      </c>
      <c r="F8" s="17" t="s">
        <v>91</v>
      </c>
      <c r="G8" s="37"/>
      <c r="H8" s="41"/>
      <c r="I8" s="37"/>
      <c r="J8" s="21"/>
      <c r="K8" s="26"/>
      <c r="L8" s="4" t="s">
        <v>4</v>
      </c>
      <c r="M8" s="4" t="s">
        <v>6</v>
      </c>
      <c r="N8" s="20"/>
      <c r="O8" s="20"/>
    </row>
    <row r="9" spans="1:15" ht="15.6">
      <c r="A9" s="32" t="s">
        <v>8</v>
      </c>
      <c r="B9" s="20" t="s">
        <v>28</v>
      </c>
      <c r="C9" s="43"/>
      <c r="D9" s="14"/>
      <c r="E9" s="37" t="s">
        <v>60</v>
      </c>
      <c r="F9" s="17" t="s">
        <v>92</v>
      </c>
      <c r="G9" s="37"/>
      <c r="H9" s="41"/>
      <c r="I9" s="37"/>
      <c r="J9" s="21"/>
      <c r="K9" s="26"/>
      <c r="L9" s="4" t="s">
        <v>1</v>
      </c>
      <c r="M9" s="4" t="s">
        <v>6</v>
      </c>
      <c r="N9" s="20"/>
      <c r="O9" s="20"/>
    </row>
    <row r="10" spans="1:15" ht="15.6">
      <c r="A10" s="32" t="s">
        <v>9</v>
      </c>
      <c r="B10" s="20" t="s">
        <v>29</v>
      </c>
      <c r="C10" s="43"/>
      <c r="D10" s="14"/>
      <c r="E10" s="37" t="s">
        <v>61</v>
      </c>
      <c r="F10" s="17" t="s">
        <v>93</v>
      </c>
      <c r="G10" s="37"/>
      <c r="H10" s="41"/>
      <c r="I10" s="37"/>
      <c r="J10" s="21"/>
      <c r="K10" s="26"/>
      <c r="L10" s="4" t="s">
        <v>4</v>
      </c>
      <c r="M10" s="4" t="s">
        <v>5</v>
      </c>
      <c r="N10" s="20"/>
      <c r="O10" s="20"/>
    </row>
    <row r="11" spans="1:15" ht="15.6">
      <c r="A11" s="32" t="s">
        <v>9</v>
      </c>
      <c r="B11" s="20" t="s">
        <v>30</v>
      </c>
      <c r="C11" s="43"/>
      <c r="D11" s="14"/>
      <c r="E11" s="37" t="s">
        <v>62</v>
      </c>
      <c r="F11" s="17" t="s">
        <v>94</v>
      </c>
      <c r="G11" s="37"/>
      <c r="H11" s="41"/>
      <c r="I11" s="37"/>
      <c r="J11" s="21"/>
      <c r="K11" s="26"/>
      <c r="L11" s="4" t="s">
        <v>4</v>
      </c>
      <c r="M11" s="4" t="s">
        <v>5</v>
      </c>
      <c r="N11" s="20"/>
      <c r="O11" s="20"/>
    </row>
    <row r="12" spans="1:15" ht="15.6">
      <c r="A12" s="32" t="s">
        <v>10</v>
      </c>
      <c r="B12" s="20" t="s">
        <v>31</v>
      </c>
      <c r="C12" s="43"/>
      <c r="D12" s="14"/>
      <c r="E12" s="37" t="s">
        <v>63</v>
      </c>
      <c r="F12" s="17" t="s">
        <v>95</v>
      </c>
      <c r="G12" s="37"/>
      <c r="H12" s="41"/>
      <c r="I12" s="37"/>
      <c r="J12" s="21"/>
      <c r="K12" s="26"/>
      <c r="L12" s="4" t="s">
        <v>1</v>
      </c>
      <c r="M12" s="4" t="s">
        <v>5</v>
      </c>
      <c r="N12" s="20"/>
      <c r="O12" s="20"/>
    </row>
    <row r="13" spans="1:15" ht="15.6">
      <c r="A13" s="32" t="s">
        <v>9</v>
      </c>
      <c r="B13" s="20" t="s">
        <v>32</v>
      </c>
      <c r="C13" s="43"/>
      <c r="D13" s="14"/>
      <c r="E13" s="37" t="s">
        <v>64</v>
      </c>
      <c r="F13" s="17" t="s">
        <v>96</v>
      </c>
      <c r="G13" s="37"/>
      <c r="H13" s="41"/>
      <c r="I13" s="37"/>
      <c r="J13" s="21"/>
      <c r="K13" s="26"/>
      <c r="L13" s="4" t="s">
        <v>1</v>
      </c>
      <c r="M13" s="4" t="s">
        <v>24</v>
      </c>
      <c r="N13" s="13"/>
      <c r="O13" s="20"/>
    </row>
    <row r="14" spans="1:15" ht="15.6">
      <c r="A14" s="32" t="s">
        <v>8</v>
      </c>
      <c r="B14" s="20" t="s">
        <v>33</v>
      </c>
      <c r="C14" s="43"/>
      <c r="D14" s="14"/>
      <c r="E14" s="37" t="s">
        <v>65</v>
      </c>
      <c r="F14" s="17" t="s">
        <v>97</v>
      </c>
      <c r="G14" s="37"/>
      <c r="H14" s="41"/>
      <c r="I14" s="37"/>
      <c r="J14" s="21"/>
      <c r="K14" s="26"/>
      <c r="L14" s="4" t="s">
        <v>4</v>
      </c>
      <c r="M14" s="4" t="s">
        <v>6</v>
      </c>
      <c r="N14" s="20"/>
      <c r="O14" s="20"/>
    </row>
    <row r="15" spans="1:15" ht="15.6">
      <c r="A15" s="32" t="s">
        <v>8</v>
      </c>
      <c r="B15" s="20" t="s">
        <v>34</v>
      </c>
      <c r="C15" s="43"/>
      <c r="D15" s="14"/>
      <c r="E15" s="37" t="s">
        <v>66</v>
      </c>
      <c r="F15" s="17" t="s">
        <v>98</v>
      </c>
      <c r="G15" s="37"/>
      <c r="H15" s="41"/>
      <c r="I15" s="37"/>
      <c r="J15" s="22"/>
      <c r="K15" s="26"/>
      <c r="L15" s="45" t="s">
        <v>1</v>
      </c>
      <c r="M15" s="4" t="s">
        <v>6</v>
      </c>
      <c r="N15" s="20"/>
      <c r="O15" s="20"/>
    </row>
    <row r="16" spans="1:15" ht="15.6">
      <c r="A16" s="32" t="s">
        <v>21</v>
      </c>
      <c r="B16" s="20" t="s">
        <v>35</v>
      </c>
      <c r="C16" s="43"/>
      <c r="D16" s="14"/>
      <c r="E16" s="37" t="s">
        <v>67</v>
      </c>
      <c r="F16" s="17" t="s">
        <v>99</v>
      </c>
      <c r="G16" s="37"/>
      <c r="H16" s="41"/>
      <c r="I16" s="37"/>
      <c r="J16" s="21"/>
      <c r="K16" s="26"/>
      <c r="L16" s="4" t="s">
        <v>4</v>
      </c>
      <c r="M16" s="4" t="s">
        <v>5</v>
      </c>
      <c r="O16" s="20"/>
    </row>
    <row r="17" spans="1:15" ht="15.6">
      <c r="A17" s="32" t="s">
        <v>8</v>
      </c>
      <c r="B17" s="20" t="s">
        <v>36</v>
      </c>
      <c r="C17" s="43"/>
      <c r="D17" s="14"/>
      <c r="E17" s="37" t="s">
        <v>68</v>
      </c>
      <c r="F17" s="17" t="s">
        <v>100</v>
      </c>
      <c r="G17" s="37"/>
      <c r="H17" s="41"/>
      <c r="I17" s="37"/>
      <c r="J17" s="22"/>
      <c r="K17" s="26"/>
      <c r="L17" s="4" t="s">
        <v>1</v>
      </c>
      <c r="M17" s="4" t="s">
        <v>5</v>
      </c>
      <c r="N17" s="20"/>
      <c r="O17" s="20"/>
    </row>
    <row r="18" spans="1:15" ht="15.6">
      <c r="A18" s="32" t="s">
        <v>21</v>
      </c>
      <c r="B18" s="20" t="s">
        <v>37</v>
      </c>
      <c r="C18" s="43"/>
      <c r="D18" s="14"/>
      <c r="E18" s="37" t="s">
        <v>69</v>
      </c>
      <c r="F18" s="17" t="s">
        <v>101</v>
      </c>
      <c r="G18" s="37"/>
      <c r="H18" s="41"/>
      <c r="I18" s="37"/>
      <c r="J18" s="21"/>
      <c r="K18" s="26"/>
      <c r="L18" s="4" t="s">
        <v>4</v>
      </c>
      <c r="M18" s="4" t="s">
        <v>6</v>
      </c>
      <c r="N18" s="20"/>
      <c r="O18" s="20"/>
    </row>
    <row r="19" spans="1:15" ht="15.6">
      <c r="A19" s="32" t="s">
        <v>10</v>
      </c>
      <c r="B19" s="20" t="s">
        <v>38</v>
      </c>
      <c r="C19" s="43"/>
      <c r="D19" s="14"/>
      <c r="E19" s="37" t="s">
        <v>70</v>
      </c>
      <c r="F19" s="17" t="s">
        <v>102</v>
      </c>
      <c r="G19" s="37"/>
      <c r="H19" s="41"/>
      <c r="I19" s="37"/>
      <c r="J19" s="22"/>
      <c r="K19" s="26"/>
      <c r="L19" s="4" t="s">
        <v>1</v>
      </c>
      <c r="M19" s="4" t="s">
        <v>6</v>
      </c>
      <c r="N19" s="20"/>
      <c r="O19" s="20"/>
    </row>
    <row r="20" spans="1:15" ht="15.6">
      <c r="A20" s="32" t="s">
        <v>10</v>
      </c>
      <c r="B20" s="20" t="s">
        <v>39</v>
      </c>
      <c r="C20" s="43"/>
      <c r="D20" s="14"/>
      <c r="E20" s="37" t="s">
        <v>71</v>
      </c>
      <c r="F20" s="17" t="s">
        <v>103</v>
      </c>
      <c r="G20" s="37"/>
      <c r="H20" s="41"/>
      <c r="I20" s="37"/>
      <c r="J20" s="21"/>
      <c r="K20" s="26"/>
      <c r="L20" s="4" t="s">
        <v>4</v>
      </c>
      <c r="M20" s="4" t="s">
        <v>5</v>
      </c>
      <c r="N20" s="20"/>
      <c r="O20" s="20"/>
    </row>
    <row r="21" spans="1:15" ht="15.6">
      <c r="A21" s="32" t="s">
        <v>21</v>
      </c>
      <c r="B21" s="20" t="s">
        <v>40</v>
      </c>
      <c r="C21" s="43"/>
      <c r="D21" s="14"/>
      <c r="E21" s="37" t="s">
        <v>72</v>
      </c>
      <c r="F21" s="17" t="s">
        <v>104</v>
      </c>
      <c r="G21" s="37"/>
      <c r="H21" s="41"/>
      <c r="I21" s="37"/>
      <c r="J21" s="21"/>
      <c r="K21" s="26"/>
      <c r="L21" s="4" t="s">
        <v>4</v>
      </c>
      <c r="M21" s="4" t="s">
        <v>6</v>
      </c>
      <c r="N21" s="20"/>
      <c r="O21" s="20"/>
    </row>
    <row r="22" spans="1:15" ht="15.6">
      <c r="A22" s="32" t="s">
        <v>10</v>
      </c>
      <c r="B22" s="20" t="s">
        <v>41</v>
      </c>
      <c r="C22" s="43"/>
      <c r="D22" s="14"/>
      <c r="E22" s="37" t="s">
        <v>73</v>
      </c>
      <c r="F22" s="17" t="s">
        <v>105</v>
      </c>
      <c r="G22" s="37"/>
      <c r="H22" s="41"/>
      <c r="I22" s="37"/>
      <c r="J22" s="21"/>
      <c r="K22" s="26"/>
      <c r="L22" s="4" t="s">
        <v>1</v>
      </c>
      <c r="M22" s="4" t="s">
        <v>5</v>
      </c>
      <c r="N22" s="20"/>
      <c r="O22" s="20"/>
    </row>
    <row r="23" spans="1:15" ht="15.6">
      <c r="A23" s="32" t="s">
        <v>10</v>
      </c>
      <c r="B23" s="20" t="s">
        <v>42</v>
      </c>
      <c r="C23" s="43"/>
      <c r="D23" s="14"/>
      <c r="E23" s="37" t="s">
        <v>74</v>
      </c>
      <c r="F23" s="17" t="s">
        <v>106</v>
      </c>
      <c r="G23" s="37"/>
      <c r="H23" s="41"/>
      <c r="I23" s="37"/>
      <c r="J23" s="21"/>
      <c r="K23" s="26"/>
      <c r="L23" s="4" t="s">
        <v>1</v>
      </c>
      <c r="M23" s="4" t="s">
        <v>5</v>
      </c>
      <c r="N23" s="20"/>
      <c r="O23" s="20"/>
    </row>
    <row r="24" spans="1:15" ht="15" customHeight="1">
      <c r="A24" s="32" t="s">
        <v>21</v>
      </c>
      <c r="B24" s="20" t="s">
        <v>43</v>
      </c>
      <c r="C24" s="43"/>
      <c r="D24" s="14"/>
      <c r="E24" s="37" t="s">
        <v>75</v>
      </c>
      <c r="F24" s="17" t="s">
        <v>107</v>
      </c>
      <c r="G24" s="37"/>
      <c r="H24" s="41"/>
      <c r="I24" s="37"/>
      <c r="J24" s="21"/>
      <c r="K24" s="26"/>
      <c r="L24" s="4" t="s">
        <v>1</v>
      </c>
      <c r="M24" s="4" t="s">
        <v>6</v>
      </c>
      <c r="N24" s="20"/>
      <c r="O24" s="20"/>
    </row>
    <row r="25" spans="1:15" s="20" customFormat="1" ht="15" customHeight="1">
      <c r="A25" s="21"/>
      <c r="C25" s="43"/>
      <c r="D25" s="14"/>
      <c r="E25" s="37"/>
      <c r="F25" s="17"/>
      <c r="G25" s="1"/>
      <c r="H25" s="42"/>
      <c r="I25" s="1"/>
      <c r="J25" s="21"/>
      <c r="K25" s="26"/>
      <c r="L25" s="4"/>
      <c r="M25" s="4"/>
    </row>
    <row r="26" spans="1:15" s="20" customFormat="1" ht="15" customHeight="1">
      <c r="A26" s="31">
        <v>43138</v>
      </c>
      <c r="C26" s="43"/>
      <c r="D26" s="14"/>
      <c r="E26" s="37"/>
      <c r="F26" s="17"/>
      <c r="G26" s="1"/>
      <c r="H26" s="42"/>
      <c r="I26" s="1"/>
      <c r="J26" s="21"/>
      <c r="K26" s="26"/>
      <c r="L26" s="4"/>
      <c r="M26" s="4"/>
    </row>
    <row r="27" spans="1:15" s="20" customFormat="1" ht="15" customHeight="1">
      <c r="A27" s="31"/>
      <c r="C27" s="43"/>
      <c r="D27" s="14"/>
      <c r="E27" s="37"/>
      <c r="F27" s="17"/>
      <c r="G27" s="37"/>
      <c r="H27" s="41"/>
      <c r="I27" s="37"/>
      <c r="J27" s="21"/>
      <c r="K27" s="26"/>
      <c r="L27" s="4"/>
      <c r="M27" s="4"/>
    </row>
    <row r="28" spans="1:15" ht="15.6">
      <c r="A28" s="32" t="s">
        <v>9</v>
      </c>
      <c r="B28" s="20" t="s">
        <v>44</v>
      </c>
      <c r="C28" s="43"/>
      <c r="D28" s="14"/>
      <c r="E28" s="37" t="s">
        <v>76</v>
      </c>
      <c r="F28" s="17" t="s">
        <v>107</v>
      </c>
      <c r="G28" s="37"/>
      <c r="H28" s="41"/>
      <c r="I28" s="37"/>
      <c r="J28" s="21"/>
      <c r="K28" s="26"/>
      <c r="L28" s="4" t="s">
        <v>20</v>
      </c>
      <c r="M28" s="4" t="s">
        <v>14</v>
      </c>
      <c r="N28" s="20"/>
      <c r="O28" s="20"/>
    </row>
    <row r="29" spans="1:15" ht="15.6">
      <c r="A29" s="32" t="s">
        <v>9</v>
      </c>
      <c r="B29" s="20" t="s">
        <v>45</v>
      </c>
      <c r="C29" s="43"/>
      <c r="D29" s="14"/>
      <c r="E29" s="37" t="s">
        <v>77</v>
      </c>
      <c r="F29" s="17" t="s">
        <v>108</v>
      </c>
      <c r="G29" s="37"/>
      <c r="H29" s="41"/>
      <c r="I29" s="37"/>
      <c r="J29" s="18"/>
      <c r="K29" s="26"/>
      <c r="L29" s="4" t="s">
        <v>20</v>
      </c>
      <c r="M29" s="4" t="s">
        <v>14</v>
      </c>
      <c r="N29" s="20"/>
    </row>
    <row r="30" spans="1:15" ht="15.6">
      <c r="A30" s="32" t="s">
        <v>10</v>
      </c>
      <c r="B30" s="20" t="s">
        <v>46</v>
      </c>
      <c r="C30" s="43"/>
      <c r="D30" s="14"/>
      <c r="E30" s="37" t="s">
        <v>78</v>
      </c>
      <c r="F30" s="17" t="s">
        <v>109</v>
      </c>
      <c r="G30" s="37"/>
      <c r="H30" s="41"/>
      <c r="I30" s="37"/>
      <c r="J30" s="21"/>
      <c r="K30" s="33"/>
      <c r="L30" s="34" t="s">
        <v>20</v>
      </c>
      <c r="M30" s="4" t="s">
        <v>14</v>
      </c>
      <c r="N30" s="35"/>
    </row>
    <row r="31" spans="1:15" ht="15.6">
      <c r="A31" s="32" t="s">
        <v>10</v>
      </c>
      <c r="B31" s="20" t="s">
        <v>47</v>
      </c>
      <c r="C31" s="43"/>
      <c r="D31" s="14"/>
      <c r="E31" s="37" t="s">
        <v>79</v>
      </c>
      <c r="F31" s="17" t="s">
        <v>110</v>
      </c>
      <c r="G31" s="37"/>
      <c r="H31" s="41"/>
      <c r="I31" s="37"/>
      <c r="J31" s="21"/>
      <c r="K31" s="33"/>
      <c r="L31" s="34" t="s">
        <v>20</v>
      </c>
      <c r="M31" s="4" t="s">
        <v>14</v>
      </c>
      <c r="N31" s="35"/>
    </row>
    <row r="32" spans="1:15" ht="15.6">
      <c r="A32" s="32" t="s">
        <v>8</v>
      </c>
      <c r="B32" s="20" t="s">
        <v>48</v>
      </c>
      <c r="C32" s="43"/>
      <c r="D32" s="14"/>
      <c r="E32" s="37" t="s">
        <v>80</v>
      </c>
      <c r="F32" s="17" t="s">
        <v>111</v>
      </c>
      <c r="G32" s="37"/>
      <c r="H32" s="41"/>
      <c r="I32" s="37"/>
      <c r="J32" s="21"/>
      <c r="K32" s="33"/>
      <c r="L32" s="4" t="s">
        <v>20</v>
      </c>
      <c r="M32" s="4" t="s">
        <v>14</v>
      </c>
    </row>
    <row r="33" spans="1:14" ht="15.6">
      <c r="A33" s="32" t="s">
        <v>8</v>
      </c>
      <c r="B33" s="20" t="s">
        <v>49</v>
      </c>
      <c r="C33" s="43"/>
      <c r="D33" s="14"/>
      <c r="E33" s="37" t="s">
        <v>81</v>
      </c>
      <c r="F33" s="17" t="s">
        <v>112</v>
      </c>
      <c r="G33" s="37"/>
      <c r="H33" s="41"/>
      <c r="I33" s="37"/>
      <c r="J33" s="21"/>
      <c r="K33" s="33"/>
      <c r="L33" s="4" t="s">
        <v>20</v>
      </c>
      <c r="M33" s="4" t="s">
        <v>14</v>
      </c>
      <c r="N33" s="20"/>
    </row>
    <row r="34" spans="1:14" ht="15.6">
      <c r="A34" s="32" t="s">
        <v>8</v>
      </c>
      <c r="B34" s="20" t="s">
        <v>50</v>
      </c>
      <c r="C34" s="43"/>
      <c r="D34" s="14"/>
      <c r="E34" s="37" t="s">
        <v>82</v>
      </c>
      <c r="F34" s="17" t="s">
        <v>113</v>
      </c>
      <c r="G34" s="37"/>
      <c r="H34" s="41"/>
      <c r="I34" s="37"/>
      <c r="J34" s="21"/>
      <c r="K34" s="33"/>
      <c r="L34" s="4" t="s">
        <v>20</v>
      </c>
      <c r="M34" s="4" t="s">
        <v>14</v>
      </c>
      <c r="N34" s="20"/>
    </row>
    <row r="35" spans="1:14" ht="15.6">
      <c r="A35" s="32" t="s">
        <v>10</v>
      </c>
      <c r="B35" s="20" t="s">
        <v>51</v>
      </c>
      <c r="C35" s="43"/>
      <c r="D35" s="14"/>
      <c r="E35" s="37" t="s">
        <v>83</v>
      </c>
      <c r="F35" s="17" t="s">
        <v>114</v>
      </c>
      <c r="G35" s="37"/>
      <c r="H35" s="41"/>
      <c r="I35" s="37"/>
      <c r="J35" s="21"/>
      <c r="K35" s="33"/>
      <c r="L35" s="4" t="s">
        <v>20</v>
      </c>
      <c r="M35" s="4" t="s">
        <v>14</v>
      </c>
      <c r="N35" s="20"/>
    </row>
    <row r="36" spans="1:14" ht="15.6">
      <c r="A36" s="32" t="s">
        <v>10</v>
      </c>
      <c r="B36" s="20" t="s">
        <v>52</v>
      </c>
      <c r="C36" s="43"/>
      <c r="D36" s="14"/>
      <c r="E36" s="37" t="s">
        <v>84</v>
      </c>
      <c r="F36" s="17" t="s">
        <v>115</v>
      </c>
      <c r="G36" s="37"/>
      <c r="H36" s="41"/>
      <c r="I36" s="37"/>
      <c r="J36" s="21"/>
      <c r="K36" s="33"/>
      <c r="L36" s="4" t="s">
        <v>20</v>
      </c>
      <c r="M36" s="4" t="s">
        <v>14</v>
      </c>
      <c r="N36" s="20"/>
    </row>
    <row r="37" spans="1:14" ht="15.6">
      <c r="A37" s="32" t="s">
        <v>10</v>
      </c>
      <c r="B37" s="20" t="s">
        <v>53</v>
      </c>
      <c r="C37" s="43"/>
      <c r="D37" s="14"/>
      <c r="E37" s="37" t="s">
        <v>85</v>
      </c>
      <c r="F37" s="17" t="s">
        <v>116</v>
      </c>
      <c r="G37" s="37"/>
      <c r="H37" s="41"/>
      <c r="I37" s="37"/>
      <c r="J37" s="21"/>
      <c r="K37" s="33"/>
      <c r="L37" s="4" t="s">
        <v>20</v>
      </c>
      <c r="M37" s="4" t="s">
        <v>14</v>
      </c>
      <c r="N37" s="20"/>
    </row>
    <row r="38" spans="1:14" ht="15.6">
      <c r="A38" s="32" t="s">
        <v>10</v>
      </c>
      <c r="B38" s="20" t="s">
        <v>54</v>
      </c>
      <c r="C38" s="43"/>
      <c r="D38" s="14"/>
      <c r="E38" s="37" t="s">
        <v>86</v>
      </c>
      <c r="F38" s="17" t="s">
        <v>117</v>
      </c>
      <c r="G38" s="37"/>
      <c r="H38" s="41"/>
      <c r="I38" s="37"/>
      <c r="J38" s="21"/>
      <c r="K38" s="33"/>
      <c r="L38" s="4" t="s">
        <v>20</v>
      </c>
      <c r="M38" s="4" t="s">
        <v>14</v>
      </c>
      <c r="N38" s="20"/>
    </row>
    <row r="39" spans="1:14" ht="15.6">
      <c r="A39" s="32" t="s">
        <v>10</v>
      </c>
      <c r="B39" s="20" t="s">
        <v>55</v>
      </c>
      <c r="C39" s="43"/>
      <c r="D39" s="14"/>
      <c r="E39" s="37" t="s">
        <v>87</v>
      </c>
      <c r="F39" s="17" t="s">
        <v>118</v>
      </c>
      <c r="G39" s="37"/>
      <c r="H39" s="41"/>
      <c r="I39" s="37"/>
      <c r="J39" s="21"/>
      <c r="K39" s="33"/>
      <c r="L39" s="4" t="s">
        <v>20</v>
      </c>
      <c r="M39" s="4" t="s">
        <v>14</v>
      </c>
      <c r="N39" s="20"/>
    </row>
    <row r="40" spans="1:14" ht="15.6">
      <c r="A40" s="32" t="s">
        <v>10</v>
      </c>
      <c r="B40" s="20" t="s">
        <v>56</v>
      </c>
      <c r="C40" s="43"/>
      <c r="D40" s="14"/>
      <c r="E40" s="37" t="s">
        <v>88</v>
      </c>
      <c r="F40" s="17" t="s">
        <v>119</v>
      </c>
      <c r="G40" s="37"/>
      <c r="H40" s="41"/>
      <c r="I40" s="37"/>
      <c r="J40" s="21"/>
      <c r="K40" s="33"/>
      <c r="L40" s="4" t="s">
        <v>20</v>
      </c>
      <c r="M40" s="4" t="s">
        <v>14</v>
      </c>
      <c r="N40" s="20"/>
    </row>
    <row r="41" spans="1:14" ht="15.6">
      <c r="A41" s="32"/>
      <c r="B41" s="20"/>
      <c r="C41" s="44"/>
      <c r="D41" s="47"/>
      <c r="E41" s="39"/>
      <c r="F41" s="17"/>
      <c r="G41" s="39"/>
      <c r="H41" s="41"/>
      <c r="I41" s="39"/>
      <c r="J41" s="21"/>
      <c r="K41" s="33"/>
      <c r="L41" s="4"/>
      <c r="M41" s="20"/>
      <c r="N41" s="20"/>
    </row>
    <row r="42" spans="1:14" ht="15.6">
      <c r="A42" s="32"/>
      <c r="B42" s="20"/>
      <c r="C42" s="44"/>
      <c r="D42" s="47"/>
      <c r="E42" s="39"/>
      <c r="F42" s="17"/>
      <c r="G42" s="39"/>
      <c r="H42" s="41"/>
      <c r="I42" s="39"/>
      <c r="J42" s="21"/>
      <c r="K42" s="33"/>
      <c r="L42" s="4"/>
      <c r="M42" s="20"/>
      <c r="N42" s="20"/>
    </row>
    <row r="43" spans="1:14" ht="15.6">
      <c r="A43" s="32"/>
      <c r="B43" s="20"/>
      <c r="C43" s="44"/>
      <c r="D43" s="47"/>
      <c r="E43" s="39"/>
      <c r="F43" s="17"/>
      <c r="G43" s="39"/>
      <c r="H43" s="41"/>
      <c r="I43" s="39"/>
      <c r="J43" s="21"/>
      <c r="K43" s="33"/>
      <c r="L43" s="4"/>
      <c r="M43" s="20"/>
      <c r="N43" s="20"/>
    </row>
    <row r="44" spans="1:14" ht="15.6">
      <c r="A44" s="32"/>
      <c r="B44" s="20"/>
      <c r="C44" s="44"/>
      <c r="D44" s="47"/>
      <c r="E44" s="39"/>
      <c r="F44" s="17"/>
      <c r="G44" s="39"/>
      <c r="H44" s="41"/>
      <c r="I44" s="39"/>
      <c r="J44" s="21"/>
      <c r="K44" s="33"/>
      <c r="L44" s="4"/>
      <c r="M44" s="20"/>
      <c r="N44" s="20"/>
    </row>
    <row r="45" spans="1:14" ht="15.6">
      <c r="A45" s="32"/>
      <c r="B45" s="20"/>
      <c r="C45" s="44"/>
      <c r="D45" s="47"/>
      <c r="E45" s="39"/>
      <c r="F45" s="17"/>
      <c r="G45" s="39"/>
      <c r="H45" s="41"/>
      <c r="I45" s="39"/>
      <c r="J45" s="21"/>
      <c r="K45" s="33"/>
      <c r="L45" s="4"/>
      <c r="M45" s="20"/>
      <c r="N45" s="20"/>
    </row>
    <row r="46" spans="1:14" ht="15.6">
      <c r="A46" s="32"/>
      <c r="B46" s="20"/>
      <c r="C46" s="44"/>
      <c r="D46" s="47"/>
      <c r="E46" s="39"/>
      <c r="F46" s="17"/>
      <c r="G46" s="39"/>
      <c r="H46" s="41"/>
      <c r="I46" s="39"/>
      <c r="J46" s="21"/>
      <c r="K46" s="33"/>
      <c r="L46" s="4"/>
      <c r="M46" s="20"/>
      <c r="N46" s="20"/>
    </row>
    <row r="47" spans="1:14" ht="15.6">
      <c r="A47" s="32"/>
      <c r="B47" s="20"/>
      <c r="C47" s="44"/>
      <c r="D47" s="47"/>
      <c r="E47" s="39"/>
      <c r="F47" s="17"/>
      <c r="G47" s="39"/>
      <c r="H47" s="41"/>
      <c r="I47" s="39"/>
      <c r="J47" s="21"/>
      <c r="K47" s="33"/>
      <c r="L47" s="4"/>
      <c r="M47" s="20"/>
      <c r="N47" s="20"/>
    </row>
    <row r="48" spans="1:14" ht="15.6">
      <c r="A48" s="32"/>
      <c r="B48" s="20"/>
      <c r="C48" s="44"/>
      <c r="D48" s="47"/>
      <c r="E48" s="39"/>
      <c r="F48" s="17"/>
      <c r="G48" s="39"/>
      <c r="H48" s="41"/>
      <c r="I48" s="39"/>
      <c r="J48" s="21"/>
      <c r="K48" s="33"/>
      <c r="L48" s="4"/>
      <c r="M48" s="20"/>
      <c r="N48" s="20"/>
    </row>
    <row r="49" spans="1:14" ht="15.6">
      <c r="A49" s="32"/>
      <c r="B49" s="20"/>
      <c r="C49" s="44"/>
      <c r="D49" s="47"/>
      <c r="E49" s="39"/>
      <c r="F49" s="17"/>
      <c r="G49" s="39"/>
      <c r="H49" s="41"/>
      <c r="I49" s="39"/>
      <c r="J49" s="21"/>
      <c r="K49" s="33"/>
      <c r="L49" s="4"/>
      <c r="M49" s="20"/>
      <c r="N49" s="20"/>
    </row>
    <row r="50" spans="1:14" ht="15.6">
      <c r="A50" s="32"/>
      <c r="B50" s="20"/>
      <c r="C50" s="44"/>
      <c r="D50" s="47"/>
      <c r="E50" s="39"/>
      <c r="F50" s="17"/>
      <c r="G50" s="39"/>
      <c r="H50" s="41"/>
      <c r="I50" s="39"/>
      <c r="J50" s="21"/>
      <c r="K50" s="33"/>
      <c r="L50" s="4"/>
      <c r="M50" s="20"/>
      <c r="N50" s="20"/>
    </row>
    <row r="51" spans="1:14" ht="15.6">
      <c r="A51" s="32"/>
      <c r="B51" s="20"/>
      <c r="C51" s="44"/>
      <c r="D51" s="47"/>
      <c r="E51" s="39"/>
      <c r="F51" s="17"/>
      <c r="G51" s="39"/>
      <c r="H51" s="41"/>
      <c r="I51" s="39"/>
      <c r="J51" s="21"/>
      <c r="K51" s="33"/>
      <c r="L51" s="4"/>
      <c r="M51" s="20"/>
      <c r="N51" s="20"/>
    </row>
    <row r="52" spans="1:14" ht="15.6">
      <c r="A52" s="32"/>
      <c r="B52" s="20"/>
      <c r="C52" s="44"/>
      <c r="D52" s="47"/>
      <c r="E52" s="39"/>
      <c r="F52" s="17"/>
      <c r="G52" s="39"/>
      <c r="H52" s="41"/>
      <c r="I52" s="39"/>
      <c r="J52" s="21"/>
      <c r="K52" s="33"/>
      <c r="L52" s="4"/>
      <c r="M52" s="20"/>
      <c r="N52" s="20"/>
    </row>
    <row r="53" spans="1:14" ht="15.6">
      <c r="A53" s="32"/>
      <c r="B53" s="20"/>
      <c r="C53" s="44"/>
      <c r="D53" s="47"/>
      <c r="E53" s="39"/>
      <c r="F53" s="17"/>
      <c r="G53" s="39"/>
      <c r="H53" s="41"/>
      <c r="I53" s="39"/>
      <c r="J53" s="21"/>
      <c r="K53" s="33"/>
      <c r="L53" s="4"/>
      <c r="M53" s="20"/>
      <c r="N53" s="20"/>
    </row>
    <row r="54" spans="1:14" ht="15.6">
      <c r="A54" s="32"/>
      <c r="B54" s="20"/>
      <c r="C54" s="44"/>
      <c r="D54" s="47"/>
      <c r="E54" s="39"/>
      <c r="F54" s="17"/>
      <c r="G54" s="39"/>
      <c r="H54" s="41"/>
      <c r="I54" s="39"/>
      <c r="J54" s="21"/>
      <c r="K54" s="33"/>
      <c r="L54" s="4"/>
      <c r="M54" s="20"/>
      <c r="N54" s="20"/>
    </row>
    <row r="55" spans="1:14" ht="15.6">
      <c r="A55" s="32"/>
      <c r="B55" s="20"/>
      <c r="C55" s="44"/>
      <c r="D55" s="47"/>
      <c r="E55" s="39"/>
      <c r="F55" s="17"/>
      <c r="G55" s="39"/>
      <c r="H55" s="41"/>
      <c r="I55" s="39"/>
      <c r="J55" s="21"/>
      <c r="K55" s="33"/>
      <c r="L55" s="4"/>
      <c r="M55" s="20"/>
      <c r="N55" s="20"/>
    </row>
    <row r="56" spans="1:14" ht="15.6">
      <c r="A56" s="32"/>
      <c r="B56" s="20"/>
      <c r="C56" s="44"/>
      <c r="D56" s="47"/>
      <c r="E56" s="39"/>
      <c r="F56" s="17"/>
      <c r="G56" s="39"/>
      <c r="H56" s="41"/>
      <c r="I56" s="39"/>
      <c r="J56" s="21"/>
      <c r="K56" s="33"/>
      <c r="L56" s="4"/>
      <c r="M56" s="20"/>
      <c r="N56" s="20"/>
    </row>
    <row r="57" spans="1:14" ht="15.6">
      <c r="A57" s="32"/>
      <c r="B57" s="20"/>
      <c r="C57" s="44"/>
      <c r="D57" s="47"/>
      <c r="E57" s="39"/>
      <c r="F57" s="17"/>
      <c r="G57" s="39"/>
      <c r="H57" s="41"/>
      <c r="I57" s="39"/>
      <c r="J57" s="21"/>
      <c r="K57" s="33"/>
      <c r="L57" s="4"/>
      <c r="M57" s="20"/>
      <c r="N57" s="20"/>
    </row>
    <row r="58" spans="1:14" ht="15.6">
      <c r="A58" s="32"/>
      <c r="B58" s="20"/>
      <c r="C58" s="44"/>
      <c r="D58" s="47"/>
      <c r="E58" s="39"/>
      <c r="F58" s="17"/>
      <c r="G58" s="39"/>
      <c r="H58" s="41"/>
      <c r="I58" s="39"/>
      <c r="J58" s="21"/>
      <c r="K58" s="33"/>
      <c r="L58" s="4"/>
      <c r="M58" s="20"/>
      <c r="N58" s="20"/>
    </row>
    <row r="59" spans="1:14" ht="15.6">
      <c r="A59" s="32"/>
      <c r="B59" s="20"/>
      <c r="C59" s="44"/>
      <c r="D59" s="47"/>
      <c r="E59" s="39"/>
      <c r="F59" s="17"/>
      <c r="G59" s="39"/>
      <c r="H59" s="41"/>
      <c r="I59" s="39"/>
      <c r="J59" s="21"/>
      <c r="K59" s="33"/>
      <c r="L59" s="4"/>
      <c r="M59" s="20"/>
      <c r="N59" s="20"/>
    </row>
    <row r="60" spans="1:14" ht="15.6">
      <c r="A60" s="32"/>
      <c r="B60" s="20"/>
      <c r="C60" s="44"/>
      <c r="D60" s="47"/>
      <c r="E60" s="39"/>
      <c r="F60" s="17"/>
      <c r="G60" s="39"/>
      <c r="H60" s="41"/>
      <c r="I60" s="39"/>
      <c r="J60" s="21"/>
      <c r="K60" s="33"/>
      <c r="L60" s="4"/>
      <c r="M60" s="20"/>
      <c r="N60" s="20"/>
    </row>
    <row r="61" spans="1:14" ht="15.6">
      <c r="A61" s="32"/>
      <c r="B61" s="20"/>
      <c r="C61" s="44"/>
      <c r="D61" s="47"/>
      <c r="E61" s="39"/>
      <c r="F61" s="17"/>
      <c r="G61" s="39"/>
      <c r="H61" s="41"/>
      <c r="I61" s="39"/>
      <c r="J61" s="21"/>
      <c r="K61" s="33"/>
      <c r="L61" s="4"/>
      <c r="M61" s="20"/>
      <c r="N61" s="20"/>
    </row>
    <row r="62" spans="1:14" ht="15.6">
      <c r="A62" s="32"/>
      <c r="B62" s="20"/>
      <c r="C62" s="44"/>
      <c r="D62" s="47"/>
      <c r="E62" s="39"/>
      <c r="F62" s="17"/>
      <c r="G62" s="39"/>
      <c r="H62" s="41"/>
      <c r="I62" s="39"/>
      <c r="J62" s="21"/>
      <c r="K62" s="33"/>
      <c r="L62" s="4"/>
      <c r="M62" s="20"/>
      <c r="N62" s="20"/>
    </row>
    <row r="63" spans="1:14" ht="15.6">
      <c r="A63" s="32"/>
      <c r="B63" s="20"/>
      <c r="C63" s="44"/>
      <c r="D63" s="47"/>
      <c r="E63" s="39"/>
      <c r="F63" s="17"/>
      <c r="G63" s="39"/>
      <c r="H63" s="41"/>
      <c r="I63" s="39"/>
      <c r="J63" s="21"/>
      <c r="K63" s="33"/>
      <c r="L63" s="4"/>
      <c r="M63" s="20"/>
      <c r="N63" s="20"/>
    </row>
    <row r="64" spans="1:14">
      <c r="D64" s="14"/>
      <c r="K64" s="26"/>
    </row>
    <row r="65" spans="4:11">
      <c r="D65" s="14"/>
      <c r="K65" s="26"/>
    </row>
    <row r="66" spans="4:11">
      <c r="D66" s="14"/>
      <c r="K66" s="26"/>
    </row>
    <row r="67" spans="4:11">
      <c r="D67" s="14"/>
      <c r="K67" s="26"/>
    </row>
    <row r="68" spans="4:11">
      <c r="D68" s="14"/>
      <c r="K68" s="26"/>
    </row>
    <row r="69" spans="4:11">
      <c r="D69" s="14"/>
      <c r="K69" s="26"/>
    </row>
    <row r="70" spans="4:11">
      <c r="D70" s="14"/>
      <c r="K70" s="26"/>
    </row>
    <row r="71" spans="4:11">
      <c r="D71" s="14"/>
      <c r="K71" s="26"/>
    </row>
    <row r="72" spans="4:11">
      <c r="D72" s="14"/>
      <c r="K72" s="26"/>
    </row>
    <row r="73" spans="4:11">
      <c r="D73" s="14"/>
      <c r="K73" s="26"/>
    </row>
    <row r="74" spans="4:11">
      <c r="D74" s="14"/>
      <c r="K74" s="26"/>
    </row>
    <row r="75" spans="4:11">
      <c r="D75" s="14"/>
      <c r="K75" s="26"/>
    </row>
    <row r="76" spans="4:11">
      <c r="D76" s="14"/>
      <c r="K76" s="26"/>
    </row>
    <row r="77" spans="4:11">
      <c r="D77" s="14"/>
      <c r="K77" s="26"/>
    </row>
    <row r="78" spans="4:11">
      <c r="D78" s="14"/>
      <c r="K78" s="26"/>
    </row>
    <row r="79" spans="4:11">
      <c r="D79" s="14"/>
      <c r="K79" s="26"/>
    </row>
    <row r="80" spans="4:11">
      <c r="D80" s="14"/>
      <c r="K80" s="26"/>
    </row>
    <row r="81" spans="4:11">
      <c r="D81" s="14"/>
      <c r="K81" s="26"/>
    </row>
    <row r="82" spans="4:11">
      <c r="D82" s="14"/>
      <c r="K82" s="26"/>
    </row>
    <row r="83" spans="4:11">
      <c r="D83" s="14"/>
      <c r="K83" s="26"/>
    </row>
    <row r="84" spans="4:11">
      <c r="D84" s="14"/>
      <c r="K84" s="26"/>
    </row>
    <row r="85" spans="4:11">
      <c r="D85" s="14"/>
      <c r="K85" s="26"/>
    </row>
    <row r="86" spans="4:11">
      <c r="D86" s="14"/>
      <c r="K86" s="26"/>
    </row>
    <row r="87" spans="4:11">
      <c r="D87" s="14"/>
      <c r="K87" s="26"/>
    </row>
    <row r="88" spans="4:11">
      <c r="D88" s="14"/>
      <c r="K88" s="26"/>
    </row>
    <row r="89" spans="4:11">
      <c r="D89" s="14"/>
      <c r="K89" s="26"/>
    </row>
    <row r="90" spans="4:11">
      <c r="D90" s="14"/>
      <c r="K90" s="26"/>
    </row>
    <row r="91" spans="4:11">
      <c r="D91" s="14"/>
      <c r="K91" s="26"/>
    </row>
    <row r="92" spans="4:11">
      <c r="D92" s="14"/>
      <c r="K92" s="26"/>
    </row>
    <row r="93" spans="4:11">
      <c r="D93" s="14"/>
      <c r="K93" s="26"/>
    </row>
    <row r="94" spans="4:11">
      <c r="D94" s="14"/>
      <c r="K94" s="26"/>
    </row>
    <row r="95" spans="4:11">
      <c r="D95" s="14"/>
      <c r="K95" s="26"/>
    </row>
    <row r="96" spans="4:11">
      <c r="D96" s="14"/>
      <c r="K96" s="26"/>
    </row>
    <row r="97" spans="4:11">
      <c r="D97" s="14"/>
      <c r="K97" s="26"/>
    </row>
    <row r="98" spans="4:11">
      <c r="D98" s="14"/>
      <c r="K98" s="26"/>
    </row>
    <row r="99" spans="4:11">
      <c r="D99" s="14"/>
      <c r="K99" s="26"/>
    </row>
    <row r="100" spans="4:11">
      <c r="D100" s="16"/>
      <c r="K100" s="26"/>
    </row>
    <row r="101" spans="4:11">
      <c r="D101" s="16"/>
      <c r="K101" s="26"/>
    </row>
    <row r="102" spans="4:11">
      <c r="D102" s="16"/>
      <c r="K102" s="26"/>
    </row>
    <row r="103" spans="4:11">
      <c r="D103" s="16"/>
      <c r="K103" s="26"/>
    </row>
    <row r="104" spans="4:11">
      <c r="D104" s="16"/>
      <c r="K104" s="26"/>
    </row>
    <row r="105" spans="4:11">
      <c r="D105" s="16"/>
      <c r="K105" s="26"/>
    </row>
    <row r="106" spans="4:11">
      <c r="D106" s="16"/>
      <c r="K106" s="26"/>
    </row>
    <row r="107" spans="4:11">
      <c r="D107" s="16"/>
      <c r="K107" s="26"/>
    </row>
    <row r="108" spans="4:11">
      <c r="D108" s="16"/>
      <c r="K108" s="26"/>
    </row>
    <row r="109" spans="4:11">
      <c r="D109" s="16"/>
      <c r="K109" s="26"/>
    </row>
    <row r="110" spans="4:11">
      <c r="D110" s="16"/>
      <c r="K110" s="26"/>
    </row>
    <row r="111" spans="4:11">
      <c r="K111" s="26"/>
    </row>
    <row r="112" spans="4:11">
      <c r="K112" s="26"/>
    </row>
    <row r="113" spans="11:11">
      <c r="K113" s="26"/>
    </row>
    <row r="114" spans="11:11">
      <c r="K114" s="26"/>
    </row>
    <row r="115" spans="11:11">
      <c r="K115" s="26"/>
    </row>
    <row r="116" spans="11:11">
      <c r="K116" s="26"/>
    </row>
    <row r="117" spans="11:11">
      <c r="K117" s="26"/>
    </row>
    <row r="118" spans="11:11">
      <c r="K118" s="26"/>
    </row>
    <row r="119" spans="11:11">
      <c r="K119" s="26"/>
    </row>
    <row r="120" spans="11:11">
      <c r="K120" s="26"/>
    </row>
    <row r="121" spans="11:11">
      <c r="K121" s="26"/>
    </row>
    <row r="122" spans="11:11">
      <c r="K122" s="26"/>
    </row>
    <row r="123" spans="11:11">
      <c r="K123" s="26"/>
    </row>
    <row r="124" spans="11:11">
      <c r="K124" s="26"/>
    </row>
    <row r="125" spans="11:11">
      <c r="K125" s="26"/>
    </row>
    <row r="126" spans="11:11">
      <c r="K126" s="26"/>
    </row>
    <row r="127" spans="11:11">
      <c r="K127" s="26"/>
    </row>
    <row r="128" spans="11:11">
      <c r="K128" s="26"/>
    </row>
    <row r="129" spans="11:11">
      <c r="K129" s="26"/>
    </row>
    <row r="130" spans="11:11">
      <c r="K130" s="26"/>
    </row>
    <row r="131" spans="11:11">
      <c r="K131" s="26"/>
    </row>
    <row r="132" spans="11:11">
      <c r="K132" s="26"/>
    </row>
    <row r="133" spans="11:11">
      <c r="K133" s="26"/>
    </row>
    <row r="134" spans="11:11">
      <c r="K134" s="26"/>
    </row>
    <row r="135" spans="11:11">
      <c r="K135" s="26"/>
    </row>
    <row r="136" spans="11:11">
      <c r="K136" s="26"/>
    </row>
    <row r="137" spans="11:11">
      <c r="K137" s="26"/>
    </row>
    <row r="138" spans="11:11">
      <c r="K138" s="26"/>
    </row>
    <row r="139" spans="11:11">
      <c r="K139" s="26"/>
    </row>
    <row r="140" spans="11:11">
      <c r="K140" s="26"/>
    </row>
    <row r="141" spans="11:11">
      <c r="K141" s="26"/>
    </row>
    <row r="142" spans="11:11">
      <c r="K142" s="26"/>
    </row>
    <row r="143" spans="11:11">
      <c r="K143" s="26"/>
    </row>
    <row r="144" spans="11:11">
      <c r="K144" s="26"/>
    </row>
    <row r="145" spans="11:11">
      <c r="K145" s="26"/>
    </row>
    <row r="146" spans="11:11">
      <c r="K146" s="26"/>
    </row>
    <row r="147" spans="11:11">
      <c r="K147" s="26"/>
    </row>
    <row r="148" spans="11:11">
      <c r="K148" s="26"/>
    </row>
    <row r="149" spans="11:11">
      <c r="K149" s="26"/>
    </row>
    <row r="150" spans="11:11">
      <c r="K150" s="26"/>
    </row>
    <row r="151" spans="11:11">
      <c r="K151" s="26"/>
    </row>
    <row r="152" spans="11:11">
      <c r="K152" s="26"/>
    </row>
    <row r="153" spans="11:11">
      <c r="K153" s="26"/>
    </row>
    <row r="154" spans="11:11">
      <c r="K154" s="26"/>
    </row>
    <row r="155" spans="11:11">
      <c r="K155" s="26"/>
    </row>
    <row r="156" spans="11:11">
      <c r="K156" s="26"/>
    </row>
    <row r="157" spans="11:11">
      <c r="K157" s="26"/>
    </row>
    <row r="158" spans="11:11">
      <c r="K158" s="26"/>
    </row>
    <row r="159" spans="11:11">
      <c r="K159" s="26"/>
    </row>
    <row r="160" spans="11:11">
      <c r="K160" s="26"/>
    </row>
    <row r="161" spans="11:11">
      <c r="K161" s="26"/>
    </row>
    <row r="162" spans="11:11">
      <c r="K162" s="26"/>
    </row>
    <row r="163" spans="11:11">
      <c r="K163" s="26"/>
    </row>
    <row r="164" spans="11:11">
      <c r="K164" s="26"/>
    </row>
    <row r="165" spans="11:11">
      <c r="K165" s="26"/>
    </row>
    <row r="166" spans="11:11">
      <c r="K166" s="26"/>
    </row>
    <row r="167" spans="11:11">
      <c r="K167" s="26"/>
    </row>
    <row r="168" spans="11:11">
      <c r="K168" s="26"/>
    </row>
    <row r="169" spans="11:11">
      <c r="K169" s="26"/>
    </row>
    <row r="170" spans="11:11">
      <c r="K170" s="26"/>
    </row>
    <row r="171" spans="11:11">
      <c r="K171" s="26"/>
    </row>
    <row r="172" spans="11:11">
      <c r="K172" s="26"/>
    </row>
    <row r="173" spans="11:11">
      <c r="K173" s="26"/>
    </row>
    <row r="174" spans="11:11">
      <c r="K174" s="26"/>
    </row>
    <row r="175" spans="11:11">
      <c r="K175" s="26"/>
    </row>
    <row r="176" spans="11:11">
      <c r="K176" s="26"/>
    </row>
    <row r="177" spans="11:11">
      <c r="K177" s="26"/>
    </row>
    <row r="178" spans="11:11">
      <c r="K178" s="26"/>
    </row>
    <row r="179" spans="11:11">
      <c r="K179" s="26"/>
    </row>
    <row r="180" spans="11:11">
      <c r="K180" s="26"/>
    </row>
    <row r="181" spans="11:11">
      <c r="K181" s="26"/>
    </row>
    <row r="182" spans="11:11">
      <c r="K182" s="26"/>
    </row>
    <row r="183" spans="11:11">
      <c r="K183" s="26"/>
    </row>
    <row r="184" spans="11:11">
      <c r="K184" s="26"/>
    </row>
    <row r="185" spans="11:11">
      <c r="K185" s="26"/>
    </row>
    <row r="186" spans="11:11">
      <c r="K186" s="26"/>
    </row>
    <row r="187" spans="11:11">
      <c r="K187" s="26"/>
    </row>
    <row r="188" spans="11:11">
      <c r="K188" s="26"/>
    </row>
    <row r="189" spans="11:11">
      <c r="K189" s="26"/>
    </row>
    <row r="190" spans="11:11">
      <c r="K190" s="26"/>
    </row>
    <row r="191" spans="11:11">
      <c r="K191" s="26"/>
    </row>
    <row r="192" spans="11:11">
      <c r="K192" s="26"/>
    </row>
    <row r="193" spans="11:11">
      <c r="K193" s="26"/>
    </row>
    <row r="194" spans="11:11">
      <c r="K194" s="26"/>
    </row>
    <row r="195" spans="11:11">
      <c r="K195" s="26"/>
    </row>
    <row r="196" spans="11:11">
      <c r="K196" s="26"/>
    </row>
    <row r="197" spans="11:11">
      <c r="K197" s="26"/>
    </row>
    <row r="198" spans="11:11">
      <c r="K198" s="26"/>
    </row>
    <row r="199" spans="11:11">
      <c r="K199" s="26"/>
    </row>
    <row r="200" spans="11:11">
      <c r="K200" s="26"/>
    </row>
    <row r="201" spans="11:11">
      <c r="K201" s="26"/>
    </row>
    <row r="202" spans="11:11">
      <c r="K202" s="26"/>
    </row>
    <row r="203" spans="11:11">
      <c r="K203" s="26"/>
    </row>
    <row r="204" spans="11:11">
      <c r="K204" s="26"/>
    </row>
    <row r="205" spans="11:11">
      <c r="K205" s="26"/>
    </row>
    <row r="206" spans="11:11">
      <c r="K206" s="26"/>
    </row>
    <row r="207" spans="11:11">
      <c r="K207" s="26"/>
    </row>
    <row r="208" spans="11:11">
      <c r="K208" s="26"/>
    </row>
    <row r="209" spans="11:11">
      <c r="K209" s="26"/>
    </row>
    <row r="210" spans="11:11">
      <c r="K210" s="26"/>
    </row>
    <row r="211" spans="11:11">
      <c r="K211" s="26"/>
    </row>
    <row r="212" spans="11:11">
      <c r="K212" s="26"/>
    </row>
    <row r="213" spans="11:11">
      <c r="K213" s="26"/>
    </row>
    <row r="214" spans="11:11">
      <c r="K214" s="26"/>
    </row>
    <row r="215" spans="11:11">
      <c r="K215" s="26"/>
    </row>
    <row r="216" spans="11:11">
      <c r="K216" s="26"/>
    </row>
    <row r="217" spans="11:11">
      <c r="K217" s="26"/>
    </row>
    <row r="218" spans="11:11">
      <c r="K218" s="26"/>
    </row>
    <row r="219" spans="11:11">
      <c r="K219" s="26"/>
    </row>
    <row r="220" spans="11:11">
      <c r="K220" s="26"/>
    </row>
    <row r="221" spans="11:11">
      <c r="K221" s="26"/>
    </row>
    <row r="222" spans="11:11">
      <c r="K222" s="26"/>
    </row>
    <row r="223" spans="11:11">
      <c r="K223" s="26"/>
    </row>
    <row r="224" spans="11:11">
      <c r="K224" s="26"/>
    </row>
    <row r="225" spans="11:11">
      <c r="K225" s="26"/>
    </row>
    <row r="226" spans="11:11">
      <c r="K226" s="26"/>
    </row>
    <row r="227" spans="11:11">
      <c r="K227" s="26"/>
    </row>
    <row r="228" spans="11:11">
      <c r="K228" s="26"/>
    </row>
    <row r="229" spans="11:11">
      <c r="K229" s="26"/>
    </row>
    <row r="230" spans="11:11">
      <c r="K230" s="26"/>
    </row>
    <row r="231" spans="11:11">
      <c r="K231" s="26"/>
    </row>
    <row r="232" spans="11:11">
      <c r="K232" s="26"/>
    </row>
    <row r="233" spans="11:11">
      <c r="K233" s="26"/>
    </row>
    <row r="234" spans="11:11">
      <c r="K234" s="26"/>
    </row>
    <row r="235" spans="11:11">
      <c r="K235" s="26"/>
    </row>
    <row r="236" spans="11:11">
      <c r="K236" s="26"/>
    </row>
    <row r="237" spans="11:11">
      <c r="K237" s="26"/>
    </row>
    <row r="238" spans="11:11">
      <c r="K238" s="26"/>
    </row>
    <row r="239" spans="11:11">
      <c r="K239" s="26"/>
    </row>
    <row r="240" spans="11:11">
      <c r="K240" s="26"/>
    </row>
    <row r="241" spans="11:11">
      <c r="K241" s="26"/>
    </row>
    <row r="242" spans="11:11">
      <c r="K242" s="26"/>
    </row>
    <row r="243" spans="11:11">
      <c r="K243" s="26"/>
    </row>
    <row r="244" spans="11:11">
      <c r="K244" s="26"/>
    </row>
    <row r="245" spans="11:11">
      <c r="K245" s="26"/>
    </row>
    <row r="246" spans="11:11">
      <c r="K246" s="26"/>
    </row>
    <row r="247" spans="11:11">
      <c r="K247" s="26"/>
    </row>
    <row r="248" spans="11:11">
      <c r="K248" s="26"/>
    </row>
    <row r="249" spans="11:11">
      <c r="K249" s="26"/>
    </row>
    <row r="250" spans="11:11">
      <c r="K250" s="26"/>
    </row>
    <row r="251" spans="11:11">
      <c r="K251" s="26"/>
    </row>
    <row r="252" spans="11:11">
      <c r="K252" s="26"/>
    </row>
    <row r="253" spans="11:11">
      <c r="K253" s="26"/>
    </row>
    <row r="254" spans="11:11">
      <c r="K254" s="26"/>
    </row>
    <row r="255" spans="11:11">
      <c r="K255" s="26"/>
    </row>
    <row r="256" spans="11:11">
      <c r="K256" s="26"/>
    </row>
    <row r="257" spans="11:11">
      <c r="K257" s="26"/>
    </row>
    <row r="258" spans="11:11">
      <c r="K258" s="26"/>
    </row>
    <row r="259" spans="11:11">
      <c r="K259" s="26"/>
    </row>
    <row r="260" spans="11:11">
      <c r="K260" s="26"/>
    </row>
    <row r="261" spans="11:11">
      <c r="K261" s="26"/>
    </row>
    <row r="262" spans="11:11">
      <c r="K262" s="26"/>
    </row>
    <row r="263" spans="11:11">
      <c r="K263" s="26"/>
    </row>
    <row r="264" spans="11:11">
      <c r="K264" s="26"/>
    </row>
    <row r="265" spans="11:11">
      <c r="K265" s="26"/>
    </row>
    <row r="266" spans="11:11">
      <c r="K266" s="26"/>
    </row>
    <row r="267" spans="11:11">
      <c r="K267" s="26"/>
    </row>
    <row r="268" spans="11:11">
      <c r="K268" s="26"/>
    </row>
    <row r="269" spans="11:11">
      <c r="K269" s="26"/>
    </row>
    <row r="270" spans="11:11">
      <c r="K270" s="26"/>
    </row>
    <row r="271" spans="11:11">
      <c r="K271" s="26"/>
    </row>
    <row r="272" spans="11:11">
      <c r="K272" s="26"/>
    </row>
    <row r="273" spans="11:11">
      <c r="K273" s="26"/>
    </row>
    <row r="274" spans="11:11">
      <c r="K274" s="26"/>
    </row>
    <row r="275" spans="11:11">
      <c r="K275" s="26"/>
    </row>
    <row r="276" spans="11:11">
      <c r="K276" s="26"/>
    </row>
    <row r="277" spans="11:11">
      <c r="K277" s="26"/>
    </row>
    <row r="278" spans="11:11">
      <c r="K278" s="26"/>
    </row>
    <row r="279" spans="11:11">
      <c r="K279" s="26"/>
    </row>
    <row r="280" spans="11:11">
      <c r="K280" s="26"/>
    </row>
    <row r="281" spans="11:11">
      <c r="K281" s="26"/>
    </row>
    <row r="282" spans="11:11">
      <c r="K282" s="26"/>
    </row>
    <row r="283" spans="11:11">
      <c r="K283" s="26"/>
    </row>
    <row r="284" spans="11:11">
      <c r="K284" s="26"/>
    </row>
    <row r="285" spans="11:11">
      <c r="K285" s="26"/>
    </row>
    <row r="286" spans="11:11">
      <c r="K286" s="26"/>
    </row>
    <row r="287" spans="11:11">
      <c r="K287" s="26"/>
    </row>
    <row r="288" spans="11:11">
      <c r="K288" s="26"/>
    </row>
    <row r="289" spans="11:11">
      <c r="K289" s="26"/>
    </row>
    <row r="290" spans="11:11">
      <c r="K290" s="26"/>
    </row>
    <row r="291" spans="11:11">
      <c r="K291" s="26"/>
    </row>
    <row r="292" spans="11:11">
      <c r="K292" s="26"/>
    </row>
    <row r="293" spans="11:11">
      <c r="K293" s="26"/>
    </row>
    <row r="294" spans="11:11">
      <c r="K294" s="26"/>
    </row>
    <row r="295" spans="11:11">
      <c r="K295" s="26"/>
    </row>
    <row r="296" spans="11:11">
      <c r="K296" s="26"/>
    </row>
    <row r="297" spans="11:11">
      <c r="K297" s="26"/>
    </row>
    <row r="298" spans="11:11">
      <c r="K298" s="26"/>
    </row>
    <row r="299" spans="11:11">
      <c r="K299" s="26"/>
    </row>
    <row r="300" spans="11:11">
      <c r="K300" s="26"/>
    </row>
    <row r="301" spans="11:11">
      <c r="K301" s="26"/>
    </row>
    <row r="302" spans="11:11">
      <c r="K302" s="26"/>
    </row>
    <row r="303" spans="11:11">
      <c r="K303" s="26"/>
    </row>
    <row r="304" spans="11:11">
      <c r="K304" s="26"/>
    </row>
    <row r="305" spans="11:11">
      <c r="K305" s="26"/>
    </row>
    <row r="306" spans="11:11">
      <c r="K306" s="26"/>
    </row>
    <row r="307" spans="11:11">
      <c r="K307" s="26"/>
    </row>
    <row r="308" spans="11:11">
      <c r="K308" s="26"/>
    </row>
    <row r="309" spans="11:11">
      <c r="K309" s="26"/>
    </row>
    <row r="310" spans="11:11">
      <c r="K310" s="26"/>
    </row>
    <row r="311" spans="11:11">
      <c r="K311" s="26"/>
    </row>
    <row r="312" spans="11:11">
      <c r="K312" s="26"/>
    </row>
    <row r="313" spans="11:11">
      <c r="K313" s="26"/>
    </row>
    <row r="314" spans="11:11">
      <c r="K314" s="26"/>
    </row>
    <row r="315" spans="11:11">
      <c r="K315" s="26"/>
    </row>
    <row r="316" spans="11:11">
      <c r="K316" s="26"/>
    </row>
    <row r="317" spans="11:11">
      <c r="K317" s="26"/>
    </row>
    <row r="318" spans="11:11">
      <c r="K318" s="26"/>
    </row>
    <row r="319" spans="11:11">
      <c r="K319" s="26"/>
    </row>
    <row r="320" spans="11:11">
      <c r="K320" s="26"/>
    </row>
    <row r="321" spans="11:11">
      <c r="K321" s="26"/>
    </row>
    <row r="322" spans="11:11">
      <c r="K322" s="26"/>
    </row>
    <row r="323" spans="11:11">
      <c r="K323" s="26"/>
    </row>
    <row r="324" spans="11:11">
      <c r="K324" s="26"/>
    </row>
    <row r="325" spans="11:11">
      <c r="K325" s="26"/>
    </row>
    <row r="326" spans="11:11">
      <c r="K326" s="26"/>
    </row>
    <row r="327" spans="11:11">
      <c r="K327" s="26"/>
    </row>
    <row r="328" spans="11:11">
      <c r="K328" s="26"/>
    </row>
    <row r="329" spans="11:11">
      <c r="K329" s="26"/>
    </row>
    <row r="330" spans="11:11">
      <c r="K330" s="26"/>
    </row>
    <row r="331" spans="11:11">
      <c r="K331" s="26"/>
    </row>
    <row r="332" spans="11:11">
      <c r="K332" s="26"/>
    </row>
    <row r="333" spans="11:11">
      <c r="K333" s="26"/>
    </row>
    <row r="334" spans="11:11">
      <c r="K334" s="26"/>
    </row>
    <row r="335" spans="11:11">
      <c r="K335" s="26"/>
    </row>
    <row r="336" spans="11:11">
      <c r="K336" s="26"/>
    </row>
    <row r="337" spans="11:11">
      <c r="K337" s="26"/>
    </row>
    <row r="338" spans="11:11">
      <c r="K338" s="26"/>
    </row>
    <row r="339" spans="11:11">
      <c r="K339" s="26"/>
    </row>
    <row r="340" spans="11:11">
      <c r="K340" s="26"/>
    </row>
    <row r="341" spans="11:11">
      <c r="K341" s="26"/>
    </row>
    <row r="342" spans="11:11">
      <c r="K342" s="26"/>
    </row>
    <row r="343" spans="11:11">
      <c r="K343" s="26"/>
    </row>
    <row r="344" spans="11:11">
      <c r="K344" s="26"/>
    </row>
    <row r="345" spans="11:11">
      <c r="K345" s="26"/>
    </row>
    <row r="346" spans="11:11">
      <c r="K346" s="26"/>
    </row>
    <row r="347" spans="11:11">
      <c r="K347" s="26"/>
    </row>
    <row r="348" spans="11:11">
      <c r="K348" s="26"/>
    </row>
    <row r="349" spans="11:11">
      <c r="K349" s="26"/>
    </row>
    <row r="350" spans="11:11">
      <c r="K350" s="26"/>
    </row>
    <row r="351" spans="11:11">
      <c r="K351" s="26"/>
    </row>
    <row r="352" spans="11:11">
      <c r="K352" s="26"/>
    </row>
    <row r="353" spans="11:11">
      <c r="K353" s="26"/>
    </row>
    <row r="354" spans="11:11">
      <c r="K354" s="26"/>
    </row>
    <row r="355" spans="11:11">
      <c r="K355" s="26"/>
    </row>
    <row r="356" spans="11:11">
      <c r="K356" s="26"/>
    </row>
    <row r="357" spans="11:11">
      <c r="K357" s="26"/>
    </row>
    <row r="358" spans="11:11">
      <c r="K358" s="26"/>
    </row>
    <row r="359" spans="11:11">
      <c r="K359" s="26"/>
    </row>
    <row r="360" spans="11:11">
      <c r="K360" s="26"/>
    </row>
    <row r="361" spans="11:11">
      <c r="K361" s="26"/>
    </row>
    <row r="362" spans="11:11">
      <c r="K362" s="26"/>
    </row>
    <row r="363" spans="11:11">
      <c r="K363" s="26"/>
    </row>
    <row r="364" spans="11:11">
      <c r="K364" s="26"/>
    </row>
    <row r="365" spans="11:11">
      <c r="K365" s="26"/>
    </row>
    <row r="366" spans="11:11">
      <c r="K366" s="26"/>
    </row>
    <row r="367" spans="11:11">
      <c r="K367" s="26"/>
    </row>
    <row r="368" spans="11:11">
      <c r="K368" s="26"/>
    </row>
    <row r="369" spans="11:11">
      <c r="K369" s="26"/>
    </row>
    <row r="370" spans="11:11">
      <c r="K370" s="26"/>
    </row>
    <row r="371" spans="11:11">
      <c r="K371" s="26"/>
    </row>
    <row r="372" spans="11:11">
      <c r="K372" s="26"/>
    </row>
    <row r="373" spans="11:11">
      <c r="K373" s="26"/>
    </row>
    <row r="374" spans="11:11">
      <c r="K374" s="26"/>
    </row>
    <row r="375" spans="11:11">
      <c r="K375" s="26"/>
    </row>
    <row r="376" spans="11:11">
      <c r="K376" s="26"/>
    </row>
    <row r="377" spans="11:11">
      <c r="K377" s="26"/>
    </row>
    <row r="378" spans="11:11">
      <c r="K378" s="26"/>
    </row>
    <row r="379" spans="11:11">
      <c r="K379" s="26"/>
    </row>
    <row r="380" spans="11:11">
      <c r="K380" s="26"/>
    </row>
    <row r="381" spans="11:11">
      <c r="K381" s="26"/>
    </row>
    <row r="382" spans="11:11">
      <c r="K382" s="26"/>
    </row>
    <row r="383" spans="11:11">
      <c r="K383" s="26"/>
    </row>
    <row r="384" spans="11:11">
      <c r="K384" s="26"/>
    </row>
    <row r="385" spans="11:11">
      <c r="K385" s="26"/>
    </row>
    <row r="386" spans="11:11">
      <c r="K386" s="26"/>
    </row>
    <row r="387" spans="11:11">
      <c r="K387" s="26"/>
    </row>
    <row r="388" spans="11:11">
      <c r="K388" s="26"/>
    </row>
    <row r="389" spans="11:11">
      <c r="K389" s="26"/>
    </row>
    <row r="390" spans="11:11">
      <c r="K390" s="26"/>
    </row>
    <row r="391" spans="11:11">
      <c r="K391" s="26"/>
    </row>
    <row r="392" spans="11:11">
      <c r="K392" s="26"/>
    </row>
    <row r="393" spans="11:11">
      <c r="K393" s="26"/>
    </row>
    <row r="394" spans="11:11">
      <c r="K394" s="26"/>
    </row>
    <row r="395" spans="11:11">
      <c r="K395" s="26"/>
    </row>
    <row r="396" spans="11:11">
      <c r="K396" s="26"/>
    </row>
    <row r="397" spans="11:11">
      <c r="K397" s="26"/>
    </row>
    <row r="398" spans="11:11">
      <c r="K398" s="26"/>
    </row>
    <row r="399" spans="11:11">
      <c r="K399" s="26"/>
    </row>
    <row r="400" spans="11:11">
      <c r="K400" s="26"/>
    </row>
    <row r="401" spans="11:11">
      <c r="K401" s="26"/>
    </row>
    <row r="402" spans="11:11">
      <c r="K402" s="26"/>
    </row>
    <row r="403" spans="11:11">
      <c r="K403" s="26"/>
    </row>
    <row r="404" spans="11:11">
      <c r="K404" s="26"/>
    </row>
    <row r="405" spans="11:11">
      <c r="K405" s="26"/>
    </row>
    <row r="406" spans="11:11">
      <c r="K406" s="26"/>
    </row>
    <row r="407" spans="11:11">
      <c r="K407" s="26"/>
    </row>
    <row r="408" spans="11:11">
      <c r="K408" s="26"/>
    </row>
    <row r="409" spans="11:11">
      <c r="K409" s="26"/>
    </row>
    <row r="410" spans="11:11">
      <c r="K410" s="26"/>
    </row>
    <row r="411" spans="11:11">
      <c r="K411" s="26"/>
    </row>
    <row r="412" spans="11:11">
      <c r="K412" s="26"/>
    </row>
    <row r="413" spans="11:11">
      <c r="K413" s="26"/>
    </row>
    <row r="414" spans="11:11">
      <c r="K414" s="26"/>
    </row>
    <row r="415" spans="11:11">
      <c r="K415" s="26"/>
    </row>
    <row r="416" spans="11:11">
      <c r="K416" s="26"/>
    </row>
    <row r="417" spans="11:11">
      <c r="K417" s="26"/>
    </row>
    <row r="418" spans="11:11">
      <c r="K418" s="26"/>
    </row>
    <row r="419" spans="11:11">
      <c r="K419" s="26"/>
    </row>
    <row r="420" spans="11:11">
      <c r="K420" s="26"/>
    </row>
    <row r="421" spans="11:11">
      <c r="K421" s="26"/>
    </row>
    <row r="422" spans="11:11">
      <c r="K422" s="26"/>
    </row>
    <row r="423" spans="11:11">
      <c r="K423" s="26"/>
    </row>
    <row r="424" spans="11:11">
      <c r="K424" s="26"/>
    </row>
    <row r="425" spans="11:11">
      <c r="K425" s="26"/>
    </row>
    <row r="426" spans="11:11">
      <c r="K426" s="26"/>
    </row>
    <row r="427" spans="11:11">
      <c r="K427" s="26"/>
    </row>
    <row r="428" spans="11:11">
      <c r="K428" s="26"/>
    </row>
    <row r="429" spans="11:11">
      <c r="K429" s="26"/>
    </row>
    <row r="430" spans="11:11">
      <c r="K430" s="26"/>
    </row>
    <row r="431" spans="11:11">
      <c r="K431" s="26"/>
    </row>
    <row r="432" spans="11:11">
      <c r="K432" s="26"/>
    </row>
    <row r="433" spans="11:11">
      <c r="K433" s="26"/>
    </row>
    <row r="434" spans="11:11">
      <c r="K434" s="26"/>
    </row>
    <row r="435" spans="11:11">
      <c r="K435" s="26"/>
    </row>
    <row r="436" spans="11:11">
      <c r="K436" s="26"/>
    </row>
    <row r="437" spans="11:11">
      <c r="K437" s="26"/>
    </row>
    <row r="438" spans="11:11">
      <c r="K438" s="26"/>
    </row>
    <row r="439" spans="11:11">
      <c r="K439" s="26"/>
    </row>
    <row r="440" spans="11:11">
      <c r="K440" s="26"/>
    </row>
    <row r="441" spans="11:11">
      <c r="K441" s="26"/>
    </row>
    <row r="442" spans="11:11">
      <c r="K442" s="26"/>
    </row>
    <row r="443" spans="11:11">
      <c r="K443" s="26"/>
    </row>
    <row r="444" spans="11:11">
      <c r="K444" s="26"/>
    </row>
    <row r="445" spans="11:11">
      <c r="K445" s="26"/>
    </row>
    <row r="446" spans="11:11">
      <c r="K446" s="26"/>
    </row>
    <row r="447" spans="11:11">
      <c r="K447" s="26"/>
    </row>
    <row r="448" spans="11:11">
      <c r="K448" s="26"/>
    </row>
    <row r="449" spans="11:11">
      <c r="K449" s="26"/>
    </row>
    <row r="450" spans="11:11">
      <c r="K450" s="26"/>
    </row>
    <row r="451" spans="11:11">
      <c r="K451" s="26"/>
    </row>
    <row r="452" spans="11:11">
      <c r="K452" s="26"/>
    </row>
    <row r="453" spans="11:11">
      <c r="K453" s="26"/>
    </row>
    <row r="454" spans="11:11">
      <c r="K454" s="26"/>
    </row>
    <row r="455" spans="11:11">
      <c r="K455" s="26"/>
    </row>
    <row r="456" spans="11:11">
      <c r="K456" s="26"/>
    </row>
  </sheetData>
  <sortState ref="A7:N40">
    <sortCondition ref="K6"/>
  </sortState>
  <conditionalFormatting sqref="L1:L27 L32:L37 L39 L41:L1048576">
    <cfRule type="containsText" dxfId="203" priority="216" operator="containsText" text="PATRICK">
      <formula>NOT(ISERROR(SEARCH("PATRICK",L1)))</formula>
    </cfRule>
    <cfRule type="containsText" dxfId="202" priority="217" operator="containsText" text="JUSTINE">
      <formula>NOT(ISERROR(SEARCH("JUSTINE",L1)))</formula>
    </cfRule>
  </conditionalFormatting>
  <conditionalFormatting sqref="K6:K27">
    <cfRule type="timePeriod" dxfId="201" priority="208" timePeriod="today">
      <formula>FLOOR(K6,1)=TODAY()</formula>
    </cfRule>
  </conditionalFormatting>
  <conditionalFormatting sqref="M6:M34">
    <cfRule type="containsText" dxfId="200" priority="203" operator="containsText" text="REFUSÉ">
      <formula>NOT(ISERROR(SEARCH("REFUSÉ",M6)))</formula>
    </cfRule>
  </conditionalFormatting>
  <conditionalFormatting sqref="M41:M1048576 M1:M38">
    <cfRule type="containsText" dxfId="199" priority="201" operator="containsText" text="SIGNÉ">
      <formula>NOT(ISERROR(SEARCH("SIGNÉ",M1)))</formula>
    </cfRule>
    <cfRule type="containsText" dxfId="198" priority="202" operator="containsText" text="EN ATTENTE">
      <formula>NOT(ISERROR(SEARCH("EN ATTENTE",M1)))</formula>
    </cfRule>
  </conditionalFormatting>
  <conditionalFormatting sqref="K28">
    <cfRule type="timePeriod" dxfId="197" priority="193" timePeriod="today">
      <formula>FLOOR(K28,1)=TODAY()</formula>
    </cfRule>
  </conditionalFormatting>
  <conditionalFormatting sqref="K29">
    <cfRule type="timePeriod" dxfId="196" priority="182" timePeriod="today">
      <formula>FLOOR(K29,1)=TODAY()</formula>
    </cfRule>
  </conditionalFormatting>
  <conditionalFormatting sqref="K30">
    <cfRule type="timePeriod" dxfId="195" priority="171" timePeriod="today">
      <formula>FLOOR(K30,1)=TODAY()</formula>
    </cfRule>
  </conditionalFormatting>
  <conditionalFormatting sqref="J1:J39 J41:J500">
    <cfRule type="containsText" dxfId="194" priority="115" operator="containsText" text="RAPPELER">
      <formula>NOT(ISERROR(SEARCH("RAPPELER",J1)))</formula>
    </cfRule>
    <cfRule type="containsText" dxfId="193" priority="163" operator="containsText" text="CONFIRMÉ">
      <formula>NOT(ISERROR(SEARCH("CONFIRMÉ",J1)))</formula>
    </cfRule>
  </conditionalFormatting>
  <conditionalFormatting sqref="A41:A63 A39 A31:A37">
    <cfRule type="containsText" dxfId="192" priority="152" operator="containsText" text="ABDEL">
      <formula>NOT(ISERROR(SEARCH("ABDEL",A31)))</formula>
    </cfRule>
    <cfRule type="containsText" dxfId="191" priority="153" operator="containsText" text="TAREK">
      <formula>NOT(ISERROR(SEARCH("TAREK",A31)))</formula>
    </cfRule>
    <cfRule type="containsText" dxfId="190" priority="154" operator="containsText" text="KARIM">
      <formula>NOT(ISERROR(SEARCH("KARIM",A31)))</formula>
    </cfRule>
    <cfRule type="containsText" dxfId="189" priority="155" operator="containsText" text="HICHAM">
      <formula>NOT(ISERROR(SEARCH("HICHAM",A31)))</formula>
    </cfRule>
  </conditionalFormatting>
  <conditionalFormatting sqref="K31:K37 K39 K41:K63">
    <cfRule type="timePeriod" dxfId="188" priority="147" timePeriod="today">
      <formula>FLOOR(K31,1)=TODAY()</formula>
    </cfRule>
  </conditionalFormatting>
  <conditionalFormatting sqref="C1:C1048576">
    <cfRule type="timePeriod" dxfId="187" priority="140" timePeriod="today">
      <formula>FLOOR(C1,1)=TODAY()</formula>
    </cfRule>
  </conditionalFormatting>
  <conditionalFormatting sqref="L1:L37 L39 L41:L1048576">
    <cfRule type="containsText" dxfId="186" priority="137" operator="containsText" text="NON ATTRIBUÉ">
      <formula>NOT(ISERROR(SEARCH("NON ATTRIBUÉ",L1)))</formula>
    </cfRule>
  </conditionalFormatting>
  <conditionalFormatting sqref="M35">
    <cfRule type="containsText" dxfId="185" priority="136" operator="containsText" text="SANS SUITE">
      <formula>NOT(ISERROR(SEARCH("SANS SUITE",M35)))</formula>
    </cfRule>
  </conditionalFormatting>
  <conditionalFormatting sqref="M36">
    <cfRule type="containsText" dxfId="184" priority="135" operator="containsText" text="SANS SUITE">
      <formula>NOT(ISERROR(SEARCH("SANS SUITE",M36)))</formula>
    </cfRule>
  </conditionalFormatting>
  <conditionalFormatting sqref="M37">
    <cfRule type="containsText" dxfId="183" priority="134" operator="containsText" text="SANS SUITE">
      <formula>NOT(ISERROR(SEARCH("SANS SUITE",M37)))</formula>
    </cfRule>
  </conditionalFormatting>
  <conditionalFormatting sqref="L38">
    <cfRule type="containsText" dxfId="182" priority="132" operator="containsText" text="PATRICK">
      <formula>NOT(ISERROR(SEARCH("PATRICK",L38)))</formula>
    </cfRule>
    <cfRule type="containsText" dxfId="181" priority="133" operator="containsText" text="JUSTINE">
      <formula>NOT(ISERROR(SEARCH("JUSTINE",L38)))</formula>
    </cfRule>
  </conditionalFormatting>
  <conditionalFormatting sqref="K38">
    <cfRule type="timePeriod" dxfId="180" priority="124" timePeriod="today">
      <formula>FLOOR(K38,1)=TODAY()</formula>
    </cfRule>
  </conditionalFormatting>
  <conditionalFormatting sqref="L38">
    <cfRule type="containsText" dxfId="179" priority="120" operator="containsText" text="NON ATTRIBUÉ">
      <formula>NOT(ISERROR(SEARCH("NON ATTRIBUÉ",L38)))</formula>
    </cfRule>
  </conditionalFormatting>
  <conditionalFormatting sqref="J38">
    <cfRule type="containsText" dxfId="178" priority="129" operator="containsText" text="RAPPELER">
      <formula>NOT(ISERROR(SEARCH("RAPPELER",J38)))</formula>
    </cfRule>
  </conditionalFormatting>
  <conditionalFormatting sqref="M38">
    <cfRule type="containsText" dxfId="177" priority="119" operator="containsText" text="SANS SUITE">
      <formula>NOT(ISERROR(SEARCH("SANS SUITE",M38)))</formula>
    </cfRule>
  </conditionalFormatting>
  <conditionalFormatting sqref="M39">
    <cfRule type="containsText" dxfId="176" priority="117" operator="containsText" text="SIGNÉ">
      <formula>NOT(ISERROR(SEARCH("SIGNÉ",M39)))</formula>
    </cfRule>
    <cfRule type="containsText" dxfId="175" priority="118" operator="containsText" text="EN ATTENTE">
      <formula>NOT(ISERROR(SEARCH("EN ATTENTE",M39)))</formula>
    </cfRule>
  </conditionalFormatting>
  <conditionalFormatting sqref="M39">
    <cfRule type="containsText" dxfId="174" priority="116" operator="containsText" text="SANS SUITE">
      <formula>NOT(ISERROR(SEARCH("SANS SUITE",M39)))</formula>
    </cfRule>
  </conditionalFormatting>
  <conditionalFormatting sqref="L40">
    <cfRule type="containsText" dxfId="173" priority="113" operator="containsText" text="PATRICK">
      <formula>NOT(ISERROR(SEARCH("PATRICK",L40)))</formula>
    </cfRule>
    <cfRule type="containsText" dxfId="172" priority="114" operator="containsText" text="JUSTINE">
      <formula>NOT(ISERROR(SEARCH("JUSTINE",L40)))</formula>
    </cfRule>
  </conditionalFormatting>
  <conditionalFormatting sqref="J40">
    <cfRule type="containsText" dxfId="171" priority="97" operator="containsText" text="RAPPELER">
      <formula>NOT(ISERROR(SEARCH("RAPPELER",J40)))</formula>
    </cfRule>
    <cfRule type="containsText" dxfId="170" priority="110" operator="containsText" text="CONFIRMÉ">
      <formula>NOT(ISERROR(SEARCH("CONFIRMÉ",J40)))</formula>
    </cfRule>
  </conditionalFormatting>
  <conditionalFormatting sqref="K40">
    <cfRule type="timePeriod" dxfId="169" priority="105" timePeriod="today">
      <formula>FLOOR(K40,1)=TODAY()</formula>
    </cfRule>
  </conditionalFormatting>
  <conditionalFormatting sqref="L40">
    <cfRule type="containsText" dxfId="168" priority="101" operator="containsText" text="NON ATTRIBUÉ">
      <formula>NOT(ISERROR(SEARCH("NON ATTRIBUÉ",L40)))</formula>
    </cfRule>
  </conditionalFormatting>
  <conditionalFormatting sqref="M40">
    <cfRule type="containsText" dxfId="167" priority="99" operator="containsText" text="SIGNÉ">
      <formula>NOT(ISERROR(SEARCH("SIGNÉ",M40)))</formula>
    </cfRule>
    <cfRule type="containsText" dxfId="166" priority="100" operator="containsText" text="EN ATTENTE">
      <formula>NOT(ISERROR(SEARCH("EN ATTENTE",M40)))</formula>
    </cfRule>
  </conditionalFormatting>
  <conditionalFormatting sqref="M40">
    <cfRule type="containsText" dxfId="165" priority="98" operator="containsText" text="SANS SUITE">
      <formula>NOT(ISERROR(SEARCH("SANS SUITE",M40)))</formula>
    </cfRule>
  </conditionalFormatting>
  <conditionalFormatting sqref="A6">
    <cfRule type="containsText" dxfId="164" priority="93" operator="containsText" text="ABDEL">
      <formula>NOT(ISERROR(SEARCH("ABDEL",A6)))</formula>
    </cfRule>
    <cfRule type="containsText" dxfId="163" priority="94" operator="containsText" text="TAREK">
      <formula>NOT(ISERROR(SEARCH("TAREK",A6)))</formula>
    </cfRule>
    <cfRule type="containsText" dxfId="162" priority="95" operator="containsText" text="KARIM">
      <formula>NOT(ISERROR(SEARCH("KARIM",A6)))</formula>
    </cfRule>
    <cfRule type="containsText" dxfId="161" priority="96" operator="containsText" text="HICHAM">
      <formula>NOT(ISERROR(SEARCH("HICHAM",A6)))</formula>
    </cfRule>
  </conditionalFormatting>
  <conditionalFormatting sqref="A7">
    <cfRule type="containsText" dxfId="160" priority="89" operator="containsText" text="ABDEL">
      <formula>NOT(ISERROR(SEARCH("ABDEL",A7)))</formula>
    </cfRule>
    <cfRule type="containsText" dxfId="159" priority="90" operator="containsText" text="TAREK">
      <formula>NOT(ISERROR(SEARCH("TAREK",A7)))</formula>
    </cfRule>
    <cfRule type="containsText" dxfId="158" priority="91" operator="containsText" text="KARIM">
      <formula>NOT(ISERROR(SEARCH("KARIM",A7)))</formula>
    </cfRule>
    <cfRule type="containsText" dxfId="157" priority="92" operator="containsText" text="HICHAM">
      <formula>NOT(ISERROR(SEARCH("HICHAM",A7)))</formula>
    </cfRule>
  </conditionalFormatting>
  <conditionalFormatting sqref="A8">
    <cfRule type="containsText" dxfId="156" priority="85" operator="containsText" text="ABDEL">
      <formula>NOT(ISERROR(SEARCH("ABDEL",A8)))</formula>
    </cfRule>
    <cfRule type="containsText" dxfId="155" priority="86" operator="containsText" text="TAREK">
      <formula>NOT(ISERROR(SEARCH("TAREK",A8)))</formula>
    </cfRule>
    <cfRule type="containsText" dxfId="154" priority="87" operator="containsText" text="KARIM">
      <formula>NOT(ISERROR(SEARCH("KARIM",A8)))</formula>
    </cfRule>
    <cfRule type="containsText" dxfId="153" priority="88" operator="containsText" text="HICHAM">
      <formula>NOT(ISERROR(SEARCH("HICHAM",A8)))</formula>
    </cfRule>
  </conditionalFormatting>
  <conditionalFormatting sqref="A9">
    <cfRule type="containsText" dxfId="152" priority="81" operator="containsText" text="ABDEL">
      <formula>NOT(ISERROR(SEARCH("ABDEL",A9)))</formula>
    </cfRule>
    <cfRule type="containsText" dxfId="151" priority="82" operator="containsText" text="TAREK">
      <formula>NOT(ISERROR(SEARCH("TAREK",A9)))</formula>
    </cfRule>
    <cfRule type="containsText" dxfId="150" priority="83" operator="containsText" text="KARIM">
      <formula>NOT(ISERROR(SEARCH("KARIM",A9)))</formula>
    </cfRule>
    <cfRule type="containsText" dxfId="149" priority="84" operator="containsText" text="HICHAM">
      <formula>NOT(ISERROR(SEARCH("HICHAM",A9)))</formula>
    </cfRule>
  </conditionalFormatting>
  <conditionalFormatting sqref="A10">
    <cfRule type="containsText" dxfId="148" priority="77" operator="containsText" text="ABDEL">
      <formula>NOT(ISERROR(SEARCH("ABDEL",A10)))</formula>
    </cfRule>
    <cfRule type="containsText" dxfId="147" priority="78" operator="containsText" text="TAREK">
      <formula>NOT(ISERROR(SEARCH("TAREK",A10)))</formula>
    </cfRule>
    <cfRule type="containsText" dxfId="146" priority="79" operator="containsText" text="KARIM">
      <formula>NOT(ISERROR(SEARCH("KARIM",A10)))</formula>
    </cfRule>
    <cfRule type="containsText" dxfId="145" priority="80" operator="containsText" text="HICHAM">
      <formula>NOT(ISERROR(SEARCH("HICHAM",A10)))</formula>
    </cfRule>
  </conditionalFormatting>
  <conditionalFormatting sqref="A11">
    <cfRule type="containsText" dxfId="144" priority="73" operator="containsText" text="ABDEL">
      <formula>NOT(ISERROR(SEARCH("ABDEL",A11)))</formula>
    </cfRule>
    <cfRule type="containsText" dxfId="143" priority="74" operator="containsText" text="TAREK">
      <formula>NOT(ISERROR(SEARCH("TAREK",A11)))</formula>
    </cfRule>
    <cfRule type="containsText" dxfId="142" priority="75" operator="containsText" text="KARIM">
      <formula>NOT(ISERROR(SEARCH("KARIM",A11)))</formula>
    </cfRule>
    <cfRule type="containsText" dxfId="141" priority="76" operator="containsText" text="HICHAM">
      <formula>NOT(ISERROR(SEARCH("HICHAM",A11)))</formula>
    </cfRule>
  </conditionalFormatting>
  <conditionalFormatting sqref="A13">
    <cfRule type="containsText" dxfId="140" priority="69" operator="containsText" text="ABDEL">
      <formula>NOT(ISERROR(SEARCH("ABDEL",A13)))</formula>
    </cfRule>
    <cfRule type="containsText" dxfId="139" priority="70" operator="containsText" text="TAREK">
      <formula>NOT(ISERROR(SEARCH("TAREK",A13)))</formula>
    </cfRule>
    <cfRule type="containsText" dxfId="138" priority="71" operator="containsText" text="KARIM">
      <formula>NOT(ISERROR(SEARCH("KARIM",A13)))</formula>
    </cfRule>
    <cfRule type="containsText" dxfId="137" priority="72" operator="containsText" text="HICHAM">
      <formula>NOT(ISERROR(SEARCH("HICHAM",A13)))</formula>
    </cfRule>
  </conditionalFormatting>
  <conditionalFormatting sqref="A12">
    <cfRule type="containsText" dxfId="136" priority="65" operator="containsText" text="ABDEL">
      <formula>NOT(ISERROR(SEARCH("ABDEL",A12)))</formula>
    </cfRule>
    <cfRule type="containsText" dxfId="135" priority="66" operator="containsText" text="TAREK">
      <formula>NOT(ISERROR(SEARCH("TAREK",A12)))</formula>
    </cfRule>
    <cfRule type="containsText" dxfId="134" priority="67" operator="containsText" text="KARIM">
      <formula>NOT(ISERROR(SEARCH("KARIM",A12)))</formula>
    </cfRule>
    <cfRule type="containsText" dxfId="133" priority="68" operator="containsText" text="HICHAM">
      <formula>NOT(ISERROR(SEARCH("HICHAM",A12)))</formula>
    </cfRule>
  </conditionalFormatting>
  <conditionalFormatting sqref="A14">
    <cfRule type="containsText" dxfId="132" priority="61" operator="containsText" text="ABDEL">
      <formula>NOT(ISERROR(SEARCH("ABDEL",A14)))</formula>
    </cfRule>
    <cfRule type="containsText" dxfId="131" priority="62" operator="containsText" text="TAREK">
      <formula>NOT(ISERROR(SEARCH("TAREK",A14)))</formula>
    </cfRule>
    <cfRule type="containsText" dxfId="130" priority="63" operator="containsText" text="KARIM">
      <formula>NOT(ISERROR(SEARCH("KARIM",A14)))</formula>
    </cfRule>
    <cfRule type="containsText" dxfId="129" priority="64" operator="containsText" text="HICHAM">
      <formula>NOT(ISERROR(SEARCH("HICHAM",A14)))</formula>
    </cfRule>
  </conditionalFormatting>
  <conditionalFormatting sqref="A15">
    <cfRule type="containsText" dxfId="128" priority="57" operator="containsText" text="ABDEL">
      <formula>NOT(ISERROR(SEARCH("ABDEL",A15)))</formula>
    </cfRule>
    <cfRule type="containsText" dxfId="127" priority="58" operator="containsText" text="TAREK">
      <formula>NOT(ISERROR(SEARCH("TAREK",A15)))</formula>
    </cfRule>
    <cfRule type="containsText" dxfId="126" priority="59" operator="containsText" text="KARIM">
      <formula>NOT(ISERROR(SEARCH("KARIM",A15)))</formula>
    </cfRule>
    <cfRule type="containsText" dxfId="125" priority="60" operator="containsText" text="HICHAM">
      <formula>NOT(ISERROR(SEARCH("HICHAM",A15)))</formula>
    </cfRule>
  </conditionalFormatting>
  <conditionalFormatting sqref="A16">
    <cfRule type="containsText" dxfId="124" priority="53" operator="containsText" text="ABDEL">
      <formula>NOT(ISERROR(SEARCH("ABDEL",A16)))</formula>
    </cfRule>
    <cfRule type="containsText" dxfId="123" priority="54" operator="containsText" text="TAREK">
      <formula>NOT(ISERROR(SEARCH("TAREK",A16)))</formula>
    </cfRule>
    <cfRule type="containsText" dxfId="122" priority="55" operator="containsText" text="KARIM">
      <formula>NOT(ISERROR(SEARCH("KARIM",A16)))</formula>
    </cfRule>
    <cfRule type="containsText" dxfId="121" priority="56" operator="containsText" text="HICHAM">
      <formula>NOT(ISERROR(SEARCH("HICHAM",A16)))</formula>
    </cfRule>
  </conditionalFormatting>
  <conditionalFormatting sqref="A17">
    <cfRule type="containsText" dxfId="120" priority="49" operator="containsText" text="ABDEL">
      <formula>NOT(ISERROR(SEARCH("ABDEL",A17)))</formula>
    </cfRule>
    <cfRule type="containsText" dxfId="119" priority="50" operator="containsText" text="TAREK">
      <formula>NOT(ISERROR(SEARCH("TAREK",A17)))</formula>
    </cfRule>
    <cfRule type="containsText" dxfId="118" priority="51" operator="containsText" text="KARIM">
      <formula>NOT(ISERROR(SEARCH("KARIM",A17)))</formula>
    </cfRule>
    <cfRule type="containsText" dxfId="117" priority="52" operator="containsText" text="HICHAM">
      <formula>NOT(ISERROR(SEARCH("HICHAM",A17)))</formula>
    </cfRule>
  </conditionalFormatting>
  <conditionalFormatting sqref="A18">
    <cfRule type="containsText" dxfId="116" priority="45" operator="containsText" text="ABDEL">
      <formula>NOT(ISERROR(SEARCH("ABDEL",A18)))</formula>
    </cfRule>
    <cfRule type="containsText" dxfId="115" priority="46" operator="containsText" text="TAREK">
      <formula>NOT(ISERROR(SEARCH("TAREK",A18)))</formula>
    </cfRule>
    <cfRule type="containsText" dxfId="114" priority="47" operator="containsText" text="KARIM">
      <formula>NOT(ISERROR(SEARCH("KARIM",A18)))</formula>
    </cfRule>
    <cfRule type="containsText" dxfId="113" priority="48" operator="containsText" text="HICHAM">
      <formula>NOT(ISERROR(SEARCH("HICHAM",A18)))</formula>
    </cfRule>
  </conditionalFormatting>
  <conditionalFormatting sqref="A19">
    <cfRule type="containsText" dxfId="112" priority="41" operator="containsText" text="ABDEL">
      <formula>NOT(ISERROR(SEARCH("ABDEL",A19)))</formula>
    </cfRule>
    <cfRule type="containsText" dxfId="111" priority="42" operator="containsText" text="TAREK">
      <formula>NOT(ISERROR(SEARCH("TAREK",A19)))</formula>
    </cfRule>
    <cfRule type="containsText" dxfId="110" priority="43" operator="containsText" text="KARIM">
      <formula>NOT(ISERROR(SEARCH("KARIM",A19)))</formula>
    </cfRule>
    <cfRule type="containsText" dxfId="109" priority="44" operator="containsText" text="HICHAM">
      <formula>NOT(ISERROR(SEARCH("HICHAM",A19)))</formula>
    </cfRule>
  </conditionalFormatting>
  <conditionalFormatting sqref="A20">
    <cfRule type="containsText" dxfId="108" priority="37" operator="containsText" text="ABDEL">
      <formula>NOT(ISERROR(SEARCH("ABDEL",A20)))</formula>
    </cfRule>
    <cfRule type="containsText" dxfId="107" priority="38" operator="containsText" text="TAREK">
      <formula>NOT(ISERROR(SEARCH("TAREK",A20)))</formula>
    </cfRule>
    <cfRule type="containsText" dxfId="106" priority="39" operator="containsText" text="KARIM">
      <formula>NOT(ISERROR(SEARCH("KARIM",A20)))</formula>
    </cfRule>
    <cfRule type="containsText" dxfId="105" priority="40" operator="containsText" text="HICHAM">
      <formula>NOT(ISERROR(SEARCH("HICHAM",A20)))</formula>
    </cfRule>
  </conditionalFormatting>
  <conditionalFormatting sqref="A21">
    <cfRule type="containsText" dxfId="104" priority="33" operator="containsText" text="ABDEL">
      <formula>NOT(ISERROR(SEARCH("ABDEL",A21)))</formula>
    </cfRule>
    <cfRule type="containsText" dxfId="103" priority="34" operator="containsText" text="TAREK">
      <formula>NOT(ISERROR(SEARCH("TAREK",A21)))</formula>
    </cfRule>
    <cfRule type="containsText" dxfId="102" priority="35" operator="containsText" text="KARIM">
      <formula>NOT(ISERROR(SEARCH("KARIM",A21)))</formula>
    </cfRule>
    <cfRule type="containsText" dxfId="101" priority="36" operator="containsText" text="HICHAM">
      <formula>NOT(ISERROR(SEARCH("HICHAM",A21)))</formula>
    </cfRule>
  </conditionalFormatting>
  <conditionalFormatting sqref="A22">
    <cfRule type="containsText" dxfId="100" priority="29" operator="containsText" text="ABDEL">
      <formula>NOT(ISERROR(SEARCH("ABDEL",A22)))</formula>
    </cfRule>
    <cfRule type="containsText" dxfId="99" priority="30" operator="containsText" text="TAREK">
      <formula>NOT(ISERROR(SEARCH("TAREK",A22)))</formula>
    </cfRule>
    <cfRule type="containsText" dxfId="98" priority="31" operator="containsText" text="KARIM">
      <formula>NOT(ISERROR(SEARCH("KARIM",A22)))</formula>
    </cfRule>
    <cfRule type="containsText" dxfId="97" priority="32" operator="containsText" text="HICHAM">
      <formula>NOT(ISERROR(SEARCH("HICHAM",A22)))</formula>
    </cfRule>
  </conditionalFormatting>
  <conditionalFormatting sqref="A23">
    <cfRule type="containsText" dxfId="96" priority="25" operator="containsText" text="ABDEL">
      <formula>NOT(ISERROR(SEARCH("ABDEL",A23)))</formula>
    </cfRule>
    <cfRule type="containsText" dxfId="95" priority="26" operator="containsText" text="TAREK">
      <formula>NOT(ISERROR(SEARCH("TAREK",A23)))</formula>
    </cfRule>
    <cfRule type="containsText" dxfId="94" priority="27" operator="containsText" text="KARIM">
      <formula>NOT(ISERROR(SEARCH("KARIM",A23)))</formula>
    </cfRule>
    <cfRule type="containsText" dxfId="93" priority="28" operator="containsText" text="HICHAM">
      <formula>NOT(ISERROR(SEARCH("HICHAM",A23)))</formula>
    </cfRule>
  </conditionalFormatting>
  <conditionalFormatting sqref="A24">
    <cfRule type="containsText" dxfId="92" priority="21" operator="containsText" text="ABDEL">
      <formula>NOT(ISERROR(SEARCH("ABDEL",A24)))</formula>
    </cfRule>
    <cfRule type="containsText" dxfId="91" priority="22" operator="containsText" text="TAREK">
      <formula>NOT(ISERROR(SEARCH("TAREK",A24)))</formula>
    </cfRule>
    <cfRule type="containsText" dxfId="90" priority="23" operator="containsText" text="KARIM">
      <formula>NOT(ISERROR(SEARCH("KARIM",A24)))</formula>
    </cfRule>
    <cfRule type="containsText" dxfId="89" priority="24" operator="containsText" text="HICHAM">
      <formula>NOT(ISERROR(SEARCH("HICHAM",A24)))</formula>
    </cfRule>
  </conditionalFormatting>
  <conditionalFormatting sqref="A28">
    <cfRule type="containsText" dxfId="88" priority="17" operator="containsText" text="ABDEL">
      <formula>NOT(ISERROR(SEARCH("ABDEL",A28)))</formula>
    </cfRule>
    <cfRule type="containsText" dxfId="87" priority="18" operator="containsText" text="TAREK">
      <formula>NOT(ISERROR(SEARCH("TAREK",A28)))</formula>
    </cfRule>
    <cfRule type="containsText" dxfId="86" priority="19" operator="containsText" text="KARIM">
      <formula>NOT(ISERROR(SEARCH("KARIM",A28)))</formula>
    </cfRule>
    <cfRule type="containsText" dxfId="85" priority="20" operator="containsText" text="HICHAM">
      <formula>NOT(ISERROR(SEARCH("HICHAM",A28)))</formula>
    </cfRule>
  </conditionalFormatting>
  <conditionalFormatting sqref="A29">
    <cfRule type="containsText" dxfId="84" priority="13" operator="containsText" text="ABDEL">
      <formula>NOT(ISERROR(SEARCH("ABDEL",A29)))</formula>
    </cfRule>
    <cfRule type="containsText" dxfId="83" priority="14" operator="containsText" text="TAREK">
      <formula>NOT(ISERROR(SEARCH("TAREK",A29)))</formula>
    </cfRule>
    <cfRule type="containsText" dxfId="82" priority="15" operator="containsText" text="KARIM">
      <formula>NOT(ISERROR(SEARCH("KARIM",A29)))</formula>
    </cfRule>
    <cfRule type="containsText" dxfId="81" priority="16" operator="containsText" text="HICHAM">
      <formula>NOT(ISERROR(SEARCH("HICHAM",A29)))</formula>
    </cfRule>
  </conditionalFormatting>
  <conditionalFormatting sqref="A30">
    <cfRule type="containsText" dxfId="80" priority="9" operator="containsText" text="ABDEL">
      <formula>NOT(ISERROR(SEARCH("ABDEL",A30)))</formula>
    </cfRule>
    <cfRule type="containsText" dxfId="79" priority="10" operator="containsText" text="TAREK">
      <formula>NOT(ISERROR(SEARCH("TAREK",A30)))</formula>
    </cfRule>
    <cfRule type="containsText" dxfId="78" priority="11" operator="containsText" text="KARIM">
      <formula>NOT(ISERROR(SEARCH("KARIM",A30)))</formula>
    </cfRule>
    <cfRule type="containsText" dxfId="77" priority="12" operator="containsText" text="HICHAM">
      <formula>NOT(ISERROR(SEARCH("HICHAM",A30)))</formula>
    </cfRule>
  </conditionalFormatting>
  <conditionalFormatting sqref="A38">
    <cfRule type="containsText" dxfId="76" priority="5" operator="containsText" text="ABDEL">
      <formula>NOT(ISERROR(SEARCH("ABDEL",A38)))</formula>
    </cfRule>
    <cfRule type="containsText" dxfId="75" priority="6" operator="containsText" text="TAREK">
      <formula>NOT(ISERROR(SEARCH("TAREK",A38)))</formula>
    </cfRule>
    <cfRule type="containsText" dxfId="74" priority="7" operator="containsText" text="KARIM">
      <formula>NOT(ISERROR(SEARCH("KARIM",A38)))</formula>
    </cfRule>
    <cfRule type="containsText" dxfId="73" priority="8" operator="containsText" text="HICHAM">
      <formula>NOT(ISERROR(SEARCH("HICHAM",A38)))</formula>
    </cfRule>
  </conditionalFormatting>
  <conditionalFormatting sqref="A40">
    <cfRule type="containsText" dxfId="72" priority="1" operator="containsText" text="ABDEL">
      <formula>NOT(ISERROR(SEARCH("ABDEL",A40)))</formula>
    </cfRule>
    <cfRule type="containsText" dxfId="71" priority="2" operator="containsText" text="TAREK">
      <formula>NOT(ISERROR(SEARCH("TAREK",A40)))</formula>
    </cfRule>
    <cfRule type="containsText" dxfId="70" priority="3" operator="containsText" text="KARIM">
      <formula>NOT(ISERROR(SEARCH("KARIM",A40)))</formula>
    </cfRule>
    <cfRule type="containsText" dxfId="69" priority="4" operator="containsText" text="HICHAM">
      <formula>NOT(ISERROR(SEARCH("HICHAM",A40)))</formula>
    </cfRule>
  </conditionalFormatting>
  <pageMargins left="0.25" right="0.25" top="0.75" bottom="0.75" header="0.3" footer="0.3"/>
  <pageSetup paperSize="9" scale="36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'PLAGE POUR LISTE'!$A$3:$A$7</xm:f>
          </x14:formula1>
          <xm:sqref>A6:A63</xm:sqref>
        </x14:dataValidation>
        <x14:dataValidation type="list" allowBlank="1" showInputMessage="1" showErrorMessage="1">
          <x14:formula1>
            <xm:f>'PLAGE POUR LISTE'!$C$3:$C$5</xm:f>
          </x14:formula1>
          <xm:sqref>L6:L63</xm:sqref>
        </x14:dataValidation>
        <x14:dataValidation type="list" allowBlank="1" showInputMessage="1" showErrorMessage="1">
          <x14:formula1>
            <xm:f>'PLAGE POUR LISTE'!$D$3:$D$6</xm:f>
          </x14:formula1>
          <xm:sqref>M6:M40</xm:sqref>
        </x14:dataValidation>
        <x14:dataValidation type="list" allowBlank="1" showInputMessage="1" showErrorMessage="1">
          <x14:formula1>
            <xm:f>'PLAGE POUR LISTE'!$B$3:$B$4</xm:f>
          </x14:formula1>
          <xm:sqref>J6:J63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L14"/>
  <sheetViews>
    <sheetView tabSelected="1" workbookViewId="0">
      <selection activeCell="E21" sqref="E21"/>
    </sheetView>
  </sheetViews>
  <sheetFormatPr baseColWidth="10" defaultRowHeight="15"/>
  <cols>
    <col min="1" max="1" width="33.26953125" customWidth="1"/>
    <col min="2" max="2" width="15.54296875" customWidth="1"/>
    <col min="4" max="4" width="12.7265625" customWidth="1"/>
  </cols>
  <sheetData>
    <row r="1" spans="1:12" ht="37.799999999999997">
      <c r="A1" s="49" t="s">
        <v>1</v>
      </c>
      <c r="B1" s="48"/>
      <c r="C1" s="48"/>
      <c r="D1" s="48"/>
      <c r="E1" s="48"/>
      <c r="F1" s="48"/>
      <c r="G1" s="48"/>
      <c r="H1" s="48"/>
    </row>
    <row r="3" spans="1:12" ht="17.399999999999999">
      <c r="A3" s="46" t="s">
        <v>2</v>
      </c>
      <c r="B3" s="46" t="s">
        <v>11</v>
      </c>
      <c r="C3" s="46" t="s">
        <v>12</v>
      </c>
      <c r="D3" s="46" t="s">
        <v>23</v>
      </c>
    </row>
    <row r="4" spans="1:12" ht="15.6">
      <c r="A4" s="58" t="str">
        <f t="array" aca="1" ref="A4" ca="1">IFERROR(INDIRECT("DASHBOARD!$B"&amp;SMALL(IF((DASHBOARD!$L$6:$L$40=$A$1)*(DASHBOARD!$L$6:$L$40&lt;&gt;"NON ATTRIBUE"),ROW(DASHBOARD!$L$6:$L$40)),ROW()-3)),"")</f>
        <v>AGENCE 4</v>
      </c>
      <c r="B4" s="37" t="str">
        <f ca="1">IF($A4&lt;&gt;"",VLOOKUP($A4,DASHBOARD!$B$6:$M$40,4,0),"")</f>
        <v>M. MARTIN 4</v>
      </c>
      <c r="C4" s="37" t="str">
        <f ca="1">IF($A4&lt;&gt;"",VLOOKUP($A4,DASHBOARD!$B$6:$M$40,5,0),"")</f>
        <v>0000000003</v>
      </c>
      <c r="D4" s="4" t="str">
        <f ca="1">IF($A4&lt;&gt;"",VLOOKUP($A4,DASHBOARD!$B$6:$M$40,12,0),"")</f>
        <v>SIGNÉ</v>
      </c>
      <c r="F4" s="37"/>
      <c r="G4" s="41"/>
      <c r="H4" s="37"/>
      <c r="I4" s="21"/>
      <c r="J4" s="26"/>
      <c r="K4" s="24"/>
    </row>
    <row r="5" spans="1:12" ht="15.6">
      <c r="A5" s="58" t="str">
        <f t="array" aca="1" ref="A5" ca="1">IFERROR(INDIRECT("DASHBOARD!$B"&amp;SMALL(IF((DASHBOARD!$L$6:$L$40=$A$1)*(DASHBOARD!$L$6:$L$40&lt;&gt;"NON ATTRIBUE"),ROW(DASHBOARD!$L$6:$L$40)),ROW()-3)),"")</f>
        <v>AGENCE 7</v>
      </c>
      <c r="B5" s="37" t="str">
        <f ca="1">IF($A5&lt;&gt;"",VLOOKUP($A5,DASHBOARD!$B$6:$M$40,4,0),"")</f>
        <v>M. MARTIN 7</v>
      </c>
      <c r="C5" s="37" t="str">
        <f ca="1">IF($A5&lt;&gt;"",VLOOKUP($A5,DASHBOARD!$B$6:$M$40,5,0),"")</f>
        <v>0000000006</v>
      </c>
      <c r="D5" s="4" t="str">
        <f ca="1">IF($A5&lt;&gt;"",VLOOKUP($A5,DASHBOARD!$B$6:$M$40,12,0),"")</f>
        <v>EN ATTENTE</v>
      </c>
      <c r="F5" s="37"/>
      <c r="G5" s="41"/>
      <c r="H5" s="37"/>
      <c r="J5" s="26"/>
      <c r="K5" s="4"/>
      <c r="L5" s="4"/>
    </row>
    <row r="6" spans="1:12" ht="15.6">
      <c r="A6" s="58" t="str">
        <f t="array" aca="1" ref="A6" ca="1">IFERROR(INDIRECT("DASHBOARD!$B"&amp;SMALL(IF((DASHBOARD!$L$6:$L$40=$A$1)*(DASHBOARD!$L$6:$L$40&lt;&gt;"NON ATTRIBUE"),ROW(DASHBOARD!$L$6:$L$40)),ROW()-3)),"")</f>
        <v>AGENCE 8</v>
      </c>
      <c r="B6" s="37" t="str">
        <f ca="1">IF($A6&lt;&gt;"",VLOOKUP($A6,DASHBOARD!$B$6:$M$40,4,0),"")</f>
        <v>M. MARTIN 8</v>
      </c>
      <c r="C6" s="37" t="str">
        <f ca="1">IF($A6&lt;&gt;"",VLOOKUP($A6,DASHBOARD!$B$6:$M$40,5,0),"")</f>
        <v>0000000007</v>
      </c>
      <c r="D6" s="4" t="str">
        <f ca="1">IF($A6&lt;&gt;"",VLOOKUP($A6,DASHBOARD!$B$6:$M$40,12,0),"")</f>
        <v>REFUSÉ</v>
      </c>
    </row>
    <row r="7" spans="1:12" ht="15.6">
      <c r="A7" s="58" t="str">
        <f t="array" aca="1" ref="A7" ca="1">IFERROR(INDIRECT("DASHBOARD!$B"&amp;SMALL(IF((DASHBOARD!$L$6:$L$40=$A$1)*(DASHBOARD!$L$6:$L$40&lt;&gt;"NON ATTRIBUE"),ROW(DASHBOARD!$L$6:$L$40)),ROW()-3)),"")</f>
        <v>AGENCE 10</v>
      </c>
      <c r="B7" s="37" t="str">
        <f ca="1">IF($A7&lt;&gt;"",VLOOKUP($A7,DASHBOARD!$B$6:$M$40,4,0),"")</f>
        <v>M. MARTIN 10</v>
      </c>
      <c r="C7" s="37" t="str">
        <f ca="1">IF($A7&lt;&gt;"",VLOOKUP($A7,DASHBOARD!$B$6:$M$40,5,0),"")</f>
        <v>0000000009</v>
      </c>
      <c r="D7" s="4" t="str">
        <f ca="1">IF($A7&lt;&gt;"",VLOOKUP($A7,DASHBOARD!$B$6:$M$40,12,0),"")</f>
        <v>SIGNÉ</v>
      </c>
    </row>
    <row r="8" spans="1:12" ht="15.6">
      <c r="A8" s="58" t="str">
        <f t="array" aca="1" ref="A8" ca="1">IFERROR(INDIRECT("DASHBOARD!$B"&amp;SMALL(IF((DASHBOARD!$L$6:$L$40=$A$1)*(DASHBOARD!$L$6:$L$40&lt;&gt;"NON ATTRIBUE"),ROW(DASHBOARD!$L$6:$L$40)),ROW()-3)),"")</f>
        <v>AGENCE 12</v>
      </c>
      <c r="B8" s="37" t="str">
        <f ca="1">IF($A8&lt;&gt;"",VLOOKUP($A8,DASHBOARD!$B$6:$M$40,4,0),"")</f>
        <v>M. MARTIN 12</v>
      </c>
      <c r="C8" s="37" t="str">
        <f ca="1">IF($A8&lt;&gt;"",VLOOKUP($A8,DASHBOARD!$B$6:$M$40,5,0),"")</f>
        <v>0000000011</v>
      </c>
      <c r="D8" s="4" t="str">
        <f ca="1">IF($A8&lt;&gt;"",VLOOKUP($A8,DASHBOARD!$B$6:$M$40,12,0),"")</f>
        <v>EN ATTENTE</v>
      </c>
    </row>
    <row r="9" spans="1:12" ht="15.6">
      <c r="A9" s="58" t="str">
        <f t="array" aca="1" ref="A9" ca="1">IFERROR(INDIRECT("DASHBOARD!$B"&amp;SMALL(IF((DASHBOARD!$L$6:$L$40=$A$1)*(DASHBOARD!$L$6:$L$40&lt;&gt;"NON ATTRIBUE"),ROW(DASHBOARD!$L$6:$L$40)),ROW()-3)),"")</f>
        <v>AGENCE 14</v>
      </c>
      <c r="B9" s="37" t="str">
        <f ca="1">IF($A9&lt;&gt;"",VLOOKUP($A9,DASHBOARD!$B$6:$M$40,4,0),"")</f>
        <v>M. MARTIN 14</v>
      </c>
      <c r="C9" s="37" t="str">
        <f ca="1">IF($A9&lt;&gt;"",VLOOKUP($A9,DASHBOARD!$B$6:$M$40,5,0),"")</f>
        <v>0000000013</v>
      </c>
      <c r="D9" s="4" t="str">
        <f ca="1">IF($A9&lt;&gt;"",VLOOKUP($A9,DASHBOARD!$B$6:$M$40,12,0),"")</f>
        <v>SIGNÉ</v>
      </c>
    </row>
    <row r="10" spans="1:12" ht="15.6">
      <c r="A10" s="58" t="str">
        <f t="array" aca="1" ref="A10" ca="1">IFERROR(INDIRECT("DASHBOARD!$B"&amp;SMALL(IF((DASHBOARD!$L$6:$L$40=$A$1)*(DASHBOARD!$L$6:$L$40&lt;&gt;"NON ATTRIBUE"),ROW(DASHBOARD!$L$6:$L$40)),ROW()-3)),"")</f>
        <v>AGENCE 17</v>
      </c>
      <c r="B10" s="37" t="str">
        <f ca="1">IF($A10&lt;&gt;"",VLOOKUP($A10,DASHBOARD!$B$6:$M$40,4,0),"")</f>
        <v>M. MARTIN 17</v>
      </c>
      <c r="C10" s="37" t="str">
        <f ca="1">IF($A10&lt;&gt;"",VLOOKUP($A10,DASHBOARD!$B$6:$M$40,5,0),"")</f>
        <v>0000000016</v>
      </c>
      <c r="D10" s="4" t="str">
        <f ca="1">IF($A10&lt;&gt;"",VLOOKUP($A10,DASHBOARD!$B$6:$M$40,12,0),"")</f>
        <v>EN ATTENTE</v>
      </c>
    </row>
    <row r="11" spans="1:12" ht="15.6">
      <c r="A11" s="58" t="str">
        <f t="array" aca="1" ref="A11" ca="1">IFERROR(INDIRECT("DASHBOARD!$B"&amp;SMALL(IF((DASHBOARD!$L$6:$L$40=$A$1)*(DASHBOARD!$L$6:$L$40&lt;&gt;"NON ATTRIBUE"),ROW(DASHBOARD!$L$6:$L$40)),ROW()-3)),"")</f>
        <v>AGENCE 18</v>
      </c>
      <c r="B11" s="37" t="str">
        <f ca="1">IF($A11&lt;&gt;"",VLOOKUP($A11,DASHBOARD!$B$6:$M$40,4,0),"")</f>
        <v>M. MARTIN 18</v>
      </c>
      <c r="C11" s="37" t="str">
        <f ca="1">IF($A11&lt;&gt;"",VLOOKUP($A11,DASHBOARD!$B$6:$M$40,5,0),"")</f>
        <v>0000000017</v>
      </c>
      <c r="D11" s="4" t="str">
        <f ca="1">IF($A11&lt;&gt;"",VLOOKUP($A11,DASHBOARD!$B$6:$M$40,12,0),"")</f>
        <v>EN ATTENTE</v>
      </c>
    </row>
    <row r="12" spans="1:12" ht="15.6">
      <c r="A12" s="58" t="str">
        <f t="array" aca="1" ref="A12" ca="1">IFERROR(INDIRECT("DASHBOARD!$B"&amp;SMALL(IF((DASHBOARD!$L$6:$L$40=$A$1)*(DASHBOARD!$L$6:$L$40&lt;&gt;"NON ATTRIBUE"),ROW(DASHBOARD!$L$6:$L$40)),ROW()-3)),"")</f>
        <v>AGENCE 19</v>
      </c>
      <c r="B12" s="37" t="str">
        <f ca="1">IF($A12&lt;&gt;"",VLOOKUP($A12,DASHBOARD!$B$6:$M$40,4,0),"")</f>
        <v>M. MARTIN 19</v>
      </c>
      <c r="C12" s="37" t="str">
        <f ca="1">IF($A12&lt;&gt;"",VLOOKUP($A12,DASHBOARD!$B$6:$M$40,5,0),"")</f>
        <v>0000000018</v>
      </c>
      <c r="D12" s="4" t="str">
        <f ca="1">IF($A12&lt;&gt;"",VLOOKUP($A12,DASHBOARD!$B$6:$M$40,12,0),"")</f>
        <v>SIGNÉ</v>
      </c>
    </row>
    <row r="13" spans="1:12" ht="15.6">
      <c r="A13" s="58" t="str">
        <f t="array" aca="1" ref="A13" ca="1">IFERROR(INDIRECT("DASHBOARD!$B"&amp;SMALL(IF((DASHBOARD!$L$6:$L$40=$A$1)*(DASHBOARD!$L$6:$L$40&lt;&gt;"NON ATTRIBUE"),ROW(DASHBOARD!$L$6:$L$40)),ROW()-3)),"")</f>
        <v/>
      </c>
      <c r="B13" s="37" t="str">
        <f ca="1">IF($A13&lt;&gt;"",VLOOKUP($A13,DASHBOARD!$B$6:$M$40,4,0),"")</f>
        <v/>
      </c>
      <c r="C13" s="37" t="str">
        <f ca="1">IF($A13&lt;&gt;"",VLOOKUP($A13,DASHBOARD!$B$6:$M$40,5,0),"")</f>
        <v/>
      </c>
      <c r="D13" s="4" t="str">
        <f ca="1">IF($A13&lt;&gt;"",VLOOKUP($A13,DASHBOARD!$B$6:$M$40,12,0),"")</f>
        <v/>
      </c>
    </row>
    <row r="14" spans="1:12" ht="15.6">
      <c r="A14" s="58" t="str">
        <f t="array" aca="1" ref="A14" ca="1">IFERROR(INDIRECT("DASHBOARD!$B"&amp;SMALL(IF((DASHBOARD!$L$6:$L$40=$A$1)*(DASHBOARD!$L$6:$L$40&lt;&gt;"NON ATTRIBUE"),ROW(DASHBOARD!$L$6:$L$40)),ROW()-3)),"")</f>
        <v/>
      </c>
      <c r="B14" s="37" t="str">
        <f ca="1">IF($A14&lt;&gt;"",VLOOKUP($A14,DASHBOARD!$B$6:$M$40,4,0),"")</f>
        <v/>
      </c>
      <c r="C14" s="37" t="str">
        <f ca="1">IF($A14&lt;&gt;"",VLOOKUP($A14,DASHBOARD!$B$6:$M$40,5,0),"")</f>
        <v/>
      </c>
      <c r="D14" s="4" t="str">
        <f ca="1">IF($A14&lt;&gt;"",VLOOKUP($A14,DASHBOARD!$B$6:$M$40,12,0),"")</f>
        <v/>
      </c>
    </row>
  </sheetData>
  <conditionalFormatting sqref="D3">
    <cfRule type="containsText" dxfId="68" priority="27" operator="containsText" text="SIGNÉ">
      <formula>NOT(ISERROR(SEARCH("SIGNÉ",D3)))</formula>
    </cfRule>
    <cfRule type="containsText" dxfId="67" priority="28" operator="containsText" text="EN ATTENTE">
      <formula>NOT(ISERROR(SEARCH("EN ATTENTE",D3)))</formula>
    </cfRule>
  </conditionalFormatting>
  <conditionalFormatting sqref="K4">
    <cfRule type="containsText" dxfId="66" priority="25" operator="containsText" text="PATRICK">
      <formula>NOT(ISERROR(SEARCH("PATRICK",K4)))</formula>
    </cfRule>
    <cfRule type="containsText" dxfId="65" priority="26" operator="containsText" text="JUSTINE">
      <formula>NOT(ISERROR(SEARCH("JUSTINE",K4)))</formula>
    </cfRule>
  </conditionalFormatting>
  <conditionalFormatting sqref="J4">
    <cfRule type="timePeriod" dxfId="64" priority="24" timePeriod="today">
      <formula>FLOOR(J4,1)=TODAY()</formula>
    </cfRule>
  </conditionalFormatting>
  <conditionalFormatting sqref="D4:D14">
    <cfRule type="containsText" dxfId="63" priority="23" operator="containsText" text="REFUSÉ">
      <formula>NOT(ISERROR(SEARCH("REFUSÉ",D4)))</formula>
    </cfRule>
  </conditionalFormatting>
  <conditionalFormatting sqref="D4:D14">
    <cfRule type="containsText" dxfId="62" priority="21" operator="containsText" text="SIGNÉ">
      <formula>NOT(ISERROR(SEARCH("SIGNÉ",D4)))</formula>
    </cfRule>
    <cfRule type="containsText" dxfId="61" priority="22" operator="containsText" text="EN ATTENTE">
      <formula>NOT(ISERROR(SEARCH("EN ATTENTE",D4)))</formula>
    </cfRule>
  </conditionalFormatting>
  <conditionalFormatting sqref="I4">
    <cfRule type="containsText" dxfId="60" priority="17" operator="containsText" text="RAPPELER">
      <formula>NOT(ISERROR(SEARCH("RAPPELER",I4)))</formula>
    </cfRule>
    <cfRule type="containsText" dxfId="59" priority="20" operator="containsText" text="CONFIRMÉ">
      <formula>NOT(ISERROR(SEARCH("CONFIRMÉ",I4)))</formula>
    </cfRule>
  </conditionalFormatting>
  <conditionalFormatting sqref="K4">
    <cfRule type="containsText" dxfId="58" priority="18" operator="containsText" text="NON ATTRIBUÉ">
      <formula>NOT(ISERROR(SEARCH("NON ATTRIBUÉ",K4)))</formula>
    </cfRule>
  </conditionalFormatting>
  <conditionalFormatting sqref="K5">
    <cfRule type="containsText" dxfId="57" priority="15" operator="containsText" text="PATRICK">
      <formula>NOT(ISERROR(SEARCH("PATRICK",K5)))</formula>
    </cfRule>
    <cfRule type="containsText" dxfId="56" priority="16" operator="containsText" text="JUSTINE">
      <formula>NOT(ISERROR(SEARCH("JUSTINE",K5)))</formula>
    </cfRule>
  </conditionalFormatting>
  <conditionalFormatting sqref="J5">
    <cfRule type="timePeriod" dxfId="55" priority="14" timePeriod="today">
      <formula>FLOOR(J5,1)=TODAY()</formula>
    </cfRule>
  </conditionalFormatting>
  <conditionalFormatting sqref="L5">
    <cfRule type="containsText" dxfId="54" priority="13" operator="containsText" text="REFUSÉ">
      <formula>NOT(ISERROR(SEARCH("REFUSÉ",L5)))</formula>
    </cfRule>
  </conditionalFormatting>
  <conditionalFormatting sqref="L5">
    <cfRule type="containsText" dxfId="53" priority="11" operator="containsText" text="SIGNÉ">
      <formula>NOT(ISERROR(SEARCH("SIGNÉ",L5)))</formula>
    </cfRule>
    <cfRule type="containsText" dxfId="52" priority="12" operator="containsText" text="EN ATTENTE">
      <formula>NOT(ISERROR(SEARCH("EN ATTENTE",L5)))</formula>
    </cfRule>
  </conditionalFormatting>
  <conditionalFormatting sqref="K5">
    <cfRule type="containsText" dxfId="51" priority="8" operator="containsText" text="NON ATTRIBUÉ">
      <formula>NOT(ISERROR(SEARCH("NON ATTRIBUÉ",K5)))</formula>
    </cfRule>
  </conditionalFormatting>
  <conditionalFormatting sqref="A1">
    <cfRule type="containsText" dxfId="50" priority="2" operator="containsText" text="PATRICK">
      <formula>NOT(ISERROR(SEARCH("PATRICK",A1)))</formula>
    </cfRule>
    <cfRule type="containsText" dxfId="49" priority="3" operator="containsText" text="JUSTINE">
      <formula>NOT(ISERROR(SEARCH("JUSTINE",A1)))</formula>
    </cfRule>
  </conditionalFormatting>
  <conditionalFormatting sqref="A1">
    <cfRule type="containsText" dxfId="48" priority="1" operator="containsText" text="NON ATTRIBUÉ">
      <formula>NOT(ISERROR(SEARCH("NON ATTRIBUÉ",A1)))</formula>
    </cfRule>
  </conditionalFormatting>
  <pageMargins left="0" right="0" top="0" bottom="0" header="0" footer="0"/>
  <pageSetup paperSize="9" orientation="landscape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'PLAGE POUR LISTE'!$D$3:$D$6</xm:f>
          </x14:formula1>
          <xm:sqref>L5</xm:sqref>
        </x14:dataValidation>
        <x14:dataValidation type="list" allowBlank="1" showInputMessage="1" showErrorMessage="1">
          <x14:formula1>
            <xm:f>'PLAGE POUR LISTE'!$C$3:$C$5</xm:f>
          </x14:formula1>
          <xm:sqref>K4:K5 A1</xm:sqref>
        </x14:dataValidation>
        <x14:dataValidation type="list" allowBlank="1" showInputMessage="1" showErrorMessage="1">
          <x14:formula1>
            <xm:f>'PLAGE POUR LISTE'!$B$3:$B$4</xm:f>
          </x14:formula1>
          <xm:sqref>I4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L5"/>
  <sheetViews>
    <sheetView workbookViewId="0"/>
  </sheetViews>
  <sheetFormatPr baseColWidth="10" defaultRowHeight="15"/>
  <cols>
    <col min="1" max="1" width="29.26953125" customWidth="1"/>
    <col min="2" max="2" width="15.54296875" customWidth="1"/>
    <col min="4" max="4" width="12.7265625" customWidth="1"/>
  </cols>
  <sheetData>
    <row r="1" spans="1:12" ht="37.799999999999997">
      <c r="A1" s="56" t="s">
        <v>8</v>
      </c>
      <c r="B1" s="48"/>
      <c r="C1" s="48"/>
      <c r="D1" s="48"/>
      <c r="E1" s="48"/>
      <c r="F1" s="48"/>
      <c r="G1" s="48"/>
      <c r="H1" s="48"/>
    </row>
    <row r="3" spans="1:12" ht="17.399999999999999">
      <c r="A3" s="46" t="s">
        <v>2</v>
      </c>
      <c r="B3" s="46" t="s">
        <v>11</v>
      </c>
      <c r="C3" s="46" t="s">
        <v>12</v>
      </c>
      <c r="D3" s="46" t="s">
        <v>23</v>
      </c>
    </row>
    <row r="4" spans="1:12" ht="15.6">
      <c r="A4" s="20" t="s">
        <v>25</v>
      </c>
      <c r="B4" s="37" t="s">
        <v>57</v>
      </c>
      <c r="C4" s="17" t="s">
        <v>120</v>
      </c>
      <c r="D4" s="4" t="s">
        <v>5</v>
      </c>
      <c r="F4" s="37"/>
      <c r="G4" s="41"/>
      <c r="H4" s="37"/>
      <c r="I4" s="21"/>
      <c r="J4" s="26"/>
      <c r="K4" s="24"/>
    </row>
    <row r="5" spans="1:12" ht="15.6">
      <c r="A5" s="20" t="s">
        <v>26</v>
      </c>
      <c r="B5" s="37" t="s">
        <v>58</v>
      </c>
      <c r="C5" s="17" t="s">
        <v>121</v>
      </c>
      <c r="D5" s="4" t="s">
        <v>24</v>
      </c>
      <c r="F5" s="37"/>
      <c r="G5" s="41"/>
      <c r="H5" s="37"/>
      <c r="J5" s="26"/>
      <c r="K5" s="4"/>
      <c r="L5" s="4"/>
    </row>
  </sheetData>
  <conditionalFormatting sqref="D3">
    <cfRule type="containsText" dxfId="47" priority="27" operator="containsText" text="SIGNÉ">
      <formula>NOT(ISERROR(SEARCH("SIGNÉ",D3)))</formula>
    </cfRule>
    <cfRule type="containsText" dxfId="46" priority="28" operator="containsText" text="EN ATTENTE">
      <formula>NOT(ISERROR(SEARCH("EN ATTENTE",D3)))</formula>
    </cfRule>
  </conditionalFormatting>
  <conditionalFormatting sqref="K4">
    <cfRule type="containsText" dxfId="45" priority="25" operator="containsText" text="PATRICK">
      <formula>NOT(ISERROR(SEARCH("PATRICK",K4)))</formula>
    </cfRule>
    <cfRule type="containsText" dxfId="44" priority="26" operator="containsText" text="JUSTINE">
      <formula>NOT(ISERROR(SEARCH("JUSTINE",K4)))</formula>
    </cfRule>
  </conditionalFormatting>
  <conditionalFormatting sqref="J4">
    <cfRule type="timePeriod" dxfId="43" priority="24" timePeriod="today">
      <formula>FLOOR(J4,1)=TODAY()</formula>
    </cfRule>
  </conditionalFormatting>
  <conditionalFormatting sqref="I4">
    <cfRule type="containsText" dxfId="42" priority="18" operator="containsText" text="RAPPELER">
      <formula>NOT(ISERROR(SEARCH("RAPPELER",I4)))</formula>
    </cfRule>
    <cfRule type="containsText" dxfId="41" priority="20" operator="containsText" text="CONFIRMÉ">
      <formula>NOT(ISERROR(SEARCH("CONFIRMÉ",I4)))</formula>
    </cfRule>
  </conditionalFormatting>
  <conditionalFormatting sqref="K4">
    <cfRule type="containsText" dxfId="40" priority="19" operator="containsText" text="NON ATTRIBUÉ">
      <formula>NOT(ISERROR(SEARCH("NON ATTRIBUÉ",K4)))</formula>
    </cfRule>
  </conditionalFormatting>
  <conditionalFormatting sqref="K5">
    <cfRule type="containsText" dxfId="39" priority="16" operator="containsText" text="PATRICK">
      <formula>NOT(ISERROR(SEARCH("PATRICK",K5)))</formula>
    </cfRule>
    <cfRule type="containsText" dxfId="38" priority="17" operator="containsText" text="JUSTINE">
      <formula>NOT(ISERROR(SEARCH("JUSTINE",K5)))</formula>
    </cfRule>
  </conditionalFormatting>
  <conditionalFormatting sqref="J5">
    <cfRule type="timePeriod" dxfId="37" priority="15" timePeriod="today">
      <formula>FLOOR(J5,1)=TODAY()</formula>
    </cfRule>
  </conditionalFormatting>
  <conditionalFormatting sqref="L5">
    <cfRule type="containsText" dxfId="36" priority="14" operator="containsText" text="REFUSÉ">
      <formula>NOT(ISERROR(SEARCH("REFUSÉ",L5)))</formula>
    </cfRule>
  </conditionalFormatting>
  <conditionalFormatting sqref="L5">
    <cfRule type="containsText" dxfId="35" priority="12" operator="containsText" text="SIGNÉ">
      <formula>NOT(ISERROR(SEARCH("SIGNÉ",L5)))</formula>
    </cfRule>
    <cfRule type="containsText" dxfId="34" priority="13" operator="containsText" text="EN ATTENTE">
      <formula>NOT(ISERROR(SEARCH("EN ATTENTE",L5)))</formula>
    </cfRule>
  </conditionalFormatting>
  <conditionalFormatting sqref="K5">
    <cfRule type="containsText" dxfId="33" priority="11" operator="containsText" text="NON ATTRIBUÉ">
      <formula>NOT(ISERROR(SEARCH("NON ATTRIBUÉ",K5)))</formula>
    </cfRule>
  </conditionalFormatting>
  <conditionalFormatting sqref="A1">
    <cfRule type="containsText" dxfId="32" priority="4" operator="containsText" text="ABDEL">
      <formula>NOT(ISERROR(SEARCH("ABDEL",A1)))</formula>
    </cfRule>
    <cfRule type="containsText" dxfId="31" priority="5" operator="containsText" text="TAREK">
      <formula>NOT(ISERROR(SEARCH("TAREK",A1)))</formula>
    </cfRule>
    <cfRule type="containsText" dxfId="30" priority="6" operator="containsText" text="KARIM">
      <formula>NOT(ISERROR(SEARCH("KARIM",A1)))</formula>
    </cfRule>
    <cfRule type="containsText" dxfId="29" priority="7" operator="containsText" text="HICHAM">
      <formula>NOT(ISERROR(SEARCH("HICHAM",A1)))</formula>
    </cfRule>
  </conditionalFormatting>
  <conditionalFormatting sqref="D4:D5">
    <cfRule type="containsText" dxfId="28" priority="3" operator="containsText" text="REFUSÉ">
      <formula>NOT(ISERROR(SEARCH("REFUSÉ",D4)))</formula>
    </cfRule>
  </conditionalFormatting>
  <conditionalFormatting sqref="D4:D5">
    <cfRule type="containsText" dxfId="27" priority="1" operator="containsText" text="SIGNÉ">
      <formula>NOT(ISERROR(SEARCH("SIGNÉ",D4)))</formula>
    </cfRule>
    <cfRule type="containsText" dxfId="26" priority="2" operator="containsText" text="EN ATTENTE">
      <formula>NOT(ISERROR(SEARCH("EN ATTENTE",D4)))</formula>
    </cfRule>
  </conditionalFormatting>
  <pageMargins left="0" right="0" top="0" bottom="0" header="0" footer="0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'PLAGE POUR LISTE'!$B$3:$B$4</xm:f>
          </x14:formula1>
          <xm:sqref>I4</xm:sqref>
        </x14:dataValidation>
        <x14:dataValidation type="list" allowBlank="1" showInputMessage="1" showErrorMessage="1">
          <x14:formula1>
            <xm:f>'PLAGE POUR LISTE'!$C$3:$C$5</xm:f>
          </x14:formula1>
          <xm:sqref>K4:K5</xm:sqref>
        </x14:dataValidation>
        <x14:dataValidation type="list" allowBlank="1" showInputMessage="1" showErrorMessage="1">
          <x14:formula1>
            <xm:f>'PLAGE POUR LISTE'!$D$3:$D$6</xm:f>
          </x14:formula1>
          <xm:sqref>L5 D4:D5</xm:sqref>
        </x14:dataValidation>
        <x14:dataValidation type="list" allowBlank="1" showInputMessage="1" showErrorMessage="1">
          <x14:formula1>
            <xm:f>'PLAGE POUR LISTE'!$A$3:$A$7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E5"/>
  <sheetViews>
    <sheetView workbookViewId="0"/>
  </sheetViews>
  <sheetFormatPr baseColWidth="10" defaultRowHeight="15"/>
  <cols>
    <col min="1" max="1" width="28.26953125" customWidth="1"/>
    <col min="2" max="2" width="16.26953125" customWidth="1"/>
    <col min="5" max="5" width="15.81640625" customWidth="1"/>
  </cols>
  <sheetData>
    <row r="1" spans="1:5" ht="37.799999999999997">
      <c r="A1" s="49" t="s">
        <v>6</v>
      </c>
      <c r="B1" s="50"/>
      <c r="C1" s="50"/>
      <c r="D1" s="50"/>
    </row>
    <row r="2" spans="1:5">
      <c r="A2" s="51"/>
      <c r="B2" s="51"/>
      <c r="C2" s="51"/>
      <c r="D2" s="51"/>
    </row>
    <row r="3" spans="1:5" ht="17.399999999999999">
      <c r="A3" s="52" t="s">
        <v>2</v>
      </c>
      <c r="B3" s="52" t="s">
        <v>11</v>
      </c>
      <c r="C3" s="52" t="s">
        <v>12</v>
      </c>
      <c r="D3" s="52" t="s">
        <v>7</v>
      </c>
      <c r="E3" s="52" t="s">
        <v>3</v>
      </c>
    </row>
    <row r="4" spans="1:5" ht="15.6">
      <c r="A4" s="53" t="s">
        <v>25</v>
      </c>
      <c r="B4" s="54" t="s">
        <v>122</v>
      </c>
      <c r="C4" s="55" t="s">
        <v>89</v>
      </c>
      <c r="D4" s="32" t="s">
        <v>8</v>
      </c>
      <c r="E4" s="24" t="s">
        <v>4</v>
      </c>
    </row>
    <row r="5" spans="1:5" ht="15.6">
      <c r="A5" s="53" t="s">
        <v>26</v>
      </c>
      <c r="B5" s="54" t="s">
        <v>123</v>
      </c>
      <c r="C5" s="55" t="s">
        <v>120</v>
      </c>
      <c r="D5" s="32" t="s">
        <v>10</v>
      </c>
      <c r="E5" s="24" t="s">
        <v>1</v>
      </c>
    </row>
  </sheetData>
  <conditionalFormatting sqref="A1">
    <cfRule type="containsText" dxfId="25" priority="17" operator="containsText" text="REFUSÉ">
      <formula>NOT(ISERROR(SEARCH("REFUSÉ",A1)))</formula>
    </cfRule>
  </conditionalFormatting>
  <conditionalFormatting sqref="A1">
    <cfRule type="containsText" dxfId="24" priority="15" operator="containsText" text="SIGNÉ">
      <formula>NOT(ISERROR(SEARCH("SIGNÉ",A1)))</formula>
    </cfRule>
    <cfRule type="containsText" dxfId="23" priority="16" operator="containsText" text="EN ATTENTE">
      <formula>NOT(ISERROR(SEARCH("EN ATTENTE",A1)))</formula>
    </cfRule>
  </conditionalFormatting>
  <conditionalFormatting sqref="E4">
    <cfRule type="containsText" dxfId="22" priority="13" operator="containsText" text="PATRICK">
      <formula>NOT(ISERROR(SEARCH("PATRICK",E4)))</formula>
    </cfRule>
    <cfRule type="containsText" dxfId="21" priority="14" operator="containsText" text="JUSTINE">
      <formula>NOT(ISERROR(SEARCH("JUSTINE",E4)))</formula>
    </cfRule>
  </conditionalFormatting>
  <conditionalFormatting sqref="E4">
    <cfRule type="containsText" dxfId="20" priority="12" operator="containsText" text="NON ATTRIBUÉ">
      <formula>NOT(ISERROR(SEARCH("NON ATTRIBUÉ",E4)))</formula>
    </cfRule>
  </conditionalFormatting>
  <conditionalFormatting sqref="D4">
    <cfRule type="containsText" dxfId="19" priority="8" operator="containsText" text="ABDEL">
      <formula>NOT(ISERROR(SEARCH("ABDEL",D4)))</formula>
    </cfRule>
    <cfRule type="containsText" dxfId="18" priority="9" operator="containsText" text="TAREK">
      <formula>NOT(ISERROR(SEARCH("TAREK",D4)))</formula>
    </cfRule>
    <cfRule type="containsText" dxfId="17" priority="10" operator="containsText" text="KARIM">
      <formula>NOT(ISERROR(SEARCH("KARIM",D4)))</formula>
    </cfRule>
    <cfRule type="containsText" dxfId="16" priority="11" operator="containsText" text="HICHAM">
      <formula>NOT(ISERROR(SEARCH("HICHAM",D4)))</formula>
    </cfRule>
  </conditionalFormatting>
  <conditionalFormatting sqref="E5">
    <cfRule type="containsText" dxfId="15" priority="6" operator="containsText" text="PATRICK">
      <formula>NOT(ISERROR(SEARCH("PATRICK",E5)))</formula>
    </cfRule>
    <cfRule type="containsText" dxfId="14" priority="7" operator="containsText" text="JUSTINE">
      <formula>NOT(ISERROR(SEARCH("JUSTINE",E5)))</formula>
    </cfRule>
  </conditionalFormatting>
  <conditionalFormatting sqref="E5">
    <cfRule type="containsText" dxfId="13" priority="5" operator="containsText" text="NON ATTRIBUÉ">
      <formula>NOT(ISERROR(SEARCH("NON ATTRIBUÉ",E5)))</formula>
    </cfRule>
  </conditionalFormatting>
  <conditionalFormatting sqref="D5">
    <cfRule type="containsText" dxfId="12" priority="1" operator="containsText" text="ABDEL">
      <formula>NOT(ISERROR(SEARCH("ABDEL",D5)))</formula>
    </cfRule>
    <cfRule type="containsText" dxfId="11" priority="2" operator="containsText" text="TAREK">
      <formula>NOT(ISERROR(SEARCH("TAREK",D5)))</formula>
    </cfRule>
    <cfRule type="containsText" dxfId="10" priority="3" operator="containsText" text="KARIM">
      <formula>NOT(ISERROR(SEARCH("KARIM",D5)))</formula>
    </cfRule>
    <cfRule type="containsText" dxfId="9" priority="4" operator="containsText" text="HICHAM">
      <formula>NOT(ISERROR(SEARCH("HICHAM",D5)))</formula>
    </cfRule>
  </conditionalFormatting>
  <pageMargins left="0" right="0" top="0" bottom="0" header="0" footer="0"/>
  <pageSetup paperSize="9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'PLAGE POUR LISTE'!$D$3:$D$6</xm:f>
          </x14:formula1>
          <xm:sqref>A1</xm:sqref>
        </x14:dataValidation>
        <x14:dataValidation type="list" allowBlank="1" showInputMessage="1" showErrorMessage="1">
          <x14:formula1>
            <xm:f>'PLAGE POUR LISTE'!$C$3:$C$5</xm:f>
          </x14:formula1>
          <xm:sqref>E4:E5</xm:sqref>
        </x14:dataValidation>
        <x14:dataValidation type="list" allowBlank="1" showInputMessage="1" showErrorMessage="1">
          <x14:formula1>
            <xm:f>'PLAGE POUR LISTE'!$A$3:$A$7</xm:f>
          </x14:formula1>
          <xm:sqref>D4:D5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H55"/>
  <sheetViews>
    <sheetView workbookViewId="0"/>
  </sheetViews>
  <sheetFormatPr baseColWidth="10" defaultRowHeight="15"/>
  <cols>
    <col min="1" max="1" width="13.453125" customWidth="1"/>
    <col min="2" max="2" width="26.26953125" customWidth="1"/>
    <col min="3" max="3" width="15.1796875" customWidth="1"/>
    <col min="4" max="4" width="15.81640625" style="8" customWidth="1"/>
    <col min="5" max="5" width="19.1796875" customWidth="1"/>
  </cols>
  <sheetData>
    <row r="1" spans="1:8" ht="15.6">
      <c r="A1" s="7" t="s">
        <v>7</v>
      </c>
      <c r="B1" s="7" t="s">
        <v>15</v>
      </c>
      <c r="C1" s="7" t="s">
        <v>3</v>
      </c>
      <c r="D1" s="7" t="s">
        <v>13</v>
      </c>
      <c r="E1" s="7" t="s">
        <v>16</v>
      </c>
    </row>
    <row r="2" spans="1:8">
      <c r="A2" s="8"/>
      <c r="B2" s="8"/>
      <c r="C2" s="9"/>
    </row>
    <row r="3" spans="1:8" ht="15.6">
      <c r="A3" s="5" t="s">
        <v>8</v>
      </c>
      <c r="B3" s="23" t="s">
        <v>22</v>
      </c>
      <c r="C3" s="10" t="s">
        <v>4</v>
      </c>
      <c r="D3" s="23" t="s">
        <v>24</v>
      </c>
      <c r="E3" s="3" t="s">
        <v>17</v>
      </c>
    </row>
    <row r="4" spans="1:8" ht="15.6">
      <c r="A4" s="19" t="s">
        <v>9</v>
      </c>
      <c r="B4" s="3" t="s">
        <v>19</v>
      </c>
      <c r="C4" s="11" t="s">
        <v>1</v>
      </c>
      <c r="D4" s="2" t="s">
        <v>5</v>
      </c>
      <c r="E4" s="25" t="s">
        <v>18</v>
      </c>
      <c r="H4" s="30"/>
    </row>
    <row r="5" spans="1:8" ht="15.6">
      <c r="A5" s="6" t="s">
        <v>10</v>
      </c>
      <c r="C5" s="38" t="s">
        <v>20</v>
      </c>
      <c r="D5" s="3" t="s">
        <v>6</v>
      </c>
      <c r="E5" s="23"/>
      <c r="H5" s="30"/>
    </row>
    <row r="6" spans="1:8" ht="15.6">
      <c r="A6" s="3" t="s">
        <v>21</v>
      </c>
      <c r="D6" s="8" t="s">
        <v>14</v>
      </c>
      <c r="E6" s="15"/>
      <c r="H6" s="30"/>
    </row>
    <row r="7" spans="1:8" ht="15.6">
      <c r="A7" s="8" t="s">
        <v>14</v>
      </c>
      <c r="E7" s="15"/>
      <c r="H7" s="30"/>
    </row>
    <row r="8" spans="1:8" ht="15.6">
      <c r="E8" s="15"/>
      <c r="H8" s="30"/>
    </row>
    <row r="9" spans="1:8" ht="15.6">
      <c r="E9" s="15"/>
      <c r="H9" s="30"/>
    </row>
    <row r="10" spans="1:8" ht="15.6">
      <c r="E10" s="15"/>
      <c r="H10" s="30"/>
    </row>
    <row r="11" spans="1:8" ht="15.6">
      <c r="E11" s="15"/>
      <c r="H11" s="30"/>
    </row>
    <row r="12" spans="1:8" ht="15.6">
      <c r="E12" s="15"/>
      <c r="H12" s="30"/>
    </row>
    <row r="13" spans="1:8" ht="15.6">
      <c r="E13" s="15"/>
      <c r="H13" s="30"/>
    </row>
    <row r="14" spans="1:8" ht="15.6">
      <c r="E14" s="15"/>
      <c r="H14" s="30"/>
    </row>
    <row r="15" spans="1:8" ht="15.6">
      <c r="E15" s="15"/>
      <c r="H15" s="30"/>
    </row>
    <row r="16" spans="1:8" ht="15.6">
      <c r="E16" s="15"/>
      <c r="H16" s="30"/>
    </row>
    <row r="17" spans="5:8" ht="15.6">
      <c r="E17" s="15"/>
      <c r="H17" s="30"/>
    </row>
    <row r="18" spans="5:8" ht="15.6">
      <c r="E18" s="15"/>
      <c r="H18" s="30"/>
    </row>
    <row r="19" spans="5:8" ht="15.6">
      <c r="E19" s="15"/>
      <c r="H19" s="30"/>
    </row>
    <row r="20" spans="5:8" ht="15.6">
      <c r="E20" s="15"/>
      <c r="H20" s="30"/>
    </row>
    <row r="21" spans="5:8" ht="15.6">
      <c r="E21" s="15"/>
      <c r="H21" s="30"/>
    </row>
    <row r="22" spans="5:8" ht="15.6">
      <c r="E22" s="15"/>
      <c r="H22" s="30"/>
    </row>
    <row r="23" spans="5:8" ht="15.6">
      <c r="E23" s="15"/>
      <c r="H23" s="30"/>
    </row>
    <row r="24" spans="5:8" ht="15.6">
      <c r="E24" s="15"/>
      <c r="H24" s="30"/>
    </row>
    <row r="25" spans="5:8" ht="15.6">
      <c r="E25" s="15"/>
      <c r="H25" s="30"/>
    </row>
    <row r="26" spans="5:8" ht="15.6">
      <c r="E26" s="15"/>
      <c r="H26" s="30"/>
    </row>
    <row r="27" spans="5:8" ht="15.6">
      <c r="E27" s="15"/>
      <c r="H27" s="30"/>
    </row>
    <row r="28" spans="5:8" ht="15.6">
      <c r="E28" s="15"/>
      <c r="H28" s="30"/>
    </row>
    <row r="29" spans="5:8" ht="15.6">
      <c r="E29" s="15"/>
      <c r="H29" s="30"/>
    </row>
    <row r="30" spans="5:8" ht="15.6">
      <c r="E30" s="15"/>
      <c r="H30" s="30"/>
    </row>
    <row r="31" spans="5:8" ht="15.6">
      <c r="E31" s="15"/>
    </row>
    <row r="32" spans="5:8" ht="15.6">
      <c r="E32" s="15"/>
    </row>
    <row r="33" spans="5:5" ht="15.6">
      <c r="E33" s="15"/>
    </row>
    <row r="34" spans="5:5" ht="15.6">
      <c r="E34" s="15"/>
    </row>
    <row r="35" spans="5:5" ht="15.6">
      <c r="E35" s="15"/>
    </row>
    <row r="36" spans="5:5" ht="15.6">
      <c r="E36" s="15"/>
    </row>
    <row r="37" spans="5:5" ht="15.6">
      <c r="E37" s="15"/>
    </row>
    <row r="38" spans="5:5" ht="15.6">
      <c r="E38" s="15"/>
    </row>
    <row r="39" spans="5:5" ht="15.6">
      <c r="E39" s="15"/>
    </row>
    <row r="40" spans="5:5" ht="15.6">
      <c r="E40" s="15"/>
    </row>
    <row r="41" spans="5:5" ht="15.6">
      <c r="E41" s="15"/>
    </row>
    <row r="42" spans="5:5" ht="15.6">
      <c r="E42" s="15"/>
    </row>
    <row r="43" spans="5:5" ht="15.6">
      <c r="E43" s="15"/>
    </row>
    <row r="44" spans="5:5" ht="15.6">
      <c r="E44" s="15"/>
    </row>
    <row r="45" spans="5:5" ht="15.6">
      <c r="E45" s="15"/>
    </row>
    <row r="46" spans="5:5" ht="15.6">
      <c r="E46" s="15"/>
    </row>
    <row r="47" spans="5:5" ht="15.6">
      <c r="E47" s="15"/>
    </row>
    <row r="48" spans="5:5" ht="15.6">
      <c r="E48" s="15"/>
    </row>
    <row r="49" spans="5:5" ht="15.6">
      <c r="E49" s="15"/>
    </row>
    <row r="50" spans="5:5" ht="15.6">
      <c r="E50" s="15"/>
    </row>
    <row r="51" spans="5:5" ht="15.6">
      <c r="E51" s="15"/>
    </row>
    <row r="52" spans="5:5" ht="15.6">
      <c r="E52" s="15"/>
    </row>
    <row r="53" spans="5:5" ht="15.6">
      <c r="E53" s="15"/>
    </row>
    <row r="54" spans="5:5" ht="15.6">
      <c r="E54" s="15"/>
    </row>
    <row r="55" spans="5:5" ht="15.6">
      <c r="E55" s="15"/>
    </row>
  </sheetData>
  <conditionalFormatting sqref="D3:D5">
    <cfRule type="iconSet" priority="20">
      <iconSet iconSet="3Symbols">
        <cfvo type="percent" val="0"/>
        <cfvo type="percent" val="33"/>
        <cfvo type="percent" val="67"/>
      </iconSet>
    </cfRule>
  </conditionalFormatting>
  <conditionalFormatting sqref="D7:D622">
    <cfRule type="expression" dxfId="8" priority="31">
      <formula>$C$3</formula>
    </cfRule>
  </conditionalFormatting>
  <conditionalFormatting sqref="D7:D15">
    <cfRule type="expression" dxfId="7" priority="32">
      <formula>$C$3</formula>
    </cfRule>
    <cfRule type="expression" dxfId="6" priority="33">
      <formula>$C$3</formula>
    </cfRule>
  </conditionalFormatting>
  <conditionalFormatting sqref="B3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A3:A5">
    <cfRule type="iconSet" priority="34">
      <iconSet iconSet="3Symbols">
        <cfvo type="percent" val="0"/>
        <cfvo type="percent" val="33"/>
        <cfvo type="percent" val="67"/>
      </iconSet>
    </cfRule>
  </conditionalFormatting>
  <conditionalFormatting sqref="B4"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A6"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E3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E4"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E5">
    <cfRule type="iconSet" priority="7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DASHBOARD</vt:lpstr>
      <vt:lpstr>COMMERCIAUX</vt:lpstr>
      <vt:lpstr>PHONING</vt:lpstr>
      <vt:lpstr>STATUT</vt:lpstr>
      <vt:lpstr>PLAGE POUR LISTE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Dede</cp:lastModifiedBy>
  <cp:lastPrinted>2018-02-07T19:52:41Z</cp:lastPrinted>
  <dcterms:created xsi:type="dcterms:W3CDTF">2018-02-06T17:37:23Z</dcterms:created>
  <dcterms:modified xsi:type="dcterms:W3CDTF">2018-02-08T13:48:38Z</dcterms:modified>
</cp:coreProperties>
</file>