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8250" windowHeight="7275" tabRatio="392"/>
  </bookViews>
  <sheets>
    <sheet name="TABLEAU" sheetId="1" r:id="rId1"/>
    <sheet name="MENU" sheetId="2" r:id="rId2"/>
    <sheet name="forfait" sheetId="3" r:id="rId3"/>
  </sheets>
  <definedNames>
    <definedName name="accueil">MENU!$E$2:$E$6</definedName>
    <definedName name="cabinet">MENU!$A$2:$A$10</definedName>
    <definedName name="consultant">MENU!$D$2:$D$32</definedName>
    <definedName name="consultants">MENU!$D$2:$D$26</definedName>
    <definedName name="etat_encaissement">MENU!$C$2:$C$5</definedName>
    <definedName name="forfaits">forfait!$A$2:$A$7</definedName>
    <definedName name="forfaits_mn">MENU!#REF!</definedName>
    <definedName name="paiement">MENU!$B$1</definedName>
    <definedName name="paiements">MENU!$B$2:$B$7</definedName>
    <definedName name="voyants">MENU!$D$1</definedName>
  </definedNames>
  <calcPr calcId="114210" calcMode="autoNoTable"/>
</workbook>
</file>

<file path=xl/calcChain.xml><?xml version="1.0" encoding="utf-8"?>
<calcChain xmlns="http://schemas.openxmlformats.org/spreadsheetml/2006/main">
  <c r="P3" i="1"/>
  <c r="P4"/>
  <c r="M9"/>
  <c r="M2"/>
  <c r="P2"/>
  <c r="M5"/>
  <c r="M6"/>
  <c r="M7"/>
  <c r="M8"/>
  <c r="M10"/>
  <c r="M11"/>
  <c r="M12"/>
  <c r="M13"/>
  <c r="M14"/>
  <c r="M15"/>
  <c r="M16"/>
  <c r="M17"/>
  <c r="M18"/>
  <c r="M19"/>
  <c r="M3"/>
  <c r="M4"/>
</calcChain>
</file>

<file path=xl/sharedStrings.xml><?xml version="1.0" encoding="utf-8"?>
<sst xmlns="http://schemas.openxmlformats.org/spreadsheetml/2006/main" count="108" uniqueCount="83">
  <si>
    <t>DATE</t>
  </si>
  <si>
    <t>NOM</t>
  </si>
  <si>
    <t>PRENOM</t>
  </si>
  <si>
    <t>NUM</t>
  </si>
  <si>
    <t>DATE VALIDITE</t>
  </si>
  <si>
    <t>ETAT ENCAIS</t>
  </si>
  <si>
    <t>COMMENTAIRE</t>
  </si>
  <si>
    <t>PAIEMENT</t>
  </si>
  <si>
    <t>CABINET</t>
  </si>
  <si>
    <t>ACCUEIL</t>
  </si>
  <si>
    <t>ATHINA</t>
  </si>
  <si>
    <t>GAY VOYANCE MEDIUM</t>
  </si>
  <si>
    <t>VOYANTS</t>
  </si>
  <si>
    <t>VOYANCE TURF</t>
  </si>
  <si>
    <t>VOYANCE ANIMAUX</t>
  </si>
  <si>
    <t>CORSE VOYANCE</t>
  </si>
  <si>
    <t>JEUX DE HASARD</t>
  </si>
  <si>
    <t>ENTREPRISE</t>
  </si>
  <si>
    <t>GPS JEAN PHILIPPE</t>
  </si>
  <si>
    <t>CARTE BLEUE VISA</t>
  </si>
  <si>
    <t>CARTE BLEUE MASTERCARD</t>
  </si>
  <si>
    <t>CHEQUE</t>
  </si>
  <si>
    <t>VIREMENT</t>
  </si>
  <si>
    <t>MANDAT CASH</t>
  </si>
  <si>
    <t>ETAT ENCAISSEMENT</t>
  </si>
  <si>
    <t>VALIDE</t>
  </si>
  <si>
    <t>NON VALIDE</t>
  </si>
  <si>
    <t>REPORTER</t>
  </si>
  <si>
    <t>STELLANA</t>
  </si>
  <si>
    <t>ANGELINA</t>
  </si>
  <si>
    <t>ELENA</t>
  </si>
  <si>
    <t>GERALDINE</t>
  </si>
  <si>
    <t>LUCAS</t>
  </si>
  <si>
    <t>MAGALIE</t>
  </si>
  <si>
    <t>MAGUY</t>
  </si>
  <si>
    <t>OCEANA</t>
  </si>
  <si>
    <t>Mme ROY</t>
  </si>
  <si>
    <t>ZAHIA</t>
  </si>
  <si>
    <t>MAREVA</t>
  </si>
  <si>
    <t>MAXA</t>
  </si>
  <si>
    <t>AUDE</t>
  </si>
  <si>
    <t>LAURE</t>
  </si>
  <si>
    <t>MICHAEL</t>
  </si>
  <si>
    <t>CAPUCINE</t>
  </si>
  <si>
    <t>ISABELLE</t>
  </si>
  <si>
    <t>CHARLOTTE</t>
  </si>
  <si>
    <t>NINE</t>
  </si>
  <si>
    <t>FLAVIE</t>
  </si>
  <si>
    <t>ELISABETH</t>
  </si>
  <si>
    <t>NATHALY</t>
  </si>
  <si>
    <t>DANIELLE</t>
  </si>
  <si>
    <t>MARTINE</t>
  </si>
  <si>
    <t>NORA</t>
  </si>
  <si>
    <t>HERVE</t>
  </si>
  <si>
    <t>RUTH</t>
  </si>
  <si>
    <t>SAVANA</t>
  </si>
  <si>
    <t>LIBERTE</t>
  </si>
  <si>
    <t>PATRICIA</t>
  </si>
  <si>
    <t>ANNE SOPHIE</t>
  </si>
  <si>
    <t>MURIELLE</t>
  </si>
  <si>
    <t>CODE CVV</t>
  </si>
  <si>
    <t>DECARNELLE</t>
  </si>
  <si>
    <t>CATHERINE</t>
  </si>
  <si>
    <t>TELEPHONE</t>
  </si>
  <si>
    <t>ADRESSE MAIL</t>
  </si>
  <si>
    <t>DATE DE NAISSANCE</t>
  </si>
  <si>
    <t>MORMEK</t>
  </si>
  <si>
    <t>CHRISTELLE</t>
  </si>
  <si>
    <t>mormek@hotmail.com</t>
  </si>
  <si>
    <t>LECAERT</t>
  </si>
  <si>
    <t>JEAN CHRISTOPHE</t>
  </si>
  <si>
    <t>jc.lecaert@orange.fr</t>
  </si>
  <si>
    <t>25/05/165</t>
  </si>
  <si>
    <t>VISA</t>
  </si>
  <si>
    <t>JKJJK</t>
  </si>
  <si>
    <t>NB MINUTES CONSULTEES</t>
  </si>
  <si>
    <t>NB MINUTES RESTANTES</t>
  </si>
  <si>
    <t>FORFAITS</t>
  </si>
  <si>
    <t>NB mn</t>
  </si>
  <si>
    <t>MN</t>
  </si>
  <si>
    <t xml:space="preserve"> 11/10/1987</t>
  </si>
  <si>
    <t xml:space="preserve"> </t>
  </si>
  <si>
    <t>ok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</si>
</sst>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[$-40C]mmmm\-yy;@"/>
    <numFmt numFmtId="166" formatCode="#,##0.00\ &quot;€&quot;"/>
    <numFmt numFmtId="169" formatCode="0&quot; mn&quot;"/>
  </numFmts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1" applyAlignment="1" applyProtection="1"/>
    <xf numFmtId="166" fontId="0" fillId="0" borderId="0" xfId="0" applyNumberFormat="1"/>
    <xf numFmtId="166" fontId="0" fillId="2" borderId="1" xfId="0" applyNumberFormat="1" applyFill="1" applyBorder="1" applyAlignment="1">
      <alignment horizontal="center"/>
    </xf>
    <xf numFmtId="169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295275</xdr:colOff>
      <xdr:row>10</xdr:row>
      <xdr:rowOff>95250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29150" y="2000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838200</xdr:colOff>
      <xdr:row>11</xdr:row>
      <xdr:rowOff>152400</xdr:rowOff>
    </xdr:from>
    <xdr:to>
      <xdr:col>17</xdr:col>
      <xdr:colOff>1495425</xdr:colOff>
      <xdr:row>18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049500" y="2247900"/>
          <a:ext cx="5276850" cy="1228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mon tableau suvi encaissement je dois recuperer dans ma colone P, une information égale à la soustraction de la colone M et la colone N, jusque là rien de bien compliqué , le problème c'est que la colone M est le resultat de : =RECHERCHEV(L2;forfait!A1:B7;2;FAUX) et j'ai l'impression que c'est cette formule qui m'empeche d'avoir le resultat sur ma colone P.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jc.lecaert@orange.fr" TargetMode="External"/><Relationship Id="rId1" Type="http://schemas.openxmlformats.org/officeDocument/2006/relationships/hyperlink" Target="mailto:mormek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9"/>
  <sheetViews>
    <sheetView tabSelected="1" topLeftCell="M1" workbookViewId="0">
      <selection activeCell="P2" sqref="P2"/>
    </sheetView>
  </sheetViews>
  <sheetFormatPr baseColWidth="10" defaultRowHeight="15"/>
  <cols>
    <col min="2" max="2" width="18.5703125" customWidth="1"/>
    <col min="3" max="3" width="17.5703125" customWidth="1"/>
    <col min="4" max="5" width="17.42578125" customWidth="1"/>
    <col min="6" max="6" width="17.42578125" style="3" customWidth="1"/>
    <col min="7" max="7" width="17.42578125" style="2" customWidth="1"/>
    <col min="8" max="8" width="25.140625" customWidth="1"/>
    <col min="9" max="9" width="17.42578125" style="3" customWidth="1"/>
    <col min="10" max="10" width="17.85546875" style="4" customWidth="1"/>
    <col min="11" max="11" width="10.42578125" customWidth="1"/>
    <col min="12" max="12" width="9.28515625" style="13" customWidth="1"/>
    <col min="13" max="13" width="15.7109375" style="3" customWidth="1"/>
    <col min="14" max="15" width="19.28515625" customWidth="1"/>
    <col min="16" max="16" width="19.28515625" style="5" customWidth="1"/>
    <col min="18" max="18" width="29.42578125" customWidth="1"/>
  </cols>
  <sheetData>
    <row r="1" spans="1:19" s="11" customFormat="1">
      <c r="A1" s="6" t="s">
        <v>0</v>
      </c>
      <c r="B1" s="6" t="s">
        <v>8</v>
      </c>
      <c r="C1" s="6" t="s">
        <v>1</v>
      </c>
      <c r="D1" s="6" t="s">
        <v>2</v>
      </c>
      <c r="E1" s="6" t="s">
        <v>64</v>
      </c>
      <c r="F1" s="8" t="s">
        <v>63</v>
      </c>
      <c r="G1" s="7" t="s">
        <v>65</v>
      </c>
      <c r="H1" s="6" t="s">
        <v>7</v>
      </c>
      <c r="I1" s="8" t="s">
        <v>3</v>
      </c>
      <c r="J1" s="9" t="s">
        <v>4</v>
      </c>
      <c r="K1" s="6" t="s">
        <v>60</v>
      </c>
      <c r="L1" s="14" t="s">
        <v>77</v>
      </c>
      <c r="M1" s="8" t="s">
        <v>79</v>
      </c>
      <c r="N1" s="6" t="s">
        <v>5</v>
      </c>
      <c r="O1" s="6" t="s">
        <v>75</v>
      </c>
      <c r="P1" s="10" t="s">
        <v>76</v>
      </c>
      <c r="Q1" s="6" t="s">
        <v>12</v>
      </c>
      <c r="R1" s="6" t="s">
        <v>6</v>
      </c>
      <c r="S1" s="6" t="s">
        <v>9</v>
      </c>
    </row>
    <row r="2" spans="1:19">
      <c r="A2" s="1">
        <v>40673</v>
      </c>
      <c r="B2" t="s">
        <v>10</v>
      </c>
      <c r="C2" t="s">
        <v>61</v>
      </c>
      <c r="D2" t="s">
        <v>62</v>
      </c>
      <c r="F2" s="3">
        <v>164996418</v>
      </c>
      <c r="G2" s="2">
        <v>23187</v>
      </c>
      <c r="H2" t="s">
        <v>20</v>
      </c>
      <c r="I2" s="3" t="s">
        <v>82</v>
      </c>
      <c r="J2" s="4">
        <v>40819</v>
      </c>
      <c r="K2" t="s">
        <v>82</v>
      </c>
      <c r="L2" s="13">
        <v>120</v>
      </c>
      <c r="M2" s="3">
        <f ca="1">VLOOKUP(L2,forfait!A1:B7,2,FALSE)</f>
        <v>67</v>
      </c>
      <c r="N2" t="s">
        <v>25</v>
      </c>
      <c r="O2" s="5">
        <v>15</v>
      </c>
      <c r="P2" s="5">
        <f>M2-O2</f>
        <v>52</v>
      </c>
      <c r="Q2" t="s">
        <v>29</v>
      </c>
      <c r="R2" t="s">
        <v>81</v>
      </c>
    </row>
    <row r="3" spans="1:19">
      <c r="A3" s="1">
        <v>40674</v>
      </c>
      <c r="B3" t="s">
        <v>15</v>
      </c>
      <c r="C3" t="s">
        <v>66</v>
      </c>
      <c r="D3" t="s">
        <v>67</v>
      </c>
      <c r="E3" s="12" t="s">
        <v>68</v>
      </c>
      <c r="F3" s="3">
        <v>160114600</v>
      </c>
      <c r="G3" s="2" t="s">
        <v>80</v>
      </c>
      <c r="H3" t="s">
        <v>19</v>
      </c>
      <c r="I3" s="3" t="s">
        <v>82</v>
      </c>
      <c r="J3" s="4">
        <v>40820</v>
      </c>
      <c r="K3" t="s">
        <v>82</v>
      </c>
      <c r="L3" s="13">
        <v>40</v>
      </c>
      <c r="M3" s="3">
        <f ca="1">VLOOKUP(L3,forfait!A2:B8,2,FALSE)</f>
        <v>20</v>
      </c>
      <c r="N3" t="s">
        <v>26</v>
      </c>
      <c r="P3" s="5">
        <f>M3-O3</f>
        <v>20</v>
      </c>
      <c r="Q3" t="s">
        <v>43</v>
      </c>
      <c r="S3" t="s">
        <v>57</v>
      </c>
    </row>
    <row r="4" spans="1:19">
      <c r="A4" s="1">
        <v>40674</v>
      </c>
      <c r="B4" t="s">
        <v>15</v>
      </c>
      <c r="C4" t="s">
        <v>69</v>
      </c>
      <c r="D4" t="s">
        <v>70</v>
      </c>
      <c r="E4" s="12" t="s">
        <v>71</v>
      </c>
      <c r="F4" s="3">
        <v>58855422</v>
      </c>
      <c r="G4" s="2" t="s">
        <v>72</v>
      </c>
      <c r="H4" t="s">
        <v>73</v>
      </c>
      <c r="I4" s="3" t="s">
        <v>82</v>
      </c>
      <c r="J4" s="4">
        <v>40841</v>
      </c>
      <c r="K4" t="s">
        <v>82</v>
      </c>
      <c r="L4" s="13">
        <v>60</v>
      </c>
      <c r="M4" s="3">
        <f ca="1">VLOOKUP(L4,forfait!A3:B9,2,FALSE)</f>
        <v>32</v>
      </c>
      <c r="N4" t="s">
        <v>25</v>
      </c>
      <c r="P4" s="5">
        <f>M4-O4</f>
        <v>32</v>
      </c>
      <c r="R4" t="s">
        <v>74</v>
      </c>
      <c r="S4" t="s">
        <v>33</v>
      </c>
    </row>
    <row r="5" spans="1:19">
      <c r="L5" s="13">
        <v>40</v>
      </c>
      <c r="M5" s="3" t="e">
        <f ca="1">VLOOKUP(L5,forfait!A4:B10,2,FALSE)</f>
        <v>#N/A</v>
      </c>
    </row>
    <row r="6" spans="1:19">
      <c r="L6" s="13">
        <v>200</v>
      </c>
      <c r="M6" s="3">
        <f ca="1">VLOOKUP(L6,forfait!A5:B11,2,FALSE)</f>
        <v>120</v>
      </c>
    </row>
    <row r="7" spans="1:19">
      <c r="L7" s="13">
        <v>200</v>
      </c>
      <c r="M7" s="3">
        <f ca="1">VLOOKUP(L7,forfait!A6:B12,2,FALSE)</f>
        <v>120</v>
      </c>
    </row>
    <row r="8" spans="1:19">
      <c r="L8" s="13">
        <v>450</v>
      </c>
      <c r="M8" s="3">
        <f ca="1">VLOOKUP(L8,forfait!A7:B13,2,FALSE)</f>
        <v>300</v>
      </c>
    </row>
    <row r="9" spans="1:19">
      <c r="L9" s="13">
        <v>200</v>
      </c>
      <c r="M9" s="3" t="e">
        <f ca="1">VLOOKUP(L9,forfait!A8:B14,2,FALSE)</f>
        <v>#N/A</v>
      </c>
    </row>
    <row r="10" spans="1:19">
      <c r="L10" s="13">
        <v>450</v>
      </c>
      <c r="M10" s="3" t="e">
        <f ca="1">VLOOKUP(L10,forfait!A9:B15,2,FALSE)</f>
        <v>#N/A</v>
      </c>
    </row>
    <row r="11" spans="1:19">
      <c r="M11" s="3" t="e">
        <f ca="1">VLOOKUP(L11,forfait!A10:B16,2,FALSE)</f>
        <v>#N/A</v>
      </c>
    </row>
    <row r="12" spans="1:19">
      <c r="M12" s="3" t="e">
        <f ca="1">VLOOKUP(L12,forfait!A11:B17,2,FALSE)</f>
        <v>#N/A</v>
      </c>
    </row>
    <row r="13" spans="1:19">
      <c r="M13" s="3" t="e">
        <f ca="1">VLOOKUP(L13,forfait!A12:B18,2,FALSE)</f>
        <v>#N/A</v>
      </c>
    </row>
    <row r="14" spans="1:19">
      <c r="M14" s="3" t="e">
        <f ca="1">VLOOKUP(L14,forfait!A13:B19,2,FALSE)</f>
        <v>#N/A</v>
      </c>
    </row>
    <row r="15" spans="1:19">
      <c r="M15" s="3" t="e">
        <f ca="1">VLOOKUP(L15,forfait!A14:B20,2,FALSE)</f>
        <v>#N/A</v>
      </c>
    </row>
    <row r="16" spans="1:19">
      <c r="M16" s="3" t="e">
        <f ca="1">VLOOKUP(L16,forfait!A15:B21,2,FALSE)</f>
        <v>#N/A</v>
      </c>
    </row>
    <row r="17" spans="13:13">
      <c r="M17" s="3" t="e">
        <f ca="1">VLOOKUP(L17,forfait!A16:B22,2,FALSE)</f>
        <v>#N/A</v>
      </c>
    </row>
    <row r="18" spans="13:13">
      <c r="M18" s="3" t="e">
        <f ca="1">VLOOKUP(L18,forfait!A17:B23,2,FALSE)</f>
        <v>#N/A</v>
      </c>
    </row>
    <row r="19" spans="13:13">
      <c r="M19" s="3" t="e">
        <f ca="1">VLOOKUP(L19,forfait!A18:B24,2,FALSE)</f>
        <v>#N/A</v>
      </c>
    </row>
  </sheetData>
  <phoneticPr fontId="1" type="noConversion"/>
  <dataValidations count="6">
    <dataValidation type="list" allowBlank="1" showInputMessage="1" showErrorMessage="1" sqref="N2:N73 O26:O73">
      <formula1>etat_encaissement</formula1>
    </dataValidation>
    <dataValidation type="list" allowBlank="1" showInputMessage="1" showErrorMessage="1" sqref="S2:S116">
      <formula1>accueil</formula1>
    </dataValidation>
    <dataValidation type="list" allowBlank="1" showInputMessage="1" showErrorMessage="1" sqref="Q2:Q31">
      <formula1>consultant</formula1>
    </dataValidation>
    <dataValidation type="list" allowBlank="1" showInputMessage="1" showErrorMessage="1" sqref="L2:L16">
      <formula1>forfaits</formula1>
    </dataValidation>
    <dataValidation type="list" allowBlank="1" showInputMessage="1" showErrorMessage="1" sqref="B2:B95">
      <formula1>cabinet</formula1>
    </dataValidation>
    <dataValidation type="list" allowBlank="1" showInputMessage="1" showErrorMessage="1" sqref="H2:H117">
      <formula1>paiements</formula1>
    </dataValidation>
  </dataValidations>
  <hyperlinks>
    <hyperlink ref="E3" r:id="rId1"/>
    <hyperlink ref="E4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2"/>
  <sheetViews>
    <sheetView workbookViewId="0">
      <selection activeCell="D1" sqref="D1"/>
    </sheetView>
  </sheetViews>
  <sheetFormatPr baseColWidth="10" defaultRowHeight="15"/>
  <sheetData>
    <row r="1" spans="1:6">
      <c r="A1" t="s">
        <v>8</v>
      </c>
      <c r="B1" t="s">
        <v>7</v>
      </c>
      <c r="C1" t="s">
        <v>24</v>
      </c>
      <c r="D1" t="s">
        <v>12</v>
      </c>
      <c r="E1" t="s">
        <v>9</v>
      </c>
      <c r="F1" t="s">
        <v>77</v>
      </c>
    </row>
    <row r="2" spans="1:6">
      <c r="F2" s="13">
        <v>20</v>
      </c>
    </row>
    <row r="3" spans="1:6">
      <c r="A3" t="s">
        <v>10</v>
      </c>
      <c r="B3" t="s">
        <v>20</v>
      </c>
      <c r="C3" t="s">
        <v>25</v>
      </c>
      <c r="D3" t="s">
        <v>29</v>
      </c>
      <c r="E3" t="s">
        <v>33</v>
      </c>
      <c r="F3" s="13">
        <v>40</v>
      </c>
    </row>
    <row r="4" spans="1:6">
      <c r="A4" t="s">
        <v>15</v>
      </c>
      <c r="B4" t="s">
        <v>19</v>
      </c>
      <c r="C4" t="s">
        <v>26</v>
      </c>
      <c r="D4" t="s">
        <v>10</v>
      </c>
      <c r="E4" t="s">
        <v>57</v>
      </c>
      <c r="F4" s="13">
        <v>60</v>
      </c>
    </row>
    <row r="5" spans="1:6">
      <c r="A5" t="s">
        <v>17</v>
      </c>
      <c r="B5" t="s">
        <v>21</v>
      </c>
      <c r="C5" t="s">
        <v>27</v>
      </c>
      <c r="D5" t="s">
        <v>40</v>
      </c>
      <c r="E5" t="s">
        <v>58</v>
      </c>
      <c r="F5" s="13">
        <v>120</v>
      </c>
    </row>
    <row r="6" spans="1:6">
      <c r="A6" t="s">
        <v>11</v>
      </c>
      <c r="B6" t="s">
        <v>23</v>
      </c>
      <c r="D6" t="s">
        <v>43</v>
      </c>
      <c r="E6" t="s">
        <v>59</v>
      </c>
      <c r="F6" s="13">
        <v>200</v>
      </c>
    </row>
    <row r="7" spans="1:6">
      <c r="A7" t="s">
        <v>18</v>
      </c>
      <c r="B7" t="s">
        <v>22</v>
      </c>
      <c r="D7" t="s">
        <v>45</v>
      </c>
      <c r="F7" s="13">
        <v>450</v>
      </c>
    </row>
    <row r="8" spans="1:6">
      <c r="A8" t="s">
        <v>16</v>
      </c>
      <c r="D8" t="s">
        <v>50</v>
      </c>
    </row>
    <row r="9" spans="1:6">
      <c r="A9" t="s">
        <v>14</v>
      </c>
      <c r="D9" t="s">
        <v>30</v>
      </c>
    </row>
    <row r="10" spans="1:6">
      <c r="A10" t="s">
        <v>13</v>
      </c>
      <c r="D10" t="s">
        <v>48</v>
      </c>
    </row>
    <row r="11" spans="1:6">
      <c r="D11" t="s">
        <v>47</v>
      </c>
    </row>
    <row r="12" spans="1:6">
      <c r="D12" t="s">
        <v>31</v>
      </c>
    </row>
    <row r="13" spans="1:6">
      <c r="D13" t="s">
        <v>53</v>
      </c>
    </row>
    <row r="14" spans="1:6">
      <c r="D14" t="s">
        <v>44</v>
      </c>
    </row>
    <row r="15" spans="1:6">
      <c r="D15" t="s">
        <v>41</v>
      </c>
    </row>
    <row r="16" spans="1:6">
      <c r="D16" t="s">
        <v>56</v>
      </c>
    </row>
    <row r="17" spans="4:4">
      <c r="D17" t="s">
        <v>32</v>
      </c>
    </row>
    <row r="18" spans="4:4">
      <c r="D18" t="s">
        <v>33</v>
      </c>
    </row>
    <row r="19" spans="4:4">
      <c r="D19" t="s">
        <v>34</v>
      </c>
    </row>
    <row r="20" spans="4:4">
      <c r="D20" t="s">
        <v>38</v>
      </c>
    </row>
    <row r="21" spans="4:4">
      <c r="D21" t="s">
        <v>51</v>
      </c>
    </row>
    <row r="22" spans="4:4">
      <c r="D22" t="s">
        <v>39</v>
      </c>
    </row>
    <row r="23" spans="4:4">
      <c r="D23" t="s">
        <v>42</v>
      </c>
    </row>
    <row r="24" spans="4:4">
      <c r="D24" t="s">
        <v>36</v>
      </c>
    </row>
    <row r="25" spans="4:4">
      <c r="D25" t="s">
        <v>49</v>
      </c>
    </row>
    <row r="26" spans="4:4">
      <c r="D26" t="s">
        <v>46</v>
      </c>
    </row>
    <row r="27" spans="4:4">
      <c r="D27" t="s">
        <v>52</v>
      </c>
    </row>
    <row r="28" spans="4:4">
      <c r="D28" t="s">
        <v>35</v>
      </c>
    </row>
    <row r="29" spans="4:4">
      <c r="D29" t="s">
        <v>54</v>
      </c>
    </row>
    <row r="30" spans="4:4">
      <c r="D30" t="s">
        <v>55</v>
      </c>
    </row>
    <row r="31" spans="4:4">
      <c r="D31" t="s">
        <v>28</v>
      </c>
    </row>
    <row r="32" spans="4:4">
      <c r="D32" t="s">
        <v>37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D7" sqref="D7"/>
    </sheetView>
  </sheetViews>
  <sheetFormatPr baseColWidth="10" defaultRowHeight="15"/>
  <sheetData>
    <row r="1" spans="1:2">
      <c r="A1" t="s">
        <v>77</v>
      </c>
      <c r="B1" t="s">
        <v>78</v>
      </c>
    </row>
    <row r="2" spans="1:2">
      <c r="A2" s="13">
        <v>20</v>
      </c>
      <c r="B2" s="15">
        <v>10</v>
      </c>
    </row>
    <row r="3" spans="1:2">
      <c r="A3" s="13">
        <v>40</v>
      </c>
      <c r="B3" s="15">
        <v>20</v>
      </c>
    </row>
    <row r="4" spans="1:2">
      <c r="A4" s="13">
        <v>60</v>
      </c>
      <c r="B4" s="15">
        <v>32</v>
      </c>
    </row>
    <row r="5" spans="1:2">
      <c r="A5" s="13">
        <v>120</v>
      </c>
      <c r="B5" s="15">
        <v>67</v>
      </c>
    </row>
    <row r="6" spans="1:2">
      <c r="A6" s="13">
        <v>200</v>
      </c>
      <c r="B6" s="15">
        <v>120</v>
      </c>
    </row>
    <row r="7" spans="1:2">
      <c r="A7" s="13">
        <v>450</v>
      </c>
      <c r="B7" s="15">
        <v>300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TABLEAU</vt:lpstr>
      <vt:lpstr>MENU</vt:lpstr>
      <vt:lpstr>forfait</vt:lpstr>
      <vt:lpstr>accueil</vt:lpstr>
      <vt:lpstr>cabinet</vt:lpstr>
      <vt:lpstr>consultant</vt:lpstr>
      <vt:lpstr>consultants</vt:lpstr>
      <vt:lpstr>etat_encaissement</vt:lpstr>
      <vt:lpstr>forfaits</vt:lpstr>
      <vt:lpstr>paiement</vt:lpstr>
      <vt:lpstr>paiements</vt:lpstr>
      <vt:lpstr>voyants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Dédé</cp:lastModifiedBy>
  <dcterms:created xsi:type="dcterms:W3CDTF">2011-05-10T08:39:01Z</dcterms:created>
  <dcterms:modified xsi:type="dcterms:W3CDTF">2011-05-12T15:01:24Z</dcterms:modified>
</cp:coreProperties>
</file>