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Feuil2" sheetId="2" r:id="rId1"/>
  </sheets>
  <definedNames>
    <definedName name="_xlnm._FilterDatabase" localSheetId="0" hidden="1">Feuil2!$A$1:$J$13</definedName>
  </definedNames>
  <calcPr calcId="114210" iterate="1"/>
</workbook>
</file>

<file path=xl/calcChain.xml><?xml version="1.0" encoding="utf-8"?>
<calcChain xmlns="http://schemas.openxmlformats.org/spreadsheetml/2006/main">
  <c r="I13" i="2" a="1"/>
  <c r="I13"/>
  <c r="I12" a="1"/>
  <c r="I12"/>
  <c r="I11" a="1"/>
  <c r="I11"/>
  <c r="I10" a="1"/>
  <c r="I10"/>
  <c r="I9" a="1"/>
  <c r="I9"/>
  <c r="I8" a="1"/>
  <c r="I8"/>
  <c r="I7" a="1"/>
  <c r="I7"/>
  <c r="I6" a="1"/>
  <c r="I6"/>
  <c r="I5" a="1"/>
  <c r="I5"/>
  <c r="I4" a="1"/>
  <c r="I4"/>
  <c r="I3" a="1"/>
  <c r="I3"/>
  <c r="I2" a="1"/>
  <c r="I2"/>
  <c r="G13" a="1"/>
  <c r="G13"/>
  <c r="G12" a="1"/>
  <c r="G12"/>
  <c r="G11" a="1"/>
  <c r="G11"/>
  <c r="G10" a="1"/>
  <c r="G10"/>
  <c r="G9" a="1"/>
  <c r="G9"/>
  <c r="G8" a="1"/>
  <c r="G8"/>
  <c r="G7" a="1"/>
  <c r="G7"/>
  <c r="G6" a="1"/>
  <c r="G6"/>
  <c r="G5" a="1"/>
  <c r="G5"/>
  <c r="G4" a="1"/>
  <c r="G4"/>
  <c r="G3" a="1"/>
  <c r="G3"/>
  <c r="G2" a="1"/>
  <c r="G2"/>
  <c r="E13" a="1"/>
  <c r="E13"/>
  <c r="E12" a="1"/>
  <c r="E12"/>
  <c r="E11" a="1"/>
  <c r="E11"/>
  <c r="E10" a="1"/>
  <c r="E10"/>
  <c r="E9" a="1"/>
  <c r="E9"/>
  <c r="E8" a="1"/>
  <c r="E8"/>
  <c r="E6" a="1"/>
  <c r="E6"/>
  <c r="E5" a="1"/>
  <c r="E5"/>
  <c r="E4" a="1"/>
  <c r="E4"/>
  <c r="E3" a="1"/>
  <c r="E3"/>
  <c r="E2" a="1"/>
  <c r="E2"/>
  <c r="E7" a="1"/>
  <c r="E7"/>
</calcChain>
</file>

<file path=xl/sharedStrings.xml><?xml version="1.0" encoding="utf-8"?>
<sst xmlns="http://schemas.openxmlformats.org/spreadsheetml/2006/main" count="34" uniqueCount="17">
  <si>
    <t>Handicap Course D</t>
  </si>
  <si>
    <t>Course D</t>
  </si>
  <si>
    <t>Course E</t>
  </si>
  <si>
    <t>Handicap Course E</t>
  </si>
  <si>
    <t>DATE</t>
  </si>
  <si>
    <t>CATEGORIE</t>
  </si>
  <si>
    <t>CHEVAL</t>
  </si>
  <si>
    <t>P1</t>
  </si>
  <si>
    <t>P2</t>
  </si>
  <si>
    <t>P3</t>
  </si>
  <si>
    <t>Course F</t>
  </si>
  <si>
    <t>ELDACAR</t>
  </si>
  <si>
    <t>Course G</t>
  </si>
  <si>
    <t>P1.1</t>
  </si>
  <si>
    <t>P2.2</t>
  </si>
  <si>
    <t>P3.3</t>
  </si>
  <si>
    <t>RESULTAT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</si>
</sst>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1" fillId="0" borderId="0" xfId="0" applyFont="1"/>
    <xf numFmtId="14" fontId="0" fillId="0" borderId="0" xfId="0" applyNumberFormat="1" applyFill="1"/>
    <xf numFmtId="0" fontId="0" fillId="0" borderId="0" xfId="0" applyFill="1"/>
    <xf numFmtId="14" fontId="2" fillId="0" borderId="0" xfId="0" applyNumberFormat="1" applyFont="1" applyFill="1"/>
    <xf numFmtId="0" fontId="2" fillId="0" borderId="0" xfId="0" applyFont="1" applyFill="1"/>
    <xf numFmtId="0" fontId="0" fillId="0" borderId="0" xfId="0" applyNumberFormat="1" applyFill="1"/>
    <xf numFmtId="0" fontId="0" fillId="2" borderId="0" xfId="0" applyFill="1" applyAlignment="1">
      <alignment horizontal="center"/>
    </xf>
    <xf numFmtId="0" fontId="2" fillId="0" borderId="0" xfId="0" applyNumberFormat="1" applyFont="1" applyFill="1"/>
    <xf numFmtId="0" fontId="0" fillId="0" borderId="0" xfId="0" applyNumberFormat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5" borderId="0" xfId="0" applyNumberFormat="1" applyFill="1" applyAlignment="1">
      <alignment horizontal="center"/>
    </xf>
    <xf numFmtId="0" fontId="2" fillId="6" borderId="0" xfId="0" applyNumberFormat="1" applyFont="1" applyFill="1" applyAlignment="1">
      <alignment horizontal="center"/>
    </xf>
    <xf numFmtId="0" fontId="2" fillId="7" borderId="0" xfId="0" applyNumberFormat="1" applyFont="1" applyFill="1" applyAlignment="1">
      <alignment horizontal="center"/>
    </xf>
    <xf numFmtId="0" fontId="2" fillId="8" borderId="0" xfId="0" applyNumberFormat="1" applyFont="1" applyFill="1" applyAlignment="1">
      <alignment horizontal="center"/>
    </xf>
    <xf numFmtId="0" fontId="2" fillId="9" borderId="0" xfId="0" applyNumberFormat="1" applyFont="1" applyFill="1" applyAlignment="1">
      <alignment horizontal="center"/>
    </xf>
    <xf numFmtId="0" fontId="2" fillId="10" borderId="0" xfId="0" applyNumberFormat="1" applyFont="1" applyFill="1" applyAlignment="1">
      <alignment horizontal="center"/>
    </xf>
    <xf numFmtId="0" fontId="2" fillId="11" borderId="0" xfId="0" applyNumberFormat="1" applyFont="1" applyFill="1" applyAlignment="1">
      <alignment horizontal="center"/>
    </xf>
    <xf numFmtId="0" fontId="2" fillId="12" borderId="0" xfId="0" applyNumberFormat="1" applyFont="1" applyFill="1" applyAlignment="1">
      <alignment horizontal="center"/>
    </xf>
    <xf numFmtId="0" fontId="2" fillId="13" borderId="0" xfId="0" applyNumberFormat="1" applyFont="1" applyFill="1" applyAlignment="1">
      <alignment horizontal="center"/>
    </xf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12">
    <dxf>
      <fill>
        <patternFill patternType="solid">
          <fgColor indexed="64"/>
          <bgColor indexed="50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1</xdr:row>
      <xdr:rowOff>9525</xdr:rowOff>
    </xdr:from>
    <xdr:to>
      <xdr:col>16</xdr:col>
      <xdr:colOff>714375</xdr:colOff>
      <xdr:row>28</xdr:row>
      <xdr:rowOff>19050</xdr:rowOff>
    </xdr:to>
    <xdr:sp macro="" textlink="">
      <xdr:nvSpPr>
        <xdr:cNvPr id="4" name="ZoneTexte 3"/>
        <xdr:cNvSpPr txBox="1"/>
      </xdr:nvSpPr>
      <xdr:spPr>
        <a:xfrm>
          <a:off x="8867775" y="200025"/>
          <a:ext cx="5133975" cy="5153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</a:t>
          </a:r>
        </a:p>
        <a:p>
          <a:endParaRPr lang="fr-FR" sz="1100" baseline="0"/>
        </a:p>
        <a:p>
          <a:r>
            <a:rPr lang="fr-FR" sz="1100" baseline="0"/>
            <a:t>je souhaite  une formule qui me permette d afficher les trois dernieres resultats  d un cheval suivant deux conditions  :  meme categorie ( colonne B) , meme nom (colonne D)  apres chaque resultat obtenu .</a:t>
          </a:r>
        </a:p>
        <a:p>
          <a:endParaRPr lang="fr-FR" sz="1100" baseline="0"/>
        </a:p>
        <a:p>
          <a:r>
            <a:rPr lang="fr-FR" sz="1100" baseline="0"/>
            <a:t>la colonne D peut avoir  plusieurs noms differents</a:t>
          </a:r>
        </a:p>
        <a:p>
          <a:endParaRPr lang="fr-FR" sz="1100" baseline="0"/>
        </a:p>
        <a:p>
          <a:r>
            <a:rPr lang="fr-FR" sz="1100" baseline="0"/>
            <a:t>j ai </a:t>
          </a:r>
          <a:r>
            <a:rPr lang="fr-FR" sz="1100" b="1" baseline="0"/>
            <a:t>coloré</a:t>
          </a:r>
          <a:r>
            <a:rPr lang="fr-FR" sz="1100" baseline="0"/>
            <a:t> les cellules  pour expliquer ou l afficher.</a:t>
          </a:r>
        </a:p>
        <a:p>
          <a:endParaRPr lang="fr-FR" sz="1100" baseline="0"/>
        </a:p>
        <a:p>
          <a:r>
            <a:rPr lang="fr-FR" sz="1100" baseline="0"/>
            <a:t>Lorsque la cellule  de la colonne  resultat ( colonne C) est vide  alors  on affiche 0.</a:t>
          </a:r>
        </a:p>
        <a:p>
          <a:endParaRPr lang="fr-FR" sz="1100" baseline="0"/>
        </a:p>
        <a:p>
          <a:r>
            <a:rPr lang="fr-FR" sz="1100" baseline="0"/>
            <a:t>j ai inserer les colonnes F,H,J pour les formules .</a:t>
          </a:r>
        </a:p>
        <a:p>
          <a:endParaRPr lang="fr-FR" sz="1100" baseline="0"/>
        </a:p>
        <a:p>
          <a:r>
            <a:rPr lang="fr-FR" sz="1100" baseline="0"/>
            <a:t>Egalement j actualise mon tableau  regulierement  donc la formule doit tenir compte des nouvelle s donnees .</a:t>
          </a:r>
        </a:p>
        <a:p>
          <a:endParaRPr lang="fr-FR" sz="1100" baseline="0"/>
        </a:p>
        <a:p>
          <a:r>
            <a:rPr lang="fr-FR" sz="1100" baseline="0"/>
            <a:t>je ne travaille pas en VBA.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oneCellAnchor>
    <xdr:from>
      <xdr:col>2</xdr:col>
      <xdr:colOff>662940</xdr:colOff>
      <xdr:row>15</xdr:row>
      <xdr:rowOff>22860</xdr:rowOff>
    </xdr:from>
    <xdr:ext cx="3903569" cy="204543"/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2598420" y="2766060"/>
          <a:ext cx="3903569" cy="204543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Formules matricielles à valider avec les 3 touches Ctrl+Maj=Entrée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leau2" displayName="Tableau2" ref="A1:J13" totalsRowShown="0" headerRowDxfId="0" dataDxfId="1">
  <autoFilter ref="A1:J13"/>
  <tableColumns count="10">
    <tableColumn id="1" name="DATE" dataDxfId="10"/>
    <tableColumn id="2" name="CATEGORIE" dataDxfId="9"/>
    <tableColumn id="3" name="RESULTAT" dataDxfId="11"/>
    <tableColumn id="4" name="CHEVAL" dataDxfId="8"/>
    <tableColumn id="5" name="P1" dataDxfId="7">
      <calculatedColumnFormula array="1">IF(SUMPRODUCT(($B$2:$B2=$B2)*($D$2:$D2=$D2))&lt;3,"",IF(SUMPRODUCT(($B$2:$B2=$B2)*($D$2:$D2=$D2))&gt;=3,MAX(0,INDEX($C$1:$C2,LARGE(IF(($B$2:$B2=$B2)*($D$2:$D2=$D2),ROW($E$2:$E2)),1)))))</calculatedColumnFormula>
    </tableColumn>
    <tableColumn id="9" name="P1.1" dataDxfId="6"/>
    <tableColumn id="6" name="P2" dataDxfId="5">
      <calculatedColumnFormula array="1">IF(SUMPRODUCT(($B$2:$B2=$B2)*($D$2:$D2=$D2))&lt;3,"",IF(SUMPRODUCT(($B$2:$B2=$B2)*($D$2:$D2=$D2))&gt;=3,MAX(0,INDEX($C$1:$C2,LARGE(IF(($B$2:$B2=$B2)*($D$2:$D2=$D2),ROW($E$2:$E2)),2)))))</calculatedColumnFormula>
    </tableColumn>
    <tableColumn id="10" name="P2.2" dataDxfId="4"/>
    <tableColumn id="7" name="P3" dataDxfId="3">
      <calculatedColumnFormula array="1">IF(SUMPRODUCT(($B$2:$B2=$B2)*($D$2:$D2=$D2))&lt;3,"",IF(SUMPRODUCT(($B$2:$B2=$B2)*($D$2:$D2=$D2))&gt;=3,MAX(0,INDEX($C$1:$C2,LARGE(IF(($B$2:$B2=$B2)*($D$2:$D2=$D2),ROW($E$2:$E2)),3)))))</calculatedColumnFormula>
    </tableColumn>
    <tableColumn id="11" name="P3.3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B1" workbookViewId="0">
      <selection activeCell="B19" sqref="B19"/>
    </sheetView>
  </sheetViews>
  <sheetFormatPr baseColWidth="10" defaultRowHeight="14.4"/>
  <cols>
    <col min="1" max="1" width="10.6640625" style="1" bestFit="1" customWidth="1"/>
    <col min="2" max="2" width="17.5546875" bestFit="1" customWidth="1"/>
    <col min="3" max="3" width="14.33203125" style="10" bestFit="1" customWidth="1"/>
    <col min="4" max="4" width="10.109375" bestFit="1" customWidth="1"/>
    <col min="5" max="5" width="5.44140625" bestFit="1" customWidth="1"/>
    <col min="6" max="6" width="14.44140625" customWidth="1"/>
    <col min="7" max="7" width="5.44140625" bestFit="1" customWidth="1"/>
    <col min="9" max="9" width="5.44140625" bestFit="1" customWidth="1"/>
  </cols>
  <sheetData>
    <row r="1" spans="1:11">
      <c r="A1" s="1" t="s">
        <v>4</v>
      </c>
      <c r="B1" t="s">
        <v>5</v>
      </c>
      <c r="C1" s="10" t="s">
        <v>16</v>
      </c>
      <c r="D1" t="s">
        <v>6</v>
      </c>
      <c r="E1" t="s">
        <v>7</v>
      </c>
      <c r="F1" s="8" t="s">
        <v>13</v>
      </c>
      <c r="G1" t="s">
        <v>8</v>
      </c>
      <c r="H1" s="8" t="s">
        <v>14</v>
      </c>
      <c r="I1" t="s">
        <v>9</v>
      </c>
      <c r="J1" s="8" t="s">
        <v>15</v>
      </c>
    </row>
    <row r="2" spans="1:11">
      <c r="A2" s="3">
        <v>42110</v>
      </c>
      <c r="B2" s="4" t="s">
        <v>10</v>
      </c>
      <c r="C2" s="11">
        <v>5</v>
      </c>
      <c r="D2" s="4" t="s">
        <v>11</v>
      </c>
      <c r="E2" s="7" t="str">
        <f t="array" ref="E2">IF(SUMPRODUCT(($B$2:$B2=$B2)*($D$2:$D2=$D2))&lt;3,"",IF(SUMPRODUCT(($B$2:$B2=$B2)*($D$2:$D2=$D2))&gt;=3,MAX(0,INDEX($C$1:$C2,LARGE(IF(($B$2:$B2=$B2)*($D$2:$D2=$D2),ROW($E$2:$E2)),1)))))</f>
        <v/>
      </c>
      <c r="F2" s="22"/>
      <c r="G2" s="7" t="str">
        <f t="array" ref="G2">IF(SUMPRODUCT(($B$2:$B2=$B2)*($D$2:$D2=$D2))&lt;3,"",IF(SUMPRODUCT(($B$2:$B2=$B2)*($D$2:$D2=$D2))&gt;=3,MAX(0,INDEX($C$1:$C2,LARGE(IF(($B$2:$B2=$B2)*($D$2:$D2=$D2),ROW($E$2:$E2)),2)))))</f>
        <v/>
      </c>
      <c r="H2" s="7"/>
      <c r="I2" s="7" t="str">
        <f t="array" ref="I2">IF(SUMPRODUCT(($B$2:$B2=$B2)*($D$2:$D2=$D2))&lt;3,"",IF(SUMPRODUCT(($B$2:$B2=$B2)*($D$2:$D2=$D2))&gt;=3,MAX(0,INDEX($C$1:$C2,LARGE(IF(($B$2:$B2=$B2)*($D$2:$D2=$D2),ROW($E$2:$E2)),3)))))</f>
        <v/>
      </c>
      <c r="J2" s="7"/>
      <c r="K2" s="7"/>
    </row>
    <row r="3" spans="1:11">
      <c r="A3" s="3">
        <v>42142</v>
      </c>
      <c r="B3" s="4" t="s">
        <v>10</v>
      </c>
      <c r="C3" s="12">
        <v>4</v>
      </c>
      <c r="D3" s="4" t="s">
        <v>11</v>
      </c>
      <c r="E3" s="7" t="str">
        <f t="array" ref="E3">IF(SUMPRODUCT(($B$2:$B3=$B3)*($D$2:$D3=$D3))&lt;3,"",IF(SUMPRODUCT(($B$2:$B3=$B3)*($D$2:$D3=$D3))&gt;=3,MAX(0,INDEX($C$1:$C3,LARGE(IF(($B$2:$B3=$B3)*($D$2:$D3=$D3),ROW($E$2:$E3)),1)))))</f>
        <v/>
      </c>
      <c r="F3" s="22"/>
      <c r="G3" s="7" t="str">
        <f t="array" ref="G3">IF(SUMPRODUCT(($B$2:$B3=$B3)*($D$2:$D3=$D3))&lt;3,"",IF(SUMPRODUCT(($B$2:$B3=$B3)*($D$2:$D3=$D3))&gt;=3,MAX(0,INDEX($C$1:$C3,LARGE(IF(($B$2:$B3=$B3)*($D$2:$D3=$D3),ROW($E$2:$E3)),2)))))</f>
        <v/>
      </c>
      <c r="H3" s="7"/>
      <c r="I3" s="7" t="str">
        <f t="array" ref="I3">IF(SUMPRODUCT(($B$2:$B3=$B3)*($D$2:$D3=$D3))&lt;3,"",IF(SUMPRODUCT(($B$2:$B3=$B3)*($D$2:$D3=$D3))&gt;=3,MAX(0,INDEX($C$1:$C3,LARGE(IF(($B$2:$B3=$B3)*($D$2:$D3=$D3),ROW($E$2:$E3)),3)))))</f>
        <v/>
      </c>
      <c r="J3" s="7"/>
      <c r="K3" s="7"/>
    </row>
    <row r="4" spans="1:11">
      <c r="A4" s="3">
        <v>42179</v>
      </c>
      <c r="B4" s="4" t="s">
        <v>10</v>
      </c>
      <c r="C4" s="13"/>
      <c r="D4" s="4" t="s">
        <v>11</v>
      </c>
      <c r="E4" s="7">
        <f t="array" ref="E4">IF(SUMPRODUCT(($B$2:$B4=$B4)*($D$2:$D4=$D4))&lt;3,"",IF(SUMPRODUCT(($B$2:$B4=$B4)*($D$2:$D4=$D4))&gt;=3,MAX(0,INDEX($C$1:$C4,LARGE(IF(($B$2:$B4=$B4)*($D$2:$D4=$D4),ROW($E$2:$E4)),1)))))</f>
        <v>0</v>
      </c>
      <c r="F4" s="22"/>
      <c r="G4" s="22">
        <f t="array" ref="G4">IF(SUMPRODUCT(($B$2:$B4=$B4)*($D$2:$D4=$D4))&lt;3,"",IF(SUMPRODUCT(($B$2:$B4=$B4)*($D$2:$D4=$D4))&gt;=3,MAX(0,INDEX($C$1:$C4,LARGE(IF(($B$2:$B4=$B4)*($D$2:$D4=$D4),ROW($E$2:$E4)),2)))))</f>
        <v>4</v>
      </c>
      <c r="H4" s="22"/>
      <c r="I4" s="22">
        <f t="array" ref="I4">IF(SUMPRODUCT(($B$2:$B4=$B4)*($D$2:$D4=$D4))&lt;3,"",IF(SUMPRODUCT(($B$2:$B4=$B4)*($D$2:$D4=$D4))&gt;=3,MAX(0,INDEX($C$1:$C4,LARGE(IF(($B$2:$B4=$B4)*($D$2:$D4=$D4),ROW($E$2:$E4)),3)))))</f>
        <v>5</v>
      </c>
      <c r="J4" s="22"/>
      <c r="K4" s="7"/>
    </row>
    <row r="5" spans="1:11">
      <c r="A5" s="5">
        <v>42194</v>
      </c>
      <c r="B5" s="6" t="s">
        <v>12</v>
      </c>
      <c r="C5" s="14">
        <v>3</v>
      </c>
      <c r="D5" s="6" t="s">
        <v>11</v>
      </c>
      <c r="E5" s="7" t="str">
        <f t="array" ref="E5">IF(SUMPRODUCT(($B$2:$B5=$B5)*($D$2:$D5=$D5))&lt;3,"",IF(SUMPRODUCT(($B$2:$B5=$B5)*($D$2:$D5=$D5))&gt;=3,MAX(0,INDEX($C$1:$C5,LARGE(IF(($B$2:$B5=$B5)*($D$2:$D5=$D5),ROW($E$2:$E5)),1)))))</f>
        <v/>
      </c>
      <c r="F5" s="22"/>
      <c r="G5" s="7" t="str">
        <f t="array" ref="G5">IF(SUMPRODUCT(($B$2:$B5=$B5)*($D$2:$D5=$D5))&lt;3,"",IF(SUMPRODUCT(($B$2:$B5=$B5)*($D$2:$D5=$D5))&gt;=3,MAX(0,INDEX($C$1:$C5,LARGE(IF(($B$2:$B5=$B5)*($D$2:$D5=$D5),ROW($E$2:$E5)),2)))))</f>
        <v/>
      </c>
      <c r="H5" s="7"/>
      <c r="I5" s="7" t="str">
        <f t="array" ref="I5">IF(SUMPRODUCT(($B$2:$B5=$B5)*($D$2:$D5=$D5))&lt;3,"",IF(SUMPRODUCT(($B$2:$B5=$B5)*($D$2:$D5=$D5))&gt;=3,MAX(0,INDEX($C$1:$C5,LARGE(IF(($B$2:$B5=$B5)*($D$2:$D5=$D5),ROW($E$2:$E5)),3)))))</f>
        <v/>
      </c>
      <c r="J5" s="7"/>
      <c r="K5" s="7"/>
    </row>
    <row r="6" spans="1:11">
      <c r="A6" s="5">
        <v>42229</v>
      </c>
      <c r="B6" s="6" t="s">
        <v>0</v>
      </c>
      <c r="C6" s="15"/>
      <c r="D6" s="6" t="s">
        <v>11</v>
      </c>
      <c r="E6" s="9" t="str">
        <f t="array" ref="E6">IF(SUMPRODUCT(($B$2:$B6=$B6)*($D$2:$D6=$D6))&lt;3,"",IF(SUMPRODUCT(($B$2:$B6=$B6)*($D$2:$D6=$D6))&gt;=3,MAX(0,INDEX($C$1:$C6,LARGE(IF(($B$2:$B6=$B6)*($D$2:$D6=$D6),ROW($E$2:$E6)),1)))))</f>
        <v/>
      </c>
      <c r="F6" s="22"/>
      <c r="G6" s="9" t="str">
        <f t="array" ref="G6">IF(SUMPRODUCT(($B$2:$B6=$B6)*($D$2:$D6=$D6))&lt;3,"",IF(SUMPRODUCT(($B$2:$B6=$B6)*($D$2:$D6=$D6))&gt;=3,MAX(0,INDEX($C$1:$C6,LARGE(IF(($B$2:$B6=$B6)*($D$2:$D6=$D6),ROW($E$2:$E6)),2)))))</f>
        <v/>
      </c>
      <c r="H6" s="9"/>
      <c r="I6" s="9" t="str">
        <f t="array" ref="I6">IF(SUMPRODUCT(($B$2:$B6=$B6)*($D$2:$D6=$D6))&lt;3,"",IF(SUMPRODUCT(($B$2:$B6=$B6)*($D$2:$D6=$D6))&gt;=3,MAX(0,INDEX($C$1:$C6,LARGE(IF(($B$2:$B6=$B6)*($D$2:$D6=$D6),ROW($E$2:$E6)),3)))))</f>
        <v/>
      </c>
      <c r="J6" s="7"/>
      <c r="K6" s="7"/>
    </row>
    <row r="7" spans="1:11">
      <c r="A7" s="5">
        <v>42259</v>
      </c>
      <c r="B7" s="6" t="s">
        <v>10</v>
      </c>
      <c r="C7" s="16">
        <v>1</v>
      </c>
      <c r="D7" s="6" t="s">
        <v>11</v>
      </c>
      <c r="E7" s="9">
        <f t="array" ref="E7">IF(SUMPRODUCT(($B$2:$B7=$B7)*($D$2:$D7=$D7))&lt;3,"",IF(SUMPRODUCT(($B$2:$B7=$B7)*($D$2:$D7=$D7))&gt;=3,MAX(0,INDEX($C$1:$C7,LARGE(IF(($B$2:$B7=$B7)*($D$2:$D7=$D7),ROW($E$2:$E7)),1)))))</f>
        <v>1</v>
      </c>
      <c r="F7" s="22"/>
      <c r="G7" s="9">
        <f t="array" ref="G7">IF(SUMPRODUCT(($B$2:$B7=$B7)*($D$2:$D7=$D7))&lt;3,"",IF(SUMPRODUCT(($B$2:$B7=$B7)*($D$2:$D7=$D7))&gt;=3,MAX(0,INDEX($C$1:$C7,LARGE(IF(($B$2:$B7=$B7)*($D$2:$D7=$D7),ROW($E$2:$E7)),2)))))</f>
        <v>0</v>
      </c>
      <c r="H7" s="9"/>
      <c r="I7" s="9">
        <f t="array" ref="I7">IF(SUMPRODUCT(($B$2:$B7=$B7)*($D$2:$D7=$D7))&lt;3,"",IF(SUMPRODUCT(($B$2:$B7=$B7)*($D$2:$D7=$D7))&gt;=3,MAX(0,INDEX($C$1:$C7,LARGE(IF(($B$2:$B7=$B7)*($D$2:$D7=$D7),ROW($E$2:$E7)),3)))))</f>
        <v>4</v>
      </c>
      <c r="J7" s="7"/>
      <c r="K7" s="7"/>
    </row>
    <row r="8" spans="1:11">
      <c r="A8" s="5">
        <v>42272</v>
      </c>
      <c r="B8" s="6" t="s">
        <v>3</v>
      </c>
      <c r="C8" s="17"/>
      <c r="D8" s="6" t="s">
        <v>11</v>
      </c>
      <c r="E8" s="9" t="str">
        <f t="array" ref="E8">IF(SUMPRODUCT(($B$2:$B8=$B8)*($D$2:$D8=$D8))&lt;3,"",IF(SUMPRODUCT(($B$2:$B8=$B8)*($D$2:$D8=$D8))&gt;=3,MAX(0,INDEX($C$1:$C8,LARGE(IF(($B$2:$B8=$B8)*($D$2:$D8=$D8),ROW($E$2:$E8)),1)))))</f>
        <v/>
      </c>
      <c r="F8" s="22"/>
      <c r="G8" s="9" t="str">
        <f t="array" ref="G8">IF(SUMPRODUCT(($B$2:$B8=$B8)*($D$2:$D8=$D8))&lt;3,"",IF(SUMPRODUCT(($B$2:$B8=$B8)*($D$2:$D8=$D8))&gt;=3,MAX(0,INDEX($C$1:$C8,LARGE(IF(($B$2:$B8=$B8)*($D$2:$D8=$D8),ROW($E$2:$E8)),2)))))</f>
        <v/>
      </c>
      <c r="H8" s="9"/>
      <c r="I8" s="9" t="str">
        <f t="array" ref="I8">IF(SUMPRODUCT(($B$2:$B8=$B8)*($D$2:$D8=$D8))&lt;3,"",IF(SUMPRODUCT(($B$2:$B8=$B8)*($D$2:$D8=$D8))&gt;=3,MAX(0,INDEX($C$1:$C8,LARGE(IF(($B$2:$B8=$B8)*($D$2:$D8=$D8),ROW($E$2:$E8)),3)))))</f>
        <v/>
      </c>
      <c r="J8" s="7"/>
      <c r="K8" s="7"/>
    </row>
    <row r="9" spans="1:11">
      <c r="A9" s="5">
        <v>42287</v>
      </c>
      <c r="B9" s="6" t="s">
        <v>0</v>
      </c>
      <c r="C9" s="18">
        <v>3</v>
      </c>
      <c r="D9" s="6" t="s">
        <v>11</v>
      </c>
      <c r="E9" s="9" t="str">
        <f t="array" ref="E9">IF(SUMPRODUCT(($B$2:$B9=$B9)*($D$2:$D9=$D9))&lt;3,"",IF(SUMPRODUCT(($B$2:$B9=$B9)*($D$2:$D9=$D9))&gt;=3,MAX(0,INDEX($C$1:$C9,LARGE(IF(($B$2:$B9=$B9)*($D$2:$D9=$D9),ROW($E$2:$E9)),1)))))</f>
        <v/>
      </c>
      <c r="F9" s="22"/>
      <c r="G9" s="9" t="str">
        <f t="array" ref="G9">IF(SUMPRODUCT(($B$2:$B9=$B9)*($D$2:$D9=$D9))&lt;3,"",IF(SUMPRODUCT(($B$2:$B9=$B9)*($D$2:$D9=$D9))&gt;=3,MAX(0,INDEX($C$1:$C9,LARGE(IF(($B$2:$B9=$B9)*($D$2:$D9=$D9),ROW($E$2:$E9)),2)))))</f>
        <v/>
      </c>
      <c r="H9" s="9"/>
      <c r="I9" s="9" t="str">
        <f t="array" ref="I9">IF(SUMPRODUCT(($B$2:$B9=$B9)*($D$2:$D9=$D9))&lt;3,"",IF(SUMPRODUCT(($B$2:$B9=$B9)*($D$2:$D9=$D9))&gt;=3,MAX(0,INDEX($C$1:$C9,LARGE(IF(($B$2:$B9=$B9)*($D$2:$D9=$D9),ROW($E$2:$E9)),3)))))</f>
        <v/>
      </c>
      <c r="J9" s="7"/>
      <c r="K9" s="7"/>
    </row>
    <row r="10" spans="1:11">
      <c r="A10" s="5">
        <v>42309</v>
      </c>
      <c r="B10" s="6" t="s">
        <v>0</v>
      </c>
      <c r="C10" s="19"/>
      <c r="D10" s="6" t="s">
        <v>11</v>
      </c>
      <c r="E10" s="9">
        <f t="array" ref="E10">IF(SUMPRODUCT(($B$2:$B10=$B10)*($D$2:$D10=$D10))&lt;3,"",IF(SUMPRODUCT(($B$2:$B10=$B10)*($D$2:$D10=$D10))&gt;=3,MAX(0,INDEX($C$1:$C10,LARGE(IF(($B$2:$B10=$B10)*($D$2:$D10=$D10),ROW($E$2:$E10)),1)))))</f>
        <v>0</v>
      </c>
      <c r="F10" s="22"/>
      <c r="G10" s="9">
        <f t="array" ref="G10">IF(SUMPRODUCT(($B$2:$B10=$B10)*($D$2:$D10=$D10))&lt;3,"",IF(SUMPRODUCT(($B$2:$B10=$B10)*($D$2:$D10=$D10))&gt;=3,MAX(0,INDEX($C$1:$C10,LARGE(IF(($B$2:$B10=$B10)*($D$2:$D10=$D10),ROW($E$2:$E10)),2)))))</f>
        <v>3</v>
      </c>
      <c r="H10" s="9"/>
      <c r="I10" s="9">
        <f t="array" ref="I10">IF(SUMPRODUCT(($B$2:$B10=$B10)*($D$2:$D10=$D10))&lt;3,"",IF(SUMPRODUCT(($B$2:$B10=$B10)*($D$2:$D10=$D10))&gt;=3,MAX(0,INDEX($C$1:$C10,LARGE(IF(($B$2:$B10=$B10)*($D$2:$D10=$D10),ROW($E$2:$E10)),3)))))</f>
        <v>0</v>
      </c>
      <c r="J10" s="7"/>
      <c r="K10" s="7"/>
    </row>
    <row r="11" spans="1:11">
      <c r="A11" s="5">
        <v>42338</v>
      </c>
      <c r="B11" s="6" t="s">
        <v>1</v>
      </c>
      <c r="C11" s="14">
        <v>4</v>
      </c>
      <c r="D11" s="6" t="s">
        <v>11</v>
      </c>
      <c r="E11" s="9" t="str">
        <f t="array" ref="E11">IF(SUMPRODUCT(($B$2:$B11=$B11)*($D$2:$D11=$D11))&lt;3,"",IF(SUMPRODUCT(($B$2:$B11=$B11)*($D$2:$D11=$D11))&gt;=3,MAX(0,INDEX($C$1:$C11,LARGE(IF(($B$2:$B11=$B11)*($D$2:$D11=$D11),ROW($E$2:$E11)),1)))))</f>
        <v/>
      </c>
      <c r="F11" s="22"/>
      <c r="G11" s="9" t="str">
        <f t="array" ref="G11">IF(SUMPRODUCT(($B$2:$B11=$B11)*($D$2:$D11=$D11))&lt;3,"",IF(SUMPRODUCT(($B$2:$B11=$B11)*($D$2:$D11=$D11))&gt;=3,MAX(0,INDEX($C$1:$C11,LARGE(IF(($B$2:$B11=$B11)*($D$2:$D11=$D11),ROW($E$2:$E11)),2)))))</f>
        <v/>
      </c>
      <c r="H11" s="9"/>
      <c r="I11" s="9" t="str">
        <f t="array" ref="I11">IF(SUMPRODUCT(($B$2:$B11=$B11)*($D$2:$D11=$D11))&lt;3,"",IF(SUMPRODUCT(($B$2:$B11=$B11)*($D$2:$D11=$D11))&gt;=3,MAX(0,INDEX($C$1:$C11,LARGE(IF(($B$2:$B11=$B11)*($D$2:$D11=$D11),ROW($E$2:$E11)),3)))))</f>
        <v/>
      </c>
      <c r="J11" s="7"/>
      <c r="K11" s="7"/>
    </row>
    <row r="12" spans="1:11">
      <c r="A12" s="5">
        <v>42395</v>
      </c>
      <c r="B12" s="6" t="s">
        <v>2</v>
      </c>
      <c r="C12" s="20"/>
      <c r="D12" s="6" t="s">
        <v>11</v>
      </c>
      <c r="E12" s="9" t="str">
        <f t="array" ref="E12">IF(SUMPRODUCT(($B$2:$B12=$B12)*($D$2:$D12=$D12))&lt;3,"",IF(SUMPRODUCT(($B$2:$B12=$B12)*($D$2:$D12=$D12))&gt;=3,MAX(0,INDEX($C$1:$C12,LARGE(IF(($B$2:$B12=$B12)*($D$2:$D12=$D12),ROW($E$2:$E12)),1)))))</f>
        <v/>
      </c>
      <c r="F12" s="22"/>
      <c r="G12" s="9" t="str">
        <f t="array" ref="G12">IF(SUMPRODUCT(($B$2:$B12=$B12)*($D$2:$D12=$D12))&lt;3,"",IF(SUMPRODUCT(($B$2:$B12=$B12)*($D$2:$D12=$D12))&gt;=3,MAX(0,INDEX($C$1:$C12,LARGE(IF(($B$2:$B12=$B12)*($D$2:$D12=$D12),ROW($E$2:$E12)),2)))))</f>
        <v/>
      </c>
      <c r="H12" s="9"/>
      <c r="I12" s="9" t="str">
        <f t="array" ref="I12">IF(SUMPRODUCT(($B$2:$B12=$B12)*($D$2:$D12=$D12))&lt;3,"",IF(SUMPRODUCT(($B$2:$B12=$B12)*($D$2:$D12=$D12))&gt;=3,MAX(0,INDEX($C$1:$C12,LARGE(IF(($B$2:$B12=$B12)*($D$2:$D12=$D12),ROW($E$2:$E12)),3)))))</f>
        <v/>
      </c>
      <c r="J12" s="7"/>
      <c r="K12" s="7"/>
    </row>
    <row r="13" spans="1:11">
      <c r="A13" s="5">
        <v>42413</v>
      </c>
      <c r="B13" s="4" t="s">
        <v>10</v>
      </c>
      <c r="C13" s="21">
        <v>1</v>
      </c>
      <c r="D13" s="6" t="s">
        <v>11</v>
      </c>
      <c r="E13" s="9">
        <f t="array" ref="E13">IF(SUMPRODUCT(($B$2:$B13=$B13)*($D$2:$D13=$D13))&lt;3,"",IF(SUMPRODUCT(($B$2:$B13=$B13)*($D$2:$D13=$D13))&gt;=3,MAX(0,INDEX($C$1:$C13,LARGE(IF(($B$2:$B13=$B13)*($D$2:$D13=$D13),ROW($E$2:$E13)),1)))))</f>
        <v>1</v>
      </c>
      <c r="F13" s="22"/>
      <c r="G13" s="9">
        <f t="array" ref="G13">IF(SUMPRODUCT(($B$2:$B13=$B13)*($D$2:$D13=$D13))&lt;3,"",IF(SUMPRODUCT(($B$2:$B13=$B13)*($D$2:$D13=$D13))&gt;=3,MAX(0,INDEX($C$1:$C13,LARGE(IF(($B$2:$B13=$B13)*($D$2:$D13=$D13),ROW($E$2:$E13)),2)))))</f>
        <v>1</v>
      </c>
      <c r="H13" s="7"/>
      <c r="I13" s="9">
        <f t="array" ref="I13">IF(SUMPRODUCT(($B$2:$B13=$B13)*($D$2:$D13=$D13))&lt;3,"",IF(SUMPRODUCT(($B$2:$B13=$B13)*($D$2:$D13=$D13))&gt;=3,MAX(0,INDEX($C$1:$C13,LARGE(IF(($B$2:$B13=$B13)*($D$2:$D13=$D13),ROW($E$2:$E13)),3)))))</f>
        <v>0</v>
      </c>
      <c r="J13" s="7"/>
      <c r="K13" s="7"/>
    </row>
    <row r="14" spans="1:11">
      <c r="A14"/>
      <c r="C14"/>
      <c r="K14" s="7"/>
    </row>
    <row r="15" spans="1:11">
      <c r="K15" s="7"/>
    </row>
    <row r="16" spans="1:11">
      <c r="K16" s="7"/>
    </row>
    <row r="17" spans="11:13">
      <c r="K17" s="7"/>
    </row>
    <row r="18" spans="11:13">
      <c r="K18" s="7"/>
    </row>
    <row r="19" spans="11:13">
      <c r="K19" s="7"/>
    </row>
    <row r="20" spans="11:13">
      <c r="K20" s="7"/>
    </row>
    <row r="21" spans="11:13">
      <c r="K21" s="7"/>
    </row>
    <row r="24" spans="11:13">
      <c r="M24" s="2"/>
    </row>
    <row r="25" spans="11:13">
      <c r="M25" s="2"/>
    </row>
  </sheetData>
  <phoneticPr fontId="3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2016-03-20T17:48:25Z</dcterms:modified>
</cp:coreProperties>
</file>