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612"/>
  </bookViews>
  <sheets>
    <sheet name="Estimation" sheetId="3" r:id="rId1"/>
    <sheet name="Base" sheetId="4" r:id="rId2"/>
    <sheet name="BDD" sheetId="11" r:id="rId3"/>
  </sheets>
  <definedNames>
    <definedName name="_xlnm._FilterDatabase" localSheetId="0" hidden="1">Estimation!$H$70:$J$70</definedName>
    <definedName name="_xlnm.Print_Area" localSheetId="0">Estimation!#REF!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4" l="1"/>
  <c r="Q7" i="4" s="1"/>
  <c r="J7" i="4" s="1"/>
  <c r="I12" i="3"/>
  <c r="I13" i="3"/>
  <c r="I14" i="3"/>
  <c r="I15" i="3"/>
  <c r="I16" i="3"/>
  <c r="I17" i="3"/>
  <c r="I18" i="3"/>
  <c r="I20" i="3"/>
  <c r="I19" i="3"/>
  <c r="M6" i="4"/>
  <c r="Q6" i="4" s="1"/>
  <c r="J6" i="4" s="1"/>
  <c r="I11" i="3" l="1"/>
  <c r="F47" i="3"/>
  <c r="F46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I30" i="3"/>
  <c r="I29" i="3"/>
  <c r="I28" i="3"/>
  <c r="I27" i="3"/>
  <c r="I26" i="3"/>
  <c r="I25" i="3"/>
  <c r="I24" i="3"/>
  <c r="I23" i="3"/>
  <c r="I22" i="3"/>
  <c r="I21" i="3"/>
  <c r="I40" i="3" l="1"/>
  <c r="I43" i="3" l="1"/>
  <c r="I45" i="3" s="1"/>
</calcChain>
</file>

<file path=xl/sharedStrings.xml><?xml version="1.0" encoding="utf-8"?>
<sst xmlns="http://schemas.openxmlformats.org/spreadsheetml/2006/main" count="58" uniqueCount="37">
  <si>
    <t>CDC</t>
  </si>
  <si>
    <t>Total</t>
  </si>
  <si>
    <t>m2</t>
  </si>
  <si>
    <t>Produit</t>
  </si>
  <si>
    <t>Hauteur</t>
  </si>
  <si>
    <t>Désignation</t>
  </si>
  <si>
    <t>Prix</t>
  </si>
  <si>
    <t>m²</t>
  </si>
  <si>
    <t>Prix de revient</t>
  </si>
  <si>
    <t xml:space="preserve"> Ra</t>
  </si>
  <si>
    <t>unité</t>
  </si>
  <si>
    <t>Panneaux</t>
  </si>
  <si>
    <t>coeff rempl</t>
  </si>
  <si>
    <t>Gamme</t>
  </si>
  <si>
    <t xml:space="preserve">DESIGNATION </t>
  </si>
  <si>
    <t>U</t>
  </si>
  <si>
    <t>QUANT</t>
  </si>
  <si>
    <t>P. U. € HT</t>
  </si>
  <si>
    <t>TOTAL € HT</t>
  </si>
  <si>
    <t>Vitrage</t>
  </si>
  <si>
    <t>Prix Projet</t>
  </si>
  <si>
    <t>Prix Base</t>
  </si>
  <si>
    <t>PRODUIT</t>
  </si>
  <si>
    <t>HAUTEUR</t>
  </si>
  <si>
    <t>GAMME</t>
  </si>
  <si>
    <t>Cas</t>
  </si>
  <si>
    <t>Ensemble 1</t>
  </si>
  <si>
    <t>Ensemble 2</t>
  </si>
  <si>
    <t>Produit 1</t>
  </si>
  <si>
    <t>Produit 2</t>
  </si>
  <si>
    <t>Gamme 1</t>
  </si>
  <si>
    <t>Gamme 2</t>
  </si>
  <si>
    <t>Mirroir</t>
  </si>
  <si>
    <t>Bois</t>
  </si>
  <si>
    <t>Production</t>
  </si>
  <si>
    <t>MO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</si>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</sst>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0.0%"/>
    <numFmt numFmtId="166" formatCode="#,##0.00\ &quot;€&quot;"/>
    <numFmt numFmtId="167" formatCode="#,##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</font>
    <font>
      <sz val="6"/>
      <color indexed="55"/>
      <name val="Calibri"/>
      <family val="2"/>
    </font>
    <font>
      <sz val="6"/>
      <color indexed="56"/>
      <name val="Calibri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u/>
      <sz val="10"/>
      <name val="Century Gothic"/>
      <family val="2"/>
    </font>
    <font>
      <b/>
      <sz val="11"/>
      <name val="Century Gothic"/>
      <family val="2"/>
    </font>
    <font>
      <b/>
      <u/>
      <sz val="11"/>
      <color theme="8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</cellStyleXfs>
  <cellXfs count="136">
    <xf numFmtId="0" fontId="0" fillId="0" borderId="0" xfId="0"/>
    <xf numFmtId="164" fontId="1" fillId="0" borderId="0" xfId="1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0" fillId="0" borderId="0" xfId="0"/>
    <xf numFmtId="0" fontId="0" fillId="0" borderId="0" xfId="0"/>
    <xf numFmtId="0" fontId="0" fillId="0" borderId="1" xfId="0" applyBorder="1"/>
    <xf numFmtId="166" fontId="0" fillId="0" borderId="0" xfId="0" applyNumberFormat="1" applyBorder="1" applyAlignment="1"/>
    <xf numFmtId="0" fontId="0" fillId="0" borderId="4" xfId="0" applyBorder="1"/>
    <xf numFmtId="0" fontId="0" fillId="5" borderId="5" xfId="0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0" fillId="0" borderId="6" xfId="0" applyBorder="1"/>
    <xf numFmtId="164" fontId="1" fillId="0" borderId="1" xfId="1" applyFont="1" applyBorder="1" applyAlignment="1">
      <alignment horizontal="right"/>
    </xf>
    <xf numFmtId="164" fontId="2" fillId="0" borderId="1" xfId="1" applyFont="1" applyBorder="1" applyAlignment="1">
      <alignment horizontal="center" vertical="center"/>
    </xf>
    <xf numFmtId="164" fontId="1" fillId="0" borderId="1" xfId="1" applyFont="1" applyBorder="1"/>
    <xf numFmtId="0" fontId="0" fillId="0" borderId="7" xfId="0" applyBorder="1"/>
    <xf numFmtId="0" fontId="0" fillId="0" borderId="9" xfId="0" applyBorder="1"/>
    <xf numFmtId="165" fontId="1" fillId="0" borderId="7" xfId="2" applyNumberFormat="1" applyFont="1" applyBorder="1"/>
    <xf numFmtId="0" fontId="0" fillId="0" borderId="0" xfId="0" applyFill="1" applyBorder="1" applyAlignment="1">
      <alignment vertical="center"/>
    </xf>
    <xf numFmtId="0" fontId="0" fillId="0" borderId="1" xfId="0" applyFill="1" applyBorder="1"/>
    <xf numFmtId="0" fontId="0" fillId="0" borderId="11" xfId="0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/>
    </xf>
    <xf numFmtId="164" fontId="7" fillId="7" borderId="5" xfId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9" xfId="0" applyFill="1" applyBorder="1"/>
    <xf numFmtId="0" fontId="7" fillId="7" borderId="3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1" applyNumberFormat="1" applyFont="1" applyFill="1" applyBorder="1"/>
    <xf numFmtId="164" fontId="0" fillId="0" borderId="0" xfId="1" applyFont="1" applyFill="1" applyBorder="1"/>
    <xf numFmtId="0" fontId="8" fillId="0" borderId="0" xfId="0" applyFont="1"/>
    <xf numFmtId="167" fontId="8" fillId="0" borderId="0" xfId="0" applyNumberFormat="1" applyFont="1" applyBorder="1"/>
    <xf numFmtId="4" fontId="8" fillId="0" borderId="0" xfId="0" applyNumberFormat="1" applyFont="1" applyBorder="1"/>
    <xf numFmtId="4" fontId="8" fillId="0" borderId="0" xfId="0" applyNumberFormat="1" applyFont="1"/>
    <xf numFmtId="167" fontId="8" fillId="0" borderId="0" xfId="0" applyNumberFormat="1" applyFont="1" applyAlignment="1">
      <alignment horizontal="center"/>
    </xf>
    <xf numFmtId="167" fontId="8" fillId="0" borderId="0" xfId="0" applyNumberFormat="1" applyFont="1"/>
    <xf numFmtId="0" fontId="9" fillId="0" borderId="0" xfId="0" applyFont="1"/>
    <xf numFmtId="167" fontId="9" fillId="0" borderId="0" xfId="0" applyNumberFormat="1" applyFont="1"/>
    <xf numFmtId="167" fontId="10" fillId="0" borderId="0" xfId="0" applyNumberFormat="1" applyFont="1"/>
    <xf numFmtId="4" fontId="10" fillId="0" borderId="0" xfId="0" applyNumberFormat="1" applyFont="1"/>
    <xf numFmtId="167" fontId="11" fillId="0" borderId="16" xfId="0" applyNumberFormat="1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vertical="center"/>
    </xf>
    <xf numFmtId="166" fontId="11" fillId="0" borderId="18" xfId="0" applyNumberFormat="1" applyFont="1" applyBorder="1" applyAlignment="1">
      <alignment horizontal="right"/>
    </xf>
    <xf numFmtId="167" fontId="11" fillId="0" borderId="2" xfId="0" applyNumberFormat="1" applyFont="1" applyBorder="1" applyAlignment="1">
      <alignment horizontal="center"/>
    </xf>
    <xf numFmtId="0" fontId="11" fillId="0" borderId="4" xfId="0" applyFont="1" applyBorder="1" applyAlignment="1">
      <alignment horizontal="left" vertical="center"/>
    </xf>
    <xf numFmtId="4" fontId="11" fillId="0" borderId="15" xfId="0" applyNumberFormat="1" applyFont="1" applyBorder="1" applyAlignment="1">
      <alignment horizontal="right"/>
    </xf>
    <xf numFmtId="0" fontId="11" fillId="0" borderId="9" xfId="0" applyFont="1" applyBorder="1" applyAlignment="1">
      <alignment horizontal="left" vertical="center"/>
    </xf>
    <xf numFmtId="167" fontId="11" fillId="0" borderId="12" xfId="0" applyNumberFormat="1" applyFont="1" applyBorder="1" applyAlignment="1">
      <alignment horizontal="center"/>
    </xf>
    <xf numFmtId="4" fontId="11" fillId="0" borderId="13" xfId="0" applyNumberFormat="1" applyFont="1" applyBorder="1" applyAlignment="1">
      <alignment horizontal="right"/>
    </xf>
    <xf numFmtId="0" fontId="15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164" fontId="1" fillId="6" borderId="0" xfId="1" applyFont="1" applyFill="1"/>
    <xf numFmtId="164" fontId="5" fillId="8" borderId="0" xfId="1" applyFont="1" applyFill="1"/>
    <xf numFmtId="164" fontId="1" fillId="8" borderId="0" xfId="1" applyFont="1" applyFill="1"/>
    <xf numFmtId="167" fontId="11" fillId="0" borderId="9" xfId="0" applyNumberFormat="1" applyFont="1" applyBorder="1" applyAlignment="1">
      <alignment horizontal="center"/>
    </xf>
    <xf numFmtId="0" fontId="11" fillId="0" borderId="0" xfId="0" applyFont="1" applyBorder="1"/>
    <xf numFmtId="167" fontId="11" fillId="0" borderId="0" xfId="0" applyNumberFormat="1" applyFont="1" applyBorder="1" applyAlignment="1">
      <alignment horizontal="center"/>
    </xf>
    <xf numFmtId="167" fontId="11" fillId="0" borderId="0" xfId="0" applyNumberFormat="1" applyFont="1" applyBorder="1"/>
    <xf numFmtId="4" fontId="12" fillId="0" borderId="0" xfId="0" applyNumberFormat="1" applyFont="1" applyBorder="1" applyAlignment="1">
      <alignment horizontal="centerContinuous"/>
    </xf>
    <xf numFmtId="4" fontId="12" fillId="0" borderId="0" xfId="0" applyNumberFormat="1" applyFont="1" applyBorder="1" applyAlignment="1">
      <alignment horizontal="center"/>
    </xf>
    <xf numFmtId="0" fontId="4" fillId="0" borderId="9" xfId="0" applyFont="1" applyFill="1" applyBorder="1" applyAlignment="1"/>
    <xf numFmtId="167" fontId="11" fillId="0" borderId="4" xfId="0" applyNumberFormat="1" applyFont="1" applyBorder="1" applyAlignment="1">
      <alignment horizontal="center"/>
    </xf>
    <xf numFmtId="4" fontId="11" fillId="0" borderId="4" xfId="0" applyNumberFormat="1" applyFont="1" applyBorder="1" applyAlignment="1">
      <alignment horizontal="right"/>
    </xf>
    <xf numFmtId="167" fontId="12" fillId="0" borderId="0" xfId="0" applyNumberFormat="1" applyFont="1" applyBorder="1" applyAlignment="1">
      <alignment horizontal="center"/>
    </xf>
    <xf numFmtId="166" fontId="12" fillId="0" borderId="0" xfId="0" applyNumberFormat="1" applyFont="1" applyBorder="1" applyAlignment="1">
      <alignment horizontal="right"/>
    </xf>
    <xf numFmtId="4" fontId="11" fillId="0" borderId="0" xfId="0" applyNumberFormat="1" applyFont="1" applyBorder="1" applyAlignment="1">
      <alignment horizontal="right"/>
    </xf>
    <xf numFmtId="4" fontId="11" fillId="0" borderId="9" xfId="0" applyNumberFormat="1" applyFont="1" applyBorder="1" applyAlignment="1">
      <alignment horizontal="right"/>
    </xf>
    <xf numFmtId="0" fontId="12" fillId="0" borderId="4" xfId="0" applyFont="1" applyBorder="1" applyAlignment="1">
      <alignment horizontal="left" vertical="center"/>
    </xf>
    <xf numFmtId="167" fontId="11" fillId="0" borderId="16" xfId="0" applyNumberFormat="1" applyFont="1" applyBorder="1" applyAlignment="1">
      <alignment horizontal="right"/>
    </xf>
    <xf numFmtId="0" fontId="12" fillId="0" borderId="9" xfId="0" applyFont="1" applyBorder="1" applyAlignment="1">
      <alignment horizontal="left" vertical="center"/>
    </xf>
    <xf numFmtId="167" fontId="11" fillId="0" borderId="12" xfId="0" applyNumberFormat="1" applyFont="1" applyBorder="1" applyAlignment="1">
      <alignment horizontal="right"/>
    </xf>
    <xf numFmtId="166" fontId="4" fillId="0" borderId="19" xfId="0" applyNumberFormat="1" applyFont="1" applyFill="1" applyBorder="1"/>
    <xf numFmtId="0" fontId="0" fillId="0" borderId="20" xfId="0" applyBorder="1"/>
    <xf numFmtId="0" fontId="11" fillId="0" borderId="4" xfId="0" applyFont="1" applyBorder="1" applyAlignment="1">
      <alignment horizontal="left"/>
    </xf>
    <xf numFmtId="167" fontId="11" fillId="0" borderId="4" xfId="0" applyNumberFormat="1" applyFont="1" applyBorder="1" applyAlignment="1">
      <alignment horizontal="right"/>
    </xf>
    <xf numFmtId="167" fontId="11" fillId="0" borderId="0" xfId="0" applyNumberFormat="1" applyFont="1" applyBorder="1" applyAlignment="1">
      <alignment horizontal="right"/>
    </xf>
    <xf numFmtId="0" fontId="0" fillId="0" borderId="15" xfId="0" applyBorder="1"/>
    <xf numFmtId="0" fontId="4" fillId="0" borderId="17" xfId="0" applyFont="1" applyFill="1" applyBorder="1" applyAlignment="1"/>
    <xf numFmtId="0" fontId="0" fillId="0" borderId="13" xfId="0" applyBorder="1"/>
    <xf numFmtId="0" fontId="0" fillId="0" borderId="14" xfId="0" applyBorder="1"/>
    <xf numFmtId="0" fontId="0" fillId="0" borderId="19" xfId="0" applyBorder="1"/>
    <xf numFmtId="166" fontId="14" fillId="0" borderId="11" xfId="0" applyNumberFormat="1" applyFont="1" applyBorder="1" applyAlignment="1">
      <alignment horizontal="right"/>
    </xf>
    <xf numFmtId="166" fontId="12" fillId="0" borderId="20" xfId="0" applyNumberFormat="1" applyFont="1" applyBorder="1" applyAlignment="1">
      <alignment horizontal="right"/>
    </xf>
    <xf numFmtId="166" fontId="4" fillId="0" borderId="20" xfId="0" applyNumberFormat="1" applyFont="1" applyFill="1" applyBorder="1"/>
    <xf numFmtId="1" fontId="0" fillId="0" borderId="0" xfId="0" applyNumberFormat="1"/>
    <xf numFmtId="0" fontId="12" fillId="0" borderId="2" xfId="0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0" fontId="12" fillId="0" borderId="13" xfId="0" applyFont="1" applyBorder="1" applyAlignment="1">
      <alignment horizontal="center"/>
    </xf>
    <xf numFmtId="0" fontId="13" fillId="0" borderId="13" xfId="0" applyFont="1" applyBorder="1" applyAlignment="1">
      <alignment horizontal="left"/>
    </xf>
    <xf numFmtId="4" fontId="11" fillId="0" borderId="2" xfId="0" applyNumberFormat="1" applyFont="1" applyBorder="1" applyAlignment="1">
      <alignment horizontal="center"/>
    </xf>
    <xf numFmtId="4" fontId="0" fillId="0" borderId="13" xfId="0" applyNumberFormat="1" applyBorder="1"/>
    <xf numFmtId="166" fontId="11" fillId="0" borderId="2" xfId="1" applyNumberFormat="1" applyFont="1" applyBorder="1" applyAlignment="1">
      <alignment horizontal="right"/>
    </xf>
    <xf numFmtId="166" fontId="11" fillId="0" borderId="13" xfId="1" applyNumberFormat="1" applyFont="1" applyBorder="1" applyAlignment="1">
      <alignment horizontal="right"/>
    </xf>
    <xf numFmtId="166" fontId="11" fillId="0" borderId="14" xfId="0" applyNumberFormat="1" applyFont="1" applyBorder="1" applyAlignment="1">
      <alignment horizontal="right"/>
    </xf>
    <xf numFmtId="166" fontId="0" fillId="0" borderId="0" xfId="0" applyNumberForma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4" fontId="7" fillId="0" borderId="1" xfId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9" fontId="17" fillId="6" borderId="1" xfId="2" applyNumberFormat="1" applyFont="1" applyFill="1" applyBorder="1" applyAlignment="1">
      <alignment horizontal="center" vertical="center"/>
    </xf>
    <xf numFmtId="166" fontId="1" fillId="0" borderId="1" xfId="1" applyNumberFormat="1" applyFont="1" applyBorder="1"/>
    <xf numFmtId="0" fontId="12" fillId="0" borderId="21" xfId="0" applyFont="1" applyBorder="1" applyAlignment="1">
      <alignment horizontal="center"/>
    </xf>
    <xf numFmtId="0" fontId="0" fillId="0" borderId="21" xfId="0" applyBorder="1"/>
    <xf numFmtId="0" fontId="0" fillId="0" borderId="26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7" xfId="0" applyFont="1" applyBorder="1" applyAlignment="1">
      <alignment horizontal="centerContinuous"/>
    </xf>
    <xf numFmtId="167" fontId="12" fillId="0" borderId="27" xfId="0" applyNumberFormat="1" applyFont="1" applyBorder="1" applyAlignment="1">
      <alignment horizontal="center"/>
    </xf>
    <xf numFmtId="167" fontId="12" fillId="0" borderId="27" xfId="0" applyNumberFormat="1" applyFont="1" applyBorder="1" applyAlignment="1">
      <alignment horizontal="centerContinuous"/>
    </xf>
    <xf numFmtId="4" fontId="12" fillId="0" borderId="24" xfId="0" applyNumberFormat="1" applyFont="1" applyBorder="1" applyAlignment="1">
      <alignment horizontal="centerContinuous"/>
    </xf>
    <xf numFmtId="4" fontId="12" fillId="0" borderId="25" xfId="0" applyNumberFormat="1" applyFont="1" applyBorder="1" applyAlignment="1">
      <alignment horizontal="center"/>
    </xf>
    <xf numFmtId="0" fontId="0" fillId="0" borderId="26" xfId="0" applyBorder="1" applyAlignment="1">
      <alignment vertical="center" wrapText="1"/>
    </xf>
    <xf numFmtId="0" fontId="12" fillId="0" borderId="22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7" fontId="14" fillId="0" borderId="0" xfId="0" applyNumberFormat="1" applyFont="1" applyBorder="1" applyAlignment="1">
      <alignment horizontal="center" vertical="center"/>
    </xf>
    <xf numFmtId="167" fontId="14" fillId="0" borderId="8" xfId="0" applyNumberFormat="1" applyFont="1" applyBorder="1" applyAlignment="1">
      <alignment horizontal="center" vertical="center"/>
    </xf>
  </cellXfs>
  <cellStyles count="6">
    <cellStyle name="Euro" xfId="5"/>
    <cellStyle name="Monétaire" xfId="1" builtinId="4"/>
    <cellStyle name="Normal" xfId="0" builtinId="0"/>
    <cellStyle name="Normal 2" xfId="4"/>
    <cellStyle name="Normal 3" xfId="3"/>
    <cellStyle name="Pourcentage" xfId="2" builtinId="5"/>
  </cellStyles>
  <dxfs count="0"/>
  <tableStyles count="0" defaultTableStyle="TableStyleMedium2" defaultPivotStyle="PivotStyleLight16"/>
  <colors>
    <mruColors>
      <color rgb="FFFF33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3</xdr:row>
      <xdr:rowOff>0</xdr:rowOff>
    </xdr:from>
    <xdr:to>
      <xdr:col>9</xdr:col>
      <xdr:colOff>0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5381625" y="57150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600" b="0" i="1" u="none" strike="noStrike" baseline="0">
              <a:solidFill>
                <a:srgbClr val="003366"/>
              </a:solidFill>
              <a:latin typeface="MS Sans Serif"/>
            </a:rPr>
            <a:t>Une société du groupe</a:t>
          </a:r>
        </a:p>
      </xdr:txBody>
    </xdr:sp>
    <xdr:clientData/>
  </xdr:twoCellAnchor>
  <xdr:twoCellAnchor>
    <xdr:from>
      <xdr:col>7</xdr:col>
      <xdr:colOff>314325</xdr:colOff>
      <xdr:row>3</xdr:row>
      <xdr:rowOff>0</xdr:rowOff>
    </xdr:from>
    <xdr:to>
      <xdr:col>9</xdr:col>
      <xdr:colOff>0</xdr:colOff>
      <xdr:row>3</xdr:row>
      <xdr:rowOff>0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5381625" y="57150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600" b="0" i="1" u="none" strike="noStrike" baseline="0">
              <a:solidFill>
                <a:srgbClr val="003366"/>
              </a:solidFill>
              <a:latin typeface="MS Sans Serif"/>
            </a:rPr>
            <a:t>Une société du groupe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</xdr:colOff>
          <xdr:row>0</xdr:row>
          <xdr:rowOff>144780</xdr:rowOff>
        </xdr:from>
        <xdr:to>
          <xdr:col>3</xdr:col>
          <xdr:colOff>22860</xdr:colOff>
          <xdr:row>2</xdr:row>
          <xdr:rowOff>160020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441960</xdr:colOff>
          <xdr:row>0</xdr:row>
          <xdr:rowOff>144780</xdr:rowOff>
        </xdr:from>
        <xdr:to>
          <xdr:col>4</xdr:col>
          <xdr:colOff>1798320</xdr:colOff>
          <xdr:row>2</xdr:row>
          <xdr:rowOff>182880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"Prix Unitaire"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197223</xdr:colOff>
      <xdr:row>1</xdr:row>
      <xdr:rowOff>71718</xdr:rowOff>
    </xdr:from>
    <xdr:ext cx="5907742" cy="1626471"/>
    <xdr:sp macro="" textlink="">
      <xdr:nvSpPr>
        <xdr:cNvPr id="2" name="ZoneTexte 1"/>
        <xdr:cNvSpPr txBox="1"/>
      </xdr:nvSpPr>
      <xdr:spPr>
        <a:xfrm>
          <a:off x="6355976" y="251012"/>
          <a:ext cx="5907742" cy="162647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/>
            <a:t>Nouveau défi, je dois désactiver la fonction du bouton "Réinitialise" qui supprime la valeur de certaine cellule dans ma feuille "Estimation".</a:t>
          </a:r>
        </a:p>
        <a:p>
          <a:r>
            <a:rPr lang="fr-FR" sz="1400"/>
            <a:t>Par contre, je veux que celui-ci soit désactivé si la valeur "X" est présente dans au moins une des cellule de la colonne R sinon elle fait son rôle de suppression des cellules correspondantes.</a:t>
          </a:r>
        </a:p>
        <a:p>
          <a:r>
            <a:rPr lang="fr-FR" sz="1400"/>
            <a:t>VISIBLE=TRUE</a:t>
          </a:r>
        </a:p>
        <a:p>
          <a:endParaRPr lang="fr-FR" sz="14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176"/>
  <sheetViews>
    <sheetView tabSelected="1" zoomScale="85" zoomScaleNormal="85" zoomScaleSheetLayoutView="70" workbookViewId="0">
      <selection activeCell="R12" sqref="R12"/>
    </sheetView>
  </sheetViews>
  <sheetFormatPr baseColWidth="10" defaultRowHeight="14.4" x14ac:dyDescent="0.3"/>
  <cols>
    <col min="1" max="1" width="4" style="9" customWidth="1"/>
    <col min="2" max="3" width="9.33203125" style="9" bestFit="1" customWidth="1"/>
    <col min="4" max="4" width="9.6640625" style="9" bestFit="1" customWidth="1"/>
    <col min="5" max="5" width="51.88671875" style="9" bestFit="1" customWidth="1"/>
    <col min="6" max="6" width="5.6640625" style="9" customWidth="1"/>
    <col min="7" max="7" width="7.6640625" style="9" customWidth="1"/>
    <col min="8" max="8" width="10.6640625" customWidth="1"/>
    <col min="9" max="9" width="13.6640625" style="8" customWidth="1"/>
    <col min="10" max="10" width="10.6640625" customWidth="1"/>
    <col min="14" max="14" width="6.109375" bestFit="1" customWidth="1"/>
  </cols>
  <sheetData>
    <row r="1" spans="1:18" x14ac:dyDescent="0.3">
      <c r="B1" s="39"/>
      <c r="C1" s="39"/>
      <c r="D1" s="39"/>
      <c r="E1" s="39"/>
      <c r="F1" s="40"/>
      <c r="G1" s="40"/>
      <c r="H1" s="41"/>
      <c r="I1" s="42"/>
    </row>
    <row r="2" spans="1:18" x14ac:dyDescent="0.3">
      <c r="B2" s="39"/>
      <c r="C2" s="39"/>
      <c r="D2" s="39"/>
      <c r="E2" s="39"/>
      <c r="F2" s="43"/>
      <c r="G2" s="44"/>
      <c r="H2" s="42"/>
      <c r="I2" s="42"/>
    </row>
    <row r="3" spans="1:18" x14ac:dyDescent="0.3">
      <c r="B3" s="39"/>
      <c r="C3" s="39"/>
      <c r="D3" s="39"/>
      <c r="E3" s="39"/>
      <c r="F3" s="43"/>
      <c r="G3" s="44"/>
      <c r="H3" s="42"/>
      <c r="I3" s="42"/>
    </row>
    <row r="4" spans="1:18" x14ac:dyDescent="0.3">
      <c r="B4" s="45"/>
      <c r="C4" s="45"/>
      <c r="D4" s="45"/>
      <c r="E4" s="45"/>
      <c r="F4" s="46"/>
      <c r="G4" s="47"/>
      <c r="H4" s="48"/>
      <c r="I4" s="48"/>
    </row>
    <row r="5" spans="1:18" x14ac:dyDescent="0.3">
      <c r="B5" s="45"/>
      <c r="C5" s="45"/>
      <c r="D5" s="45"/>
      <c r="E5" s="45"/>
      <c r="F5" s="46"/>
      <c r="G5" s="47"/>
      <c r="H5" s="48"/>
      <c r="I5" s="48"/>
    </row>
    <row r="6" spans="1:18" ht="60" customHeight="1" x14ac:dyDescent="0.3">
      <c r="B6" s="45"/>
      <c r="C6" s="45"/>
      <c r="D6" s="45"/>
      <c r="E6" s="45"/>
      <c r="F6" s="46"/>
      <c r="G6" s="47"/>
      <c r="H6" s="48"/>
      <c r="I6" s="48"/>
    </row>
    <row r="7" spans="1:18" x14ac:dyDescent="0.3">
      <c r="B7" s="45"/>
      <c r="C7" s="45"/>
      <c r="D7" s="45"/>
      <c r="E7" s="45"/>
      <c r="F7" s="46"/>
      <c r="G7" s="47"/>
      <c r="H7" s="48"/>
      <c r="I7" s="48"/>
    </row>
    <row r="8" spans="1:18" ht="30" customHeight="1" x14ac:dyDescent="0.3">
      <c r="B8" s="66"/>
      <c r="C8" s="66"/>
      <c r="D8" s="66"/>
      <c r="E8" s="66"/>
      <c r="F8" s="67"/>
      <c r="G8" s="68"/>
      <c r="H8" s="69"/>
      <c r="I8" s="70"/>
    </row>
    <row r="9" spans="1:18" ht="30" customHeight="1" thickBot="1" x14ac:dyDescent="0.35">
      <c r="B9" s="21"/>
      <c r="C9" s="21"/>
      <c r="D9" s="21"/>
      <c r="E9" s="21"/>
      <c r="F9" s="21"/>
      <c r="G9" s="21"/>
      <c r="H9" s="21"/>
      <c r="I9" s="21"/>
    </row>
    <row r="10" spans="1:18" ht="26.25" customHeight="1" thickBot="1" x14ac:dyDescent="0.35">
      <c r="A10" s="9" t="s">
        <v>25</v>
      </c>
      <c r="B10" s="123" t="s">
        <v>22</v>
      </c>
      <c r="C10" s="124" t="s">
        <v>23</v>
      </c>
      <c r="D10" s="124" t="s">
        <v>24</v>
      </c>
      <c r="E10" s="125" t="s">
        <v>14</v>
      </c>
      <c r="F10" s="126" t="s">
        <v>15</v>
      </c>
      <c r="G10" s="127" t="s">
        <v>16</v>
      </c>
      <c r="H10" s="128" t="s">
        <v>17</v>
      </c>
      <c r="I10" s="129" t="s">
        <v>18</v>
      </c>
      <c r="J10" s="130"/>
      <c r="K10" s="107" t="s">
        <v>34</v>
      </c>
      <c r="L10" s="107" t="s">
        <v>33</v>
      </c>
      <c r="M10" s="108" t="s">
        <v>32</v>
      </c>
      <c r="N10" s="106" t="s">
        <v>35</v>
      </c>
      <c r="O10" s="13" t="s">
        <v>0</v>
      </c>
      <c r="P10" s="27" t="s">
        <v>1</v>
      </c>
      <c r="Q10" s="32" t="s">
        <v>12</v>
      </c>
    </row>
    <row r="11" spans="1:18" ht="15" customHeight="1" x14ac:dyDescent="0.3">
      <c r="A11" s="95">
        <v>9</v>
      </c>
      <c r="B11" s="118" t="s">
        <v>28</v>
      </c>
      <c r="C11" s="119">
        <v>2700</v>
      </c>
      <c r="D11" s="120" t="s">
        <v>30</v>
      </c>
      <c r="E11" s="120" t="s">
        <v>26</v>
      </c>
      <c r="F11" s="121" t="s">
        <v>7</v>
      </c>
      <c r="G11" s="120">
        <v>200</v>
      </c>
      <c r="H11" s="122">
        <v>51.16</v>
      </c>
      <c r="I11" s="52">
        <f>IF(F11&lt;&gt;0,G11*H11,"")</f>
        <v>10232</v>
      </c>
      <c r="J11" s="11"/>
      <c r="K11" s="116">
        <v>30</v>
      </c>
      <c r="L11" s="116">
        <v>13.16</v>
      </c>
      <c r="M11" s="116"/>
      <c r="N11" s="116">
        <v>6</v>
      </c>
      <c r="O11" s="116">
        <v>2</v>
      </c>
      <c r="P11" s="116">
        <v>51.16</v>
      </c>
      <c r="Q11" s="20">
        <v>3</v>
      </c>
      <c r="R11" t="s">
        <v>36</v>
      </c>
    </row>
    <row r="12" spans="1:18" s="9" customFormat="1" ht="15" customHeight="1" x14ac:dyDescent="0.3">
      <c r="B12" s="117"/>
      <c r="C12" s="96"/>
      <c r="D12" s="96"/>
      <c r="E12" s="97"/>
      <c r="F12" s="53"/>
      <c r="G12" s="100"/>
      <c r="H12" s="102"/>
      <c r="I12" s="52" t="str">
        <f t="shared" ref="I12:I20" si="0">IF(F12&lt;&gt;0,G12*H12,"")</f>
        <v/>
      </c>
      <c r="J12" s="11"/>
      <c r="K12" s="116"/>
      <c r="L12" s="116"/>
      <c r="M12" s="116"/>
      <c r="N12" s="116"/>
      <c r="O12" s="116"/>
      <c r="P12" s="116"/>
      <c r="Q12" s="22"/>
    </row>
    <row r="13" spans="1:18" s="9" customFormat="1" ht="15" customHeight="1" x14ac:dyDescent="0.3">
      <c r="B13" s="117"/>
      <c r="C13" s="96"/>
      <c r="D13" s="96"/>
      <c r="E13" s="97"/>
      <c r="F13" s="53"/>
      <c r="G13" s="100"/>
      <c r="H13" s="102"/>
      <c r="I13" s="52" t="str">
        <f t="shared" si="0"/>
        <v/>
      </c>
      <c r="J13" s="11"/>
      <c r="K13" s="116"/>
      <c r="L13" s="116"/>
      <c r="M13" s="116"/>
      <c r="N13" s="116"/>
      <c r="O13" s="116"/>
      <c r="P13" s="116"/>
      <c r="Q13" s="22"/>
    </row>
    <row r="14" spans="1:18" s="9" customFormat="1" ht="15" customHeight="1" x14ac:dyDescent="0.3">
      <c r="B14" s="117"/>
      <c r="C14" s="96"/>
      <c r="D14" s="96"/>
      <c r="E14" s="97"/>
      <c r="F14" s="53"/>
      <c r="G14" s="100"/>
      <c r="H14" s="102"/>
      <c r="I14" s="52" t="str">
        <f t="shared" si="0"/>
        <v/>
      </c>
      <c r="J14" s="11"/>
      <c r="K14" s="116"/>
      <c r="L14" s="116"/>
      <c r="M14" s="116"/>
      <c r="N14" s="116"/>
      <c r="O14" s="116"/>
      <c r="P14" s="116"/>
      <c r="Q14" s="22"/>
    </row>
    <row r="15" spans="1:18" s="9" customFormat="1" ht="15" customHeight="1" x14ac:dyDescent="0.3">
      <c r="B15" s="117"/>
      <c r="C15" s="96"/>
      <c r="D15" s="96"/>
      <c r="E15" s="97"/>
      <c r="F15" s="53"/>
      <c r="G15" s="100"/>
      <c r="H15" s="102"/>
      <c r="I15" s="52" t="str">
        <f t="shared" si="0"/>
        <v/>
      </c>
      <c r="J15" s="11"/>
      <c r="K15" s="116"/>
      <c r="L15" s="116"/>
      <c r="M15" s="116"/>
      <c r="N15" s="116"/>
      <c r="O15" s="116"/>
      <c r="P15" s="116"/>
      <c r="Q15" s="22"/>
    </row>
    <row r="16" spans="1:18" s="9" customFormat="1" ht="15" customHeight="1" x14ac:dyDescent="0.3">
      <c r="B16" s="117"/>
      <c r="C16" s="96"/>
      <c r="D16" s="96"/>
      <c r="E16" s="97"/>
      <c r="F16" s="53"/>
      <c r="G16" s="100"/>
      <c r="H16" s="102"/>
      <c r="I16" s="52" t="str">
        <f t="shared" si="0"/>
        <v/>
      </c>
      <c r="J16" s="11"/>
      <c r="K16" s="116"/>
      <c r="L16" s="116"/>
      <c r="M16" s="116"/>
      <c r="N16" s="116"/>
      <c r="O16" s="116"/>
      <c r="P16" s="116"/>
      <c r="Q16" s="22"/>
    </row>
    <row r="17" spans="1:18" s="9" customFormat="1" ht="15" customHeight="1" x14ac:dyDescent="0.3">
      <c r="B17" s="117"/>
      <c r="C17" s="96"/>
      <c r="D17" s="96"/>
      <c r="E17" s="97"/>
      <c r="F17" s="53"/>
      <c r="G17" s="100"/>
      <c r="H17" s="102"/>
      <c r="I17" s="52" t="str">
        <f t="shared" si="0"/>
        <v/>
      </c>
      <c r="J17" s="11"/>
      <c r="K17" s="116"/>
      <c r="L17" s="116"/>
      <c r="M17" s="116"/>
      <c r="N17" s="116"/>
      <c r="O17" s="116"/>
      <c r="P17" s="116"/>
      <c r="Q17" s="22"/>
    </row>
    <row r="18" spans="1:18" s="9" customFormat="1" ht="15" customHeight="1" x14ac:dyDescent="0.3">
      <c r="B18" s="117"/>
      <c r="C18" s="96"/>
      <c r="D18" s="96"/>
      <c r="E18" s="97"/>
      <c r="F18" s="53"/>
      <c r="G18" s="100"/>
      <c r="H18" s="102"/>
      <c r="I18" s="52" t="str">
        <f t="shared" si="0"/>
        <v/>
      </c>
      <c r="J18" s="11"/>
      <c r="K18" s="116"/>
      <c r="L18" s="116"/>
      <c r="M18" s="116"/>
      <c r="N18" s="116"/>
      <c r="O18" s="116"/>
      <c r="P18" s="116"/>
      <c r="Q18" s="22"/>
    </row>
    <row r="19" spans="1:18" s="9" customFormat="1" ht="15" customHeight="1" x14ac:dyDescent="0.3">
      <c r="A19" s="95">
        <v>50</v>
      </c>
      <c r="B19" s="118" t="s">
        <v>29</v>
      </c>
      <c r="C19" s="119">
        <v>2400</v>
      </c>
      <c r="D19" s="120" t="s">
        <v>31</v>
      </c>
      <c r="E19" s="120" t="s">
        <v>27</v>
      </c>
      <c r="F19" s="53" t="s">
        <v>7</v>
      </c>
      <c r="G19" s="100">
        <v>150</v>
      </c>
      <c r="H19" s="102">
        <v>122.18</v>
      </c>
      <c r="I19" s="52">
        <f t="shared" si="0"/>
        <v>18327</v>
      </c>
      <c r="J19" s="11"/>
      <c r="K19" s="116">
        <v>20</v>
      </c>
      <c r="L19" s="116"/>
      <c r="M19" s="116">
        <v>92.18</v>
      </c>
      <c r="N19" s="116">
        <v>6</v>
      </c>
      <c r="O19" s="116">
        <v>4</v>
      </c>
      <c r="P19" s="116">
        <v>122.18</v>
      </c>
      <c r="Q19" s="22">
        <v>0.04</v>
      </c>
      <c r="R19" s="9" t="s">
        <v>36</v>
      </c>
    </row>
    <row r="20" spans="1:18" s="9" customFormat="1" ht="15" customHeight="1" x14ac:dyDescent="0.3">
      <c r="B20" s="117"/>
      <c r="C20" s="96"/>
      <c r="D20" s="96"/>
      <c r="E20" s="97"/>
      <c r="F20" s="53"/>
      <c r="G20" s="100"/>
      <c r="H20" s="102"/>
      <c r="I20" s="52" t="str">
        <f t="shared" si="0"/>
        <v/>
      </c>
      <c r="J20" s="11"/>
      <c r="K20" s="116"/>
      <c r="L20" s="116"/>
      <c r="M20" s="116"/>
      <c r="N20" s="116"/>
      <c r="O20" s="116"/>
      <c r="P20" s="116"/>
      <c r="Q20" s="22"/>
    </row>
    <row r="21" spans="1:18" s="9" customFormat="1" ht="15" customHeight="1" x14ac:dyDescent="0.3">
      <c r="B21" s="117"/>
      <c r="C21" s="96"/>
      <c r="D21" s="96"/>
      <c r="E21" s="97"/>
      <c r="F21" s="53"/>
      <c r="G21" s="100"/>
      <c r="H21" s="102"/>
      <c r="I21" s="52" t="str">
        <f t="shared" ref="I21:I38" si="1">IF(F21&lt;&gt;0,G21*H21,IF(G21="",""))</f>
        <v/>
      </c>
      <c r="J21" s="11"/>
    </row>
    <row r="22" spans="1:18" s="9" customFormat="1" ht="15" customHeight="1" x14ac:dyDescent="0.3">
      <c r="B22" s="117"/>
      <c r="C22" s="96"/>
      <c r="D22" s="96"/>
      <c r="E22" s="97"/>
      <c r="F22" s="53"/>
      <c r="G22" s="100"/>
      <c r="H22" s="102"/>
      <c r="I22" s="52" t="str">
        <f t="shared" si="1"/>
        <v/>
      </c>
      <c r="J22" s="11"/>
    </row>
    <row r="23" spans="1:18" s="9" customFormat="1" ht="15" customHeight="1" x14ac:dyDescent="0.3">
      <c r="B23" s="117"/>
      <c r="C23" s="96"/>
      <c r="D23" s="96"/>
      <c r="E23" s="97"/>
      <c r="F23" s="53"/>
      <c r="G23" s="100"/>
      <c r="H23" s="102"/>
      <c r="I23" s="52" t="str">
        <f t="shared" si="1"/>
        <v/>
      </c>
      <c r="J23" s="11"/>
    </row>
    <row r="24" spans="1:18" s="9" customFormat="1" ht="15" customHeight="1" x14ac:dyDescent="0.3">
      <c r="B24" s="117"/>
      <c r="C24" s="96"/>
      <c r="D24" s="96"/>
      <c r="E24" s="97"/>
      <c r="F24" s="53"/>
      <c r="G24" s="100"/>
      <c r="H24" s="102"/>
      <c r="I24" s="52" t="str">
        <f t="shared" si="1"/>
        <v/>
      </c>
      <c r="J24" s="11"/>
    </row>
    <row r="25" spans="1:18" s="9" customFormat="1" ht="15" customHeight="1" x14ac:dyDescent="0.3">
      <c r="B25" s="117"/>
      <c r="C25" s="96"/>
      <c r="D25" s="96"/>
      <c r="E25" s="97"/>
      <c r="F25" s="53"/>
      <c r="G25" s="100"/>
      <c r="H25" s="102"/>
      <c r="I25" s="52" t="str">
        <f t="shared" si="1"/>
        <v/>
      </c>
      <c r="J25" s="11"/>
    </row>
    <row r="26" spans="1:18" s="9" customFormat="1" ht="15" customHeight="1" x14ac:dyDescent="0.3">
      <c r="B26" s="117"/>
      <c r="C26" s="96"/>
      <c r="D26" s="96"/>
      <c r="E26" s="97"/>
      <c r="F26" s="53"/>
      <c r="G26" s="100"/>
      <c r="H26" s="102"/>
      <c r="I26" s="52" t="str">
        <f t="shared" si="1"/>
        <v/>
      </c>
      <c r="J26" s="11"/>
    </row>
    <row r="27" spans="1:18" s="9" customFormat="1" ht="15" customHeight="1" x14ac:dyDescent="0.3">
      <c r="B27" s="117"/>
      <c r="C27" s="96"/>
      <c r="D27" s="96"/>
      <c r="E27" s="97"/>
      <c r="F27" s="53"/>
      <c r="G27" s="100"/>
      <c r="H27" s="102"/>
      <c r="I27" s="52" t="str">
        <f t="shared" si="1"/>
        <v/>
      </c>
      <c r="J27" s="11"/>
    </row>
    <row r="28" spans="1:18" s="9" customFormat="1" ht="15" customHeight="1" x14ac:dyDescent="0.3">
      <c r="B28" s="117"/>
      <c r="C28" s="96"/>
      <c r="D28" s="96"/>
      <c r="E28" s="97"/>
      <c r="F28" s="53"/>
      <c r="G28" s="100"/>
      <c r="H28" s="102"/>
      <c r="I28" s="52" t="str">
        <f t="shared" si="1"/>
        <v/>
      </c>
      <c r="J28" s="11"/>
    </row>
    <row r="29" spans="1:18" s="9" customFormat="1" ht="15" customHeight="1" x14ac:dyDescent="0.3">
      <c r="B29" s="117"/>
      <c r="C29" s="96"/>
      <c r="D29" s="96"/>
      <c r="E29" s="97"/>
      <c r="F29" s="53"/>
      <c r="G29" s="100"/>
      <c r="H29" s="102"/>
      <c r="I29" s="52" t="str">
        <f t="shared" si="1"/>
        <v/>
      </c>
      <c r="J29" s="11"/>
    </row>
    <row r="30" spans="1:18" s="9" customFormat="1" ht="15" customHeight="1" x14ac:dyDescent="0.3">
      <c r="B30" s="117"/>
      <c r="C30" s="96"/>
      <c r="D30" s="96"/>
      <c r="E30" s="97"/>
      <c r="F30" s="53"/>
      <c r="G30" s="100"/>
      <c r="H30" s="102"/>
      <c r="I30" s="52" t="str">
        <f t="shared" si="1"/>
        <v/>
      </c>
      <c r="J30" s="11"/>
    </row>
    <row r="31" spans="1:18" s="9" customFormat="1" ht="15" customHeight="1" x14ac:dyDescent="0.3">
      <c r="B31" s="117"/>
      <c r="C31" s="96"/>
      <c r="D31" s="96"/>
      <c r="E31" s="97"/>
      <c r="F31" s="53"/>
      <c r="G31" s="100"/>
      <c r="H31" s="102"/>
      <c r="I31" s="52" t="str">
        <f t="shared" si="1"/>
        <v/>
      </c>
      <c r="J31" s="11"/>
    </row>
    <row r="32" spans="1:18" s="9" customFormat="1" ht="15" customHeight="1" x14ac:dyDescent="0.3">
      <c r="B32" s="117"/>
      <c r="C32" s="96"/>
      <c r="D32" s="96"/>
      <c r="E32" s="97"/>
      <c r="F32" s="53"/>
      <c r="G32" s="100"/>
      <c r="H32" s="102" t="str">
        <f>IF(F32&lt;&gt;0,IF(#REF!&lt;&gt;"",#REF!,#REF!),"")</f>
        <v/>
      </c>
      <c r="I32" s="52" t="str">
        <f t="shared" si="1"/>
        <v/>
      </c>
      <c r="J32" s="11"/>
    </row>
    <row r="33" spans="2:17" s="9" customFormat="1" ht="15" customHeight="1" x14ac:dyDescent="0.3">
      <c r="B33" s="117"/>
      <c r="C33" s="96"/>
      <c r="D33" s="96"/>
      <c r="E33" s="97"/>
      <c r="F33" s="53"/>
      <c r="G33" s="100"/>
      <c r="H33" s="102" t="str">
        <f>IF(F33&lt;&gt;0,IF(#REF!&lt;&gt;"",#REF!,#REF!),"")</f>
        <v/>
      </c>
      <c r="I33" s="52" t="str">
        <f t="shared" si="1"/>
        <v/>
      </c>
      <c r="J33" s="11"/>
    </row>
    <row r="34" spans="2:17" s="9" customFormat="1" ht="15" customHeight="1" x14ac:dyDescent="0.3">
      <c r="B34" s="117"/>
      <c r="C34" s="96"/>
      <c r="D34" s="96"/>
      <c r="E34" s="97"/>
      <c r="F34" s="53"/>
      <c r="G34" s="100"/>
      <c r="H34" s="102" t="str">
        <f>IF(F34&lt;&gt;0,IF(#REF!&lt;&gt;"",#REF!,#REF!),"")</f>
        <v/>
      </c>
      <c r="I34" s="52" t="str">
        <f t="shared" si="1"/>
        <v/>
      </c>
      <c r="J34" s="11"/>
    </row>
    <row r="35" spans="2:17" s="9" customFormat="1" ht="15" customHeight="1" x14ac:dyDescent="0.3">
      <c r="B35" s="117"/>
      <c r="C35" s="96"/>
      <c r="D35" s="96"/>
      <c r="E35" s="97"/>
      <c r="F35" s="53"/>
      <c r="G35" s="100"/>
      <c r="H35" s="102" t="str">
        <f>IF(F35&lt;&gt;0,IF(#REF!&lt;&gt;"",#REF!,#REF!),"")</f>
        <v/>
      </c>
      <c r="I35" s="52" t="str">
        <f t="shared" si="1"/>
        <v/>
      </c>
      <c r="J35" s="11"/>
    </row>
    <row r="36" spans="2:17" s="9" customFormat="1" ht="15" customHeight="1" x14ac:dyDescent="0.3">
      <c r="B36" s="117"/>
      <c r="C36" s="96"/>
      <c r="D36" s="96"/>
      <c r="E36" s="97"/>
      <c r="F36" s="53"/>
      <c r="G36" s="100"/>
      <c r="H36" s="102" t="str">
        <f>IF(F36&lt;&gt;0,IF(#REF!&lt;&gt;"",#REF!,#REF!),"")</f>
        <v/>
      </c>
      <c r="I36" s="52" t="str">
        <f t="shared" si="1"/>
        <v/>
      </c>
      <c r="J36" s="11"/>
    </row>
    <row r="37" spans="2:17" s="9" customFormat="1" ht="15" customHeight="1" x14ac:dyDescent="0.3">
      <c r="B37" s="117"/>
      <c r="C37" s="96"/>
      <c r="D37" s="96"/>
      <c r="E37" s="97"/>
      <c r="F37" s="53"/>
      <c r="G37" s="100"/>
      <c r="H37" s="102" t="str">
        <f>IF(F37&lt;&gt;0,IF(#REF!&lt;&gt;"",#REF!,#REF!),"")</f>
        <v/>
      </c>
      <c r="I37" s="52" t="str">
        <f t="shared" si="1"/>
        <v/>
      </c>
      <c r="J37" s="11"/>
      <c r="K37"/>
      <c r="L37"/>
      <c r="M37"/>
      <c r="N37"/>
      <c r="O37"/>
      <c r="P37"/>
      <c r="Q37"/>
    </row>
    <row r="38" spans="2:17" ht="15" customHeight="1" thickBot="1" x14ac:dyDescent="0.35">
      <c r="B38" s="131"/>
      <c r="C38" s="98"/>
      <c r="D38" s="98"/>
      <c r="E38" s="99"/>
      <c r="F38" s="89"/>
      <c r="G38" s="101"/>
      <c r="H38" s="103" t="str">
        <f>IF(F38&lt;&gt;0,IF(#REF!&lt;&gt;"",#REF!,#REF!),"")</f>
        <v/>
      </c>
      <c r="I38" s="104" t="str">
        <f t="shared" si="1"/>
        <v/>
      </c>
      <c r="J38" s="105"/>
    </row>
    <row r="39" spans="2:17" ht="15" customHeight="1" x14ac:dyDescent="0.3">
      <c r="B39" s="51"/>
      <c r="C39" s="51"/>
      <c r="D39" s="67"/>
      <c r="E39" s="67"/>
      <c r="F39" s="73"/>
      <c r="G39" s="12"/>
      <c r="H39" s="5"/>
      <c r="I39" s="25"/>
      <c r="J39" s="11"/>
    </row>
    <row r="40" spans="2:17" ht="15" customHeight="1" x14ac:dyDescent="0.3">
      <c r="B40" s="132"/>
      <c r="C40" s="132"/>
      <c r="D40" s="132"/>
      <c r="E40" s="132"/>
      <c r="F40" s="132"/>
      <c r="G40" s="132"/>
      <c r="H40" s="132"/>
      <c r="I40" s="92">
        <f>SUM(I11:I38)</f>
        <v>28559</v>
      </c>
      <c r="J40" s="11"/>
    </row>
    <row r="41" spans="2:17" ht="15" customHeight="1" x14ac:dyDescent="0.3">
      <c r="B41" s="134"/>
      <c r="C41" s="134"/>
      <c r="D41" s="134"/>
      <c r="E41" s="134"/>
      <c r="F41" s="134"/>
      <c r="G41" s="134"/>
      <c r="H41" s="135"/>
      <c r="I41" s="92"/>
      <c r="J41" s="11"/>
    </row>
    <row r="42" spans="2:17" ht="5.0999999999999996" customHeight="1" x14ac:dyDescent="0.3">
      <c r="B42" s="133"/>
      <c r="C42" s="133"/>
      <c r="D42" s="133"/>
      <c r="E42" s="74"/>
      <c r="F42" s="75"/>
      <c r="G42" s="5"/>
      <c r="H42" s="5"/>
      <c r="I42" s="25"/>
      <c r="J42" s="11"/>
    </row>
    <row r="43" spans="2:17" ht="15" customHeight="1" thickBot="1" x14ac:dyDescent="0.35">
      <c r="B43" s="133"/>
      <c r="C43" s="133"/>
      <c r="D43" s="133"/>
      <c r="E43" s="133"/>
      <c r="F43" s="133"/>
      <c r="G43" s="133"/>
      <c r="H43" s="133"/>
      <c r="I43" s="93">
        <f>IF(I41&lt;&gt;"",I41*20%,I40*20%)</f>
        <v>5711.8</v>
      </c>
      <c r="J43" s="11"/>
    </row>
    <row r="44" spans="2:17" ht="5.0999999999999996" customHeight="1" x14ac:dyDescent="0.3">
      <c r="B44" s="133"/>
      <c r="C44" s="133"/>
      <c r="D44" s="133"/>
      <c r="E44" s="74"/>
      <c r="F44" s="75"/>
      <c r="G44" s="5"/>
      <c r="H44" s="5"/>
      <c r="I44" s="91"/>
      <c r="J44" s="11"/>
    </row>
    <row r="45" spans="2:17" ht="15" customHeight="1" x14ac:dyDescent="0.3">
      <c r="B45" s="132"/>
      <c r="C45" s="132"/>
      <c r="D45" s="132"/>
      <c r="E45" s="132"/>
      <c r="F45" s="132"/>
      <c r="G45" s="132"/>
      <c r="H45" s="132"/>
      <c r="I45" s="92">
        <f>IF(I41&lt;&gt;"",(I41+I43),SUM(I40+I43))</f>
        <v>34270.800000000003</v>
      </c>
      <c r="J45" s="9"/>
      <c r="K45" s="9"/>
      <c r="L45" s="9"/>
      <c r="M45" s="9"/>
      <c r="N45" s="9"/>
      <c r="O45" s="9"/>
      <c r="P45" s="9"/>
      <c r="Q45" s="9"/>
    </row>
    <row r="46" spans="2:17" s="9" customFormat="1" ht="15" customHeight="1" thickBot="1" x14ac:dyDescent="0.35">
      <c r="B46" s="56"/>
      <c r="C46" s="56"/>
      <c r="D46" s="65"/>
      <c r="E46" s="65"/>
      <c r="F46" s="77" t="str">
        <f>IF(E46&lt;&gt;0,E46*#REF!,IF(E46="",""))</f>
        <v/>
      </c>
      <c r="G46" s="21"/>
      <c r="H46" s="71"/>
      <c r="I46" s="94"/>
    </row>
    <row r="47" spans="2:17" s="9" customFormat="1" ht="15" customHeight="1" x14ac:dyDescent="0.3">
      <c r="B47" s="54"/>
      <c r="C47" s="78"/>
      <c r="D47" s="49"/>
      <c r="E47" s="79"/>
      <c r="F47" s="55" t="str">
        <f>IF(E47&lt;&gt;0,E47*#REF!,IF(E47="",""))</f>
        <v/>
      </c>
      <c r="G47" s="87"/>
      <c r="H47" s="88"/>
      <c r="I47" s="82"/>
    </row>
    <row r="48" spans="2:17" s="9" customFormat="1" ht="15" customHeight="1" thickBot="1" x14ac:dyDescent="0.35">
      <c r="B48" s="56"/>
      <c r="C48" s="80"/>
      <c r="D48" s="57"/>
      <c r="E48" s="81"/>
      <c r="F48" s="58"/>
      <c r="G48" s="89"/>
      <c r="H48" s="90"/>
      <c r="I48" s="83"/>
    </row>
    <row r="49" spans="2:17" s="9" customFormat="1" ht="15" customHeight="1" x14ac:dyDescent="0.3">
      <c r="B49" s="84"/>
      <c r="C49" s="84"/>
      <c r="D49" s="72"/>
      <c r="E49" s="85"/>
      <c r="F49" s="73"/>
      <c r="J49"/>
      <c r="K49"/>
      <c r="L49"/>
      <c r="M49"/>
      <c r="N49"/>
      <c r="O49"/>
      <c r="P49"/>
      <c r="Q49"/>
    </row>
    <row r="50" spans="2:17" ht="15" customHeight="1" x14ac:dyDescent="0.3">
      <c r="B50" s="50"/>
      <c r="C50" s="50"/>
      <c r="D50" s="67"/>
      <c r="E50" s="86"/>
      <c r="F50" s="76"/>
      <c r="H50" s="9"/>
      <c r="I50" s="9"/>
    </row>
    <row r="51" spans="2:17" ht="15" customHeight="1" x14ac:dyDescent="0.3">
      <c r="B51" s="50"/>
      <c r="C51" s="50"/>
      <c r="D51" s="67"/>
      <c r="E51" s="86"/>
      <c r="F51" s="76"/>
      <c r="H51" s="9"/>
      <c r="I51" s="9"/>
    </row>
    <row r="52" spans="2:17" ht="15" customHeight="1" x14ac:dyDescent="0.3">
      <c r="H52" s="9"/>
      <c r="I52" s="9"/>
    </row>
    <row r="53" spans="2:17" ht="15" customHeight="1" x14ac:dyDescent="0.3"/>
    <row r="54" spans="2:17" ht="15" customHeight="1" x14ac:dyDescent="0.3"/>
    <row r="55" spans="2:17" ht="15" customHeight="1" x14ac:dyDescent="0.3"/>
    <row r="56" spans="2:17" ht="15" customHeight="1" x14ac:dyDescent="0.3"/>
    <row r="57" spans="2:17" ht="15" customHeight="1" x14ac:dyDescent="0.3"/>
    <row r="58" spans="2:17" ht="15" customHeight="1" x14ac:dyDescent="0.3"/>
    <row r="59" spans="2:17" ht="15" customHeight="1" x14ac:dyDescent="0.3"/>
    <row r="60" spans="2:17" ht="15" customHeight="1" x14ac:dyDescent="0.3"/>
    <row r="61" spans="2:17" ht="15" customHeight="1" x14ac:dyDescent="0.3"/>
    <row r="62" spans="2:17" ht="15" customHeight="1" x14ac:dyDescent="0.3">
      <c r="H62" s="9"/>
      <c r="I62" s="9"/>
    </row>
    <row r="63" spans="2:17" ht="15" customHeight="1" x14ac:dyDescent="0.3">
      <c r="H63" s="9"/>
      <c r="I63" s="9"/>
    </row>
    <row r="64" spans="2:17" ht="15" customHeight="1" x14ac:dyDescent="0.3">
      <c r="H64" s="9"/>
      <c r="I64" s="9"/>
    </row>
    <row r="65" spans="8:10" ht="15" customHeight="1" x14ac:dyDescent="0.3">
      <c r="H65" s="5"/>
      <c r="I65" s="5"/>
      <c r="J65" s="23"/>
    </row>
    <row r="66" spans="8:10" ht="15" customHeight="1" x14ac:dyDescent="0.3">
      <c r="H66" s="6"/>
      <c r="I66" s="6"/>
      <c r="J66" s="37"/>
    </row>
    <row r="67" spans="8:10" ht="15" customHeight="1" x14ac:dyDescent="0.3">
      <c r="H67" s="6"/>
      <c r="I67" s="6"/>
      <c r="J67" s="38"/>
    </row>
    <row r="68" spans="8:10" ht="15" customHeight="1" x14ac:dyDescent="0.3">
      <c r="H68" s="6"/>
      <c r="I68" s="6"/>
      <c r="J68" s="38"/>
    </row>
    <row r="69" spans="8:10" ht="15" customHeight="1" x14ac:dyDescent="0.3">
      <c r="H69" s="4"/>
      <c r="I69" s="4"/>
      <c r="J69" s="38"/>
    </row>
    <row r="70" spans="8:10" ht="15" customHeight="1" x14ac:dyDescent="0.3">
      <c r="H70" s="6"/>
      <c r="I70" s="6"/>
      <c r="J70" s="38"/>
    </row>
    <row r="71" spans="8:10" ht="15" customHeight="1" x14ac:dyDescent="0.3">
      <c r="H71" s="6"/>
      <c r="I71" s="6"/>
      <c r="J71" s="38"/>
    </row>
    <row r="72" spans="8:10" ht="15" customHeight="1" x14ac:dyDescent="0.3">
      <c r="H72" s="6"/>
      <c r="I72" s="6"/>
      <c r="J72" s="38"/>
    </row>
    <row r="73" spans="8:10" ht="15" customHeight="1" x14ac:dyDescent="0.3">
      <c r="H73" s="6"/>
      <c r="I73" s="6"/>
      <c r="J73" s="38"/>
    </row>
    <row r="74" spans="8:10" ht="15" customHeight="1" x14ac:dyDescent="0.3">
      <c r="H74" s="6"/>
      <c r="I74" s="6"/>
      <c r="J74" s="38"/>
    </row>
    <row r="75" spans="8:10" ht="15" customHeight="1" x14ac:dyDescent="0.3">
      <c r="H75" s="6"/>
      <c r="I75" s="6"/>
      <c r="J75" s="38"/>
    </row>
    <row r="76" spans="8:10" ht="15" customHeight="1" x14ac:dyDescent="0.3">
      <c r="H76" s="6"/>
      <c r="I76" s="6"/>
      <c r="J76" s="38"/>
    </row>
    <row r="77" spans="8:10" ht="15" customHeight="1" x14ac:dyDescent="0.3">
      <c r="H77" s="6"/>
      <c r="I77" s="6"/>
      <c r="J77" s="38"/>
    </row>
    <row r="78" spans="8:10" ht="15" customHeight="1" x14ac:dyDescent="0.3">
      <c r="H78" s="6"/>
      <c r="I78" s="6"/>
      <c r="J78" s="38"/>
    </row>
    <row r="79" spans="8:10" ht="15" customHeight="1" x14ac:dyDescent="0.3">
      <c r="H79" s="6"/>
      <c r="I79" s="6"/>
      <c r="J79" s="38"/>
    </row>
    <row r="80" spans="8:10" ht="15" customHeight="1" x14ac:dyDescent="0.3">
      <c r="H80" s="6"/>
      <c r="I80" s="6"/>
      <c r="J80" s="38"/>
    </row>
    <row r="81" spans="8:10" ht="15" customHeight="1" x14ac:dyDescent="0.3">
      <c r="H81" s="6"/>
      <c r="I81" s="6"/>
      <c r="J81" s="38"/>
    </row>
    <row r="82" spans="8:10" ht="15" customHeight="1" x14ac:dyDescent="0.3">
      <c r="H82" s="6"/>
      <c r="I82" s="6"/>
      <c r="J82" s="38"/>
    </row>
    <row r="83" spans="8:10" ht="15" customHeight="1" x14ac:dyDescent="0.3">
      <c r="H83" s="6"/>
      <c r="I83" s="6"/>
      <c r="J83" s="38"/>
    </row>
    <row r="84" spans="8:10" ht="15" customHeight="1" x14ac:dyDescent="0.3">
      <c r="H84" s="6"/>
      <c r="I84" s="6"/>
      <c r="J84" s="38"/>
    </row>
    <row r="85" spans="8:10" ht="15" customHeight="1" x14ac:dyDescent="0.3">
      <c r="H85" s="6"/>
      <c r="I85" s="6"/>
      <c r="J85" s="38"/>
    </row>
    <row r="86" spans="8:10" ht="15" customHeight="1" x14ac:dyDescent="0.3">
      <c r="H86" s="6"/>
      <c r="I86" s="6"/>
      <c r="J86" s="38"/>
    </row>
    <row r="87" spans="8:10" ht="15" customHeight="1" x14ac:dyDescent="0.3">
      <c r="H87" s="6"/>
      <c r="I87" s="6"/>
      <c r="J87" s="38"/>
    </row>
    <row r="88" spans="8:10" ht="15" customHeight="1" x14ac:dyDescent="0.3">
      <c r="H88" s="6"/>
      <c r="I88" s="6"/>
      <c r="J88" s="38"/>
    </row>
    <row r="89" spans="8:10" ht="15" customHeight="1" x14ac:dyDescent="0.3">
      <c r="H89" s="6"/>
      <c r="I89" s="6"/>
      <c r="J89" s="38"/>
    </row>
    <row r="90" spans="8:10" ht="15" customHeight="1" x14ac:dyDescent="0.3">
      <c r="H90" s="6"/>
      <c r="I90" s="6"/>
      <c r="J90" s="38"/>
    </row>
    <row r="91" spans="8:10" ht="15" customHeight="1" x14ac:dyDescent="0.3">
      <c r="H91" s="6"/>
      <c r="I91" s="6"/>
      <c r="J91" s="6"/>
    </row>
    <row r="92" spans="8:10" ht="15" customHeight="1" x14ac:dyDescent="0.3">
      <c r="H92" s="6"/>
      <c r="I92" s="6"/>
      <c r="J92" s="6"/>
    </row>
    <row r="93" spans="8:10" ht="15" customHeight="1" x14ac:dyDescent="0.3">
      <c r="H93" s="6"/>
      <c r="I93" s="6"/>
      <c r="J93" s="6"/>
    </row>
    <row r="94" spans="8:10" ht="15" customHeight="1" x14ac:dyDescent="0.3">
      <c r="H94" s="6"/>
      <c r="I94" s="6"/>
      <c r="J94" s="6"/>
    </row>
    <row r="95" spans="8:10" ht="15" customHeight="1" x14ac:dyDescent="0.3">
      <c r="H95" s="6"/>
      <c r="I95" s="6"/>
      <c r="J95" s="6"/>
    </row>
    <row r="96" spans="8:10" ht="15" customHeight="1" x14ac:dyDescent="0.3">
      <c r="H96" s="6"/>
      <c r="I96" s="6"/>
      <c r="J96" s="6"/>
    </row>
    <row r="97" spans="8:10" ht="15" customHeight="1" x14ac:dyDescent="0.3">
      <c r="H97" s="6"/>
      <c r="I97" s="6"/>
      <c r="J97" s="6"/>
    </row>
    <row r="98" spans="8:10" ht="15" customHeight="1" x14ac:dyDescent="0.3">
      <c r="H98" s="6"/>
      <c r="I98" s="6"/>
      <c r="J98" s="6"/>
    </row>
    <row r="99" spans="8:10" ht="15" customHeight="1" x14ac:dyDescent="0.3">
      <c r="H99" s="6"/>
      <c r="I99" s="6"/>
      <c r="J99" s="6"/>
    </row>
    <row r="100" spans="8:10" ht="15" customHeight="1" x14ac:dyDescent="0.3">
      <c r="H100" s="6"/>
      <c r="I100" s="6"/>
      <c r="J100" s="6"/>
    </row>
    <row r="101" spans="8:10" ht="15" customHeight="1" x14ac:dyDescent="0.3">
      <c r="H101" s="6"/>
      <c r="I101" s="6"/>
      <c r="J101" s="6"/>
    </row>
    <row r="102" spans="8:10" ht="15" customHeight="1" x14ac:dyDescent="0.3">
      <c r="H102" s="6"/>
      <c r="I102" s="6"/>
      <c r="J102" s="6"/>
    </row>
    <row r="103" spans="8:10" ht="15" customHeight="1" x14ac:dyDescent="0.3">
      <c r="H103" s="6"/>
      <c r="I103" s="6"/>
      <c r="J103" s="6"/>
    </row>
    <row r="104" spans="8:10" ht="15" customHeight="1" x14ac:dyDescent="0.3">
      <c r="H104" s="6"/>
      <c r="I104" s="6"/>
      <c r="J104" s="6"/>
    </row>
    <row r="105" spans="8:10" ht="15" customHeight="1" x14ac:dyDescent="0.3">
      <c r="H105" s="6"/>
      <c r="I105" s="6"/>
      <c r="J105" s="6"/>
    </row>
    <row r="106" spans="8:10" ht="15" customHeight="1" x14ac:dyDescent="0.3">
      <c r="H106" s="6"/>
      <c r="I106" s="6"/>
      <c r="J106" s="6"/>
    </row>
    <row r="107" spans="8:10" ht="15" customHeight="1" x14ac:dyDescent="0.3">
      <c r="H107" s="6"/>
      <c r="I107" s="6"/>
      <c r="J107" s="6"/>
    </row>
    <row r="108" spans="8:10" ht="15" customHeight="1" x14ac:dyDescent="0.3">
      <c r="H108" s="6"/>
      <c r="I108" s="6"/>
      <c r="J108" s="6"/>
    </row>
    <row r="109" spans="8:10" ht="15" customHeight="1" x14ac:dyDescent="0.3">
      <c r="H109" s="6"/>
      <c r="I109" s="6"/>
      <c r="J109" s="6"/>
    </row>
    <row r="110" spans="8:10" ht="15" customHeight="1" x14ac:dyDescent="0.3">
      <c r="H110" s="6"/>
      <c r="I110" s="6"/>
      <c r="J110" s="6"/>
    </row>
    <row r="111" spans="8:10" ht="15" customHeight="1" x14ac:dyDescent="0.3">
      <c r="H111" s="6"/>
      <c r="I111" s="6"/>
      <c r="J111" s="6"/>
    </row>
    <row r="112" spans="8:10" ht="15" customHeight="1" x14ac:dyDescent="0.3">
      <c r="H112" s="6"/>
      <c r="I112" s="6"/>
      <c r="J112" s="6"/>
    </row>
    <row r="113" spans="8:10" ht="15" customHeight="1" x14ac:dyDescent="0.3">
      <c r="H113" s="6"/>
      <c r="I113" s="6"/>
      <c r="J113" s="6"/>
    </row>
    <row r="114" spans="8:10" ht="15" customHeight="1" x14ac:dyDescent="0.3">
      <c r="H114" s="6"/>
      <c r="I114" s="6"/>
      <c r="J114" s="6"/>
    </row>
    <row r="115" spans="8:10" ht="15" customHeight="1" x14ac:dyDescent="0.3">
      <c r="H115" s="6"/>
      <c r="I115" s="6"/>
      <c r="J115" s="6"/>
    </row>
    <row r="116" spans="8:10" ht="15" customHeight="1" x14ac:dyDescent="0.3">
      <c r="H116" s="6"/>
      <c r="I116" s="6"/>
      <c r="J116" s="6"/>
    </row>
    <row r="117" spans="8:10" ht="15" customHeight="1" x14ac:dyDescent="0.3">
      <c r="H117" s="6"/>
      <c r="I117" s="6"/>
      <c r="J117" s="6"/>
    </row>
    <row r="118" spans="8:10" ht="15" customHeight="1" x14ac:dyDescent="0.3">
      <c r="H118" s="6"/>
      <c r="I118" s="6"/>
      <c r="J118" s="6"/>
    </row>
    <row r="119" spans="8:10" ht="15" customHeight="1" x14ac:dyDescent="0.3">
      <c r="H119" s="6"/>
      <c r="I119" s="6"/>
      <c r="J119" s="6"/>
    </row>
    <row r="120" spans="8:10" ht="15" customHeight="1" x14ac:dyDescent="0.3">
      <c r="H120" s="6"/>
      <c r="I120" s="6"/>
      <c r="J120" s="6"/>
    </row>
    <row r="121" spans="8:10" ht="15" customHeight="1" x14ac:dyDescent="0.3">
      <c r="H121" s="6"/>
      <c r="I121" s="6"/>
      <c r="J121" s="6"/>
    </row>
    <row r="122" spans="8:10" ht="15" customHeight="1" x14ac:dyDescent="0.3">
      <c r="H122" s="6"/>
      <c r="I122" s="6"/>
      <c r="J122" s="6"/>
    </row>
    <row r="123" spans="8:10" ht="15" customHeight="1" x14ac:dyDescent="0.3">
      <c r="H123" s="6"/>
      <c r="I123" s="6"/>
      <c r="J123" s="6"/>
    </row>
    <row r="124" spans="8:10" ht="15" customHeight="1" x14ac:dyDescent="0.3">
      <c r="H124" s="6"/>
      <c r="I124" s="6"/>
      <c r="J124" s="6"/>
    </row>
    <row r="125" spans="8:10" ht="15" customHeight="1" x14ac:dyDescent="0.3">
      <c r="H125" s="6"/>
      <c r="I125" s="6"/>
      <c r="J125" s="6"/>
    </row>
    <row r="126" spans="8:10" ht="15" customHeight="1" x14ac:dyDescent="0.3">
      <c r="H126" s="6"/>
      <c r="I126" s="6"/>
      <c r="J126" s="6"/>
    </row>
    <row r="127" spans="8:10" ht="15" customHeight="1" x14ac:dyDescent="0.3">
      <c r="H127" s="6"/>
      <c r="I127" s="6"/>
      <c r="J127" s="6"/>
    </row>
    <row r="128" spans="8:10" ht="15" customHeight="1" x14ac:dyDescent="0.3">
      <c r="H128" s="6"/>
      <c r="I128" s="6"/>
      <c r="J128" s="6"/>
    </row>
    <row r="129" spans="8:10" ht="15" customHeight="1" x14ac:dyDescent="0.3">
      <c r="H129" s="6"/>
      <c r="I129" s="6"/>
      <c r="J129" s="6"/>
    </row>
    <row r="130" spans="8:10" ht="15" customHeight="1" x14ac:dyDescent="0.3">
      <c r="H130" s="6"/>
      <c r="I130" s="6"/>
      <c r="J130" s="7"/>
    </row>
    <row r="131" spans="8:10" ht="15" customHeight="1" x14ac:dyDescent="0.3">
      <c r="H131" s="6"/>
      <c r="I131" s="6"/>
      <c r="J131" s="7"/>
    </row>
    <row r="132" spans="8:10" ht="15" customHeight="1" x14ac:dyDescent="0.3">
      <c r="H132" s="7"/>
      <c r="I132" s="7"/>
      <c r="J132" s="7"/>
    </row>
    <row r="133" spans="8:10" ht="15" customHeight="1" x14ac:dyDescent="0.3">
      <c r="H133" s="7"/>
      <c r="I133" s="7"/>
      <c r="J133" s="7"/>
    </row>
    <row r="134" spans="8:10" ht="15" customHeight="1" x14ac:dyDescent="0.3">
      <c r="H134" s="7"/>
      <c r="I134" s="7"/>
      <c r="J134" s="7"/>
    </row>
    <row r="135" spans="8:10" ht="15" customHeight="1" x14ac:dyDescent="0.3">
      <c r="H135" s="7"/>
      <c r="I135" s="7"/>
      <c r="J135" s="7"/>
    </row>
    <row r="136" spans="8:10" ht="15" customHeight="1" x14ac:dyDescent="0.3">
      <c r="H136" s="7"/>
      <c r="I136" s="7"/>
      <c r="J136" s="7"/>
    </row>
    <row r="137" spans="8:10" ht="15" customHeight="1" x14ac:dyDescent="0.3">
      <c r="H137" s="7"/>
      <c r="I137" s="7"/>
      <c r="J137" s="7"/>
    </row>
    <row r="138" spans="8:10" ht="15" customHeight="1" x14ac:dyDescent="0.3">
      <c r="H138" s="7"/>
      <c r="I138" s="7"/>
      <c r="J138" s="7"/>
    </row>
    <row r="139" spans="8:10" ht="15" customHeight="1" x14ac:dyDescent="0.3">
      <c r="H139" s="7"/>
      <c r="I139" s="7"/>
      <c r="J139" s="7"/>
    </row>
    <row r="140" spans="8:10" ht="15" customHeight="1" x14ac:dyDescent="0.3">
      <c r="H140" s="7"/>
      <c r="I140" s="7"/>
      <c r="J140" s="7"/>
    </row>
    <row r="141" spans="8:10" ht="15" customHeight="1" x14ac:dyDescent="0.3">
      <c r="H141" s="7"/>
      <c r="I141" s="7"/>
      <c r="J141" s="7"/>
    </row>
    <row r="142" spans="8:10" ht="15" customHeight="1" x14ac:dyDescent="0.3">
      <c r="H142" s="7"/>
      <c r="I142" s="7"/>
      <c r="J142" s="7"/>
    </row>
    <row r="143" spans="8:10" ht="15" customHeight="1" x14ac:dyDescent="0.3">
      <c r="H143" s="7"/>
      <c r="I143" s="7"/>
      <c r="J143" s="7"/>
    </row>
    <row r="144" spans="8:10" ht="15" customHeight="1" x14ac:dyDescent="0.3">
      <c r="H144" s="7"/>
      <c r="I144" s="7"/>
      <c r="J144" s="7"/>
    </row>
    <row r="145" spans="8:10" ht="15" customHeight="1" x14ac:dyDescent="0.3">
      <c r="H145" s="7"/>
      <c r="I145" s="7"/>
      <c r="J145" s="7"/>
    </row>
    <row r="146" spans="8:10" ht="15" customHeight="1" x14ac:dyDescent="0.3">
      <c r="H146" s="7"/>
      <c r="I146" s="7"/>
      <c r="J146" s="7"/>
    </row>
    <row r="147" spans="8:10" ht="15" customHeight="1" x14ac:dyDescent="0.3">
      <c r="H147" s="7"/>
      <c r="I147" s="7"/>
      <c r="J147" s="7"/>
    </row>
    <row r="148" spans="8:10" ht="15" customHeight="1" x14ac:dyDescent="0.3">
      <c r="H148" s="7"/>
      <c r="I148" s="7"/>
      <c r="J148" s="7"/>
    </row>
    <row r="149" spans="8:10" ht="15" customHeight="1" x14ac:dyDescent="0.3">
      <c r="H149" s="7"/>
      <c r="I149" s="7"/>
      <c r="J149" s="7"/>
    </row>
    <row r="150" spans="8:10" ht="15" customHeight="1" x14ac:dyDescent="0.3">
      <c r="H150" s="7"/>
      <c r="I150" s="7"/>
      <c r="J150" s="7"/>
    </row>
    <row r="151" spans="8:10" ht="15" customHeight="1" x14ac:dyDescent="0.3">
      <c r="H151" s="7"/>
      <c r="I151" s="7"/>
      <c r="J151" s="7"/>
    </row>
    <row r="152" spans="8:10" ht="15" customHeight="1" x14ac:dyDescent="0.3">
      <c r="H152" s="7"/>
      <c r="I152" s="7"/>
      <c r="J152" s="7"/>
    </row>
    <row r="153" spans="8:10" ht="15" customHeight="1" x14ac:dyDescent="0.3">
      <c r="H153" s="7"/>
      <c r="I153" s="7"/>
      <c r="J153" s="7"/>
    </row>
    <row r="154" spans="8:10" ht="15" customHeight="1" x14ac:dyDescent="0.3">
      <c r="H154" s="7"/>
      <c r="I154" s="7"/>
      <c r="J154" s="7"/>
    </row>
    <row r="155" spans="8:10" ht="15" customHeight="1" x14ac:dyDescent="0.3">
      <c r="H155" s="7"/>
      <c r="I155" s="7"/>
      <c r="J155" s="7"/>
    </row>
    <row r="156" spans="8:10" ht="15" customHeight="1" x14ac:dyDescent="0.3">
      <c r="H156" s="7"/>
      <c r="I156" s="7"/>
      <c r="J156" s="7"/>
    </row>
    <row r="157" spans="8:10" ht="15" customHeight="1" x14ac:dyDescent="0.3">
      <c r="H157" s="7"/>
      <c r="I157" s="7"/>
      <c r="J157" s="7"/>
    </row>
    <row r="158" spans="8:10" ht="15" customHeight="1" x14ac:dyDescent="0.3">
      <c r="H158" s="7"/>
      <c r="I158" s="7"/>
      <c r="J158" s="7"/>
    </row>
    <row r="159" spans="8:10" ht="15" customHeight="1" x14ac:dyDescent="0.3">
      <c r="H159" s="7"/>
      <c r="I159" s="7"/>
      <c r="J159" s="7"/>
    </row>
    <row r="160" spans="8:10" ht="15" customHeight="1" x14ac:dyDescent="0.3">
      <c r="H160" s="7"/>
      <c r="I160" s="7"/>
      <c r="J160" s="7"/>
    </row>
    <row r="161" spans="8:10" ht="15" customHeight="1" x14ac:dyDescent="0.3">
      <c r="H161" s="7"/>
      <c r="I161" s="7"/>
      <c r="J161" s="7"/>
    </row>
    <row r="162" spans="8:10" ht="15" customHeight="1" x14ac:dyDescent="0.3">
      <c r="H162" s="7"/>
      <c r="I162" s="7"/>
      <c r="J162" s="7"/>
    </row>
    <row r="163" spans="8:10" ht="15" customHeight="1" x14ac:dyDescent="0.3">
      <c r="H163" s="7"/>
      <c r="I163" s="7"/>
      <c r="J163" s="7"/>
    </row>
    <row r="164" spans="8:10" ht="15" customHeight="1" x14ac:dyDescent="0.3">
      <c r="H164" s="7"/>
      <c r="I164" s="7"/>
      <c r="J164" s="7"/>
    </row>
    <row r="165" spans="8:10" ht="15" customHeight="1" x14ac:dyDescent="0.3">
      <c r="H165" s="7"/>
      <c r="I165" s="7"/>
      <c r="J165" s="7"/>
    </row>
    <row r="166" spans="8:10" ht="15" customHeight="1" x14ac:dyDescent="0.3">
      <c r="H166" s="7"/>
      <c r="I166" s="7"/>
      <c r="J166" s="7"/>
    </row>
    <row r="167" spans="8:10" ht="15" customHeight="1" x14ac:dyDescent="0.3">
      <c r="H167" s="7"/>
      <c r="I167" s="7"/>
      <c r="J167" s="7"/>
    </row>
    <row r="168" spans="8:10" ht="15" customHeight="1" x14ac:dyDescent="0.3">
      <c r="H168" s="7"/>
      <c r="I168" s="7"/>
      <c r="J168" s="7"/>
    </row>
    <row r="169" spans="8:10" ht="15" customHeight="1" x14ac:dyDescent="0.3">
      <c r="H169" s="7"/>
      <c r="I169" s="7"/>
      <c r="J169" s="7"/>
    </row>
    <row r="170" spans="8:10" ht="15" customHeight="1" x14ac:dyDescent="0.3">
      <c r="H170" s="7"/>
      <c r="I170" s="7"/>
      <c r="J170" s="7"/>
    </row>
    <row r="171" spans="8:10" ht="15" customHeight="1" x14ac:dyDescent="0.3">
      <c r="H171" s="7"/>
      <c r="I171" s="7"/>
    </row>
    <row r="172" spans="8:10" ht="15" customHeight="1" x14ac:dyDescent="0.3"/>
    <row r="173" spans="8:10" ht="15" customHeight="1" x14ac:dyDescent="0.3"/>
    <row r="174" spans="8:10" ht="15" customHeight="1" x14ac:dyDescent="0.3"/>
    <row r="175" spans="8:10" ht="15" customHeight="1" x14ac:dyDescent="0.3"/>
    <row r="176" spans="8:10" ht="15" customHeight="1" x14ac:dyDescent="0.3"/>
  </sheetData>
  <dataConsolidate/>
  <mergeCells count="6">
    <mergeCell ref="B40:H40"/>
    <mergeCell ref="B43:H43"/>
    <mergeCell ref="B45:H45"/>
    <mergeCell ref="B42:D42"/>
    <mergeCell ref="B44:D44"/>
    <mergeCell ref="B41:H41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Bouton7_Cliquer">
                <anchor moveWithCells="1" sizeWithCells="1">
                  <from>
                    <xdr:col>0</xdr:col>
                    <xdr:colOff>45720</xdr:colOff>
                    <xdr:row>0</xdr:row>
                    <xdr:rowOff>144780</xdr:rowOff>
                  </from>
                  <to>
                    <xdr:col>3</xdr:col>
                    <xdr:colOff>22860</xdr:colOff>
                    <xdr:row>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Bouton10_Cliquer">
                <anchor moveWithCells="1" sizeWithCells="1">
                  <from>
                    <xdr:col>3</xdr:col>
                    <xdr:colOff>441960</xdr:colOff>
                    <xdr:row>0</xdr:row>
                    <xdr:rowOff>144780</xdr:rowOff>
                  </from>
                  <to>
                    <xdr:col>4</xdr:col>
                    <xdr:colOff>1798320</xdr:colOff>
                    <xdr:row>2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7"/>
  <sheetViews>
    <sheetView zoomScale="85" zoomScaleNormal="85" workbookViewId="0">
      <pane ySplit="4" topLeftCell="A5" activePane="bottomLeft" state="frozen"/>
      <selection pane="bottomLeft" activeCell="I11" sqref="I11"/>
    </sheetView>
  </sheetViews>
  <sheetFormatPr baseColWidth="10" defaultRowHeight="14.4" x14ac:dyDescent="0.3"/>
  <cols>
    <col min="1" max="1" width="4.33203125" style="9" bestFit="1" customWidth="1"/>
    <col min="2" max="2" width="12.33203125" style="9" bestFit="1" customWidth="1"/>
    <col min="3" max="3" width="11" style="9" bestFit="1" customWidth="1"/>
    <col min="4" max="4" width="11" style="9" customWidth="1"/>
    <col min="5" max="5" width="58.44140625" style="9" bestFit="1" customWidth="1"/>
    <col min="6" max="6" width="4.44140625" style="2" customWidth="1"/>
    <col min="7" max="7" width="7" style="9" hidden="1" customWidth="1"/>
    <col min="8" max="8" width="6.109375" style="2" customWidth="1"/>
    <col min="9" max="9" width="10.88671875" style="1" bestFit="1" customWidth="1"/>
    <col min="10" max="10" width="15.33203125" style="2" bestFit="1" customWidth="1"/>
    <col min="11" max="11" width="4.5546875" style="9" customWidth="1"/>
    <col min="12" max="12" width="10.88671875" style="9" bestFit="1" customWidth="1"/>
    <col min="13" max="14" width="10.5546875" style="9" bestFit="1" customWidth="1"/>
    <col min="15" max="15" width="9.6640625" style="9" bestFit="1" customWidth="1"/>
    <col min="16" max="16" width="15.88671875" style="9" customWidth="1"/>
    <col min="17" max="17" width="10.88671875" style="9" bestFit="1" customWidth="1"/>
    <col min="18" max="18" width="11.33203125" style="9" bestFit="1" customWidth="1"/>
    <col min="19" max="20" width="3.44140625" style="9" customWidth="1"/>
    <col min="21" max="21" width="6.44140625" style="9" customWidth="1"/>
    <col min="22" max="22" width="50.5546875" style="9" bestFit="1" customWidth="1"/>
    <col min="23" max="241" width="11.44140625" style="9"/>
    <col min="242" max="242" width="11" style="9" bestFit="1" customWidth="1"/>
    <col min="243" max="243" width="55.109375" style="9" bestFit="1" customWidth="1"/>
    <col min="244" max="244" width="4.44140625" style="9" customWidth="1"/>
    <col min="245" max="245" width="0" style="9" hidden="1" customWidth="1"/>
    <col min="246" max="246" width="6.109375" style="9" customWidth="1"/>
    <col min="247" max="248" width="10.88671875" style="9" bestFit="1" customWidth="1"/>
    <col min="249" max="249" width="15.109375" style="9" customWidth="1"/>
    <col min="250" max="250" width="4.5546875" style="9" customWidth="1"/>
    <col min="251" max="251" width="10.88671875" style="9" bestFit="1" customWidth="1"/>
    <col min="252" max="252" width="9.6640625" style="9" bestFit="1" customWidth="1"/>
    <col min="253" max="253" width="8.44140625" style="9" bestFit="1" customWidth="1"/>
    <col min="254" max="254" width="6" style="9" bestFit="1" customWidth="1"/>
    <col min="255" max="255" width="12.44140625" style="9" bestFit="1" customWidth="1"/>
    <col min="256" max="256" width="9.6640625" style="9" bestFit="1" customWidth="1"/>
    <col min="257" max="257" width="10.33203125" style="9" bestFit="1" customWidth="1"/>
    <col min="258" max="258" width="9.6640625" style="9" bestFit="1" customWidth="1"/>
    <col min="259" max="259" width="15.88671875" style="9" customWidth="1"/>
    <col min="260" max="260" width="10.88671875" style="9" bestFit="1" customWidth="1"/>
    <col min="261" max="261" width="11.33203125" style="9" bestFit="1" customWidth="1"/>
    <col min="262" max="263" width="3.44140625" style="9" customWidth="1"/>
    <col min="264" max="264" width="10.88671875" style="9" bestFit="1" customWidth="1"/>
    <col min="265" max="265" width="9.6640625" style="9" bestFit="1" customWidth="1"/>
    <col min="266" max="266" width="6.44140625" style="9" customWidth="1"/>
    <col min="267" max="267" width="11.44140625" style="9" customWidth="1"/>
    <col min="268" max="268" width="2.6640625" style="9" customWidth="1"/>
    <col min="269" max="269" width="11.5546875" style="9" customWidth="1"/>
    <col min="270" max="270" width="12.88671875" style="9" customWidth="1"/>
    <col min="271" max="271" width="2.6640625" style="9" customWidth="1"/>
    <col min="272" max="272" width="11.44140625" style="9" customWidth="1"/>
    <col min="273" max="273" width="11.88671875" style="9" customWidth="1"/>
    <col min="274" max="274" width="2.6640625" style="9" customWidth="1"/>
    <col min="275" max="275" width="15" style="9" bestFit="1" customWidth="1"/>
    <col min="276" max="276" width="12.109375" style="9" bestFit="1" customWidth="1"/>
    <col min="277" max="277" width="36.88671875" style="9" bestFit="1" customWidth="1"/>
    <col min="278" max="278" width="50.5546875" style="9" bestFit="1" customWidth="1"/>
    <col min="279" max="497" width="11.44140625" style="9"/>
    <col min="498" max="498" width="11" style="9" bestFit="1" customWidth="1"/>
    <col min="499" max="499" width="55.109375" style="9" bestFit="1" customWidth="1"/>
    <col min="500" max="500" width="4.44140625" style="9" customWidth="1"/>
    <col min="501" max="501" width="0" style="9" hidden="1" customWidth="1"/>
    <col min="502" max="502" width="6.109375" style="9" customWidth="1"/>
    <col min="503" max="504" width="10.88671875" style="9" bestFit="1" customWidth="1"/>
    <col min="505" max="505" width="15.109375" style="9" customWidth="1"/>
    <col min="506" max="506" width="4.5546875" style="9" customWidth="1"/>
    <col min="507" max="507" width="10.88671875" style="9" bestFit="1" customWidth="1"/>
    <col min="508" max="508" width="9.6640625" style="9" bestFit="1" customWidth="1"/>
    <col min="509" max="509" width="8.44140625" style="9" bestFit="1" customWidth="1"/>
    <col min="510" max="510" width="6" style="9" bestFit="1" customWidth="1"/>
    <col min="511" max="511" width="12.44140625" style="9" bestFit="1" customWidth="1"/>
    <col min="512" max="512" width="9.6640625" style="9" bestFit="1" customWidth="1"/>
    <col min="513" max="513" width="10.33203125" style="9" bestFit="1" customWidth="1"/>
    <col min="514" max="514" width="9.6640625" style="9" bestFit="1" customWidth="1"/>
    <col min="515" max="515" width="15.88671875" style="9" customWidth="1"/>
    <col min="516" max="516" width="10.88671875" style="9" bestFit="1" customWidth="1"/>
    <col min="517" max="517" width="11.33203125" style="9" bestFit="1" customWidth="1"/>
    <col min="518" max="519" width="3.44140625" style="9" customWidth="1"/>
    <col min="520" max="520" width="10.88671875" style="9" bestFit="1" customWidth="1"/>
    <col min="521" max="521" width="9.6640625" style="9" bestFit="1" customWidth="1"/>
    <col min="522" max="522" width="6.44140625" style="9" customWidth="1"/>
    <col min="523" max="523" width="11.44140625" style="9" customWidth="1"/>
    <col min="524" max="524" width="2.6640625" style="9" customWidth="1"/>
    <col min="525" max="525" width="11.5546875" style="9" customWidth="1"/>
    <col min="526" max="526" width="12.88671875" style="9" customWidth="1"/>
    <col min="527" max="527" width="2.6640625" style="9" customWidth="1"/>
    <col min="528" max="528" width="11.44140625" style="9" customWidth="1"/>
    <col min="529" max="529" width="11.88671875" style="9" customWidth="1"/>
    <col min="530" max="530" width="2.6640625" style="9" customWidth="1"/>
    <col min="531" max="531" width="15" style="9" bestFit="1" customWidth="1"/>
    <col min="532" max="532" width="12.109375" style="9" bestFit="1" customWidth="1"/>
    <col min="533" max="533" width="36.88671875" style="9" bestFit="1" customWidth="1"/>
    <col min="534" max="534" width="50.5546875" style="9" bestFit="1" customWidth="1"/>
    <col min="535" max="753" width="11.44140625" style="9"/>
    <col min="754" max="754" width="11" style="9" bestFit="1" customWidth="1"/>
    <col min="755" max="755" width="55.109375" style="9" bestFit="1" customWidth="1"/>
    <col min="756" max="756" width="4.44140625" style="9" customWidth="1"/>
    <col min="757" max="757" width="0" style="9" hidden="1" customWidth="1"/>
    <col min="758" max="758" width="6.109375" style="9" customWidth="1"/>
    <col min="759" max="760" width="10.88671875" style="9" bestFit="1" customWidth="1"/>
    <col min="761" max="761" width="15.109375" style="9" customWidth="1"/>
    <col min="762" max="762" width="4.5546875" style="9" customWidth="1"/>
    <col min="763" max="763" width="10.88671875" style="9" bestFit="1" customWidth="1"/>
    <col min="764" max="764" width="9.6640625" style="9" bestFit="1" customWidth="1"/>
    <col min="765" max="765" width="8.44140625" style="9" bestFit="1" customWidth="1"/>
    <col min="766" max="766" width="6" style="9" bestFit="1" customWidth="1"/>
    <col min="767" max="767" width="12.44140625" style="9" bestFit="1" customWidth="1"/>
    <col min="768" max="768" width="9.6640625" style="9" bestFit="1" customWidth="1"/>
    <col min="769" max="769" width="10.33203125" style="9" bestFit="1" customWidth="1"/>
    <col min="770" max="770" width="9.6640625" style="9" bestFit="1" customWidth="1"/>
    <col min="771" max="771" width="15.88671875" style="9" customWidth="1"/>
    <col min="772" max="772" width="10.88671875" style="9" bestFit="1" customWidth="1"/>
    <col min="773" max="773" width="11.33203125" style="9" bestFit="1" customWidth="1"/>
    <col min="774" max="775" width="3.44140625" style="9" customWidth="1"/>
    <col min="776" max="776" width="10.88671875" style="9" bestFit="1" customWidth="1"/>
    <col min="777" max="777" width="9.6640625" style="9" bestFit="1" customWidth="1"/>
    <col min="778" max="778" width="6.44140625" style="9" customWidth="1"/>
    <col min="779" max="779" width="11.44140625" style="9" customWidth="1"/>
    <col min="780" max="780" width="2.6640625" style="9" customWidth="1"/>
    <col min="781" max="781" width="11.5546875" style="9" customWidth="1"/>
    <col min="782" max="782" width="12.88671875" style="9" customWidth="1"/>
    <col min="783" max="783" width="2.6640625" style="9" customWidth="1"/>
    <col min="784" max="784" width="11.44140625" style="9" customWidth="1"/>
    <col min="785" max="785" width="11.88671875" style="9" customWidth="1"/>
    <col min="786" max="786" width="2.6640625" style="9" customWidth="1"/>
    <col min="787" max="787" width="15" style="9" bestFit="1" customWidth="1"/>
    <col min="788" max="788" width="12.109375" style="9" bestFit="1" customWidth="1"/>
    <col min="789" max="789" width="36.88671875" style="9" bestFit="1" customWidth="1"/>
    <col min="790" max="790" width="50.5546875" style="9" bestFit="1" customWidth="1"/>
    <col min="791" max="1009" width="11.44140625" style="9"/>
    <col min="1010" max="1010" width="11" style="9" bestFit="1" customWidth="1"/>
    <col min="1011" max="1011" width="55.109375" style="9" bestFit="1" customWidth="1"/>
    <col min="1012" max="1012" width="4.44140625" style="9" customWidth="1"/>
    <col min="1013" max="1013" width="0" style="9" hidden="1" customWidth="1"/>
    <col min="1014" max="1014" width="6.109375" style="9" customWidth="1"/>
    <col min="1015" max="1016" width="10.88671875" style="9" bestFit="1" customWidth="1"/>
    <col min="1017" max="1017" width="15.109375" style="9" customWidth="1"/>
    <col min="1018" max="1018" width="4.5546875" style="9" customWidth="1"/>
    <col min="1019" max="1019" width="10.88671875" style="9" bestFit="1" customWidth="1"/>
    <col min="1020" max="1020" width="9.6640625" style="9" bestFit="1" customWidth="1"/>
    <col min="1021" max="1021" width="8.44140625" style="9" bestFit="1" customWidth="1"/>
    <col min="1022" max="1022" width="6" style="9" bestFit="1" customWidth="1"/>
    <col min="1023" max="1023" width="12.44140625" style="9" bestFit="1" customWidth="1"/>
    <col min="1024" max="1024" width="9.6640625" style="9" bestFit="1" customWidth="1"/>
    <col min="1025" max="1025" width="10.33203125" style="9" bestFit="1" customWidth="1"/>
    <col min="1026" max="1026" width="9.6640625" style="9" bestFit="1" customWidth="1"/>
    <col min="1027" max="1027" width="15.88671875" style="9" customWidth="1"/>
    <col min="1028" max="1028" width="10.88671875" style="9" bestFit="1" customWidth="1"/>
    <col min="1029" max="1029" width="11.33203125" style="9" bestFit="1" customWidth="1"/>
    <col min="1030" max="1031" width="3.44140625" style="9" customWidth="1"/>
    <col min="1032" max="1032" width="10.88671875" style="9" bestFit="1" customWidth="1"/>
    <col min="1033" max="1033" width="9.6640625" style="9" bestFit="1" customWidth="1"/>
    <col min="1034" max="1034" width="6.44140625" style="9" customWidth="1"/>
    <col min="1035" max="1035" width="11.44140625" style="9" customWidth="1"/>
    <col min="1036" max="1036" width="2.6640625" style="9" customWidth="1"/>
    <col min="1037" max="1037" width="11.5546875" style="9" customWidth="1"/>
    <col min="1038" max="1038" width="12.88671875" style="9" customWidth="1"/>
    <col min="1039" max="1039" width="2.6640625" style="9" customWidth="1"/>
    <col min="1040" max="1040" width="11.44140625" style="9" customWidth="1"/>
    <col min="1041" max="1041" width="11.88671875" style="9" customWidth="1"/>
    <col min="1042" max="1042" width="2.6640625" style="9" customWidth="1"/>
    <col min="1043" max="1043" width="15" style="9" bestFit="1" customWidth="1"/>
    <col min="1044" max="1044" width="12.109375" style="9" bestFit="1" customWidth="1"/>
    <col min="1045" max="1045" width="36.88671875" style="9" bestFit="1" customWidth="1"/>
    <col min="1046" max="1046" width="50.5546875" style="9" bestFit="1" customWidth="1"/>
    <col min="1047" max="1265" width="11.44140625" style="9"/>
    <col min="1266" max="1266" width="11" style="9" bestFit="1" customWidth="1"/>
    <col min="1267" max="1267" width="55.109375" style="9" bestFit="1" customWidth="1"/>
    <col min="1268" max="1268" width="4.44140625" style="9" customWidth="1"/>
    <col min="1269" max="1269" width="0" style="9" hidden="1" customWidth="1"/>
    <col min="1270" max="1270" width="6.109375" style="9" customWidth="1"/>
    <col min="1271" max="1272" width="10.88671875" style="9" bestFit="1" customWidth="1"/>
    <col min="1273" max="1273" width="15.109375" style="9" customWidth="1"/>
    <col min="1274" max="1274" width="4.5546875" style="9" customWidth="1"/>
    <col min="1275" max="1275" width="10.88671875" style="9" bestFit="1" customWidth="1"/>
    <col min="1276" max="1276" width="9.6640625" style="9" bestFit="1" customWidth="1"/>
    <col min="1277" max="1277" width="8.44140625" style="9" bestFit="1" customWidth="1"/>
    <col min="1278" max="1278" width="6" style="9" bestFit="1" customWidth="1"/>
    <col min="1279" max="1279" width="12.44140625" style="9" bestFit="1" customWidth="1"/>
    <col min="1280" max="1280" width="9.6640625" style="9" bestFit="1" customWidth="1"/>
    <col min="1281" max="1281" width="10.33203125" style="9" bestFit="1" customWidth="1"/>
    <col min="1282" max="1282" width="9.6640625" style="9" bestFit="1" customWidth="1"/>
    <col min="1283" max="1283" width="15.88671875" style="9" customWidth="1"/>
    <col min="1284" max="1284" width="10.88671875" style="9" bestFit="1" customWidth="1"/>
    <col min="1285" max="1285" width="11.33203125" style="9" bestFit="1" customWidth="1"/>
    <col min="1286" max="1287" width="3.44140625" style="9" customWidth="1"/>
    <col min="1288" max="1288" width="10.88671875" style="9" bestFit="1" customWidth="1"/>
    <col min="1289" max="1289" width="9.6640625" style="9" bestFit="1" customWidth="1"/>
    <col min="1290" max="1290" width="6.44140625" style="9" customWidth="1"/>
    <col min="1291" max="1291" width="11.44140625" style="9" customWidth="1"/>
    <col min="1292" max="1292" width="2.6640625" style="9" customWidth="1"/>
    <col min="1293" max="1293" width="11.5546875" style="9" customWidth="1"/>
    <col min="1294" max="1294" width="12.88671875" style="9" customWidth="1"/>
    <col min="1295" max="1295" width="2.6640625" style="9" customWidth="1"/>
    <col min="1296" max="1296" width="11.44140625" style="9" customWidth="1"/>
    <col min="1297" max="1297" width="11.88671875" style="9" customWidth="1"/>
    <col min="1298" max="1298" width="2.6640625" style="9" customWidth="1"/>
    <col min="1299" max="1299" width="15" style="9" bestFit="1" customWidth="1"/>
    <col min="1300" max="1300" width="12.109375" style="9" bestFit="1" customWidth="1"/>
    <col min="1301" max="1301" width="36.88671875" style="9" bestFit="1" customWidth="1"/>
    <col min="1302" max="1302" width="50.5546875" style="9" bestFit="1" customWidth="1"/>
    <col min="1303" max="1521" width="11.44140625" style="9"/>
    <col min="1522" max="1522" width="11" style="9" bestFit="1" customWidth="1"/>
    <col min="1523" max="1523" width="55.109375" style="9" bestFit="1" customWidth="1"/>
    <col min="1524" max="1524" width="4.44140625" style="9" customWidth="1"/>
    <col min="1525" max="1525" width="0" style="9" hidden="1" customWidth="1"/>
    <col min="1526" max="1526" width="6.109375" style="9" customWidth="1"/>
    <col min="1527" max="1528" width="10.88671875" style="9" bestFit="1" customWidth="1"/>
    <col min="1529" max="1529" width="15.109375" style="9" customWidth="1"/>
    <col min="1530" max="1530" width="4.5546875" style="9" customWidth="1"/>
    <col min="1531" max="1531" width="10.88671875" style="9" bestFit="1" customWidth="1"/>
    <col min="1532" max="1532" width="9.6640625" style="9" bestFit="1" customWidth="1"/>
    <col min="1533" max="1533" width="8.44140625" style="9" bestFit="1" customWidth="1"/>
    <col min="1534" max="1534" width="6" style="9" bestFit="1" customWidth="1"/>
    <col min="1535" max="1535" width="12.44140625" style="9" bestFit="1" customWidth="1"/>
    <col min="1536" max="1536" width="9.6640625" style="9" bestFit="1" customWidth="1"/>
    <col min="1537" max="1537" width="10.33203125" style="9" bestFit="1" customWidth="1"/>
    <col min="1538" max="1538" width="9.6640625" style="9" bestFit="1" customWidth="1"/>
    <col min="1539" max="1539" width="15.88671875" style="9" customWidth="1"/>
    <col min="1540" max="1540" width="10.88671875" style="9" bestFit="1" customWidth="1"/>
    <col min="1541" max="1541" width="11.33203125" style="9" bestFit="1" customWidth="1"/>
    <col min="1542" max="1543" width="3.44140625" style="9" customWidth="1"/>
    <col min="1544" max="1544" width="10.88671875" style="9" bestFit="1" customWidth="1"/>
    <col min="1545" max="1545" width="9.6640625" style="9" bestFit="1" customWidth="1"/>
    <col min="1546" max="1546" width="6.44140625" style="9" customWidth="1"/>
    <col min="1547" max="1547" width="11.44140625" style="9" customWidth="1"/>
    <col min="1548" max="1548" width="2.6640625" style="9" customWidth="1"/>
    <col min="1549" max="1549" width="11.5546875" style="9" customWidth="1"/>
    <col min="1550" max="1550" width="12.88671875" style="9" customWidth="1"/>
    <col min="1551" max="1551" width="2.6640625" style="9" customWidth="1"/>
    <col min="1552" max="1552" width="11.44140625" style="9" customWidth="1"/>
    <col min="1553" max="1553" width="11.88671875" style="9" customWidth="1"/>
    <col min="1554" max="1554" width="2.6640625" style="9" customWidth="1"/>
    <col min="1555" max="1555" width="15" style="9" bestFit="1" customWidth="1"/>
    <col min="1556" max="1556" width="12.109375" style="9" bestFit="1" customWidth="1"/>
    <col min="1557" max="1557" width="36.88671875" style="9" bestFit="1" customWidth="1"/>
    <col min="1558" max="1558" width="50.5546875" style="9" bestFit="1" customWidth="1"/>
    <col min="1559" max="1777" width="11.44140625" style="9"/>
    <col min="1778" max="1778" width="11" style="9" bestFit="1" customWidth="1"/>
    <col min="1779" max="1779" width="55.109375" style="9" bestFit="1" customWidth="1"/>
    <col min="1780" max="1780" width="4.44140625" style="9" customWidth="1"/>
    <col min="1781" max="1781" width="0" style="9" hidden="1" customWidth="1"/>
    <col min="1782" max="1782" width="6.109375" style="9" customWidth="1"/>
    <col min="1783" max="1784" width="10.88671875" style="9" bestFit="1" customWidth="1"/>
    <col min="1785" max="1785" width="15.109375" style="9" customWidth="1"/>
    <col min="1786" max="1786" width="4.5546875" style="9" customWidth="1"/>
    <col min="1787" max="1787" width="10.88671875" style="9" bestFit="1" customWidth="1"/>
    <col min="1788" max="1788" width="9.6640625" style="9" bestFit="1" customWidth="1"/>
    <col min="1789" max="1789" width="8.44140625" style="9" bestFit="1" customWidth="1"/>
    <col min="1790" max="1790" width="6" style="9" bestFit="1" customWidth="1"/>
    <col min="1791" max="1791" width="12.44140625" style="9" bestFit="1" customWidth="1"/>
    <col min="1792" max="1792" width="9.6640625" style="9" bestFit="1" customWidth="1"/>
    <col min="1793" max="1793" width="10.33203125" style="9" bestFit="1" customWidth="1"/>
    <col min="1794" max="1794" width="9.6640625" style="9" bestFit="1" customWidth="1"/>
    <col min="1795" max="1795" width="15.88671875" style="9" customWidth="1"/>
    <col min="1796" max="1796" width="10.88671875" style="9" bestFit="1" customWidth="1"/>
    <col min="1797" max="1797" width="11.33203125" style="9" bestFit="1" customWidth="1"/>
    <col min="1798" max="1799" width="3.44140625" style="9" customWidth="1"/>
    <col min="1800" max="1800" width="10.88671875" style="9" bestFit="1" customWidth="1"/>
    <col min="1801" max="1801" width="9.6640625" style="9" bestFit="1" customWidth="1"/>
    <col min="1802" max="1802" width="6.44140625" style="9" customWidth="1"/>
    <col min="1803" max="1803" width="11.44140625" style="9" customWidth="1"/>
    <col min="1804" max="1804" width="2.6640625" style="9" customWidth="1"/>
    <col min="1805" max="1805" width="11.5546875" style="9" customWidth="1"/>
    <col min="1806" max="1806" width="12.88671875" style="9" customWidth="1"/>
    <col min="1807" max="1807" width="2.6640625" style="9" customWidth="1"/>
    <col min="1808" max="1808" width="11.44140625" style="9" customWidth="1"/>
    <col min="1809" max="1809" width="11.88671875" style="9" customWidth="1"/>
    <col min="1810" max="1810" width="2.6640625" style="9" customWidth="1"/>
    <col min="1811" max="1811" width="15" style="9" bestFit="1" customWidth="1"/>
    <col min="1812" max="1812" width="12.109375" style="9" bestFit="1" customWidth="1"/>
    <col min="1813" max="1813" width="36.88671875" style="9" bestFit="1" customWidth="1"/>
    <col min="1814" max="1814" width="50.5546875" style="9" bestFit="1" customWidth="1"/>
    <col min="1815" max="2033" width="11.44140625" style="9"/>
    <col min="2034" max="2034" width="11" style="9" bestFit="1" customWidth="1"/>
    <col min="2035" max="2035" width="55.109375" style="9" bestFit="1" customWidth="1"/>
    <col min="2036" max="2036" width="4.44140625" style="9" customWidth="1"/>
    <col min="2037" max="2037" width="0" style="9" hidden="1" customWidth="1"/>
    <col min="2038" max="2038" width="6.109375" style="9" customWidth="1"/>
    <col min="2039" max="2040" width="10.88671875" style="9" bestFit="1" customWidth="1"/>
    <col min="2041" max="2041" width="15.109375" style="9" customWidth="1"/>
    <col min="2042" max="2042" width="4.5546875" style="9" customWidth="1"/>
    <col min="2043" max="2043" width="10.88671875" style="9" bestFit="1" customWidth="1"/>
    <col min="2044" max="2044" width="9.6640625" style="9" bestFit="1" customWidth="1"/>
    <col min="2045" max="2045" width="8.44140625" style="9" bestFit="1" customWidth="1"/>
    <col min="2046" max="2046" width="6" style="9" bestFit="1" customWidth="1"/>
    <col min="2047" max="2047" width="12.44140625" style="9" bestFit="1" customWidth="1"/>
    <col min="2048" max="2048" width="9.6640625" style="9" bestFit="1" customWidth="1"/>
    <col min="2049" max="2049" width="10.33203125" style="9" bestFit="1" customWidth="1"/>
    <col min="2050" max="2050" width="9.6640625" style="9" bestFit="1" customWidth="1"/>
    <col min="2051" max="2051" width="15.88671875" style="9" customWidth="1"/>
    <col min="2052" max="2052" width="10.88671875" style="9" bestFit="1" customWidth="1"/>
    <col min="2053" max="2053" width="11.33203125" style="9" bestFit="1" customWidth="1"/>
    <col min="2054" max="2055" width="3.44140625" style="9" customWidth="1"/>
    <col min="2056" max="2056" width="10.88671875" style="9" bestFit="1" customWidth="1"/>
    <col min="2057" max="2057" width="9.6640625" style="9" bestFit="1" customWidth="1"/>
    <col min="2058" max="2058" width="6.44140625" style="9" customWidth="1"/>
    <col min="2059" max="2059" width="11.44140625" style="9" customWidth="1"/>
    <col min="2060" max="2060" width="2.6640625" style="9" customWidth="1"/>
    <col min="2061" max="2061" width="11.5546875" style="9" customWidth="1"/>
    <col min="2062" max="2062" width="12.88671875" style="9" customWidth="1"/>
    <col min="2063" max="2063" width="2.6640625" style="9" customWidth="1"/>
    <col min="2064" max="2064" width="11.44140625" style="9" customWidth="1"/>
    <col min="2065" max="2065" width="11.88671875" style="9" customWidth="1"/>
    <col min="2066" max="2066" width="2.6640625" style="9" customWidth="1"/>
    <col min="2067" max="2067" width="15" style="9" bestFit="1" customWidth="1"/>
    <col min="2068" max="2068" width="12.109375" style="9" bestFit="1" customWidth="1"/>
    <col min="2069" max="2069" width="36.88671875" style="9" bestFit="1" customWidth="1"/>
    <col min="2070" max="2070" width="50.5546875" style="9" bestFit="1" customWidth="1"/>
    <col min="2071" max="2289" width="11.44140625" style="9"/>
    <col min="2290" max="2290" width="11" style="9" bestFit="1" customWidth="1"/>
    <col min="2291" max="2291" width="55.109375" style="9" bestFit="1" customWidth="1"/>
    <col min="2292" max="2292" width="4.44140625" style="9" customWidth="1"/>
    <col min="2293" max="2293" width="0" style="9" hidden="1" customWidth="1"/>
    <col min="2294" max="2294" width="6.109375" style="9" customWidth="1"/>
    <col min="2295" max="2296" width="10.88671875" style="9" bestFit="1" customWidth="1"/>
    <col min="2297" max="2297" width="15.109375" style="9" customWidth="1"/>
    <col min="2298" max="2298" width="4.5546875" style="9" customWidth="1"/>
    <col min="2299" max="2299" width="10.88671875" style="9" bestFit="1" customWidth="1"/>
    <col min="2300" max="2300" width="9.6640625" style="9" bestFit="1" customWidth="1"/>
    <col min="2301" max="2301" width="8.44140625" style="9" bestFit="1" customWidth="1"/>
    <col min="2302" max="2302" width="6" style="9" bestFit="1" customWidth="1"/>
    <col min="2303" max="2303" width="12.44140625" style="9" bestFit="1" customWidth="1"/>
    <col min="2304" max="2304" width="9.6640625" style="9" bestFit="1" customWidth="1"/>
    <col min="2305" max="2305" width="10.33203125" style="9" bestFit="1" customWidth="1"/>
    <col min="2306" max="2306" width="9.6640625" style="9" bestFit="1" customWidth="1"/>
    <col min="2307" max="2307" width="15.88671875" style="9" customWidth="1"/>
    <col min="2308" max="2308" width="10.88671875" style="9" bestFit="1" customWidth="1"/>
    <col min="2309" max="2309" width="11.33203125" style="9" bestFit="1" customWidth="1"/>
    <col min="2310" max="2311" width="3.44140625" style="9" customWidth="1"/>
    <col min="2312" max="2312" width="10.88671875" style="9" bestFit="1" customWidth="1"/>
    <col min="2313" max="2313" width="9.6640625" style="9" bestFit="1" customWidth="1"/>
    <col min="2314" max="2314" width="6.44140625" style="9" customWidth="1"/>
    <col min="2315" max="2315" width="11.44140625" style="9" customWidth="1"/>
    <col min="2316" max="2316" width="2.6640625" style="9" customWidth="1"/>
    <col min="2317" max="2317" width="11.5546875" style="9" customWidth="1"/>
    <col min="2318" max="2318" width="12.88671875" style="9" customWidth="1"/>
    <col min="2319" max="2319" width="2.6640625" style="9" customWidth="1"/>
    <col min="2320" max="2320" width="11.44140625" style="9" customWidth="1"/>
    <col min="2321" max="2321" width="11.88671875" style="9" customWidth="1"/>
    <col min="2322" max="2322" width="2.6640625" style="9" customWidth="1"/>
    <col min="2323" max="2323" width="15" style="9" bestFit="1" customWidth="1"/>
    <col min="2324" max="2324" width="12.109375" style="9" bestFit="1" customWidth="1"/>
    <col min="2325" max="2325" width="36.88671875" style="9" bestFit="1" customWidth="1"/>
    <col min="2326" max="2326" width="50.5546875" style="9" bestFit="1" customWidth="1"/>
    <col min="2327" max="2545" width="11.44140625" style="9"/>
    <col min="2546" max="2546" width="11" style="9" bestFit="1" customWidth="1"/>
    <col min="2547" max="2547" width="55.109375" style="9" bestFit="1" customWidth="1"/>
    <col min="2548" max="2548" width="4.44140625" style="9" customWidth="1"/>
    <col min="2549" max="2549" width="0" style="9" hidden="1" customWidth="1"/>
    <col min="2550" max="2550" width="6.109375" style="9" customWidth="1"/>
    <col min="2551" max="2552" width="10.88671875" style="9" bestFit="1" customWidth="1"/>
    <col min="2553" max="2553" width="15.109375" style="9" customWidth="1"/>
    <col min="2554" max="2554" width="4.5546875" style="9" customWidth="1"/>
    <col min="2555" max="2555" width="10.88671875" style="9" bestFit="1" customWidth="1"/>
    <col min="2556" max="2556" width="9.6640625" style="9" bestFit="1" customWidth="1"/>
    <col min="2557" max="2557" width="8.44140625" style="9" bestFit="1" customWidth="1"/>
    <col min="2558" max="2558" width="6" style="9" bestFit="1" customWidth="1"/>
    <col min="2559" max="2559" width="12.44140625" style="9" bestFit="1" customWidth="1"/>
    <col min="2560" max="2560" width="9.6640625" style="9" bestFit="1" customWidth="1"/>
    <col min="2561" max="2561" width="10.33203125" style="9" bestFit="1" customWidth="1"/>
    <col min="2562" max="2562" width="9.6640625" style="9" bestFit="1" customWidth="1"/>
    <col min="2563" max="2563" width="15.88671875" style="9" customWidth="1"/>
    <col min="2564" max="2564" width="10.88671875" style="9" bestFit="1" customWidth="1"/>
    <col min="2565" max="2565" width="11.33203125" style="9" bestFit="1" customWidth="1"/>
    <col min="2566" max="2567" width="3.44140625" style="9" customWidth="1"/>
    <col min="2568" max="2568" width="10.88671875" style="9" bestFit="1" customWidth="1"/>
    <col min="2569" max="2569" width="9.6640625" style="9" bestFit="1" customWidth="1"/>
    <col min="2570" max="2570" width="6.44140625" style="9" customWidth="1"/>
    <col min="2571" max="2571" width="11.44140625" style="9" customWidth="1"/>
    <col min="2572" max="2572" width="2.6640625" style="9" customWidth="1"/>
    <col min="2573" max="2573" width="11.5546875" style="9" customWidth="1"/>
    <col min="2574" max="2574" width="12.88671875" style="9" customWidth="1"/>
    <col min="2575" max="2575" width="2.6640625" style="9" customWidth="1"/>
    <col min="2576" max="2576" width="11.44140625" style="9" customWidth="1"/>
    <col min="2577" max="2577" width="11.88671875" style="9" customWidth="1"/>
    <col min="2578" max="2578" width="2.6640625" style="9" customWidth="1"/>
    <col min="2579" max="2579" width="15" style="9" bestFit="1" customWidth="1"/>
    <col min="2580" max="2580" width="12.109375" style="9" bestFit="1" customWidth="1"/>
    <col min="2581" max="2581" width="36.88671875" style="9" bestFit="1" customWidth="1"/>
    <col min="2582" max="2582" width="50.5546875" style="9" bestFit="1" customWidth="1"/>
    <col min="2583" max="2801" width="11.44140625" style="9"/>
    <col min="2802" max="2802" width="11" style="9" bestFit="1" customWidth="1"/>
    <col min="2803" max="2803" width="55.109375" style="9" bestFit="1" customWidth="1"/>
    <col min="2804" max="2804" width="4.44140625" style="9" customWidth="1"/>
    <col min="2805" max="2805" width="0" style="9" hidden="1" customWidth="1"/>
    <col min="2806" max="2806" width="6.109375" style="9" customWidth="1"/>
    <col min="2807" max="2808" width="10.88671875" style="9" bestFit="1" customWidth="1"/>
    <col min="2809" max="2809" width="15.109375" style="9" customWidth="1"/>
    <col min="2810" max="2810" width="4.5546875" style="9" customWidth="1"/>
    <col min="2811" max="2811" width="10.88671875" style="9" bestFit="1" customWidth="1"/>
    <col min="2812" max="2812" width="9.6640625" style="9" bestFit="1" customWidth="1"/>
    <col min="2813" max="2813" width="8.44140625" style="9" bestFit="1" customWidth="1"/>
    <col min="2814" max="2814" width="6" style="9" bestFit="1" customWidth="1"/>
    <col min="2815" max="2815" width="12.44140625" style="9" bestFit="1" customWidth="1"/>
    <col min="2816" max="2816" width="9.6640625" style="9" bestFit="1" customWidth="1"/>
    <col min="2817" max="2817" width="10.33203125" style="9" bestFit="1" customWidth="1"/>
    <col min="2818" max="2818" width="9.6640625" style="9" bestFit="1" customWidth="1"/>
    <col min="2819" max="2819" width="15.88671875" style="9" customWidth="1"/>
    <col min="2820" max="2820" width="10.88671875" style="9" bestFit="1" customWidth="1"/>
    <col min="2821" max="2821" width="11.33203125" style="9" bestFit="1" customWidth="1"/>
    <col min="2822" max="2823" width="3.44140625" style="9" customWidth="1"/>
    <col min="2824" max="2824" width="10.88671875" style="9" bestFit="1" customWidth="1"/>
    <col min="2825" max="2825" width="9.6640625" style="9" bestFit="1" customWidth="1"/>
    <col min="2826" max="2826" width="6.44140625" style="9" customWidth="1"/>
    <col min="2827" max="2827" width="11.44140625" style="9" customWidth="1"/>
    <col min="2828" max="2828" width="2.6640625" style="9" customWidth="1"/>
    <col min="2829" max="2829" width="11.5546875" style="9" customWidth="1"/>
    <col min="2830" max="2830" width="12.88671875" style="9" customWidth="1"/>
    <col min="2831" max="2831" width="2.6640625" style="9" customWidth="1"/>
    <col min="2832" max="2832" width="11.44140625" style="9" customWidth="1"/>
    <col min="2833" max="2833" width="11.88671875" style="9" customWidth="1"/>
    <col min="2834" max="2834" width="2.6640625" style="9" customWidth="1"/>
    <col min="2835" max="2835" width="15" style="9" bestFit="1" customWidth="1"/>
    <col min="2836" max="2836" width="12.109375" style="9" bestFit="1" customWidth="1"/>
    <col min="2837" max="2837" width="36.88671875" style="9" bestFit="1" customWidth="1"/>
    <col min="2838" max="2838" width="50.5546875" style="9" bestFit="1" customWidth="1"/>
    <col min="2839" max="3057" width="11.44140625" style="9"/>
    <col min="3058" max="3058" width="11" style="9" bestFit="1" customWidth="1"/>
    <col min="3059" max="3059" width="55.109375" style="9" bestFit="1" customWidth="1"/>
    <col min="3060" max="3060" width="4.44140625" style="9" customWidth="1"/>
    <col min="3061" max="3061" width="0" style="9" hidden="1" customWidth="1"/>
    <col min="3062" max="3062" width="6.109375" style="9" customWidth="1"/>
    <col min="3063" max="3064" width="10.88671875" style="9" bestFit="1" customWidth="1"/>
    <col min="3065" max="3065" width="15.109375" style="9" customWidth="1"/>
    <col min="3066" max="3066" width="4.5546875" style="9" customWidth="1"/>
    <col min="3067" max="3067" width="10.88671875" style="9" bestFit="1" customWidth="1"/>
    <col min="3068" max="3068" width="9.6640625" style="9" bestFit="1" customWidth="1"/>
    <col min="3069" max="3069" width="8.44140625" style="9" bestFit="1" customWidth="1"/>
    <col min="3070" max="3070" width="6" style="9" bestFit="1" customWidth="1"/>
    <col min="3071" max="3071" width="12.44140625" style="9" bestFit="1" customWidth="1"/>
    <col min="3072" max="3072" width="9.6640625" style="9" bestFit="1" customWidth="1"/>
    <col min="3073" max="3073" width="10.33203125" style="9" bestFit="1" customWidth="1"/>
    <col min="3074" max="3074" width="9.6640625" style="9" bestFit="1" customWidth="1"/>
    <col min="3075" max="3075" width="15.88671875" style="9" customWidth="1"/>
    <col min="3076" max="3076" width="10.88671875" style="9" bestFit="1" customWidth="1"/>
    <col min="3077" max="3077" width="11.33203125" style="9" bestFit="1" customWidth="1"/>
    <col min="3078" max="3079" width="3.44140625" style="9" customWidth="1"/>
    <col min="3080" max="3080" width="10.88671875" style="9" bestFit="1" customWidth="1"/>
    <col min="3081" max="3081" width="9.6640625" style="9" bestFit="1" customWidth="1"/>
    <col min="3082" max="3082" width="6.44140625" style="9" customWidth="1"/>
    <col min="3083" max="3083" width="11.44140625" style="9" customWidth="1"/>
    <col min="3084" max="3084" width="2.6640625" style="9" customWidth="1"/>
    <col min="3085" max="3085" width="11.5546875" style="9" customWidth="1"/>
    <col min="3086" max="3086" width="12.88671875" style="9" customWidth="1"/>
    <col min="3087" max="3087" width="2.6640625" style="9" customWidth="1"/>
    <col min="3088" max="3088" width="11.44140625" style="9" customWidth="1"/>
    <col min="3089" max="3089" width="11.88671875" style="9" customWidth="1"/>
    <col min="3090" max="3090" width="2.6640625" style="9" customWidth="1"/>
    <col min="3091" max="3091" width="15" style="9" bestFit="1" customWidth="1"/>
    <col min="3092" max="3092" width="12.109375" style="9" bestFit="1" customWidth="1"/>
    <col min="3093" max="3093" width="36.88671875" style="9" bestFit="1" customWidth="1"/>
    <col min="3094" max="3094" width="50.5546875" style="9" bestFit="1" customWidth="1"/>
    <col min="3095" max="3313" width="11.44140625" style="9"/>
    <col min="3314" max="3314" width="11" style="9" bestFit="1" customWidth="1"/>
    <col min="3315" max="3315" width="55.109375" style="9" bestFit="1" customWidth="1"/>
    <col min="3316" max="3316" width="4.44140625" style="9" customWidth="1"/>
    <col min="3317" max="3317" width="0" style="9" hidden="1" customWidth="1"/>
    <col min="3318" max="3318" width="6.109375" style="9" customWidth="1"/>
    <col min="3319" max="3320" width="10.88671875" style="9" bestFit="1" customWidth="1"/>
    <col min="3321" max="3321" width="15.109375" style="9" customWidth="1"/>
    <col min="3322" max="3322" width="4.5546875" style="9" customWidth="1"/>
    <col min="3323" max="3323" width="10.88671875" style="9" bestFit="1" customWidth="1"/>
    <col min="3324" max="3324" width="9.6640625" style="9" bestFit="1" customWidth="1"/>
    <col min="3325" max="3325" width="8.44140625" style="9" bestFit="1" customWidth="1"/>
    <col min="3326" max="3326" width="6" style="9" bestFit="1" customWidth="1"/>
    <col min="3327" max="3327" width="12.44140625" style="9" bestFit="1" customWidth="1"/>
    <col min="3328" max="3328" width="9.6640625" style="9" bestFit="1" customWidth="1"/>
    <col min="3329" max="3329" width="10.33203125" style="9" bestFit="1" customWidth="1"/>
    <col min="3330" max="3330" width="9.6640625" style="9" bestFit="1" customWidth="1"/>
    <col min="3331" max="3331" width="15.88671875" style="9" customWidth="1"/>
    <col min="3332" max="3332" width="10.88671875" style="9" bestFit="1" customWidth="1"/>
    <col min="3333" max="3333" width="11.33203125" style="9" bestFit="1" customWidth="1"/>
    <col min="3334" max="3335" width="3.44140625" style="9" customWidth="1"/>
    <col min="3336" max="3336" width="10.88671875" style="9" bestFit="1" customWidth="1"/>
    <col min="3337" max="3337" width="9.6640625" style="9" bestFit="1" customWidth="1"/>
    <col min="3338" max="3338" width="6.44140625" style="9" customWidth="1"/>
    <col min="3339" max="3339" width="11.44140625" style="9" customWidth="1"/>
    <col min="3340" max="3340" width="2.6640625" style="9" customWidth="1"/>
    <col min="3341" max="3341" width="11.5546875" style="9" customWidth="1"/>
    <col min="3342" max="3342" width="12.88671875" style="9" customWidth="1"/>
    <col min="3343" max="3343" width="2.6640625" style="9" customWidth="1"/>
    <col min="3344" max="3344" width="11.44140625" style="9" customWidth="1"/>
    <col min="3345" max="3345" width="11.88671875" style="9" customWidth="1"/>
    <col min="3346" max="3346" width="2.6640625" style="9" customWidth="1"/>
    <col min="3347" max="3347" width="15" style="9" bestFit="1" customWidth="1"/>
    <col min="3348" max="3348" width="12.109375" style="9" bestFit="1" customWidth="1"/>
    <col min="3349" max="3349" width="36.88671875" style="9" bestFit="1" customWidth="1"/>
    <col min="3350" max="3350" width="50.5546875" style="9" bestFit="1" customWidth="1"/>
    <col min="3351" max="3569" width="11.44140625" style="9"/>
    <col min="3570" max="3570" width="11" style="9" bestFit="1" customWidth="1"/>
    <col min="3571" max="3571" width="55.109375" style="9" bestFit="1" customWidth="1"/>
    <col min="3572" max="3572" width="4.44140625" style="9" customWidth="1"/>
    <col min="3573" max="3573" width="0" style="9" hidden="1" customWidth="1"/>
    <col min="3574" max="3574" width="6.109375" style="9" customWidth="1"/>
    <col min="3575" max="3576" width="10.88671875" style="9" bestFit="1" customWidth="1"/>
    <col min="3577" max="3577" width="15.109375" style="9" customWidth="1"/>
    <col min="3578" max="3578" width="4.5546875" style="9" customWidth="1"/>
    <col min="3579" max="3579" width="10.88671875" style="9" bestFit="1" customWidth="1"/>
    <col min="3580" max="3580" width="9.6640625" style="9" bestFit="1" customWidth="1"/>
    <col min="3581" max="3581" width="8.44140625" style="9" bestFit="1" customWidth="1"/>
    <col min="3582" max="3582" width="6" style="9" bestFit="1" customWidth="1"/>
    <col min="3583" max="3583" width="12.44140625" style="9" bestFit="1" customWidth="1"/>
    <col min="3584" max="3584" width="9.6640625" style="9" bestFit="1" customWidth="1"/>
    <col min="3585" max="3585" width="10.33203125" style="9" bestFit="1" customWidth="1"/>
    <col min="3586" max="3586" width="9.6640625" style="9" bestFit="1" customWidth="1"/>
    <col min="3587" max="3587" width="15.88671875" style="9" customWidth="1"/>
    <col min="3588" max="3588" width="10.88671875" style="9" bestFit="1" customWidth="1"/>
    <col min="3589" max="3589" width="11.33203125" style="9" bestFit="1" customWidth="1"/>
    <col min="3590" max="3591" width="3.44140625" style="9" customWidth="1"/>
    <col min="3592" max="3592" width="10.88671875" style="9" bestFit="1" customWidth="1"/>
    <col min="3593" max="3593" width="9.6640625" style="9" bestFit="1" customWidth="1"/>
    <col min="3594" max="3594" width="6.44140625" style="9" customWidth="1"/>
    <col min="3595" max="3595" width="11.44140625" style="9" customWidth="1"/>
    <col min="3596" max="3596" width="2.6640625" style="9" customWidth="1"/>
    <col min="3597" max="3597" width="11.5546875" style="9" customWidth="1"/>
    <col min="3598" max="3598" width="12.88671875" style="9" customWidth="1"/>
    <col min="3599" max="3599" width="2.6640625" style="9" customWidth="1"/>
    <col min="3600" max="3600" width="11.44140625" style="9" customWidth="1"/>
    <col min="3601" max="3601" width="11.88671875" style="9" customWidth="1"/>
    <col min="3602" max="3602" width="2.6640625" style="9" customWidth="1"/>
    <col min="3603" max="3603" width="15" style="9" bestFit="1" customWidth="1"/>
    <col min="3604" max="3604" width="12.109375" style="9" bestFit="1" customWidth="1"/>
    <col min="3605" max="3605" width="36.88671875" style="9" bestFit="1" customWidth="1"/>
    <col min="3606" max="3606" width="50.5546875" style="9" bestFit="1" customWidth="1"/>
    <col min="3607" max="3825" width="11.44140625" style="9"/>
    <col min="3826" max="3826" width="11" style="9" bestFit="1" customWidth="1"/>
    <col min="3827" max="3827" width="55.109375" style="9" bestFit="1" customWidth="1"/>
    <col min="3828" max="3828" width="4.44140625" style="9" customWidth="1"/>
    <col min="3829" max="3829" width="0" style="9" hidden="1" customWidth="1"/>
    <col min="3830" max="3830" width="6.109375" style="9" customWidth="1"/>
    <col min="3831" max="3832" width="10.88671875" style="9" bestFit="1" customWidth="1"/>
    <col min="3833" max="3833" width="15.109375" style="9" customWidth="1"/>
    <col min="3834" max="3834" width="4.5546875" style="9" customWidth="1"/>
    <col min="3835" max="3835" width="10.88671875" style="9" bestFit="1" customWidth="1"/>
    <col min="3836" max="3836" width="9.6640625" style="9" bestFit="1" customWidth="1"/>
    <col min="3837" max="3837" width="8.44140625" style="9" bestFit="1" customWidth="1"/>
    <col min="3838" max="3838" width="6" style="9" bestFit="1" customWidth="1"/>
    <col min="3839" max="3839" width="12.44140625" style="9" bestFit="1" customWidth="1"/>
    <col min="3840" max="3840" width="9.6640625" style="9" bestFit="1" customWidth="1"/>
    <col min="3841" max="3841" width="10.33203125" style="9" bestFit="1" customWidth="1"/>
    <col min="3842" max="3842" width="9.6640625" style="9" bestFit="1" customWidth="1"/>
    <col min="3843" max="3843" width="15.88671875" style="9" customWidth="1"/>
    <col min="3844" max="3844" width="10.88671875" style="9" bestFit="1" customWidth="1"/>
    <col min="3845" max="3845" width="11.33203125" style="9" bestFit="1" customWidth="1"/>
    <col min="3846" max="3847" width="3.44140625" style="9" customWidth="1"/>
    <col min="3848" max="3848" width="10.88671875" style="9" bestFit="1" customWidth="1"/>
    <col min="3849" max="3849" width="9.6640625" style="9" bestFit="1" customWidth="1"/>
    <col min="3850" max="3850" width="6.44140625" style="9" customWidth="1"/>
    <col min="3851" max="3851" width="11.44140625" style="9" customWidth="1"/>
    <col min="3852" max="3852" width="2.6640625" style="9" customWidth="1"/>
    <col min="3853" max="3853" width="11.5546875" style="9" customWidth="1"/>
    <col min="3854" max="3854" width="12.88671875" style="9" customWidth="1"/>
    <col min="3855" max="3855" width="2.6640625" style="9" customWidth="1"/>
    <col min="3856" max="3856" width="11.44140625" style="9" customWidth="1"/>
    <col min="3857" max="3857" width="11.88671875" style="9" customWidth="1"/>
    <col min="3858" max="3858" width="2.6640625" style="9" customWidth="1"/>
    <col min="3859" max="3859" width="15" style="9" bestFit="1" customWidth="1"/>
    <col min="3860" max="3860" width="12.109375" style="9" bestFit="1" customWidth="1"/>
    <col min="3861" max="3861" width="36.88671875" style="9" bestFit="1" customWidth="1"/>
    <col min="3862" max="3862" width="50.5546875" style="9" bestFit="1" customWidth="1"/>
    <col min="3863" max="4081" width="11.44140625" style="9"/>
    <col min="4082" max="4082" width="11" style="9" bestFit="1" customWidth="1"/>
    <col min="4083" max="4083" width="55.109375" style="9" bestFit="1" customWidth="1"/>
    <col min="4084" max="4084" width="4.44140625" style="9" customWidth="1"/>
    <col min="4085" max="4085" width="0" style="9" hidden="1" customWidth="1"/>
    <col min="4086" max="4086" width="6.109375" style="9" customWidth="1"/>
    <col min="4087" max="4088" width="10.88671875" style="9" bestFit="1" customWidth="1"/>
    <col min="4089" max="4089" width="15.109375" style="9" customWidth="1"/>
    <col min="4090" max="4090" width="4.5546875" style="9" customWidth="1"/>
    <col min="4091" max="4091" width="10.88671875" style="9" bestFit="1" customWidth="1"/>
    <col min="4092" max="4092" width="9.6640625" style="9" bestFit="1" customWidth="1"/>
    <col min="4093" max="4093" width="8.44140625" style="9" bestFit="1" customWidth="1"/>
    <col min="4094" max="4094" width="6" style="9" bestFit="1" customWidth="1"/>
    <col min="4095" max="4095" width="12.44140625" style="9" bestFit="1" customWidth="1"/>
    <col min="4096" max="4096" width="9.6640625" style="9" bestFit="1" customWidth="1"/>
    <col min="4097" max="4097" width="10.33203125" style="9" bestFit="1" customWidth="1"/>
    <col min="4098" max="4098" width="9.6640625" style="9" bestFit="1" customWidth="1"/>
    <col min="4099" max="4099" width="15.88671875" style="9" customWidth="1"/>
    <col min="4100" max="4100" width="10.88671875" style="9" bestFit="1" customWidth="1"/>
    <col min="4101" max="4101" width="11.33203125" style="9" bestFit="1" customWidth="1"/>
    <col min="4102" max="4103" width="3.44140625" style="9" customWidth="1"/>
    <col min="4104" max="4104" width="10.88671875" style="9" bestFit="1" customWidth="1"/>
    <col min="4105" max="4105" width="9.6640625" style="9" bestFit="1" customWidth="1"/>
    <col min="4106" max="4106" width="6.44140625" style="9" customWidth="1"/>
    <col min="4107" max="4107" width="11.44140625" style="9" customWidth="1"/>
    <col min="4108" max="4108" width="2.6640625" style="9" customWidth="1"/>
    <col min="4109" max="4109" width="11.5546875" style="9" customWidth="1"/>
    <col min="4110" max="4110" width="12.88671875" style="9" customWidth="1"/>
    <col min="4111" max="4111" width="2.6640625" style="9" customWidth="1"/>
    <col min="4112" max="4112" width="11.44140625" style="9" customWidth="1"/>
    <col min="4113" max="4113" width="11.88671875" style="9" customWidth="1"/>
    <col min="4114" max="4114" width="2.6640625" style="9" customWidth="1"/>
    <col min="4115" max="4115" width="15" style="9" bestFit="1" customWidth="1"/>
    <col min="4116" max="4116" width="12.109375" style="9" bestFit="1" customWidth="1"/>
    <col min="4117" max="4117" width="36.88671875" style="9" bestFit="1" customWidth="1"/>
    <col min="4118" max="4118" width="50.5546875" style="9" bestFit="1" customWidth="1"/>
    <col min="4119" max="4337" width="11.44140625" style="9"/>
    <col min="4338" max="4338" width="11" style="9" bestFit="1" customWidth="1"/>
    <col min="4339" max="4339" width="55.109375" style="9" bestFit="1" customWidth="1"/>
    <col min="4340" max="4340" width="4.44140625" style="9" customWidth="1"/>
    <col min="4341" max="4341" width="0" style="9" hidden="1" customWidth="1"/>
    <col min="4342" max="4342" width="6.109375" style="9" customWidth="1"/>
    <col min="4343" max="4344" width="10.88671875" style="9" bestFit="1" customWidth="1"/>
    <col min="4345" max="4345" width="15.109375" style="9" customWidth="1"/>
    <col min="4346" max="4346" width="4.5546875" style="9" customWidth="1"/>
    <col min="4347" max="4347" width="10.88671875" style="9" bestFit="1" customWidth="1"/>
    <col min="4348" max="4348" width="9.6640625" style="9" bestFit="1" customWidth="1"/>
    <col min="4349" max="4349" width="8.44140625" style="9" bestFit="1" customWidth="1"/>
    <col min="4350" max="4350" width="6" style="9" bestFit="1" customWidth="1"/>
    <col min="4351" max="4351" width="12.44140625" style="9" bestFit="1" customWidth="1"/>
    <col min="4352" max="4352" width="9.6640625" style="9" bestFit="1" customWidth="1"/>
    <col min="4353" max="4353" width="10.33203125" style="9" bestFit="1" customWidth="1"/>
    <col min="4354" max="4354" width="9.6640625" style="9" bestFit="1" customWidth="1"/>
    <col min="4355" max="4355" width="15.88671875" style="9" customWidth="1"/>
    <col min="4356" max="4356" width="10.88671875" style="9" bestFit="1" customWidth="1"/>
    <col min="4357" max="4357" width="11.33203125" style="9" bestFit="1" customWidth="1"/>
    <col min="4358" max="4359" width="3.44140625" style="9" customWidth="1"/>
    <col min="4360" max="4360" width="10.88671875" style="9" bestFit="1" customWidth="1"/>
    <col min="4361" max="4361" width="9.6640625" style="9" bestFit="1" customWidth="1"/>
    <col min="4362" max="4362" width="6.44140625" style="9" customWidth="1"/>
    <col min="4363" max="4363" width="11.44140625" style="9" customWidth="1"/>
    <col min="4364" max="4364" width="2.6640625" style="9" customWidth="1"/>
    <col min="4365" max="4365" width="11.5546875" style="9" customWidth="1"/>
    <col min="4366" max="4366" width="12.88671875" style="9" customWidth="1"/>
    <col min="4367" max="4367" width="2.6640625" style="9" customWidth="1"/>
    <col min="4368" max="4368" width="11.44140625" style="9" customWidth="1"/>
    <col min="4369" max="4369" width="11.88671875" style="9" customWidth="1"/>
    <col min="4370" max="4370" width="2.6640625" style="9" customWidth="1"/>
    <col min="4371" max="4371" width="15" style="9" bestFit="1" customWidth="1"/>
    <col min="4372" max="4372" width="12.109375" style="9" bestFit="1" customWidth="1"/>
    <col min="4373" max="4373" width="36.88671875" style="9" bestFit="1" customWidth="1"/>
    <col min="4374" max="4374" width="50.5546875" style="9" bestFit="1" customWidth="1"/>
    <col min="4375" max="4593" width="11.44140625" style="9"/>
    <col min="4594" max="4594" width="11" style="9" bestFit="1" customWidth="1"/>
    <col min="4595" max="4595" width="55.109375" style="9" bestFit="1" customWidth="1"/>
    <col min="4596" max="4596" width="4.44140625" style="9" customWidth="1"/>
    <col min="4597" max="4597" width="0" style="9" hidden="1" customWidth="1"/>
    <col min="4598" max="4598" width="6.109375" style="9" customWidth="1"/>
    <col min="4599" max="4600" width="10.88671875" style="9" bestFit="1" customWidth="1"/>
    <col min="4601" max="4601" width="15.109375" style="9" customWidth="1"/>
    <col min="4602" max="4602" width="4.5546875" style="9" customWidth="1"/>
    <col min="4603" max="4603" width="10.88671875" style="9" bestFit="1" customWidth="1"/>
    <col min="4604" max="4604" width="9.6640625" style="9" bestFit="1" customWidth="1"/>
    <col min="4605" max="4605" width="8.44140625" style="9" bestFit="1" customWidth="1"/>
    <col min="4606" max="4606" width="6" style="9" bestFit="1" customWidth="1"/>
    <col min="4607" max="4607" width="12.44140625" style="9" bestFit="1" customWidth="1"/>
    <col min="4608" max="4608" width="9.6640625" style="9" bestFit="1" customWidth="1"/>
    <col min="4609" max="4609" width="10.33203125" style="9" bestFit="1" customWidth="1"/>
    <col min="4610" max="4610" width="9.6640625" style="9" bestFit="1" customWidth="1"/>
    <col min="4611" max="4611" width="15.88671875" style="9" customWidth="1"/>
    <col min="4612" max="4612" width="10.88671875" style="9" bestFit="1" customWidth="1"/>
    <col min="4613" max="4613" width="11.33203125" style="9" bestFit="1" customWidth="1"/>
    <col min="4614" max="4615" width="3.44140625" style="9" customWidth="1"/>
    <col min="4616" max="4616" width="10.88671875" style="9" bestFit="1" customWidth="1"/>
    <col min="4617" max="4617" width="9.6640625" style="9" bestFit="1" customWidth="1"/>
    <col min="4618" max="4618" width="6.44140625" style="9" customWidth="1"/>
    <col min="4619" max="4619" width="11.44140625" style="9" customWidth="1"/>
    <col min="4620" max="4620" width="2.6640625" style="9" customWidth="1"/>
    <col min="4621" max="4621" width="11.5546875" style="9" customWidth="1"/>
    <col min="4622" max="4622" width="12.88671875" style="9" customWidth="1"/>
    <col min="4623" max="4623" width="2.6640625" style="9" customWidth="1"/>
    <col min="4624" max="4624" width="11.44140625" style="9" customWidth="1"/>
    <col min="4625" max="4625" width="11.88671875" style="9" customWidth="1"/>
    <col min="4626" max="4626" width="2.6640625" style="9" customWidth="1"/>
    <col min="4627" max="4627" width="15" style="9" bestFit="1" customWidth="1"/>
    <col min="4628" max="4628" width="12.109375" style="9" bestFit="1" customWidth="1"/>
    <col min="4629" max="4629" width="36.88671875" style="9" bestFit="1" customWidth="1"/>
    <col min="4630" max="4630" width="50.5546875" style="9" bestFit="1" customWidth="1"/>
    <col min="4631" max="4849" width="11.44140625" style="9"/>
    <col min="4850" max="4850" width="11" style="9" bestFit="1" customWidth="1"/>
    <col min="4851" max="4851" width="55.109375" style="9" bestFit="1" customWidth="1"/>
    <col min="4852" max="4852" width="4.44140625" style="9" customWidth="1"/>
    <col min="4853" max="4853" width="0" style="9" hidden="1" customWidth="1"/>
    <col min="4854" max="4854" width="6.109375" style="9" customWidth="1"/>
    <col min="4855" max="4856" width="10.88671875" style="9" bestFit="1" customWidth="1"/>
    <col min="4857" max="4857" width="15.109375" style="9" customWidth="1"/>
    <col min="4858" max="4858" width="4.5546875" style="9" customWidth="1"/>
    <col min="4859" max="4859" width="10.88671875" style="9" bestFit="1" customWidth="1"/>
    <col min="4860" max="4860" width="9.6640625" style="9" bestFit="1" customWidth="1"/>
    <col min="4861" max="4861" width="8.44140625" style="9" bestFit="1" customWidth="1"/>
    <col min="4862" max="4862" width="6" style="9" bestFit="1" customWidth="1"/>
    <col min="4863" max="4863" width="12.44140625" style="9" bestFit="1" customWidth="1"/>
    <col min="4864" max="4864" width="9.6640625" style="9" bestFit="1" customWidth="1"/>
    <col min="4865" max="4865" width="10.33203125" style="9" bestFit="1" customWidth="1"/>
    <col min="4866" max="4866" width="9.6640625" style="9" bestFit="1" customWidth="1"/>
    <col min="4867" max="4867" width="15.88671875" style="9" customWidth="1"/>
    <col min="4868" max="4868" width="10.88671875" style="9" bestFit="1" customWidth="1"/>
    <col min="4869" max="4869" width="11.33203125" style="9" bestFit="1" customWidth="1"/>
    <col min="4870" max="4871" width="3.44140625" style="9" customWidth="1"/>
    <col min="4872" max="4872" width="10.88671875" style="9" bestFit="1" customWidth="1"/>
    <col min="4873" max="4873" width="9.6640625" style="9" bestFit="1" customWidth="1"/>
    <col min="4874" max="4874" width="6.44140625" style="9" customWidth="1"/>
    <col min="4875" max="4875" width="11.44140625" style="9" customWidth="1"/>
    <col min="4876" max="4876" width="2.6640625" style="9" customWidth="1"/>
    <col min="4877" max="4877" width="11.5546875" style="9" customWidth="1"/>
    <col min="4878" max="4878" width="12.88671875" style="9" customWidth="1"/>
    <col min="4879" max="4879" width="2.6640625" style="9" customWidth="1"/>
    <col min="4880" max="4880" width="11.44140625" style="9" customWidth="1"/>
    <col min="4881" max="4881" width="11.88671875" style="9" customWidth="1"/>
    <col min="4882" max="4882" width="2.6640625" style="9" customWidth="1"/>
    <col min="4883" max="4883" width="15" style="9" bestFit="1" customWidth="1"/>
    <col min="4884" max="4884" width="12.109375" style="9" bestFit="1" customWidth="1"/>
    <col min="4885" max="4885" width="36.88671875" style="9" bestFit="1" customWidth="1"/>
    <col min="4886" max="4886" width="50.5546875" style="9" bestFit="1" customWidth="1"/>
    <col min="4887" max="5105" width="11.44140625" style="9"/>
    <col min="5106" max="5106" width="11" style="9" bestFit="1" customWidth="1"/>
    <col min="5107" max="5107" width="55.109375" style="9" bestFit="1" customWidth="1"/>
    <col min="5108" max="5108" width="4.44140625" style="9" customWidth="1"/>
    <col min="5109" max="5109" width="0" style="9" hidden="1" customWidth="1"/>
    <col min="5110" max="5110" width="6.109375" style="9" customWidth="1"/>
    <col min="5111" max="5112" width="10.88671875" style="9" bestFit="1" customWidth="1"/>
    <col min="5113" max="5113" width="15.109375" style="9" customWidth="1"/>
    <col min="5114" max="5114" width="4.5546875" style="9" customWidth="1"/>
    <col min="5115" max="5115" width="10.88671875" style="9" bestFit="1" customWidth="1"/>
    <col min="5116" max="5116" width="9.6640625" style="9" bestFit="1" customWidth="1"/>
    <col min="5117" max="5117" width="8.44140625" style="9" bestFit="1" customWidth="1"/>
    <col min="5118" max="5118" width="6" style="9" bestFit="1" customWidth="1"/>
    <col min="5119" max="5119" width="12.44140625" style="9" bestFit="1" customWidth="1"/>
    <col min="5120" max="5120" width="9.6640625" style="9" bestFit="1" customWidth="1"/>
    <col min="5121" max="5121" width="10.33203125" style="9" bestFit="1" customWidth="1"/>
    <col min="5122" max="5122" width="9.6640625" style="9" bestFit="1" customWidth="1"/>
    <col min="5123" max="5123" width="15.88671875" style="9" customWidth="1"/>
    <col min="5124" max="5124" width="10.88671875" style="9" bestFit="1" customWidth="1"/>
    <col min="5125" max="5125" width="11.33203125" style="9" bestFit="1" customWidth="1"/>
    <col min="5126" max="5127" width="3.44140625" style="9" customWidth="1"/>
    <col min="5128" max="5128" width="10.88671875" style="9" bestFit="1" customWidth="1"/>
    <col min="5129" max="5129" width="9.6640625" style="9" bestFit="1" customWidth="1"/>
    <col min="5130" max="5130" width="6.44140625" style="9" customWidth="1"/>
    <col min="5131" max="5131" width="11.44140625" style="9" customWidth="1"/>
    <col min="5132" max="5132" width="2.6640625" style="9" customWidth="1"/>
    <col min="5133" max="5133" width="11.5546875" style="9" customWidth="1"/>
    <col min="5134" max="5134" width="12.88671875" style="9" customWidth="1"/>
    <col min="5135" max="5135" width="2.6640625" style="9" customWidth="1"/>
    <col min="5136" max="5136" width="11.44140625" style="9" customWidth="1"/>
    <col min="5137" max="5137" width="11.88671875" style="9" customWidth="1"/>
    <col min="5138" max="5138" width="2.6640625" style="9" customWidth="1"/>
    <col min="5139" max="5139" width="15" style="9" bestFit="1" customWidth="1"/>
    <col min="5140" max="5140" width="12.109375" style="9" bestFit="1" customWidth="1"/>
    <col min="5141" max="5141" width="36.88671875" style="9" bestFit="1" customWidth="1"/>
    <col min="5142" max="5142" width="50.5546875" style="9" bestFit="1" customWidth="1"/>
    <col min="5143" max="5361" width="11.44140625" style="9"/>
    <col min="5362" max="5362" width="11" style="9" bestFit="1" customWidth="1"/>
    <col min="5363" max="5363" width="55.109375" style="9" bestFit="1" customWidth="1"/>
    <col min="5364" max="5364" width="4.44140625" style="9" customWidth="1"/>
    <col min="5365" max="5365" width="0" style="9" hidden="1" customWidth="1"/>
    <col min="5366" max="5366" width="6.109375" style="9" customWidth="1"/>
    <col min="5367" max="5368" width="10.88671875" style="9" bestFit="1" customWidth="1"/>
    <col min="5369" max="5369" width="15.109375" style="9" customWidth="1"/>
    <col min="5370" max="5370" width="4.5546875" style="9" customWidth="1"/>
    <col min="5371" max="5371" width="10.88671875" style="9" bestFit="1" customWidth="1"/>
    <col min="5372" max="5372" width="9.6640625" style="9" bestFit="1" customWidth="1"/>
    <col min="5373" max="5373" width="8.44140625" style="9" bestFit="1" customWidth="1"/>
    <col min="5374" max="5374" width="6" style="9" bestFit="1" customWidth="1"/>
    <col min="5375" max="5375" width="12.44140625" style="9" bestFit="1" customWidth="1"/>
    <col min="5376" max="5376" width="9.6640625" style="9" bestFit="1" customWidth="1"/>
    <col min="5377" max="5377" width="10.33203125" style="9" bestFit="1" customWidth="1"/>
    <col min="5378" max="5378" width="9.6640625" style="9" bestFit="1" customWidth="1"/>
    <col min="5379" max="5379" width="15.88671875" style="9" customWidth="1"/>
    <col min="5380" max="5380" width="10.88671875" style="9" bestFit="1" customWidth="1"/>
    <col min="5381" max="5381" width="11.33203125" style="9" bestFit="1" customWidth="1"/>
    <col min="5382" max="5383" width="3.44140625" style="9" customWidth="1"/>
    <col min="5384" max="5384" width="10.88671875" style="9" bestFit="1" customWidth="1"/>
    <col min="5385" max="5385" width="9.6640625" style="9" bestFit="1" customWidth="1"/>
    <col min="5386" max="5386" width="6.44140625" style="9" customWidth="1"/>
    <col min="5387" max="5387" width="11.44140625" style="9" customWidth="1"/>
    <col min="5388" max="5388" width="2.6640625" style="9" customWidth="1"/>
    <col min="5389" max="5389" width="11.5546875" style="9" customWidth="1"/>
    <col min="5390" max="5390" width="12.88671875" style="9" customWidth="1"/>
    <col min="5391" max="5391" width="2.6640625" style="9" customWidth="1"/>
    <col min="5392" max="5392" width="11.44140625" style="9" customWidth="1"/>
    <col min="5393" max="5393" width="11.88671875" style="9" customWidth="1"/>
    <col min="5394" max="5394" width="2.6640625" style="9" customWidth="1"/>
    <col min="5395" max="5395" width="15" style="9" bestFit="1" customWidth="1"/>
    <col min="5396" max="5396" width="12.109375" style="9" bestFit="1" customWidth="1"/>
    <col min="5397" max="5397" width="36.88671875" style="9" bestFit="1" customWidth="1"/>
    <col min="5398" max="5398" width="50.5546875" style="9" bestFit="1" customWidth="1"/>
    <col min="5399" max="5617" width="11.44140625" style="9"/>
    <col min="5618" max="5618" width="11" style="9" bestFit="1" customWidth="1"/>
    <col min="5619" max="5619" width="55.109375" style="9" bestFit="1" customWidth="1"/>
    <col min="5620" max="5620" width="4.44140625" style="9" customWidth="1"/>
    <col min="5621" max="5621" width="0" style="9" hidden="1" customWidth="1"/>
    <col min="5622" max="5622" width="6.109375" style="9" customWidth="1"/>
    <col min="5623" max="5624" width="10.88671875" style="9" bestFit="1" customWidth="1"/>
    <col min="5625" max="5625" width="15.109375" style="9" customWidth="1"/>
    <col min="5626" max="5626" width="4.5546875" style="9" customWidth="1"/>
    <col min="5627" max="5627" width="10.88671875" style="9" bestFit="1" customWidth="1"/>
    <col min="5628" max="5628" width="9.6640625" style="9" bestFit="1" customWidth="1"/>
    <col min="5629" max="5629" width="8.44140625" style="9" bestFit="1" customWidth="1"/>
    <col min="5630" max="5630" width="6" style="9" bestFit="1" customWidth="1"/>
    <col min="5631" max="5631" width="12.44140625" style="9" bestFit="1" customWidth="1"/>
    <col min="5632" max="5632" width="9.6640625" style="9" bestFit="1" customWidth="1"/>
    <col min="5633" max="5633" width="10.33203125" style="9" bestFit="1" customWidth="1"/>
    <col min="5634" max="5634" width="9.6640625" style="9" bestFit="1" customWidth="1"/>
    <col min="5635" max="5635" width="15.88671875" style="9" customWidth="1"/>
    <col min="5636" max="5636" width="10.88671875" style="9" bestFit="1" customWidth="1"/>
    <col min="5637" max="5637" width="11.33203125" style="9" bestFit="1" customWidth="1"/>
    <col min="5638" max="5639" width="3.44140625" style="9" customWidth="1"/>
    <col min="5640" max="5640" width="10.88671875" style="9" bestFit="1" customWidth="1"/>
    <col min="5641" max="5641" width="9.6640625" style="9" bestFit="1" customWidth="1"/>
    <col min="5642" max="5642" width="6.44140625" style="9" customWidth="1"/>
    <col min="5643" max="5643" width="11.44140625" style="9" customWidth="1"/>
    <col min="5644" max="5644" width="2.6640625" style="9" customWidth="1"/>
    <col min="5645" max="5645" width="11.5546875" style="9" customWidth="1"/>
    <col min="5646" max="5646" width="12.88671875" style="9" customWidth="1"/>
    <col min="5647" max="5647" width="2.6640625" style="9" customWidth="1"/>
    <col min="5648" max="5648" width="11.44140625" style="9" customWidth="1"/>
    <col min="5649" max="5649" width="11.88671875" style="9" customWidth="1"/>
    <col min="5650" max="5650" width="2.6640625" style="9" customWidth="1"/>
    <col min="5651" max="5651" width="15" style="9" bestFit="1" customWidth="1"/>
    <col min="5652" max="5652" width="12.109375" style="9" bestFit="1" customWidth="1"/>
    <col min="5653" max="5653" width="36.88671875" style="9" bestFit="1" customWidth="1"/>
    <col min="5654" max="5654" width="50.5546875" style="9" bestFit="1" customWidth="1"/>
    <col min="5655" max="5873" width="11.44140625" style="9"/>
    <col min="5874" max="5874" width="11" style="9" bestFit="1" customWidth="1"/>
    <col min="5875" max="5875" width="55.109375" style="9" bestFit="1" customWidth="1"/>
    <col min="5876" max="5876" width="4.44140625" style="9" customWidth="1"/>
    <col min="5877" max="5877" width="0" style="9" hidden="1" customWidth="1"/>
    <col min="5878" max="5878" width="6.109375" style="9" customWidth="1"/>
    <col min="5879" max="5880" width="10.88671875" style="9" bestFit="1" customWidth="1"/>
    <col min="5881" max="5881" width="15.109375" style="9" customWidth="1"/>
    <col min="5882" max="5882" width="4.5546875" style="9" customWidth="1"/>
    <col min="5883" max="5883" width="10.88671875" style="9" bestFit="1" customWidth="1"/>
    <col min="5884" max="5884" width="9.6640625" style="9" bestFit="1" customWidth="1"/>
    <col min="5885" max="5885" width="8.44140625" style="9" bestFit="1" customWidth="1"/>
    <col min="5886" max="5886" width="6" style="9" bestFit="1" customWidth="1"/>
    <col min="5887" max="5887" width="12.44140625" style="9" bestFit="1" customWidth="1"/>
    <col min="5888" max="5888" width="9.6640625" style="9" bestFit="1" customWidth="1"/>
    <col min="5889" max="5889" width="10.33203125" style="9" bestFit="1" customWidth="1"/>
    <col min="5890" max="5890" width="9.6640625" style="9" bestFit="1" customWidth="1"/>
    <col min="5891" max="5891" width="15.88671875" style="9" customWidth="1"/>
    <col min="5892" max="5892" width="10.88671875" style="9" bestFit="1" customWidth="1"/>
    <col min="5893" max="5893" width="11.33203125" style="9" bestFit="1" customWidth="1"/>
    <col min="5894" max="5895" width="3.44140625" style="9" customWidth="1"/>
    <col min="5896" max="5896" width="10.88671875" style="9" bestFit="1" customWidth="1"/>
    <col min="5897" max="5897" width="9.6640625" style="9" bestFit="1" customWidth="1"/>
    <col min="5898" max="5898" width="6.44140625" style="9" customWidth="1"/>
    <col min="5899" max="5899" width="11.44140625" style="9" customWidth="1"/>
    <col min="5900" max="5900" width="2.6640625" style="9" customWidth="1"/>
    <col min="5901" max="5901" width="11.5546875" style="9" customWidth="1"/>
    <col min="5902" max="5902" width="12.88671875" style="9" customWidth="1"/>
    <col min="5903" max="5903" width="2.6640625" style="9" customWidth="1"/>
    <col min="5904" max="5904" width="11.44140625" style="9" customWidth="1"/>
    <col min="5905" max="5905" width="11.88671875" style="9" customWidth="1"/>
    <col min="5906" max="5906" width="2.6640625" style="9" customWidth="1"/>
    <col min="5907" max="5907" width="15" style="9" bestFit="1" customWidth="1"/>
    <col min="5908" max="5908" width="12.109375" style="9" bestFit="1" customWidth="1"/>
    <col min="5909" max="5909" width="36.88671875" style="9" bestFit="1" customWidth="1"/>
    <col min="5910" max="5910" width="50.5546875" style="9" bestFit="1" customWidth="1"/>
    <col min="5911" max="6129" width="11.44140625" style="9"/>
    <col min="6130" max="6130" width="11" style="9" bestFit="1" customWidth="1"/>
    <col min="6131" max="6131" width="55.109375" style="9" bestFit="1" customWidth="1"/>
    <col min="6132" max="6132" width="4.44140625" style="9" customWidth="1"/>
    <col min="6133" max="6133" width="0" style="9" hidden="1" customWidth="1"/>
    <col min="6134" max="6134" width="6.109375" style="9" customWidth="1"/>
    <col min="6135" max="6136" width="10.88671875" style="9" bestFit="1" customWidth="1"/>
    <col min="6137" max="6137" width="15.109375" style="9" customWidth="1"/>
    <col min="6138" max="6138" width="4.5546875" style="9" customWidth="1"/>
    <col min="6139" max="6139" width="10.88671875" style="9" bestFit="1" customWidth="1"/>
    <col min="6140" max="6140" width="9.6640625" style="9" bestFit="1" customWidth="1"/>
    <col min="6141" max="6141" width="8.44140625" style="9" bestFit="1" customWidth="1"/>
    <col min="6142" max="6142" width="6" style="9" bestFit="1" customWidth="1"/>
    <col min="6143" max="6143" width="12.44140625" style="9" bestFit="1" customWidth="1"/>
    <col min="6144" max="6144" width="9.6640625" style="9" bestFit="1" customWidth="1"/>
    <col min="6145" max="6145" width="10.33203125" style="9" bestFit="1" customWidth="1"/>
    <col min="6146" max="6146" width="9.6640625" style="9" bestFit="1" customWidth="1"/>
    <col min="6147" max="6147" width="15.88671875" style="9" customWidth="1"/>
    <col min="6148" max="6148" width="10.88671875" style="9" bestFit="1" customWidth="1"/>
    <col min="6149" max="6149" width="11.33203125" style="9" bestFit="1" customWidth="1"/>
    <col min="6150" max="6151" width="3.44140625" style="9" customWidth="1"/>
    <col min="6152" max="6152" width="10.88671875" style="9" bestFit="1" customWidth="1"/>
    <col min="6153" max="6153" width="9.6640625" style="9" bestFit="1" customWidth="1"/>
    <col min="6154" max="6154" width="6.44140625" style="9" customWidth="1"/>
    <col min="6155" max="6155" width="11.44140625" style="9" customWidth="1"/>
    <col min="6156" max="6156" width="2.6640625" style="9" customWidth="1"/>
    <col min="6157" max="6157" width="11.5546875" style="9" customWidth="1"/>
    <col min="6158" max="6158" width="12.88671875" style="9" customWidth="1"/>
    <col min="6159" max="6159" width="2.6640625" style="9" customWidth="1"/>
    <col min="6160" max="6160" width="11.44140625" style="9" customWidth="1"/>
    <col min="6161" max="6161" width="11.88671875" style="9" customWidth="1"/>
    <col min="6162" max="6162" width="2.6640625" style="9" customWidth="1"/>
    <col min="6163" max="6163" width="15" style="9" bestFit="1" customWidth="1"/>
    <col min="6164" max="6164" width="12.109375" style="9" bestFit="1" customWidth="1"/>
    <col min="6165" max="6165" width="36.88671875" style="9" bestFit="1" customWidth="1"/>
    <col min="6166" max="6166" width="50.5546875" style="9" bestFit="1" customWidth="1"/>
    <col min="6167" max="6385" width="11.44140625" style="9"/>
    <col min="6386" max="6386" width="11" style="9" bestFit="1" customWidth="1"/>
    <col min="6387" max="6387" width="55.109375" style="9" bestFit="1" customWidth="1"/>
    <col min="6388" max="6388" width="4.44140625" style="9" customWidth="1"/>
    <col min="6389" max="6389" width="0" style="9" hidden="1" customWidth="1"/>
    <col min="6390" max="6390" width="6.109375" style="9" customWidth="1"/>
    <col min="6391" max="6392" width="10.88671875" style="9" bestFit="1" customWidth="1"/>
    <col min="6393" max="6393" width="15.109375" style="9" customWidth="1"/>
    <col min="6394" max="6394" width="4.5546875" style="9" customWidth="1"/>
    <col min="6395" max="6395" width="10.88671875" style="9" bestFit="1" customWidth="1"/>
    <col min="6396" max="6396" width="9.6640625" style="9" bestFit="1" customWidth="1"/>
    <col min="6397" max="6397" width="8.44140625" style="9" bestFit="1" customWidth="1"/>
    <col min="6398" max="6398" width="6" style="9" bestFit="1" customWidth="1"/>
    <col min="6399" max="6399" width="12.44140625" style="9" bestFit="1" customWidth="1"/>
    <col min="6400" max="6400" width="9.6640625" style="9" bestFit="1" customWidth="1"/>
    <col min="6401" max="6401" width="10.33203125" style="9" bestFit="1" customWidth="1"/>
    <col min="6402" max="6402" width="9.6640625" style="9" bestFit="1" customWidth="1"/>
    <col min="6403" max="6403" width="15.88671875" style="9" customWidth="1"/>
    <col min="6404" max="6404" width="10.88671875" style="9" bestFit="1" customWidth="1"/>
    <col min="6405" max="6405" width="11.33203125" style="9" bestFit="1" customWidth="1"/>
    <col min="6406" max="6407" width="3.44140625" style="9" customWidth="1"/>
    <col min="6408" max="6408" width="10.88671875" style="9" bestFit="1" customWidth="1"/>
    <col min="6409" max="6409" width="9.6640625" style="9" bestFit="1" customWidth="1"/>
    <col min="6410" max="6410" width="6.44140625" style="9" customWidth="1"/>
    <col min="6411" max="6411" width="11.44140625" style="9" customWidth="1"/>
    <col min="6412" max="6412" width="2.6640625" style="9" customWidth="1"/>
    <col min="6413" max="6413" width="11.5546875" style="9" customWidth="1"/>
    <col min="6414" max="6414" width="12.88671875" style="9" customWidth="1"/>
    <col min="6415" max="6415" width="2.6640625" style="9" customWidth="1"/>
    <col min="6416" max="6416" width="11.44140625" style="9" customWidth="1"/>
    <col min="6417" max="6417" width="11.88671875" style="9" customWidth="1"/>
    <col min="6418" max="6418" width="2.6640625" style="9" customWidth="1"/>
    <col min="6419" max="6419" width="15" style="9" bestFit="1" customWidth="1"/>
    <col min="6420" max="6420" width="12.109375" style="9" bestFit="1" customWidth="1"/>
    <col min="6421" max="6421" width="36.88671875" style="9" bestFit="1" customWidth="1"/>
    <col min="6422" max="6422" width="50.5546875" style="9" bestFit="1" customWidth="1"/>
    <col min="6423" max="6641" width="11.44140625" style="9"/>
    <col min="6642" max="6642" width="11" style="9" bestFit="1" customWidth="1"/>
    <col min="6643" max="6643" width="55.109375" style="9" bestFit="1" customWidth="1"/>
    <col min="6644" max="6644" width="4.44140625" style="9" customWidth="1"/>
    <col min="6645" max="6645" width="0" style="9" hidden="1" customWidth="1"/>
    <col min="6646" max="6646" width="6.109375" style="9" customWidth="1"/>
    <col min="6647" max="6648" width="10.88671875" style="9" bestFit="1" customWidth="1"/>
    <col min="6649" max="6649" width="15.109375" style="9" customWidth="1"/>
    <col min="6650" max="6650" width="4.5546875" style="9" customWidth="1"/>
    <col min="6651" max="6651" width="10.88671875" style="9" bestFit="1" customWidth="1"/>
    <col min="6652" max="6652" width="9.6640625" style="9" bestFit="1" customWidth="1"/>
    <col min="6653" max="6653" width="8.44140625" style="9" bestFit="1" customWidth="1"/>
    <col min="6654" max="6654" width="6" style="9" bestFit="1" customWidth="1"/>
    <col min="6655" max="6655" width="12.44140625" style="9" bestFit="1" customWidth="1"/>
    <col min="6656" max="6656" width="9.6640625" style="9" bestFit="1" customWidth="1"/>
    <col min="6657" max="6657" width="10.33203125" style="9" bestFit="1" customWidth="1"/>
    <col min="6658" max="6658" width="9.6640625" style="9" bestFit="1" customWidth="1"/>
    <col min="6659" max="6659" width="15.88671875" style="9" customWidth="1"/>
    <col min="6660" max="6660" width="10.88671875" style="9" bestFit="1" customWidth="1"/>
    <col min="6661" max="6661" width="11.33203125" style="9" bestFit="1" customWidth="1"/>
    <col min="6662" max="6663" width="3.44140625" style="9" customWidth="1"/>
    <col min="6664" max="6664" width="10.88671875" style="9" bestFit="1" customWidth="1"/>
    <col min="6665" max="6665" width="9.6640625" style="9" bestFit="1" customWidth="1"/>
    <col min="6666" max="6666" width="6.44140625" style="9" customWidth="1"/>
    <col min="6667" max="6667" width="11.44140625" style="9" customWidth="1"/>
    <col min="6668" max="6668" width="2.6640625" style="9" customWidth="1"/>
    <col min="6669" max="6669" width="11.5546875" style="9" customWidth="1"/>
    <col min="6670" max="6670" width="12.88671875" style="9" customWidth="1"/>
    <col min="6671" max="6671" width="2.6640625" style="9" customWidth="1"/>
    <col min="6672" max="6672" width="11.44140625" style="9" customWidth="1"/>
    <col min="6673" max="6673" width="11.88671875" style="9" customWidth="1"/>
    <col min="6674" max="6674" width="2.6640625" style="9" customWidth="1"/>
    <col min="6675" max="6675" width="15" style="9" bestFit="1" customWidth="1"/>
    <col min="6676" max="6676" width="12.109375" style="9" bestFit="1" customWidth="1"/>
    <col min="6677" max="6677" width="36.88671875" style="9" bestFit="1" customWidth="1"/>
    <col min="6678" max="6678" width="50.5546875" style="9" bestFit="1" customWidth="1"/>
    <col min="6679" max="6897" width="11.44140625" style="9"/>
    <col min="6898" max="6898" width="11" style="9" bestFit="1" customWidth="1"/>
    <col min="6899" max="6899" width="55.109375" style="9" bestFit="1" customWidth="1"/>
    <col min="6900" max="6900" width="4.44140625" style="9" customWidth="1"/>
    <col min="6901" max="6901" width="0" style="9" hidden="1" customWidth="1"/>
    <col min="6902" max="6902" width="6.109375" style="9" customWidth="1"/>
    <col min="6903" max="6904" width="10.88671875" style="9" bestFit="1" customWidth="1"/>
    <col min="6905" max="6905" width="15.109375" style="9" customWidth="1"/>
    <col min="6906" max="6906" width="4.5546875" style="9" customWidth="1"/>
    <col min="6907" max="6907" width="10.88671875" style="9" bestFit="1" customWidth="1"/>
    <col min="6908" max="6908" width="9.6640625" style="9" bestFit="1" customWidth="1"/>
    <col min="6909" max="6909" width="8.44140625" style="9" bestFit="1" customWidth="1"/>
    <col min="6910" max="6910" width="6" style="9" bestFit="1" customWidth="1"/>
    <col min="6911" max="6911" width="12.44140625" style="9" bestFit="1" customWidth="1"/>
    <col min="6912" max="6912" width="9.6640625" style="9" bestFit="1" customWidth="1"/>
    <col min="6913" max="6913" width="10.33203125" style="9" bestFit="1" customWidth="1"/>
    <col min="6914" max="6914" width="9.6640625" style="9" bestFit="1" customWidth="1"/>
    <col min="6915" max="6915" width="15.88671875" style="9" customWidth="1"/>
    <col min="6916" max="6916" width="10.88671875" style="9" bestFit="1" customWidth="1"/>
    <col min="6917" max="6917" width="11.33203125" style="9" bestFit="1" customWidth="1"/>
    <col min="6918" max="6919" width="3.44140625" style="9" customWidth="1"/>
    <col min="6920" max="6920" width="10.88671875" style="9" bestFit="1" customWidth="1"/>
    <col min="6921" max="6921" width="9.6640625" style="9" bestFit="1" customWidth="1"/>
    <col min="6922" max="6922" width="6.44140625" style="9" customWidth="1"/>
    <col min="6923" max="6923" width="11.44140625" style="9" customWidth="1"/>
    <col min="6924" max="6924" width="2.6640625" style="9" customWidth="1"/>
    <col min="6925" max="6925" width="11.5546875" style="9" customWidth="1"/>
    <col min="6926" max="6926" width="12.88671875" style="9" customWidth="1"/>
    <col min="6927" max="6927" width="2.6640625" style="9" customWidth="1"/>
    <col min="6928" max="6928" width="11.44140625" style="9" customWidth="1"/>
    <col min="6929" max="6929" width="11.88671875" style="9" customWidth="1"/>
    <col min="6930" max="6930" width="2.6640625" style="9" customWidth="1"/>
    <col min="6931" max="6931" width="15" style="9" bestFit="1" customWidth="1"/>
    <col min="6932" max="6932" width="12.109375" style="9" bestFit="1" customWidth="1"/>
    <col min="6933" max="6933" width="36.88671875" style="9" bestFit="1" customWidth="1"/>
    <col min="6934" max="6934" width="50.5546875" style="9" bestFit="1" customWidth="1"/>
    <col min="6935" max="7153" width="11.44140625" style="9"/>
    <col min="7154" max="7154" width="11" style="9" bestFit="1" customWidth="1"/>
    <col min="7155" max="7155" width="55.109375" style="9" bestFit="1" customWidth="1"/>
    <col min="7156" max="7156" width="4.44140625" style="9" customWidth="1"/>
    <col min="7157" max="7157" width="0" style="9" hidden="1" customWidth="1"/>
    <col min="7158" max="7158" width="6.109375" style="9" customWidth="1"/>
    <col min="7159" max="7160" width="10.88671875" style="9" bestFit="1" customWidth="1"/>
    <col min="7161" max="7161" width="15.109375" style="9" customWidth="1"/>
    <col min="7162" max="7162" width="4.5546875" style="9" customWidth="1"/>
    <col min="7163" max="7163" width="10.88671875" style="9" bestFit="1" customWidth="1"/>
    <col min="7164" max="7164" width="9.6640625" style="9" bestFit="1" customWidth="1"/>
    <col min="7165" max="7165" width="8.44140625" style="9" bestFit="1" customWidth="1"/>
    <col min="7166" max="7166" width="6" style="9" bestFit="1" customWidth="1"/>
    <col min="7167" max="7167" width="12.44140625" style="9" bestFit="1" customWidth="1"/>
    <col min="7168" max="7168" width="9.6640625" style="9" bestFit="1" customWidth="1"/>
    <col min="7169" max="7169" width="10.33203125" style="9" bestFit="1" customWidth="1"/>
    <col min="7170" max="7170" width="9.6640625" style="9" bestFit="1" customWidth="1"/>
    <col min="7171" max="7171" width="15.88671875" style="9" customWidth="1"/>
    <col min="7172" max="7172" width="10.88671875" style="9" bestFit="1" customWidth="1"/>
    <col min="7173" max="7173" width="11.33203125" style="9" bestFit="1" customWidth="1"/>
    <col min="7174" max="7175" width="3.44140625" style="9" customWidth="1"/>
    <col min="7176" max="7176" width="10.88671875" style="9" bestFit="1" customWidth="1"/>
    <col min="7177" max="7177" width="9.6640625" style="9" bestFit="1" customWidth="1"/>
    <col min="7178" max="7178" width="6.44140625" style="9" customWidth="1"/>
    <col min="7179" max="7179" width="11.44140625" style="9" customWidth="1"/>
    <col min="7180" max="7180" width="2.6640625" style="9" customWidth="1"/>
    <col min="7181" max="7181" width="11.5546875" style="9" customWidth="1"/>
    <col min="7182" max="7182" width="12.88671875" style="9" customWidth="1"/>
    <col min="7183" max="7183" width="2.6640625" style="9" customWidth="1"/>
    <col min="7184" max="7184" width="11.44140625" style="9" customWidth="1"/>
    <col min="7185" max="7185" width="11.88671875" style="9" customWidth="1"/>
    <col min="7186" max="7186" width="2.6640625" style="9" customWidth="1"/>
    <col min="7187" max="7187" width="15" style="9" bestFit="1" customWidth="1"/>
    <col min="7188" max="7188" width="12.109375" style="9" bestFit="1" customWidth="1"/>
    <col min="7189" max="7189" width="36.88671875" style="9" bestFit="1" customWidth="1"/>
    <col min="7190" max="7190" width="50.5546875" style="9" bestFit="1" customWidth="1"/>
    <col min="7191" max="7409" width="11.44140625" style="9"/>
    <col min="7410" max="7410" width="11" style="9" bestFit="1" customWidth="1"/>
    <col min="7411" max="7411" width="55.109375" style="9" bestFit="1" customWidth="1"/>
    <col min="7412" max="7412" width="4.44140625" style="9" customWidth="1"/>
    <col min="7413" max="7413" width="0" style="9" hidden="1" customWidth="1"/>
    <col min="7414" max="7414" width="6.109375" style="9" customWidth="1"/>
    <col min="7415" max="7416" width="10.88671875" style="9" bestFit="1" customWidth="1"/>
    <col min="7417" max="7417" width="15.109375" style="9" customWidth="1"/>
    <col min="7418" max="7418" width="4.5546875" style="9" customWidth="1"/>
    <col min="7419" max="7419" width="10.88671875" style="9" bestFit="1" customWidth="1"/>
    <col min="7420" max="7420" width="9.6640625" style="9" bestFit="1" customWidth="1"/>
    <col min="7421" max="7421" width="8.44140625" style="9" bestFit="1" customWidth="1"/>
    <col min="7422" max="7422" width="6" style="9" bestFit="1" customWidth="1"/>
    <col min="7423" max="7423" width="12.44140625" style="9" bestFit="1" customWidth="1"/>
    <col min="7424" max="7424" width="9.6640625" style="9" bestFit="1" customWidth="1"/>
    <col min="7425" max="7425" width="10.33203125" style="9" bestFit="1" customWidth="1"/>
    <col min="7426" max="7426" width="9.6640625" style="9" bestFit="1" customWidth="1"/>
    <col min="7427" max="7427" width="15.88671875" style="9" customWidth="1"/>
    <col min="7428" max="7428" width="10.88671875" style="9" bestFit="1" customWidth="1"/>
    <col min="7429" max="7429" width="11.33203125" style="9" bestFit="1" customWidth="1"/>
    <col min="7430" max="7431" width="3.44140625" style="9" customWidth="1"/>
    <col min="7432" max="7432" width="10.88671875" style="9" bestFit="1" customWidth="1"/>
    <col min="7433" max="7433" width="9.6640625" style="9" bestFit="1" customWidth="1"/>
    <col min="7434" max="7434" width="6.44140625" style="9" customWidth="1"/>
    <col min="7435" max="7435" width="11.44140625" style="9" customWidth="1"/>
    <col min="7436" max="7436" width="2.6640625" style="9" customWidth="1"/>
    <col min="7437" max="7437" width="11.5546875" style="9" customWidth="1"/>
    <col min="7438" max="7438" width="12.88671875" style="9" customWidth="1"/>
    <col min="7439" max="7439" width="2.6640625" style="9" customWidth="1"/>
    <col min="7440" max="7440" width="11.44140625" style="9" customWidth="1"/>
    <col min="7441" max="7441" width="11.88671875" style="9" customWidth="1"/>
    <col min="7442" max="7442" width="2.6640625" style="9" customWidth="1"/>
    <col min="7443" max="7443" width="15" style="9" bestFit="1" customWidth="1"/>
    <col min="7444" max="7444" width="12.109375" style="9" bestFit="1" customWidth="1"/>
    <col min="7445" max="7445" width="36.88671875" style="9" bestFit="1" customWidth="1"/>
    <col min="7446" max="7446" width="50.5546875" style="9" bestFit="1" customWidth="1"/>
    <col min="7447" max="7665" width="11.44140625" style="9"/>
    <col min="7666" max="7666" width="11" style="9" bestFit="1" customWidth="1"/>
    <col min="7667" max="7667" width="55.109375" style="9" bestFit="1" customWidth="1"/>
    <col min="7668" max="7668" width="4.44140625" style="9" customWidth="1"/>
    <col min="7669" max="7669" width="0" style="9" hidden="1" customWidth="1"/>
    <col min="7670" max="7670" width="6.109375" style="9" customWidth="1"/>
    <col min="7671" max="7672" width="10.88671875" style="9" bestFit="1" customWidth="1"/>
    <col min="7673" max="7673" width="15.109375" style="9" customWidth="1"/>
    <col min="7674" max="7674" width="4.5546875" style="9" customWidth="1"/>
    <col min="7675" max="7675" width="10.88671875" style="9" bestFit="1" customWidth="1"/>
    <col min="7676" max="7676" width="9.6640625" style="9" bestFit="1" customWidth="1"/>
    <col min="7677" max="7677" width="8.44140625" style="9" bestFit="1" customWidth="1"/>
    <col min="7678" max="7678" width="6" style="9" bestFit="1" customWidth="1"/>
    <col min="7679" max="7679" width="12.44140625" style="9" bestFit="1" customWidth="1"/>
    <col min="7680" max="7680" width="9.6640625" style="9" bestFit="1" customWidth="1"/>
    <col min="7681" max="7681" width="10.33203125" style="9" bestFit="1" customWidth="1"/>
    <col min="7682" max="7682" width="9.6640625" style="9" bestFit="1" customWidth="1"/>
    <col min="7683" max="7683" width="15.88671875" style="9" customWidth="1"/>
    <col min="7684" max="7684" width="10.88671875" style="9" bestFit="1" customWidth="1"/>
    <col min="7685" max="7685" width="11.33203125" style="9" bestFit="1" customWidth="1"/>
    <col min="7686" max="7687" width="3.44140625" style="9" customWidth="1"/>
    <col min="7688" max="7688" width="10.88671875" style="9" bestFit="1" customWidth="1"/>
    <col min="7689" max="7689" width="9.6640625" style="9" bestFit="1" customWidth="1"/>
    <col min="7690" max="7690" width="6.44140625" style="9" customWidth="1"/>
    <col min="7691" max="7691" width="11.44140625" style="9" customWidth="1"/>
    <col min="7692" max="7692" width="2.6640625" style="9" customWidth="1"/>
    <col min="7693" max="7693" width="11.5546875" style="9" customWidth="1"/>
    <col min="7694" max="7694" width="12.88671875" style="9" customWidth="1"/>
    <col min="7695" max="7695" width="2.6640625" style="9" customWidth="1"/>
    <col min="7696" max="7696" width="11.44140625" style="9" customWidth="1"/>
    <col min="7697" max="7697" width="11.88671875" style="9" customWidth="1"/>
    <col min="7698" max="7698" width="2.6640625" style="9" customWidth="1"/>
    <col min="7699" max="7699" width="15" style="9" bestFit="1" customWidth="1"/>
    <col min="7700" max="7700" width="12.109375" style="9" bestFit="1" customWidth="1"/>
    <col min="7701" max="7701" width="36.88671875" style="9" bestFit="1" customWidth="1"/>
    <col min="7702" max="7702" width="50.5546875" style="9" bestFit="1" customWidth="1"/>
    <col min="7703" max="7921" width="11.44140625" style="9"/>
    <col min="7922" max="7922" width="11" style="9" bestFit="1" customWidth="1"/>
    <col min="7923" max="7923" width="55.109375" style="9" bestFit="1" customWidth="1"/>
    <col min="7924" max="7924" width="4.44140625" style="9" customWidth="1"/>
    <col min="7925" max="7925" width="0" style="9" hidden="1" customWidth="1"/>
    <col min="7926" max="7926" width="6.109375" style="9" customWidth="1"/>
    <col min="7927" max="7928" width="10.88671875" style="9" bestFit="1" customWidth="1"/>
    <col min="7929" max="7929" width="15.109375" style="9" customWidth="1"/>
    <col min="7930" max="7930" width="4.5546875" style="9" customWidth="1"/>
    <col min="7931" max="7931" width="10.88671875" style="9" bestFit="1" customWidth="1"/>
    <col min="7932" max="7932" width="9.6640625" style="9" bestFit="1" customWidth="1"/>
    <col min="7933" max="7933" width="8.44140625" style="9" bestFit="1" customWidth="1"/>
    <col min="7934" max="7934" width="6" style="9" bestFit="1" customWidth="1"/>
    <col min="7935" max="7935" width="12.44140625" style="9" bestFit="1" customWidth="1"/>
    <col min="7936" max="7936" width="9.6640625" style="9" bestFit="1" customWidth="1"/>
    <col min="7937" max="7937" width="10.33203125" style="9" bestFit="1" customWidth="1"/>
    <col min="7938" max="7938" width="9.6640625" style="9" bestFit="1" customWidth="1"/>
    <col min="7939" max="7939" width="15.88671875" style="9" customWidth="1"/>
    <col min="7940" max="7940" width="10.88671875" style="9" bestFit="1" customWidth="1"/>
    <col min="7941" max="7941" width="11.33203125" style="9" bestFit="1" customWidth="1"/>
    <col min="7942" max="7943" width="3.44140625" style="9" customWidth="1"/>
    <col min="7944" max="7944" width="10.88671875" style="9" bestFit="1" customWidth="1"/>
    <col min="7945" max="7945" width="9.6640625" style="9" bestFit="1" customWidth="1"/>
    <col min="7946" max="7946" width="6.44140625" style="9" customWidth="1"/>
    <col min="7947" max="7947" width="11.44140625" style="9" customWidth="1"/>
    <col min="7948" max="7948" width="2.6640625" style="9" customWidth="1"/>
    <col min="7949" max="7949" width="11.5546875" style="9" customWidth="1"/>
    <col min="7950" max="7950" width="12.88671875" style="9" customWidth="1"/>
    <col min="7951" max="7951" width="2.6640625" style="9" customWidth="1"/>
    <col min="7952" max="7952" width="11.44140625" style="9" customWidth="1"/>
    <col min="7953" max="7953" width="11.88671875" style="9" customWidth="1"/>
    <col min="7954" max="7954" width="2.6640625" style="9" customWidth="1"/>
    <col min="7955" max="7955" width="15" style="9" bestFit="1" customWidth="1"/>
    <col min="7956" max="7956" width="12.109375" style="9" bestFit="1" customWidth="1"/>
    <col min="7957" max="7957" width="36.88671875" style="9" bestFit="1" customWidth="1"/>
    <col min="7958" max="7958" width="50.5546875" style="9" bestFit="1" customWidth="1"/>
    <col min="7959" max="8177" width="11.44140625" style="9"/>
    <col min="8178" max="8178" width="11" style="9" bestFit="1" customWidth="1"/>
    <col min="8179" max="8179" width="55.109375" style="9" bestFit="1" customWidth="1"/>
    <col min="8180" max="8180" width="4.44140625" style="9" customWidth="1"/>
    <col min="8181" max="8181" width="0" style="9" hidden="1" customWidth="1"/>
    <col min="8182" max="8182" width="6.109375" style="9" customWidth="1"/>
    <col min="8183" max="8184" width="10.88671875" style="9" bestFit="1" customWidth="1"/>
    <col min="8185" max="8185" width="15.109375" style="9" customWidth="1"/>
    <col min="8186" max="8186" width="4.5546875" style="9" customWidth="1"/>
    <col min="8187" max="8187" width="10.88671875" style="9" bestFit="1" customWidth="1"/>
    <col min="8188" max="8188" width="9.6640625" style="9" bestFit="1" customWidth="1"/>
    <col min="8189" max="8189" width="8.44140625" style="9" bestFit="1" customWidth="1"/>
    <col min="8190" max="8190" width="6" style="9" bestFit="1" customWidth="1"/>
    <col min="8191" max="8191" width="12.44140625" style="9" bestFit="1" customWidth="1"/>
    <col min="8192" max="8192" width="9.6640625" style="9" bestFit="1" customWidth="1"/>
    <col min="8193" max="8193" width="10.33203125" style="9" bestFit="1" customWidth="1"/>
    <col min="8194" max="8194" width="9.6640625" style="9" bestFit="1" customWidth="1"/>
    <col min="8195" max="8195" width="15.88671875" style="9" customWidth="1"/>
    <col min="8196" max="8196" width="10.88671875" style="9" bestFit="1" customWidth="1"/>
    <col min="8197" max="8197" width="11.33203125" style="9" bestFit="1" customWidth="1"/>
    <col min="8198" max="8199" width="3.44140625" style="9" customWidth="1"/>
    <col min="8200" max="8200" width="10.88671875" style="9" bestFit="1" customWidth="1"/>
    <col min="8201" max="8201" width="9.6640625" style="9" bestFit="1" customWidth="1"/>
    <col min="8202" max="8202" width="6.44140625" style="9" customWidth="1"/>
    <col min="8203" max="8203" width="11.44140625" style="9" customWidth="1"/>
    <col min="8204" max="8204" width="2.6640625" style="9" customWidth="1"/>
    <col min="8205" max="8205" width="11.5546875" style="9" customWidth="1"/>
    <col min="8206" max="8206" width="12.88671875" style="9" customWidth="1"/>
    <col min="8207" max="8207" width="2.6640625" style="9" customWidth="1"/>
    <col min="8208" max="8208" width="11.44140625" style="9" customWidth="1"/>
    <col min="8209" max="8209" width="11.88671875" style="9" customWidth="1"/>
    <col min="8210" max="8210" width="2.6640625" style="9" customWidth="1"/>
    <col min="8211" max="8211" width="15" style="9" bestFit="1" customWidth="1"/>
    <col min="8212" max="8212" width="12.109375" style="9" bestFit="1" customWidth="1"/>
    <col min="8213" max="8213" width="36.88671875" style="9" bestFit="1" customWidth="1"/>
    <col min="8214" max="8214" width="50.5546875" style="9" bestFit="1" customWidth="1"/>
    <col min="8215" max="8433" width="11.44140625" style="9"/>
    <col min="8434" max="8434" width="11" style="9" bestFit="1" customWidth="1"/>
    <col min="8435" max="8435" width="55.109375" style="9" bestFit="1" customWidth="1"/>
    <col min="8436" max="8436" width="4.44140625" style="9" customWidth="1"/>
    <col min="8437" max="8437" width="0" style="9" hidden="1" customWidth="1"/>
    <col min="8438" max="8438" width="6.109375" style="9" customWidth="1"/>
    <col min="8439" max="8440" width="10.88671875" style="9" bestFit="1" customWidth="1"/>
    <col min="8441" max="8441" width="15.109375" style="9" customWidth="1"/>
    <col min="8442" max="8442" width="4.5546875" style="9" customWidth="1"/>
    <col min="8443" max="8443" width="10.88671875" style="9" bestFit="1" customWidth="1"/>
    <col min="8444" max="8444" width="9.6640625" style="9" bestFit="1" customWidth="1"/>
    <col min="8445" max="8445" width="8.44140625" style="9" bestFit="1" customWidth="1"/>
    <col min="8446" max="8446" width="6" style="9" bestFit="1" customWidth="1"/>
    <col min="8447" max="8447" width="12.44140625" style="9" bestFit="1" customWidth="1"/>
    <col min="8448" max="8448" width="9.6640625" style="9" bestFit="1" customWidth="1"/>
    <col min="8449" max="8449" width="10.33203125" style="9" bestFit="1" customWidth="1"/>
    <col min="8450" max="8450" width="9.6640625" style="9" bestFit="1" customWidth="1"/>
    <col min="8451" max="8451" width="15.88671875" style="9" customWidth="1"/>
    <col min="8452" max="8452" width="10.88671875" style="9" bestFit="1" customWidth="1"/>
    <col min="8453" max="8453" width="11.33203125" style="9" bestFit="1" customWidth="1"/>
    <col min="8454" max="8455" width="3.44140625" style="9" customWidth="1"/>
    <col min="8456" max="8456" width="10.88671875" style="9" bestFit="1" customWidth="1"/>
    <col min="8457" max="8457" width="9.6640625" style="9" bestFit="1" customWidth="1"/>
    <col min="8458" max="8458" width="6.44140625" style="9" customWidth="1"/>
    <col min="8459" max="8459" width="11.44140625" style="9" customWidth="1"/>
    <col min="8460" max="8460" width="2.6640625" style="9" customWidth="1"/>
    <col min="8461" max="8461" width="11.5546875" style="9" customWidth="1"/>
    <col min="8462" max="8462" width="12.88671875" style="9" customWidth="1"/>
    <col min="8463" max="8463" width="2.6640625" style="9" customWidth="1"/>
    <col min="8464" max="8464" width="11.44140625" style="9" customWidth="1"/>
    <col min="8465" max="8465" width="11.88671875" style="9" customWidth="1"/>
    <col min="8466" max="8466" width="2.6640625" style="9" customWidth="1"/>
    <col min="8467" max="8467" width="15" style="9" bestFit="1" customWidth="1"/>
    <col min="8468" max="8468" width="12.109375" style="9" bestFit="1" customWidth="1"/>
    <col min="8469" max="8469" width="36.88671875" style="9" bestFit="1" customWidth="1"/>
    <col min="8470" max="8470" width="50.5546875" style="9" bestFit="1" customWidth="1"/>
    <col min="8471" max="8689" width="11.44140625" style="9"/>
    <col min="8690" max="8690" width="11" style="9" bestFit="1" customWidth="1"/>
    <col min="8691" max="8691" width="55.109375" style="9" bestFit="1" customWidth="1"/>
    <col min="8692" max="8692" width="4.44140625" style="9" customWidth="1"/>
    <col min="8693" max="8693" width="0" style="9" hidden="1" customWidth="1"/>
    <col min="8694" max="8694" width="6.109375" style="9" customWidth="1"/>
    <col min="8695" max="8696" width="10.88671875" style="9" bestFit="1" customWidth="1"/>
    <col min="8697" max="8697" width="15.109375" style="9" customWidth="1"/>
    <col min="8698" max="8698" width="4.5546875" style="9" customWidth="1"/>
    <col min="8699" max="8699" width="10.88671875" style="9" bestFit="1" customWidth="1"/>
    <col min="8700" max="8700" width="9.6640625" style="9" bestFit="1" customWidth="1"/>
    <col min="8701" max="8701" width="8.44140625" style="9" bestFit="1" customWidth="1"/>
    <col min="8702" max="8702" width="6" style="9" bestFit="1" customWidth="1"/>
    <col min="8703" max="8703" width="12.44140625" style="9" bestFit="1" customWidth="1"/>
    <col min="8704" max="8704" width="9.6640625" style="9" bestFit="1" customWidth="1"/>
    <col min="8705" max="8705" width="10.33203125" style="9" bestFit="1" customWidth="1"/>
    <col min="8706" max="8706" width="9.6640625" style="9" bestFit="1" customWidth="1"/>
    <col min="8707" max="8707" width="15.88671875" style="9" customWidth="1"/>
    <col min="8708" max="8708" width="10.88671875" style="9" bestFit="1" customWidth="1"/>
    <col min="8709" max="8709" width="11.33203125" style="9" bestFit="1" customWidth="1"/>
    <col min="8710" max="8711" width="3.44140625" style="9" customWidth="1"/>
    <col min="8712" max="8712" width="10.88671875" style="9" bestFit="1" customWidth="1"/>
    <col min="8713" max="8713" width="9.6640625" style="9" bestFit="1" customWidth="1"/>
    <col min="8714" max="8714" width="6.44140625" style="9" customWidth="1"/>
    <col min="8715" max="8715" width="11.44140625" style="9" customWidth="1"/>
    <col min="8716" max="8716" width="2.6640625" style="9" customWidth="1"/>
    <col min="8717" max="8717" width="11.5546875" style="9" customWidth="1"/>
    <col min="8718" max="8718" width="12.88671875" style="9" customWidth="1"/>
    <col min="8719" max="8719" width="2.6640625" style="9" customWidth="1"/>
    <col min="8720" max="8720" width="11.44140625" style="9" customWidth="1"/>
    <col min="8721" max="8721" width="11.88671875" style="9" customWidth="1"/>
    <col min="8722" max="8722" width="2.6640625" style="9" customWidth="1"/>
    <col min="8723" max="8723" width="15" style="9" bestFit="1" customWidth="1"/>
    <col min="8724" max="8724" width="12.109375" style="9" bestFit="1" customWidth="1"/>
    <col min="8725" max="8725" width="36.88671875" style="9" bestFit="1" customWidth="1"/>
    <col min="8726" max="8726" width="50.5546875" style="9" bestFit="1" customWidth="1"/>
    <col min="8727" max="8945" width="11.44140625" style="9"/>
    <col min="8946" max="8946" width="11" style="9" bestFit="1" customWidth="1"/>
    <col min="8947" max="8947" width="55.109375" style="9" bestFit="1" customWidth="1"/>
    <col min="8948" max="8948" width="4.44140625" style="9" customWidth="1"/>
    <col min="8949" max="8949" width="0" style="9" hidden="1" customWidth="1"/>
    <col min="8950" max="8950" width="6.109375" style="9" customWidth="1"/>
    <col min="8951" max="8952" width="10.88671875" style="9" bestFit="1" customWidth="1"/>
    <col min="8953" max="8953" width="15.109375" style="9" customWidth="1"/>
    <col min="8954" max="8954" width="4.5546875" style="9" customWidth="1"/>
    <col min="8955" max="8955" width="10.88671875" style="9" bestFit="1" customWidth="1"/>
    <col min="8956" max="8956" width="9.6640625" style="9" bestFit="1" customWidth="1"/>
    <col min="8957" max="8957" width="8.44140625" style="9" bestFit="1" customWidth="1"/>
    <col min="8958" max="8958" width="6" style="9" bestFit="1" customWidth="1"/>
    <col min="8959" max="8959" width="12.44140625" style="9" bestFit="1" customWidth="1"/>
    <col min="8960" max="8960" width="9.6640625" style="9" bestFit="1" customWidth="1"/>
    <col min="8961" max="8961" width="10.33203125" style="9" bestFit="1" customWidth="1"/>
    <col min="8962" max="8962" width="9.6640625" style="9" bestFit="1" customWidth="1"/>
    <col min="8963" max="8963" width="15.88671875" style="9" customWidth="1"/>
    <col min="8964" max="8964" width="10.88671875" style="9" bestFit="1" customWidth="1"/>
    <col min="8965" max="8965" width="11.33203125" style="9" bestFit="1" customWidth="1"/>
    <col min="8966" max="8967" width="3.44140625" style="9" customWidth="1"/>
    <col min="8968" max="8968" width="10.88671875" style="9" bestFit="1" customWidth="1"/>
    <col min="8969" max="8969" width="9.6640625" style="9" bestFit="1" customWidth="1"/>
    <col min="8970" max="8970" width="6.44140625" style="9" customWidth="1"/>
    <col min="8971" max="8971" width="11.44140625" style="9" customWidth="1"/>
    <col min="8972" max="8972" width="2.6640625" style="9" customWidth="1"/>
    <col min="8973" max="8973" width="11.5546875" style="9" customWidth="1"/>
    <col min="8974" max="8974" width="12.88671875" style="9" customWidth="1"/>
    <col min="8975" max="8975" width="2.6640625" style="9" customWidth="1"/>
    <col min="8976" max="8976" width="11.44140625" style="9" customWidth="1"/>
    <col min="8977" max="8977" width="11.88671875" style="9" customWidth="1"/>
    <col min="8978" max="8978" width="2.6640625" style="9" customWidth="1"/>
    <col min="8979" max="8979" width="15" style="9" bestFit="1" customWidth="1"/>
    <col min="8980" max="8980" width="12.109375" style="9" bestFit="1" customWidth="1"/>
    <col min="8981" max="8981" width="36.88671875" style="9" bestFit="1" customWidth="1"/>
    <col min="8982" max="8982" width="50.5546875" style="9" bestFit="1" customWidth="1"/>
    <col min="8983" max="9201" width="11.44140625" style="9"/>
    <col min="9202" max="9202" width="11" style="9" bestFit="1" customWidth="1"/>
    <col min="9203" max="9203" width="55.109375" style="9" bestFit="1" customWidth="1"/>
    <col min="9204" max="9204" width="4.44140625" style="9" customWidth="1"/>
    <col min="9205" max="9205" width="0" style="9" hidden="1" customWidth="1"/>
    <col min="9206" max="9206" width="6.109375" style="9" customWidth="1"/>
    <col min="9207" max="9208" width="10.88671875" style="9" bestFit="1" customWidth="1"/>
    <col min="9209" max="9209" width="15.109375" style="9" customWidth="1"/>
    <col min="9210" max="9210" width="4.5546875" style="9" customWidth="1"/>
    <col min="9211" max="9211" width="10.88671875" style="9" bestFit="1" customWidth="1"/>
    <col min="9212" max="9212" width="9.6640625" style="9" bestFit="1" customWidth="1"/>
    <col min="9213" max="9213" width="8.44140625" style="9" bestFit="1" customWidth="1"/>
    <col min="9214" max="9214" width="6" style="9" bestFit="1" customWidth="1"/>
    <col min="9215" max="9215" width="12.44140625" style="9" bestFit="1" customWidth="1"/>
    <col min="9216" max="9216" width="9.6640625" style="9" bestFit="1" customWidth="1"/>
    <col min="9217" max="9217" width="10.33203125" style="9" bestFit="1" customWidth="1"/>
    <col min="9218" max="9218" width="9.6640625" style="9" bestFit="1" customWidth="1"/>
    <col min="9219" max="9219" width="15.88671875" style="9" customWidth="1"/>
    <col min="9220" max="9220" width="10.88671875" style="9" bestFit="1" customWidth="1"/>
    <col min="9221" max="9221" width="11.33203125" style="9" bestFit="1" customWidth="1"/>
    <col min="9222" max="9223" width="3.44140625" style="9" customWidth="1"/>
    <col min="9224" max="9224" width="10.88671875" style="9" bestFit="1" customWidth="1"/>
    <col min="9225" max="9225" width="9.6640625" style="9" bestFit="1" customWidth="1"/>
    <col min="9226" max="9226" width="6.44140625" style="9" customWidth="1"/>
    <col min="9227" max="9227" width="11.44140625" style="9" customWidth="1"/>
    <col min="9228" max="9228" width="2.6640625" style="9" customWidth="1"/>
    <col min="9229" max="9229" width="11.5546875" style="9" customWidth="1"/>
    <col min="9230" max="9230" width="12.88671875" style="9" customWidth="1"/>
    <col min="9231" max="9231" width="2.6640625" style="9" customWidth="1"/>
    <col min="9232" max="9232" width="11.44140625" style="9" customWidth="1"/>
    <col min="9233" max="9233" width="11.88671875" style="9" customWidth="1"/>
    <col min="9234" max="9234" width="2.6640625" style="9" customWidth="1"/>
    <col min="9235" max="9235" width="15" style="9" bestFit="1" customWidth="1"/>
    <col min="9236" max="9236" width="12.109375" style="9" bestFit="1" customWidth="1"/>
    <col min="9237" max="9237" width="36.88671875" style="9" bestFit="1" customWidth="1"/>
    <col min="9238" max="9238" width="50.5546875" style="9" bestFit="1" customWidth="1"/>
    <col min="9239" max="9457" width="11.44140625" style="9"/>
    <col min="9458" max="9458" width="11" style="9" bestFit="1" customWidth="1"/>
    <col min="9459" max="9459" width="55.109375" style="9" bestFit="1" customWidth="1"/>
    <col min="9460" max="9460" width="4.44140625" style="9" customWidth="1"/>
    <col min="9461" max="9461" width="0" style="9" hidden="1" customWidth="1"/>
    <col min="9462" max="9462" width="6.109375" style="9" customWidth="1"/>
    <col min="9463" max="9464" width="10.88671875" style="9" bestFit="1" customWidth="1"/>
    <col min="9465" max="9465" width="15.109375" style="9" customWidth="1"/>
    <col min="9466" max="9466" width="4.5546875" style="9" customWidth="1"/>
    <col min="9467" max="9467" width="10.88671875" style="9" bestFit="1" customWidth="1"/>
    <col min="9468" max="9468" width="9.6640625" style="9" bestFit="1" customWidth="1"/>
    <col min="9469" max="9469" width="8.44140625" style="9" bestFit="1" customWidth="1"/>
    <col min="9470" max="9470" width="6" style="9" bestFit="1" customWidth="1"/>
    <col min="9471" max="9471" width="12.44140625" style="9" bestFit="1" customWidth="1"/>
    <col min="9472" max="9472" width="9.6640625" style="9" bestFit="1" customWidth="1"/>
    <col min="9473" max="9473" width="10.33203125" style="9" bestFit="1" customWidth="1"/>
    <col min="9474" max="9474" width="9.6640625" style="9" bestFit="1" customWidth="1"/>
    <col min="9475" max="9475" width="15.88671875" style="9" customWidth="1"/>
    <col min="9476" max="9476" width="10.88671875" style="9" bestFit="1" customWidth="1"/>
    <col min="9477" max="9477" width="11.33203125" style="9" bestFit="1" customWidth="1"/>
    <col min="9478" max="9479" width="3.44140625" style="9" customWidth="1"/>
    <col min="9480" max="9480" width="10.88671875" style="9" bestFit="1" customWidth="1"/>
    <col min="9481" max="9481" width="9.6640625" style="9" bestFit="1" customWidth="1"/>
    <col min="9482" max="9482" width="6.44140625" style="9" customWidth="1"/>
    <col min="9483" max="9483" width="11.44140625" style="9" customWidth="1"/>
    <col min="9484" max="9484" width="2.6640625" style="9" customWidth="1"/>
    <col min="9485" max="9485" width="11.5546875" style="9" customWidth="1"/>
    <col min="9486" max="9486" width="12.88671875" style="9" customWidth="1"/>
    <col min="9487" max="9487" width="2.6640625" style="9" customWidth="1"/>
    <col min="9488" max="9488" width="11.44140625" style="9" customWidth="1"/>
    <col min="9489" max="9489" width="11.88671875" style="9" customWidth="1"/>
    <col min="9490" max="9490" width="2.6640625" style="9" customWidth="1"/>
    <col min="9491" max="9491" width="15" style="9" bestFit="1" customWidth="1"/>
    <col min="9492" max="9492" width="12.109375" style="9" bestFit="1" customWidth="1"/>
    <col min="9493" max="9493" width="36.88671875" style="9" bestFit="1" customWidth="1"/>
    <col min="9494" max="9494" width="50.5546875" style="9" bestFit="1" customWidth="1"/>
    <col min="9495" max="9713" width="11.44140625" style="9"/>
    <col min="9714" max="9714" width="11" style="9" bestFit="1" customWidth="1"/>
    <col min="9715" max="9715" width="55.109375" style="9" bestFit="1" customWidth="1"/>
    <col min="9716" max="9716" width="4.44140625" style="9" customWidth="1"/>
    <col min="9717" max="9717" width="0" style="9" hidden="1" customWidth="1"/>
    <col min="9718" max="9718" width="6.109375" style="9" customWidth="1"/>
    <col min="9719" max="9720" width="10.88671875" style="9" bestFit="1" customWidth="1"/>
    <col min="9721" max="9721" width="15.109375" style="9" customWidth="1"/>
    <col min="9722" max="9722" width="4.5546875" style="9" customWidth="1"/>
    <col min="9723" max="9723" width="10.88671875" style="9" bestFit="1" customWidth="1"/>
    <col min="9724" max="9724" width="9.6640625" style="9" bestFit="1" customWidth="1"/>
    <col min="9725" max="9725" width="8.44140625" style="9" bestFit="1" customWidth="1"/>
    <col min="9726" max="9726" width="6" style="9" bestFit="1" customWidth="1"/>
    <col min="9727" max="9727" width="12.44140625" style="9" bestFit="1" customWidth="1"/>
    <col min="9728" max="9728" width="9.6640625" style="9" bestFit="1" customWidth="1"/>
    <col min="9729" max="9729" width="10.33203125" style="9" bestFit="1" customWidth="1"/>
    <col min="9730" max="9730" width="9.6640625" style="9" bestFit="1" customWidth="1"/>
    <col min="9731" max="9731" width="15.88671875" style="9" customWidth="1"/>
    <col min="9732" max="9732" width="10.88671875" style="9" bestFit="1" customWidth="1"/>
    <col min="9733" max="9733" width="11.33203125" style="9" bestFit="1" customWidth="1"/>
    <col min="9734" max="9735" width="3.44140625" style="9" customWidth="1"/>
    <col min="9736" max="9736" width="10.88671875" style="9" bestFit="1" customWidth="1"/>
    <col min="9737" max="9737" width="9.6640625" style="9" bestFit="1" customWidth="1"/>
    <col min="9738" max="9738" width="6.44140625" style="9" customWidth="1"/>
    <col min="9739" max="9739" width="11.44140625" style="9" customWidth="1"/>
    <col min="9740" max="9740" width="2.6640625" style="9" customWidth="1"/>
    <col min="9741" max="9741" width="11.5546875" style="9" customWidth="1"/>
    <col min="9742" max="9742" width="12.88671875" style="9" customWidth="1"/>
    <col min="9743" max="9743" width="2.6640625" style="9" customWidth="1"/>
    <col min="9744" max="9744" width="11.44140625" style="9" customWidth="1"/>
    <col min="9745" max="9745" width="11.88671875" style="9" customWidth="1"/>
    <col min="9746" max="9746" width="2.6640625" style="9" customWidth="1"/>
    <col min="9747" max="9747" width="15" style="9" bestFit="1" customWidth="1"/>
    <col min="9748" max="9748" width="12.109375" style="9" bestFit="1" customWidth="1"/>
    <col min="9749" max="9749" width="36.88671875" style="9" bestFit="1" customWidth="1"/>
    <col min="9750" max="9750" width="50.5546875" style="9" bestFit="1" customWidth="1"/>
    <col min="9751" max="9969" width="11.44140625" style="9"/>
    <col min="9970" max="9970" width="11" style="9" bestFit="1" customWidth="1"/>
    <col min="9971" max="9971" width="55.109375" style="9" bestFit="1" customWidth="1"/>
    <col min="9972" max="9972" width="4.44140625" style="9" customWidth="1"/>
    <col min="9973" max="9973" width="0" style="9" hidden="1" customWidth="1"/>
    <col min="9974" max="9974" width="6.109375" style="9" customWidth="1"/>
    <col min="9975" max="9976" width="10.88671875" style="9" bestFit="1" customWidth="1"/>
    <col min="9977" max="9977" width="15.109375" style="9" customWidth="1"/>
    <col min="9978" max="9978" width="4.5546875" style="9" customWidth="1"/>
    <col min="9979" max="9979" width="10.88671875" style="9" bestFit="1" customWidth="1"/>
    <col min="9980" max="9980" width="9.6640625" style="9" bestFit="1" customWidth="1"/>
    <col min="9981" max="9981" width="8.44140625" style="9" bestFit="1" customWidth="1"/>
    <col min="9982" max="9982" width="6" style="9" bestFit="1" customWidth="1"/>
    <col min="9983" max="9983" width="12.44140625" style="9" bestFit="1" customWidth="1"/>
    <col min="9984" max="9984" width="9.6640625" style="9" bestFit="1" customWidth="1"/>
    <col min="9985" max="9985" width="10.33203125" style="9" bestFit="1" customWidth="1"/>
    <col min="9986" max="9986" width="9.6640625" style="9" bestFit="1" customWidth="1"/>
    <col min="9987" max="9987" width="15.88671875" style="9" customWidth="1"/>
    <col min="9988" max="9988" width="10.88671875" style="9" bestFit="1" customWidth="1"/>
    <col min="9989" max="9989" width="11.33203125" style="9" bestFit="1" customWidth="1"/>
    <col min="9990" max="9991" width="3.44140625" style="9" customWidth="1"/>
    <col min="9992" max="9992" width="10.88671875" style="9" bestFit="1" customWidth="1"/>
    <col min="9993" max="9993" width="9.6640625" style="9" bestFit="1" customWidth="1"/>
    <col min="9994" max="9994" width="6.44140625" style="9" customWidth="1"/>
    <col min="9995" max="9995" width="11.44140625" style="9" customWidth="1"/>
    <col min="9996" max="9996" width="2.6640625" style="9" customWidth="1"/>
    <col min="9997" max="9997" width="11.5546875" style="9" customWidth="1"/>
    <col min="9998" max="9998" width="12.88671875" style="9" customWidth="1"/>
    <col min="9999" max="9999" width="2.6640625" style="9" customWidth="1"/>
    <col min="10000" max="10000" width="11.44140625" style="9" customWidth="1"/>
    <col min="10001" max="10001" width="11.88671875" style="9" customWidth="1"/>
    <col min="10002" max="10002" width="2.6640625" style="9" customWidth="1"/>
    <col min="10003" max="10003" width="15" style="9" bestFit="1" customWidth="1"/>
    <col min="10004" max="10004" width="12.109375" style="9" bestFit="1" customWidth="1"/>
    <col min="10005" max="10005" width="36.88671875" style="9" bestFit="1" customWidth="1"/>
    <col min="10006" max="10006" width="50.5546875" style="9" bestFit="1" customWidth="1"/>
    <col min="10007" max="10225" width="11.44140625" style="9"/>
    <col min="10226" max="10226" width="11" style="9" bestFit="1" customWidth="1"/>
    <col min="10227" max="10227" width="55.109375" style="9" bestFit="1" customWidth="1"/>
    <col min="10228" max="10228" width="4.44140625" style="9" customWidth="1"/>
    <col min="10229" max="10229" width="0" style="9" hidden="1" customWidth="1"/>
    <col min="10230" max="10230" width="6.109375" style="9" customWidth="1"/>
    <col min="10231" max="10232" width="10.88671875" style="9" bestFit="1" customWidth="1"/>
    <col min="10233" max="10233" width="15.109375" style="9" customWidth="1"/>
    <col min="10234" max="10234" width="4.5546875" style="9" customWidth="1"/>
    <col min="10235" max="10235" width="10.88671875" style="9" bestFit="1" customWidth="1"/>
    <col min="10236" max="10236" width="9.6640625" style="9" bestFit="1" customWidth="1"/>
    <col min="10237" max="10237" width="8.44140625" style="9" bestFit="1" customWidth="1"/>
    <col min="10238" max="10238" width="6" style="9" bestFit="1" customWidth="1"/>
    <col min="10239" max="10239" width="12.44140625" style="9" bestFit="1" customWidth="1"/>
    <col min="10240" max="10240" width="9.6640625" style="9" bestFit="1" customWidth="1"/>
    <col min="10241" max="10241" width="10.33203125" style="9" bestFit="1" customWidth="1"/>
    <col min="10242" max="10242" width="9.6640625" style="9" bestFit="1" customWidth="1"/>
    <col min="10243" max="10243" width="15.88671875" style="9" customWidth="1"/>
    <col min="10244" max="10244" width="10.88671875" style="9" bestFit="1" customWidth="1"/>
    <col min="10245" max="10245" width="11.33203125" style="9" bestFit="1" customWidth="1"/>
    <col min="10246" max="10247" width="3.44140625" style="9" customWidth="1"/>
    <col min="10248" max="10248" width="10.88671875" style="9" bestFit="1" customWidth="1"/>
    <col min="10249" max="10249" width="9.6640625" style="9" bestFit="1" customWidth="1"/>
    <col min="10250" max="10250" width="6.44140625" style="9" customWidth="1"/>
    <col min="10251" max="10251" width="11.44140625" style="9" customWidth="1"/>
    <col min="10252" max="10252" width="2.6640625" style="9" customWidth="1"/>
    <col min="10253" max="10253" width="11.5546875" style="9" customWidth="1"/>
    <col min="10254" max="10254" width="12.88671875" style="9" customWidth="1"/>
    <col min="10255" max="10255" width="2.6640625" style="9" customWidth="1"/>
    <col min="10256" max="10256" width="11.44140625" style="9" customWidth="1"/>
    <col min="10257" max="10257" width="11.88671875" style="9" customWidth="1"/>
    <col min="10258" max="10258" width="2.6640625" style="9" customWidth="1"/>
    <col min="10259" max="10259" width="15" style="9" bestFit="1" customWidth="1"/>
    <col min="10260" max="10260" width="12.109375" style="9" bestFit="1" customWidth="1"/>
    <col min="10261" max="10261" width="36.88671875" style="9" bestFit="1" customWidth="1"/>
    <col min="10262" max="10262" width="50.5546875" style="9" bestFit="1" customWidth="1"/>
    <col min="10263" max="10481" width="11.44140625" style="9"/>
    <col min="10482" max="10482" width="11" style="9" bestFit="1" customWidth="1"/>
    <col min="10483" max="10483" width="55.109375" style="9" bestFit="1" customWidth="1"/>
    <col min="10484" max="10484" width="4.44140625" style="9" customWidth="1"/>
    <col min="10485" max="10485" width="0" style="9" hidden="1" customWidth="1"/>
    <col min="10486" max="10486" width="6.109375" style="9" customWidth="1"/>
    <col min="10487" max="10488" width="10.88671875" style="9" bestFit="1" customWidth="1"/>
    <col min="10489" max="10489" width="15.109375" style="9" customWidth="1"/>
    <col min="10490" max="10490" width="4.5546875" style="9" customWidth="1"/>
    <col min="10491" max="10491" width="10.88671875" style="9" bestFit="1" customWidth="1"/>
    <col min="10492" max="10492" width="9.6640625" style="9" bestFit="1" customWidth="1"/>
    <col min="10493" max="10493" width="8.44140625" style="9" bestFit="1" customWidth="1"/>
    <col min="10494" max="10494" width="6" style="9" bestFit="1" customWidth="1"/>
    <col min="10495" max="10495" width="12.44140625" style="9" bestFit="1" customWidth="1"/>
    <col min="10496" max="10496" width="9.6640625" style="9" bestFit="1" customWidth="1"/>
    <col min="10497" max="10497" width="10.33203125" style="9" bestFit="1" customWidth="1"/>
    <col min="10498" max="10498" width="9.6640625" style="9" bestFit="1" customWidth="1"/>
    <col min="10499" max="10499" width="15.88671875" style="9" customWidth="1"/>
    <col min="10500" max="10500" width="10.88671875" style="9" bestFit="1" customWidth="1"/>
    <col min="10501" max="10501" width="11.33203125" style="9" bestFit="1" customWidth="1"/>
    <col min="10502" max="10503" width="3.44140625" style="9" customWidth="1"/>
    <col min="10504" max="10504" width="10.88671875" style="9" bestFit="1" customWidth="1"/>
    <col min="10505" max="10505" width="9.6640625" style="9" bestFit="1" customWidth="1"/>
    <col min="10506" max="10506" width="6.44140625" style="9" customWidth="1"/>
    <col min="10507" max="10507" width="11.44140625" style="9" customWidth="1"/>
    <col min="10508" max="10508" width="2.6640625" style="9" customWidth="1"/>
    <col min="10509" max="10509" width="11.5546875" style="9" customWidth="1"/>
    <col min="10510" max="10510" width="12.88671875" style="9" customWidth="1"/>
    <col min="10511" max="10511" width="2.6640625" style="9" customWidth="1"/>
    <col min="10512" max="10512" width="11.44140625" style="9" customWidth="1"/>
    <col min="10513" max="10513" width="11.88671875" style="9" customWidth="1"/>
    <col min="10514" max="10514" width="2.6640625" style="9" customWidth="1"/>
    <col min="10515" max="10515" width="15" style="9" bestFit="1" customWidth="1"/>
    <col min="10516" max="10516" width="12.109375" style="9" bestFit="1" customWidth="1"/>
    <col min="10517" max="10517" width="36.88671875" style="9" bestFit="1" customWidth="1"/>
    <col min="10518" max="10518" width="50.5546875" style="9" bestFit="1" customWidth="1"/>
    <col min="10519" max="10737" width="11.44140625" style="9"/>
    <col min="10738" max="10738" width="11" style="9" bestFit="1" customWidth="1"/>
    <col min="10739" max="10739" width="55.109375" style="9" bestFit="1" customWidth="1"/>
    <col min="10740" max="10740" width="4.44140625" style="9" customWidth="1"/>
    <col min="10741" max="10741" width="0" style="9" hidden="1" customWidth="1"/>
    <col min="10742" max="10742" width="6.109375" style="9" customWidth="1"/>
    <col min="10743" max="10744" width="10.88671875" style="9" bestFit="1" customWidth="1"/>
    <col min="10745" max="10745" width="15.109375" style="9" customWidth="1"/>
    <col min="10746" max="10746" width="4.5546875" style="9" customWidth="1"/>
    <col min="10747" max="10747" width="10.88671875" style="9" bestFit="1" customWidth="1"/>
    <col min="10748" max="10748" width="9.6640625" style="9" bestFit="1" customWidth="1"/>
    <col min="10749" max="10749" width="8.44140625" style="9" bestFit="1" customWidth="1"/>
    <col min="10750" max="10750" width="6" style="9" bestFit="1" customWidth="1"/>
    <col min="10751" max="10751" width="12.44140625" style="9" bestFit="1" customWidth="1"/>
    <col min="10752" max="10752" width="9.6640625" style="9" bestFit="1" customWidth="1"/>
    <col min="10753" max="10753" width="10.33203125" style="9" bestFit="1" customWidth="1"/>
    <col min="10754" max="10754" width="9.6640625" style="9" bestFit="1" customWidth="1"/>
    <col min="10755" max="10755" width="15.88671875" style="9" customWidth="1"/>
    <col min="10756" max="10756" width="10.88671875" style="9" bestFit="1" customWidth="1"/>
    <col min="10757" max="10757" width="11.33203125" style="9" bestFit="1" customWidth="1"/>
    <col min="10758" max="10759" width="3.44140625" style="9" customWidth="1"/>
    <col min="10760" max="10760" width="10.88671875" style="9" bestFit="1" customWidth="1"/>
    <col min="10761" max="10761" width="9.6640625" style="9" bestFit="1" customWidth="1"/>
    <col min="10762" max="10762" width="6.44140625" style="9" customWidth="1"/>
    <col min="10763" max="10763" width="11.44140625" style="9" customWidth="1"/>
    <col min="10764" max="10764" width="2.6640625" style="9" customWidth="1"/>
    <col min="10765" max="10765" width="11.5546875" style="9" customWidth="1"/>
    <col min="10766" max="10766" width="12.88671875" style="9" customWidth="1"/>
    <col min="10767" max="10767" width="2.6640625" style="9" customWidth="1"/>
    <col min="10768" max="10768" width="11.44140625" style="9" customWidth="1"/>
    <col min="10769" max="10769" width="11.88671875" style="9" customWidth="1"/>
    <col min="10770" max="10770" width="2.6640625" style="9" customWidth="1"/>
    <col min="10771" max="10771" width="15" style="9" bestFit="1" customWidth="1"/>
    <col min="10772" max="10772" width="12.109375" style="9" bestFit="1" customWidth="1"/>
    <col min="10773" max="10773" width="36.88671875" style="9" bestFit="1" customWidth="1"/>
    <col min="10774" max="10774" width="50.5546875" style="9" bestFit="1" customWidth="1"/>
    <col min="10775" max="10993" width="11.44140625" style="9"/>
    <col min="10994" max="10994" width="11" style="9" bestFit="1" customWidth="1"/>
    <col min="10995" max="10995" width="55.109375" style="9" bestFit="1" customWidth="1"/>
    <col min="10996" max="10996" width="4.44140625" style="9" customWidth="1"/>
    <col min="10997" max="10997" width="0" style="9" hidden="1" customWidth="1"/>
    <col min="10998" max="10998" width="6.109375" style="9" customWidth="1"/>
    <col min="10999" max="11000" width="10.88671875" style="9" bestFit="1" customWidth="1"/>
    <col min="11001" max="11001" width="15.109375" style="9" customWidth="1"/>
    <col min="11002" max="11002" width="4.5546875" style="9" customWidth="1"/>
    <col min="11003" max="11003" width="10.88671875" style="9" bestFit="1" customWidth="1"/>
    <col min="11004" max="11004" width="9.6640625" style="9" bestFit="1" customWidth="1"/>
    <col min="11005" max="11005" width="8.44140625" style="9" bestFit="1" customWidth="1"/>
    <col min="11006" max="11006" width="6" style="9" bestFit="1" customWidth="1"/>
    <col min="11007" max="11007" width="12.44140625" style="9" bestFit="1" customWidth="1"/>
    <col min="11008" max="11008" width="9.6640625" style="9" bestFit="1" customWidth="1"/>
    <col min="11009" max="11009" width="10.33203125" style="9" bestFit="1" customWidth="1"/>
    <col min="11010" max="11010" width="9.6640625" style="9" bestFit="1" customWidth="1"/>
    <col min="11011" max="11011" width="15.88671875" style="9" customWidth="1"/>
    <col min="11012" max="11012" width="10.88671875" style="9" bestFit="1" customWidth="1"/>
    <col min="11013" max="11013" width="11.33203125" style="9" bestFit="1" customWidth="1"/>
    <col min="11014" max="11015" width="3.44140625" style="9" customWidth="1"/>
    <col min="11016" max="11016" width="10.88671875" style="9" bestFit="1" customWidth="1"/>
    <col min="11017" max="11017" width="9.6640625" style="9" bestFit="1" customWidth="1"/>
    <col min="11018" max="11018" width="6.44140625" style="9" customWidth="1"/>
    <col min="11019" max="11019" width="11.44140625" style="9" customWidth="1"/>
    <col min="11020" max="11020" width="2.6640625" style="9" customWidth="1"/>
    <col min="11021" max="11021" width="11.5546875" style="9" customWidth="1"/>
    <col min="11022" max="11022" width="12.88671875" style="9" customWidth="1"/>
    <col min="11023" max="11023" width="2.6640625" style="9" customWidth="1"/>
    <col min="11024" max="11024" width="11.44140625" style="9" customWidth="1"/>
    <col min="11025" max="11025" width="11.88671875" style="9" customWidth="1"/>
    <col min="11026" max="11026" width="2.6640625" style="9" customWidth="1"/>
    <col min="11027" max="11027" width="15" style="9" bestFit="1" customWidth="1"/>
    <col min="11028" max="11028" width="12.109375" style="9" bestFit="1" customWidth="1"/>
    <col min="11029" max="11029" width="36.88671875" style="9" bestFit="1" customWidth="1"/>
    <col min="11030" max="11030" width="50.5546875" style="9" bestFit="1" customWidth="1"/>
    <col min="11031" max="11249" width="11.44140625" style="9"/>
    <col min="11250" max="11250" width="11" style="9" bestFit="1" customWidth="1"/>
    <col min="11251" max="11251" width="55.109375" style="9" bestFit="1" customWidth="1"/>
    <col min="11252" max="11252" width="4.44140625" style="9" customWidth="1"/>
    <col min="11253" max="11253" width="0" style="9" hidden="1" customWidth="1"/>
    <col min="11254" max="11254" width="6.109375" style="9" customWidth="1"/>
    <col min="11255" max="11256" width="10.88671875" style="9" bestFit="1" customWidth="1"/>
    <col min="11257" max="11257" width="15.109375" style="9" customWidth="1"/>
    <col min="11258" max="11258" width="4.5546875" style="9" customWidth="1"/>
    <col min="11259" max="11259" width="10.88671875" style="9" bestFit="1" customWidth="1"/>
    <col min="11260" max="11260" width="9.6640625" style="9" bestFit="1" customWidth="1"/>
    <col min="11261" max="11261" width="8.44140625" style="9" bestFit="1" customWidth="1"/>
    <col min="11262" max="11262" width="6" style="9" bestFit="1" customWidth="1"/>
    <col min="11263" max="11263" width="12.44140625" style="9" bestFit="1" customWidth="1"/>
    <col min="11264" max="11264" width="9.6640625" style="9" bestFit="1" customWidth="1"/>
    <col min="11265" max="11265" width="10.33203125" style="9" bestFit="1" customWidth="1"/>
    <col min="11266" max="11266" width="9.6640625" style="9" bestFit="1" customWidth="1"/>
    <col min="11267" max="11267" width="15.88671875" style="9" customWidth="1"/>
    <col min="11268" max="11268" width="10.88671875" style="9" bestFit="1" customWidth="1"/>
    <col min="11269" max="11269" width="11.33203125" style="9" bestFit="1" customWidth="1"/>
    <col min="11270" max="11271" width="3.44140625" style="9" customWidth="1"/>
    <col min="11272" max="11272" width="10.88671875" style="9" bestFit="1" customWidth="1"/>
    <col min="11273" max="11273" width="9.6640625" style="9" bestFit="1" customWidth="1"/>
    <col min="11274" max="11274" width="6.44140625" style="9" customWidth="1"/>
    <col min="11275" max="11275" width="11.44140625" style="9" customWidth="1"/>
    <col min="11276" max="11276" width="2.6640625" style="9" customWidth="1"/>
    <col min="11277" max="11277" width="11.5546875" style="9" customWidth="1"/>
    <col min="11278" max="11278" width="12.88671875" style="9" customWidth="1"/>
    <col min="11279" max="11279" width="2.6640625" style="9" customWidth="1"/>
    <col min="11280" max="11280" width="11.44140625" style="9" customWidth="1"/>
    <col min="11281" max="11281" width="11.88671875" style="9" customWidth="1"/>
    <col min="11282" max="11282" width="2.6640625" style="9" customWidth="1"/>
    <col min="11283" max="11283" width="15" style="9" bestFit="1" customWidth="1"/>
    <col min="11284" max="11284" width="12.109375" style="9" bestFit="1" customWidth="1"/>
    <col min="11285" max="11285" width="36.88671875" style="9" bestFit="1" customWidth="1"/>
    <col min="11286" max="11286" width="50.5546875" style="9" bestFit="1" customWidth="1"/>
    <col min="11287" max="11505" width="11.44140625" style="9"/>
    <col min="11506" max="11506" width="11" style="9" bestFit="1" customWidth="1"/>
    <col min="11507" max="11507" width="55.109375" style="9" bestFit="1" customWidth="1"/>
    <col min="11508" max="11508" width="4.44140625" style="9" customWidth="1"/>
    <col min="11509" max="11509" width="0" style="9" hidden="1" customWidth="1"/>
    <col min="11510" max="11510" width="6.109375" style="9" customWidth="1"/>
    <col min="11511" max="11512" width="10.88671875" style="9" bestFit="1" customWidth="1"/>
    <col min="11513" max="11513" width="15.109375" style="9" customWidth="1"/>
    <col min="11514" max="11514" width="4.5546875" style="9" customWidth="1"/>
    <col min="11515" max="11515" width="10.88671875" style="9" bestFit="1" customWidth="1"/>
    <col min="11516" max="11516" width="9.6640625" style="9" bestFit="1" customWidth="1"/>
    <col min="11517" max="11517" width="8.44140625" style="9" bestFit="1" customWidth="1"/>
    <col min="11518" max="11518" width="6" style="9" bestFit="1" customWidth="1"/>
    <col min="11519" max="11519" width="12.44140625" style="9" bestFit="1" customWidth="1"/>
    <col min="11520" max="11520" width="9.6640625" style="9" bestFit="1" customWidth="1"/>
    <col min="11521" max="11521" width="10.33203125" style="9" bestFit="1" customWidth="1"/>
    <col min="11522" max="11522" width="9.6640625" style="9" bestFit="1" customWidth="1"/>
    <col min="11523" max="11523" width="15.88671875" style="9" customWidth="1"/>
    <col min="11524" max="11524" width="10.88671875" style="9" bestFit="1" customWidth="1"/>
    <col min="11525" max="11525" width="11.33203125" style="9" bestFit="1" customWidth="1"/>
    <col min="11526" max="11527" width="3.44140625" style="9" customWidth="1"/>
    <col min="11528" max="11528" width="10.88671875" style="9" bestFit="1" customWidth="1"/>
    <col min="11529" max="11529" width="9.6640625" style="9" bestFit="1" customWidth="1"/>
    <col min="11530" max="11530" width="6.44140625" style="9" customWidth="1"/>
    <col min="11531" max="11531" width="11.44140625" style="9" customWidth="1"/>
    <col min="11532" max="11532" width="2.6640625" style="9" customWidth="1"/>
    <col min="11533" max="11533" width="11.5546875" style="9" customWidth="1"/>
    <col min="11534" max="11534" width="12.88671875" style="9" customWidth="1"/>
    <col min="11535" max="11535" width="2.6640625" style="9" customWidth="1"/>
    <col min="11536" max="11536" width="11.44140625" style="9" customWidth="1"/>
    <col min="11537" max="11537" width="11.88671875" style="9" customWidth="1"/>
    <col min="11538" max="11538" width="2.6640625" style="9" customWidth="1"/>
    <col min="11539" max="11539" width="15" style="9" bestFit="1" customWidth="1"/>
    <col min="11540" max="11540" width="12.109375" style="9" bestFit="1" customWidth="1"/>
    <col min="11541" max="11541" width="36.88671875" style="9" bestFit="1" customWidth="1"/>
    <col min="11542" max="11542" width="50.5546875" style="9" bestFit="1" customWidth="1"/>
    <col min="11543" max="11761" width="11.44140625" style="9"/>
    <col min="11762" max="11762" width="11" style="9" bestFit="1" customWidth="1"/>
    <col min="11763" max="11763" width="55.109375" style="9" bestFit="1" customWidth="1"/>
    <col min="11764" max="11764" width="4.44140625" style="9" customWidth="1"/>
    <col min="11765" max="11765" width="0" style="9" hidden="1" customWidth="1"/>
    <col min="11766" max="11766" width="6.109375" style="9" customWidth="1"/>
    <col min="11767" max="11768" width="10.88671875" style="9" bestFit="1" customWidth="1"/>
    <col min="11769" max="11769" width="15.109375" style="9" customWidth="1"/>
    <col min="11770" max="11770" width="4.5546875" style="9" customWidth="1"/>
    <col min="11771" max="11771" width="10.88671875" style="9" bestFit="1" customWidth="1"/>
    <col min="11772" max="11772" width="9.6640625" style="9" bestFit="1" customWidth="1"/>
    <col min="11773" max="11773" width="8.44140625" style="9" bestFit="1" customWidth="1"/>
    <col min="11774" max="11774" width="6" style="9" bestFit="1" customWidth="1"/>
    <col min="11775" max="11775" width="12.44140625" style="9" bestFit="1" customWidth="1"/>
    <col min="11776" max="11776" width="9.6640625" style="9" bestFit="1" customWidth="1"/>
    <col min="11777" max="11777" width="10.33203125" style="9" bestFit="1" customWidth="1"/>
    <col min="11778" max="11778" width="9.6640625" style="9" bestFit="1" customWidth="1"/>
    <col min="11779" max="11779" width="15.88671875" style="9" customWidth="1"/>
    <col min="11780" max="11780" width="10.88671875" style="9" bestFit="1" customWidth="1"/>
    <col min="11781" max="11781" width="11.33203125" style="9" bestFit="1" customWidth="1"/>
    <col min="11782" max="11783" width="3.44140625" style="9" customWidth="1"/>
    <col min="11784" max="11784" width="10.88671875" style="9" bestFit="1" customWidth="1"/>
    <col min="11785" max="11785" width="9.6640625" style="9" bestFit="1" customWidth="1"/>
    <col min="11786" max="11786" width="6.44140625" style="9" customWidth="1"/>
    <col min="11787" max="11787" width="11.44140625" style="9" customWidth="1"/>
    <col min="11788" max="11788" width="2.6640625" style="9" customWidth="1"/>
    <col min="11789" max="11789" width="11.5546875" style="9" customWidth="1"/>
    <col min="11790" max="11790" width="12.88671875" style="9" customWidth="1"/>
    <col min="11791" max="11791" width="2.6640625" style="9" customWidth="1"/>
    <col min="11792" max="11792" width="11.44140625" style="9" customWidth="1"/>
    <col min="11793" max="11793" width="11.88671875" style="9" customWidth="1"/>
    <col min="11794" max="11794" width="2.6640625" style="9" customWidth="1"/>
    <col min="11795" max="11795" width="15" style="9" bestFit="1" customWidth="1"/>
    <col min="11796" max="11796" width="12.109375" style="9" bestFit="1" customWidth="1"/>
    <col min="11797" max="11797" width="36.88671875" style="9" bestFit="1" customWidth="1"/>
    <col min="11798" max="11798" width="50.5546875" style="9" bestFit="1" customWidth="1"/>
    <col min="11799" max="12017" width="11.44140625" style="9"/>
    <col min="12018" max="12018" width="11" style="9" bestFit="1" customWidth="1"/>
    <col min="12019" max="12019" width="55.109375" style="9" bestFit="1" customWidth="1"/>
    <col min="12020" max="12020" width="4.44140625" style="9" customWidth="1"/>
    <col min="12021" max="12021" width="0" style="9" hidden="1" customWidth="1"/>
    <col min="12022" max="12022" width="6.109375" style="9" customWidth="1"/>
    <col min="12023" max="12024" width="10.88671875" style="9" bestFit="1" customWidth="1"/>
    <col min="12025" max="12025" width="15.109375" style="9" customWidth="1"/>
    <col min="12026" max="12026" width="4.5546875" style="9" customWidth="1"/>
    <col min="12027" max="12027" width="10.88671875" style="9" bestFit="1" customWidth="1"/>
    <col min="12028" max="12028" width="9.6640625" style="9" bestFit="1" customWidth="1"/>
    <col min="12029" max="12029" width="8.44140625" style="9" bestFit="1" customWidth="1"/>
    <col min="12030" max="12030" width="6" style="9" bestFit="1" customWidth="1"/>
    <col min="12031" max="12031" width="12.44140625" style="9" bestFit="1" customWidth="1"/>
    <col min="12032" max="12032" width="9.6640625" style="9" bestFit="1" customWidth="1"/>
    <col min="12033" max="12033" width="10.33203125" style="9" bestFit="1" customWidth="1"/>
    <col min="12034" max="12034" width="9.6640625" style="9" bestFit="1" customWidth="1"/>
    <col min="12035" max="12035" width="15.88671875" style="9" customWidth="1"/>
    <col min="12036" max="12036" width="10.88671875" style="9" bestFit="1" customWidth="1"/>
    <col min="12037" max="12037" width="11.33203125" style="9" bestFit="1" customWidth="1"/>
    <col min="12038" max="12039" width="3.44140625" style="9" customWidth="1"/>
    <col min="12040" max="12040" width="10.88671875" style="9" bestFit="1" customWidth="1"/>
    <col min="12041" max="12041" width="9.6640625" style="9" bestFit="1" customWidth="1"/>
    <col min="12042" max="12042" width="6.44140625" style="9" customWidth="1"/>
    <col min="12043" max="12043" width="11.44140625" style="9" customWidth="1"/>
    <col min="12044" max="12044" width="2.6640625" style="9" customWidth="1"/>
    <col min="12045" max="12045" width="11.5546875" style="9" customWidth="1"/>
    <col min="12046" max="12046" width="12.88671875" style="9" customWidth="1"/>
    <col min="12047" max="12047" width="2.6640625" style="9" customWidth="1"/>
    <col min="12048" max="12048" width="11.44140625" style="9" customWidth="1"/>
    <col min="12049" max="12049" width="11.88671875" style="9" customWidth="1"/>
    <col min="12050" max="12050" width="2.6640625" style="9" customWidth="1"/>
    <col min="12051" max="12051" width="15" style="9" bestFit="1" customWidth="1"/>
    <col min="12052" max="12052" width="12.109375" style="9" bestFit="1" customWidth="1"/>
    <col min="12053" max="12053" width="36.88671875" style="9" bestFit="1" customWidth="1"/>
    <col min="12054" max="12054" width="50.5546875" style="9" bestFit="1" customWidth="1"/>
    <col min="12055" max="12273" width="11.44140625" style="9"/>
    <col min="12274" max="12274" width="11" style="9" bestFit="1" customWidth="1"/>
    <col min="12275" max="12275" width="55.109375" style="9" bestFit="1" customWidth="1"/>
    <col min="12276" max="12276" width="4.44140625" style="9" customWidth="1"/>
    <col min="12277" max="12277" width="0" style="9" hidden="1" customWidth="1"/>
    <col min="12278" max="12278" width="6.109375" style="9" customWidth="1"/>
    <col min="12279" max="12280" width="10.88671875" style="9" bestFit="1" customWidth="1"/>
    <col min="12281" max="12281" width="15.109375" style="9" customWidth="1"/>
    <col min="12282" max="12282" width="4.5546875" style="9" customWidth="1"/>
    <col min="12283" max="12283" width="10.88671875" style="9" bestFit="1" customWidth="1"/>
    <col min="12284" max="12284" width="9.6640625" style="9" bestFit="1" customWidth="1"/>
    <col min="12285" max="12285" width="8.44140625" style="9" bestFit="1" customWidth="1"/>
    <col min="12286" max="12286" width="6" style="9" bestFit="1" customWidth="1"/>
    <col min="12287" max="12287" width="12.44140625" style="9" bestFit="1" customWidth="1"/>
    <col min="12288" max="12288" width="9.6640625" style="9" bestFit="1" customWidth="1"/>
    <col min="12289" max="12289" width="10.33203125" style="9" bestFit="1" customWidth="1"/>
    <col min="12290" max="12290" width="9.6640625" style="9" bestFit="1" customWidth="1"/>
    <col min="12291" max="12291" width="15.88671875" style="9" customWidth="1"/>
    <col min="12292" max="12292" width="10.88671875" style="9" bestFit="1" customWidth="1"/>
    <col min="12293" max="12293" width="11.33203125" style="9" bestFit="1" customWidth="1"/>
    <col min="12294" max="12295" width="3.44140625" style="9" customWidth="1"/>
    <col min="12296" max="12296" width="10.88671875" style="9" bestFit="1" customWidth="1"/>
    <col min="12297" max="12297" width="9.6640625" style="9" bestFit="1" customWidth="1"/>
    <col min="12298" max="12298" width="6.44140625" style="9" customWidth="1"/>
    <col min="12299" max="12299" width="11.44140625" style="9" customWidth="1"/>
    <col min="12300" max="12300" width="2.6640625" style="9" customWidth="1"/>
    <col min="12301" max="12301" width="11.5546875" style="9" customWidth="1"/>
    <col min="12302" max="12302" width="12.88671875" style="9" customWidth="1"/>
    <col min="12303" max="12303" width="2.6640625" style="9" customWidth="1"/>
    <col min="12304" max="12304" width="11.44140625" style="9" customWidth="1"/>
    <col min="12305" max="12305" width="11.88671875" style="9" customWidth="1"/>
    <col min="12306" max="12306" width="2.6640625" style="9" customWidth="1"/>
    <col min="12307" max="12307" width="15" style="9" bestFit="1" customWidth="1"/>
    <col min="12308" max="12308" width="12.109375" style="9" bestFit="1" customWidth="1"/>
    <col min="12309" max="12309" width="36.88671875" style="9" bestFit="1" customWidth="1"/>
    <col min="12310" max="12310" width="50.5546875" style="9" bestFit="1" customWidth="1"/>
    <col min="12311" max="12529" width="11.44140625" style="9"/>
    <col min="12530" max="12530" width="11" style="9" bestFit="1" customWidth="1"/>
    <col min="12531" max="12531" width="55.109375" style="9" bestFit="1" customWidth="1"/>
    <col min="12532" max="12532" width="4.44140625" style="9" customWidth="1"/>
    <col min="12533" max="12533" width="0" style="9" hidden="1" customWidth="1"/>
    <col min="12534" max="12534" width="6.109375" style="9" customWidth="1"/>
    <col min="12535" max="12536" width="10.88671875" style="9" bestFit="1" customWidth="1"/>
    <col min="12537" max="12537" width="15.109375" style="9" customWidth="1"/>
    <col min="12538" max="12538" width="4.5546875" style="9" customWidth="1"/>
    <col min="12539" max="12539" width="10.88671875" style="9" bestFit="1" customWidth="1"/>
    <col min="12540" max="12540" width="9.6640625" style="9" bestFit="1" customWidth="1"/>
    <col min="12541" max="12541" width="8.44140625" style="9" bestFit="1" customWidth="1"/>
    <col min="12542" max="12542" width="6" style="9" bestFit="1" customWidth="1"/>
    <col min="12543" max="12543" width="12.44140625" style="9" bestFit="1" customWidth="1"/>
    <col min="12544" max="12544" width="9.6640625" style="9" bestFit="1" customWidth="1"/>
    <col min="12545" max="12545" width="10.33203125" style="9" bestFit="1" customWidth="1"/>
    <col min="12546" max="12546" width="9.6640625" style="9" bestFit="1" customWidth="1"/>
    <col min="12547" max="12547" width="15.88671875" style="9" customWidth="1"/>
    <col min="12548" max="12548" width="10.88671875" style="9" bestFit="1" customWidth="1"/>
    <col min="12549" max="12549" width="11.33203125" style="9" bestFit="1" customWidth="1"/>
    <col min="12550" max="12551" width="3.44140625" style="9" customWidth="1"/>
    <col min="12552" max="12552" width="10.88671875" style="9" bestFit="1" customWidth="1"/>
    <col min="12553" max="12553" width="9.6640625" style="9" bestFit="1" customWidth="1"/>
    <col min="12554" max="12554" width="6.44140625" style="9" customWidth="1"/>
    <col min="12555" max="12555" width="11.44140625" style="9" customWidth="1"/>
    <col min="12556" max="12556" width="2.6640625" style="9" customWidth="1"/>
    <col min="12557" max="12557" width="11.5546875" style="9" customWidth="1"/>
    <col min="12558" max="12558" width="12.88671875" style="9" customWidth="1"/>
    <col min="12559" max="12559" width="2.6640625" style="9" customWidth="1"/>
    <col min="12560" max="12560" width="11.44140625" style="9" customWidth="1"/>
    <col min="12561" max="12561" width="11.88671875" style="9" customWidth="1"/>
    <col min="12562" max="12562" width="2.6640625" style="9" customWidth="1"/>
    <col min="12563" max="12563" width="15" style="9" bestFit="1" customWidth="1"/>
    <col min="12564" max="12564" width="12.109375" style="9" bestFit="1" customWidth="1"/>
    <col min="12565" max="12565" width="36.88671875" style="9" bestFit="1" customWidth="1"/>
    <col min="12566" max="12566" width="50.5546875" style="9" bestFit="1" customWidth="1"/>
    <col min="12567" max="12785" width="11.44140625" style="9"/>
    <col min="12786" max="12786" width="11" style="9" bestFit="1" customWidth="1"/>
    <col min="12787" max="12787" width="55.109375" style="9" bestFit="1" customWidth="1"/>
    <col min="12788" max="12788" width="4.44140625" style="9" customWidth="1"/>
    <col min="12789" max="12789" width="0" style="9" hidden="1" customWidth="1"/>
    <col min="12790" max="12790" width="6.109375" style="9" customWidth="1"/>
    <col min="12791" max="12792" width="10.88671875" style="9" bestFit="1" customWidth="1"/>
    <col min="12793" max="12793" width="15.109375" style="9" customWidth="1"/>
    <col min="12794" max="12794" width="4.5546875" style="9" customWidth="1"/>
    <col min="12795" max="12795" width="10.88671875" style="9" bestFit="1" customWidth="1"/>
    <col min="12796" max="12796" width="9.6640625" style="9" bestFit="1" customWidth="1"/>
    <col min="12797" max="12797" width="8.44140625" style="9" bestFit="1" customWidth="1"/>
    <col min="12798" max="12798" width="6" style="9" bestFit="1" customWidth="1"/>
    <col min="12799" max="12799" width="12.44140625" style="9" bestFit="1" customWidth="1"/>
    <col min="12800" max="12800" width="9.6640625" style="9" bestFit="1" customWidth="1"/>
    <col min="12801" max="12801" width="10.33203125" style="9" bestFit="1" customWidth="1"/>
    <col min="12802" max="12802" width="9.6640625" style="9" bestFit="1" customWidth="1"/>
    <col min="12803" max="12803" width="15.88671875" style="9" customWidth="1"/>
    <col min="12804" max="12804" width="10.88671875" style="9" bestFit="1" customWidth="1"/>
    <col min="12805" max="12805" width="11.33203125" style="9" bestFit="1" customWidth="1"/>
    <col min="12806" max="12807" width="3.44140625" style="9" customWidth="1"/>
    <col min="12808" max="12808" width="10.88671875" style="9" bestFit="1" customWidth="1"/>
    <col min="12809" max="12809" width="9.6640625" style="9" bestFit="1" customWidth="1"/>
    <col min="12810" max="12810" width="6.44140625" style="9" customWidth="1"/>
    <col min="12811" max="12811" width="11.44140625" style="9" customWidth="1"/>
    <col min="12812" max="12812" width="2.6640625" style="9" customWidth="1"/>
    <col min="12813" max="12813" width="11.5546875" style="9" customWidth="1"/>
    <col min="12814" max="12814" width="12.88671875" style="9" customWidth="1"/>
    <col min="12815" max="12815" width="2.6640625" style="9" customWidth="1"/>
    <col min="12816" max="12816" width="11.44140625" style="9" customWidth="1"/>
    <col min="12817" max="12817" width="11.88671875" style="9" customWidth="1"/>
    <col min="12818" max="12818" width="2.6640625" style="9" customWidth="1"/>
    <col min="12819" max="12819" width="15" style="9" bestFit="1" customWidth="1"/>
    <col min="12820" max="12820" width="12.109375" style="9" bestFit="1" customWidth="1"/>
    <col min="12821" max="12821" width="36.88671875" style="9" bestFit="1" customWidth="1"/>
    <col min="12822" max="12822" width="50.5546875" style="9" bestFit="1" customWidth="1"/>
    <col min="12823" max="13041" width="11.44140625" style="9"/>
    <col min="13042" max="13042" width="11" style="9" bestFit="1" customWidth="1"/>
    <col min="13043" max="13043" width="55.109375" style="9" bestFit="1" customWidth="1"/>
    <col min="13044" max="13044" width="4.44140625" style="9" customWidth="1"/>
    <col min="13045" max="13045" width="0" style="9" hidden="1" customWidth="1"/>
    <col min="13046" max="13046" width="6.109375" style="9" customWidth="1"/>
    <col min="13047" max="13048" width="10.88671875" style="9" bestFit="1" customWidth="1"/>
    <col min="13049" max="13049" width="15.109375" style="9" customWidth="1"/>
    <col min="13050" max="13050" width="4.5546875" style="9" customWidth="1"/>
    <col min="13051" max="13051" width="10.88671875" style="9" bestFit="1" customWidth="1"/>
    <col min="13052" max="13052" width="9.6640625" style="9" bestFit="1" customWidth="1"/>
    <col min="13053" max="13053" width="8.44140625" style="9" bestFit="1" customWidth="1"/>
    <col min="13054" max="13054" width="6" style="9" bestFit="1" customWidth="1"/>
    <col min="13055" max="13055" width="12.44140625" style="9" bestFit="1" customWidth="1"/>
    <col min="13056" max="13056" width="9.6640625" style="9" bestFit="1" customWidth="1"/>
    <col min="13057" max="13057" width="10.33203125" style="9" bestFit="1" customWidth="1"/>
    <col min="13058" max="13058" width="9.6640625" style="9" bestFit="1" customWidth="1"/>
    <col min="13059" max="13059" width="15.88671875" style="9" customWidth="1"/>
    <col min="13060" max="13060" width="10.88671875" style="9" bestFit="1" customWidth="1"/>
    <col min="13061" max="13061" width="11.33203125" style="9" bestFit="1" customWidth="1"/>
    <col min="13062" max="13063" width="3.44140625" style="9" customWidth="1"/>
    <col min="13064" max="13064" width="10.88671875" style="9" bestFit="1" customWidth="1"/>
    <col min="13065" max="13065" width="9.6640625" style="9" bestFit="1" customWidth="1"/>
    <col min="13066" max="13066" width="6.44140625" style="9" customWidth="1"/>
    <col min="13067" max="13067" width="11.44140625" style="9" customWidth="1"/>
    <col min="13068" max="13068" width="2.6640625" style="9" customWidth="1"/>
    <col min="13069" max="13069" width="11.5546875" style="9" customWidth="1"/>
    <col min="13070" max="13070" width="12.88671875" style="9" customWidth="1"/>
    <col min="13071" max="13071" width="2.6640625" style="9" customWidth="1"/>
    <col min="13072" max="13072" width="11.44140625" style="9" customWidth="1"/>
    <col min="13073" max="13073" width="11.88671875" style="9" customWidth="1"/>
    <col min="13074" max="13074" width="2.6640625" style="9" customWidth="1"/>
    <col min="13075" max="13075" width="15" style="9" bestFit="1" customWidth="1"/>
    <col min="13076" max="13076" width="12.109375" style="9" bestFit="1" customWidth="1"/>
    <col min="13077" max="13077" width="36.88671875" style="9" bestFit="1" customWidth="1"/>
    <col min="13078" max="13078" width="50.5546875" style="9" bestFit="1" customWidth="1"/>
    <col min="13079" max="13297" width="11.44140625" style="9"/>
    <col min="13298" max="13298" width="11" style="9" bestFit="1" customWidth="1"/>
    <col min="13299" max="13299" width="55.109375" style="9" bestFit="1" customWidth="1"/>
    <col min="13300" max="13300" width="4.44140625" style="9" customWidth="1"/>
    <col min="13301" max="13301" width="0" style="9" hidden="1" customWidth="1"/>
    <col min="13302" max="13302" width="6.109375" style="9" customWidth="1"/>
    <col min="13303" max="13304" width="10.88671875" style="9" bestFit="1" customWidth="1"/>
    <col min="13305" max="13305" width="15.109375" style="9" customWidth="1"/>
    <col min="13306" max="13306" width="4.5546875" style="9" customWidth="1"/>
    <col min="13307" max="13307" width="10.88671875" style="9" bestFit="1" customWidth="1"/>
    <col min="13308" max="13308" width="9.6640625" style="9" bestFit="1" customWidth="1"/>
    <col min="13309" max="13309" width="8.44140625" style="9" bestFit="1" customWidth="1"/>
    <col min="13310" max="13310" width="6" style="9" bestFit="1" customWidth="1"/>
    <col min="13311" max="13311" width="12.44140625" style="9" bestFit="1" customWidth="1"/>
    <col min="13312" max="13312" width="9.6640625" style="9" bestFit="1" customWidth="1"/>
    <col min="13313" max="13313" width="10.33203125" style="9" bestFit="1" customWidth="1"/>
    <col min="13314" max="13314" width="9.6640625" style="9" bestFit="1" customWidth="1"/>
    <col min="13315" max="13315" width="15.88671875" style="9" customWidth="1"/>
    <col min="13316" max="13316" width="10.88671875" style="9" bestFit="1" customWidth="1"/>
    <col min="13317" max="13317" width="11.33203125" style="9" bestFit="1" customWidth="1"/>
    <col min="13318" max="13319" width="3.44140625" style="9" customWidth="1"/>
    <col min="13320" max="13320" width="10.88671875" style="9" bestFit="1" customWidth="1"/>
    <col min="13321" max="13321" width="9.6640625" style="9" bestFit="1" customWidth="1"/>
    <col min="13322" max="13322" width="6.44140625" style="9" customWidth="1"/>
    <col min="13323" max="13323" width="11.44140625" style="9" customWidth="1"/>
    <col min="13324" max="13324" width="2.6640625" style="9" customWidth="1"/>
    <col min="13325" max="13325" width="11.5546875" style="9" customWidth="1"/>
    <col min="13326" max="13326" width="12.88671875" style="9" customWidth="1"/>
    <col min="13327" max="13327" width="2.6640625" style="9" customWidth="1"/>
    <col min="13328" max="13328" width="11.44140625" style="9" customWidth="1"/>
    <col min="13329" max="13329" width="11.88671875" style="9" customWidth="1"/>
    <col min="13330" max="13330" width="2.6640625" style="9" customWidth="1"/>
    <col min="13331" max="13331" width="15" style="9" bestFit="1" customWidth="1"/>
    <col min="13332" max="13332" width="12.109375" style="9" bestFit="1" customWidth="1"/>
    <col min="13333" max="13333" width="36.88671875" style="9" bestFit="1" customWidth="1"/>
    <col min="13334" max="13334" width="50.5546875" style="9" bestFit="1" customWidth="1"/>
    <col min="13335" max="13553" width="11.44140625" style="9"/>
    <col min="13554" max="13554" width="11" style="9" bestFit="1" customWidth="1"/>
    <col min="13555" max="13555" width="55.109375" style="9" bestFit="1" customWidth="1"/>
    <col min="13556" max="13556" width="4.44140625" style="9" customWidth="1"/>
    <col min="13557" max="13557" width="0" style="9" hidden="1" customWidth="1"/>
    <col min="13558" max="13558" width="6.109375" style="9" customWidth="1"/>
    <col min="13559" max="13560" width="10.88671875" style="9" bestFit="1" customWidth="1"/>
    <col min="13561" max="13561" width="15.109375" style="9" customWidth="1"/>
    <col min="13562" max="13562" width="4.5546875" style="9" customWidth="1"/>
    <col min="13563" max="13563" width="10.88671875" style="9" bestFit="1" customWidth="1"/>
    <col min="13564" max="13564" width="9.6640625" style="9" bestFit="1" customWidth="1"/>
    <col min="13565" max="13565" width="8.44140625" style="9" bestFit="1" customWidth="1"/>
    <col min="13566" max="13566" width="6" style="9" bestFit="1" customWidth="1"/>
    <col min="13567" max="13567" width="12.44140625" style="9" bestFit="1" customWidth="1"/>
    <col min="13568" max="13568" width="9.6640625" style="9" bestFit="1" customWidth="1"/>
    <col min="13569" max="13569" width="10.33203125" style="9" bestFit="1" customWidth="1"/>
    <col min="13570" max="13570" width="9.6640625" style="9" bestFit="1" customWidth="1"/>
    <col min="13571" max="13571" width="15.88671875" style="9" customWidth="1"/>
    <col min="13572" max="13572" width="10.88671875" style="9" bestFit="1" customWidth="1"/>
    <col min="13573" max="13573" width="11.33203125" style="9" bestFit="1" customWidth="1"/>
    <col min="13574" max="13575" width="3.44140625" style="9" customWidth="1"/>
    <col min="13576" max="13576" width="10.88671875" style="9" bestFit="1" customWidth="1"/>
    <col min="13577" max="13577" width="9.6640625" style="9" bestFit="1" customWidth="1"/>
    <col min="13578" max="13578" width="6.44140625" style="9" customWidth="1"/>
    <col min="13579" max="13579" width="11.44140625" style="9" customWidth="1"/>
    <col min="13580" max="13580" width="2.6640625" style="9" customWidth="1"/>
    <col min="13581" max="13581" width="11.5546875" style="9" customWidth="1"/>
    <col min="13582" max="13582" width="12.88671875" style="9" customWidth="1"/>
    <col min="13583" max="13583" width="2.6640625" style="9" customWidth="1"/>
    <col min="13584" max="13584" width="11.44140625" style="9" customWidth="1"/>
    <col min="13585" max="13585" width="11.88671875" style="9" customWidth="1"/>
    <col min="13586" max="13586" width="2.6640625" style="9" customWidth="1"/>
    <col min="13587" max="13587" width="15" style="9" bestFit="1" customWidth="1"/>
    <col min="13588" max="13588" width="12.109375" style="9" bestFit="1" customWidth="1"/>
    <col min="13589" max="13589" width="36.88671875" style="9" bestFit="1" customWidth="1"/>
    <col min="13590" max="13590" width="50.5546875" style="9" bestFit="1" customWidth="1"/>
    <col min="13591" max="13809" width="11.44140625" style="9"/>
    <col min="13810" max="13810" width="11" style="9" bestFit="1" customWidth="1"/>
    <col min="13811" max="13811" width="55.109375" style="9" bestFit="1" customWidth="1"/>
    <col min="13812" max="13812" width="4.44140625" style="9" customWidth="1"/>
    <col min="13813" max="13813" width="0" style="9" hidden="1" customWidth="1"/>
    <col min="13814" max="13814" width="6.109375" style="9" customWidth="1"/>
    <col min="13815" max="13816" width="10.88671875" style="9" bestFit="1" customWidth="1"/>
    <col min="13817" max="13817" width="15.109375" style="9" customWidth="1"/>
    <col min="13818" max="13818" width="4.5546875" style="9" customWidth="1"/>
    <col min="13819" max="13819" width="10.88671875" style="9" bestFit="1" customWidth="1"/>
    <col min="13820" max="13820" width="9.6640625" style="9" bestFit="1" customWidth="1"/>
    <col min="13821" max="13821" width="8.44140625" style="9" bestFit="1" customWidth="1"/>
    <col min="13822" max="13822" width="6" style="9" bestFit="1" customWidth="1"/>
    <col min="13823" max="13823" width="12.44140625" style="9" bestFit="1" customWidth="1"/>
    <col min="13824" max="13824" width="9.6640625" style="9" bestFit="1" customWidth="1"/>
    <col min="13825" max="13825" width="10.33203125" style="9" bestFit="1" customWidth="1"/>
    <col min="13826" max="13826" width="9.6640625" style="9" bestFit="1" customWidth="1"/>
    <col min="13827" max="13827" width="15.88671875" style="9" customWidth="1"/>
    <col min="13828" max="13828" width="10.88671875" style="9" bestFit="1" customWidth="1"/>
    <col min="13829" max="13829" width="11.33203125" style="9" bestFit="1" customWidth="1"/>
    <col min="13830" max="13831" width="3.44140625" style="9" customWidth="1"/>
    <col min="13832" max="13832" width="10.88671875" style="9" bestFit="1" customWidth="1"/>
    <col min="13833" max="13833" width="9.6640625" style="9" bestFit="1" customWidth="1"/>
    <col min="13834" max="13834" width="6.44140625" style="9" customWidth="1"/>
    <col min="13835" max="13835" width="11.44140625" style="9" customWidth="1"/>
    <col min="13836" max="13836" width="2.6640625" style="9" customWidth="1"/>
    <col min="13837" max="13837" width="11.5546875" style="9" customWidth="1"/>
    <col min="13838" max="13838" width="12.88671875" style="9" customWidth="1"/>
    <col min="13839" max="13839" width="2.6640625" style="9" customWidth="1"/>
    <col min="13840" max="13840" width="11.44140625" style="9" customWidth="1"/>
    <col min="13841" max="13841" width="11.88671875" style="9" customWidth="1"/>
    <col min="13842" max="13842" width="2.6640625" style="9" customWidth="1"/>
    <col min="13843" max="13843" width="15" style="9" bestFit="1" customWidth="1"/>
    <col min="13844" max="13844" width="12.109375" style="9" bestFit="1" customWidth="1"/>
    <col min="13845" max="13845" width="36.88671875" style="9" bestFit="1" customWidth="1"/>
    <col min="13846" max="13846" width="50.5546875" style="9" bestFit="1" customWidth="1"/>
    <col min="13847" max="14065" width="11.44140625" style="9"/>
    <col min="14066" max="14066" width="11" style="9" bestFit="1" customWidth="1"/>
    <col min="14067" max="14067" width="55.109375" style="9" bestFit="1" customWidth="1"/>
    <col min="14068" max="14068" width="4.44140625" style="9" customWidth="1"/>
    <col min="14069" max="14069" width="0" style="9" hidden="1" customWidth="1"/>
    <col min="14070" max="14070" width="6.109375" style="9" customWidth="1"/>
    <col min="14071" max="14072" width="10.88671875" style="9" bestFit="1" customWidth="1"/>
    <col min="14073" max="14073" width="15.109375" style="9" customWidth="1"/>
    <col min="14074" max="14074" width="4.5546875" style="9" customWidth="1"/>
    <col min="14075" max="14075" width="10.88671875" style="9" bestFit="1" customWidth="1"/>
    <col min="14076" max="14076" width="9.6640625" style="9" bestFit="1" customWidth="1"/>
    <col min="14077" max="14077" width="8.44140625" style="9" bestFit="1" customWidth="1"/>
    <col min="14078" max="14078" width="6" style="9" bestFit="1" customWidth="1"/>
    <col min="14079" max="14079" width="12.44140625" style="9" bestFit="1" customWidth="1"/>
    <col min="14080" max="14080" width="9.6640625" style="9" bestFit="1" customWidth="1"/>
    <col min="14081" max="14081" width="10.33203125" style="9" bestFit="1" customWidth="1"/>
    <col min="14082" max="14082" width="9.6640625" style="9" bestFit="1" customWidth="1"/>
    <col min="14083" max="14083" width="15.88671875" style="9" customWidth="1"/>
    <col min="14084" max="14084" width="10.88671875" style="9" bestFit="1" customWidth="1"/>
    <col min="14085" max="14085" width="11.33203125" style="9" bestFit="1" customWidth="1"/>
    <col min="14086" max="14087" width="3.44140625" style="9" customWidth="1"/>
    <col min="14088" max="14088" width="10.88671875" style="9" bestFit="1" customWidth="1"/>
    <col min="14089" max="14089" width="9.6640625" style="9" bestFit="1" customWidth="1"/>
    <col min="14090" max="14090" width="6.44140625" style="9" customWidth="1"/>
    <col min="14091" max="14091" width="11.44140625" style="9" customWidth="1"/>
    <col min="14092" max="14092" width="2.6640625" style="9" customWidth="1"/>
    <col min="14093" max="14093" width="11.5546875" style="9" customWidth="1"/>
    <col min="14094" max="14094" width="12.88671875" style="9" customWidth="1"/>
    <col min="14095" max="14095" width="2.6640625" style="9" customWidth="1"/>
    <col min="14096" max="14096" width="11.44140625" style="9" customWidth="1"/>
    <col min="14097" max="14097" width="11.88671875" style="9" customWidth="1"/>
    <col min="14098" max="14098" width="2.6640625" style="9" customWidth="1"/>
    <col min="14099" max="14099" width="15" style="9" bestFit="1" customWidth="1"/>
    <col min="14100" max="14100" width="12.109375" style="9" bestFit="1" customWidth="1"/>
    <col min="14101" max="14101" width="36.88671875" style="9" bestFit="1" customWidth="1"/>
    <col min="14102" max="14102" width="50.5546875" style="9" bestFit="1" customWidth="1"/>
    <col min="14103" max="14321" width="11.44140625" style="9"/>
    <col min="14322" max="14322" width="11" style="9" bestFit="1" customWidth="1"/>
    <col min="14323" max="14323" width="55.109375" style="9" bestFit="1" customWidth="1"/>
    <col min="14324" max="14324" width="4.44140625" style="9" customWidth="1"/>
    <col min="14325" max="14325" width="0" style="9" hidden="1" customWidth="1"/>
    <col min="14326" max="14326" width="6.109375" style="9" customWidth="1"/>
    <col min="14327" max="14328" width="10.88671875" style="9" bestFit="1" customWidth="1"/>
    <col min="14329" max="14329" width="15.109375" style="9" customWidth="1"/>
    <col min="14330" max="14330" width="4.5546875" style="9" customWidth="1"/>
    <col min="14331" max="14331" width="10.88671875" style="9" bestFit="1" customWidth="1"/>
    <col min="14332" max="14332" width="9.6640625" style="9" bestFit="1" customWidth="1"/>
    <col min="14333" max="14333" width="8.44140625" style="9" bestFit="1" customWidth="1"/>
    <col min="14334" max="14334" width="6" style="9" bestFit="1" customWidth="1"/>
    <col min="14335" max="14335" width="12.44140625" style="9" bestFit="1" customWidth="1"/>
    <col min="14336" max="14336" width="9.6640625" style="9" bestFit="1" customWidth="1"/>
    <col min="14337" max="14337" width="10.33203125" style="9" bestFit="1" customWidth="1"/>
    <col min="14338" max="14338" width="9.6640625" style="9" bestFit="1" customWidth="1"/>
    <col min="14339" max="14339" width="15.88671875" style="9" customWidth="1"/>
    <col min="14340" max="14340" width="10.88671875" style="9" bestFit="1" customWidth="1"/>
    <col min="14341" max="14341" width="11.33203125" style="9" bestFit="1" customWidth="1"/>
    <col min="14342" max="14343" width="3.44140625" style="9" customWidth="1"/>
    <col min="14344" max="14344" width="10.88671875" style="9" bestFit="1" customWidth="1"/>
    <col min="14345" max="14345" width="9.6640625" style="9" bestFit="1" customWidth="1"/>
    <col min="14346" max="14346" width="6.44140625" style="9" customWidth="1"/>
    <col min="14347" max="14347" width="11.44140625" style="9" customWidth="1"/>
    <col min="14348" max="14348" width="2.6640625" style="9" customWidth="1"/>
    <col min="14349" max="14349" width="11.5546875" style="9" customWidth="1"/>
    <col min="14350" max="14350" width="12.88671875" style="9" customWidth="1"/>
    <col min="14351" max="14351" width="2.6640625" style="9" customWidth="1"/>
    <col min="14352" max="14352" width="11.44140625" style="9" customWidth="1"/>
    <col min="14353" max="14353" width="11.88671875" style="9" customWidth="1"/>
    <col min="14354" max="14354" width="2.6640625" style="9" customWidth="1"/>
    <col min="14355" max="14355" width="15" style="9" bestFit="1" customWidth="1"/>
    <col min="14356" max="14356" width="12.109375" style="9" bestFit="1" customWidth="1"/>
    <col min="14357" max="14357" width="36.88671875" style="9" bestFit="1" customWidth="1"/>
    <col min="14358" max="14358" width="50.5546875" style="9" bestFit="1" customWidth="1"/>
    <col min="14359" max="14577" width="11.44140625" style="9"/>
    <col min="14578" max="14578" width="11" style="9" bestFit="1" customWidth="1"/>
    <col min="14579" max="14579" width="55.109375" style="9" bestFit="1" customWidth="1"/>
    <col min="14580" max="14580" width="4.44140625" style="9" customWidth="1"/>
    <col min="14581" max="14581" width="0" style="9" hidden="1" customWidth="1"/>
    <col min="14582" max="14582" width="6.109375" style="9" customWidth="1"/>
    <col min="14583" max="14584" width="10.88671875" style="9" bestFit="1" customWidth="1"/>
    <col min="14585" max="14585" width="15.109375" style="9" customWidth="1"/>
    <col min="14586" max="14586" width="4.5546875" style="9" customWidth="1"/>
    <col min="14587" max="14587" width="10.88671875" style="9" bestFit="1" customWidth="1"/>
    <col min="14588" max="14588" width="9.6640625" style="9" bestFit="1" customWidth="1"/>
    <col min="14589" max="14589" width="8.44140625" style="9" bestFit="1" customWidth="1"/>
    <col min="14590" max="14590" width="6" style="9" bestFit="1" customWidth="1"/>
    <col min="14591" max="14591" width="12.44140625" style="9" bestFit="1" customWidth="1"/>
    <col min="14592" max="14592" width="9.6640625" style="9" bestFit="1" customWidth="1"/>
    <col min="14593" max="14593" width="10.33203125" style="9" bestFit="1" customWidth="1"/>
    <col min="14594" max="14594" width="9.6640625" style="9" bestFit="1" customWidth="1"/>
    <col min="14595" max="14595" width="15.88671875" style="9" customWidth="1"/>
    <col min="14596" max="14596" width="10.88671875" style="9" bestFit="1" customWidth="1"/>
    <col min="14597" max="14597" width="11.33203125" style="9" bestFit="1" customWidth="1"/>
    <col min="14598" max="14599" width="3.44140625" style="9" customWidth="1"/>
    <col min="14600" max="14600" width="10.88671875" style="9" bestFit="1" customWidth="1"/>
    <col min="14601" max="14601" width="9.6640625" style="9" bestFit="1" customWidth="1"/>
    <col min="14602" max="14602" width="6.44140625" style="9" customWidth="1"/>
    <col min="14603" max="14603" width="11.44140625" style="9" customWidth="1"/>
    <col min="14604" max="14604" width="2.6640625" style="9" customWidth="1"/>
    <col min="14605" max="14605" width="11.5546875" style="9" customWidth="1"/>
    <col min="14606" max="14606" width="12.88671875" style="9" customWidth="1"/>
    <col min="14607" max="14607" width="2.6640625" style="9" customWidth="1"/>
    <col min="14608" max="14608" width="11.44140625" style="9" customWidth="1"/>
    <col min="14609" max="14609" width="11.88671875" style="9" customWidth="1"/>
    <col min="14610" max="14610" width="2.6640625" style="9" customWidth="1"/>
    <col min="14611" max="14611" width="15" style="9" bestFit="1" customWidth="1"/>
    <col min="14612" max="14612" width="12.109375" style="9" bestFit="1" customWidth="1"/>
    <col min="14613" max="14613" width="36.88671875" style="9" bestFit="1" customWidth="1"/>
    <col min="14614" max="14614" width="50.5546875" style="9" bestFit="1" customWidth="1"/>
    <col min="14615" max="14833" width="11.44140625" style="9"/>
    <col min="14834" max="14834" width="11" style="9" bestFit="1" customWidth="1"/>
    <col min="14835" max="14835" width="55.109375" style="9" bestFit="1" customWidth="1"/>
    <col min="14836" max="14836" width="4.44140625" style="9" customWidth="1"/>
    <col min="14837" max="14837" width="0" style="9" hidden="1" customWidth="1"/>
    <col min="14838" max="14838" width="6.109375" style="9" customWidth="1"/>
    <col min="14839" max="14840" width="10.88671875" style="9" bestFit="1" customWidth="1"/>
    <col min="14841" max="14841" width="15.109375" style="9" customWidth="1"/>
    <col min="14842" max="14842" width="4.5546875" style="9" customWidth="1"/>
    <col min="14843" max="14843" width="10.88671875" style="9" bestFit="1" customWidth="1"/>
    <col min="14844" max="14844" width="9.6640625" style="9" bestFit="1" customWidth="1"/>
    <col min="14845" max="14845" width="8.44140625" style="9" bestFit="1" customWidth="1"/>
    <col min="14846" max="14846" width="6" style="9" bestFit="1" customWidth="1"/>
    <col min="14847" max="14847" width="12.44140625" style="9" bestFit="1" customWidth="1"/>
    <col min="14848" max="14848" width="9.6640625" style="9" bestFit="1" customWidth="1"/>
    <col min="14849" max="14849" width="10.33203125" style="9" bestFit="1" customWidth="1"/>
    <col min="14850" max="14850" width="9.6640625" style="9" bestFit="1" customWidth="1"/>
    <col min="14851" max="14851" width="15.88671875" style="9" customWidth="1"/>
    <col min="14852" max="14852" width="10.88671875" style="9" bestFit="1" customWidth="1"/>
    <col min="14853" max="14853" width="11.33203125" style="9" bestFit="1" customWidth="1"/>
    <col min="14854" max="14855" width="3.44140625" style="9" customWidth="1"/>
    <col min="14856" max="14856" width="10.88671875" style="9" bestFit="1" customWidth="1"/>
    <col min="14857" max="14857" width="9.6640625" style="9" bestFit="1" customWidth="1"/>
    <col min="14858" max="14858" width="6.44140625" style="9" customWidth="1"/>
    <col min="14859" max="14859" width="11.44140625" style="9" customWidth="1"/>
    <col min="14860" max="14860" width="2.6640625" style="9" customWidth="1"/>
    <col min="14861" max="14861" width="11.5546875" style="9" customWidth="1"/>
    <col min="14862" max="14862" width="12.88671875" style="9" customWidth="1"/>
    <col min="14863" max="14863" width="2.6640625" style="9" customWidth="1"/>
    <col min="14864" max="14864" width="11.44140625" style="9" customWidth="1"/>
    <col min="14865" max="14865" width="11.88671875" style="9" customWidth="1"/>
    <col min="14866" max="14866" width="2.6640625" style="9" customWidth="1"/>
    <col min="14867" max="14867" width="15" style="9" bestFit="1" customWidth="1"/>
    <col min="14868" max="14868" width="12.109375" style="9" bestFit="1" customWidth="1"/>
    <col min="14869" max="14869" width="36.88671875" style="9" bestFit="1" customWidth="1"/>
    <col min="14870" max="14870" width="50.5546875" style="9" bestFit="1" customWidth="1"/>
    <col min="14871" max="15089" width="11.44140625" style="9"/>
    <col min="15090" max="15090" width="11" style="9" bestFit="1" customWidth="1"/>
    <col min="15091" max="15091" width="55.109375" style="9" bestFit="1" customWidth="1"/>
    <col min="15092" max="15092" width="4.44140625" style="9" customWidth="1"/>
    <col min="15093" max="15093" width="0" style="9" hidden="1" customWidth="1"/>
    <col min="15094" max="15094" width="6.109375" style="9" customWidth="1"/>
    <col min="15095" max="15096" width="10.88671875" style="9" bestFit="1" customWidth="1"/>
    <col min="15097" max="15097" width="15.109375" style="9" customWidth="1"/>
    <col min="15098" max="15098" width="4.5546875" style="9" customWidth="1"/>
    <col min="15099" max="15099" width="10.88671875" style="9" bestFit="1" customWidth="1"/>
    <col min="15100" max="15100" width="9.6640625" style="9" bestFit="1" customWidth="1"/>
    <col min="15101" max="15101" width="8.44140625" style="9" bestFit="1" customWidth="1"/>
    <col min="15102" max="15102" width="6" style="9" bestFit="1" customWidth="1"/>
    <col min="15103" max="15103" width="12.44140625" style="9" bestFit="1" customWidth="1"/>
    <col min="15104" max="15104" width="9.6640625" style="9" bestFit="1" customWidth="1"/>
    <col min="15105" max="15105" width="10.33203125" style="9" bestFit="1" customWidth="1"/>
    <col min="15106" max="15106" width="9.6640625" style="9" bestFit="1" customWidth="1"/>
    <col min="15107" max="15107" width="15.88671875" style="9" customWidth="1"/>
    <col min="15108" max="15108" width="10.88671875" style="9" bestFit="1" customWidth="1"/>
    <col min="15109" max="15109" width="11.33203125" style="9" bestFit="1" customWidth="1"/>
    <col min="15110" max="15111" width="3.44140625" style="9" customWidth="1"/>
    <col min="15112" max="15112" width="10.88671875" style="9" bestFit="1" customWidth="1"/>
    <col min="15113" max="15113" width="9.6640625" style="9" bestFit="1" customWidth="1"/>
    <col min="15114" max="15114" width="6.44140625" style="9" customWidth="1"/>
    <col min="15115" max="15115" width="11.44140625" style="9" customWidth="1"/>
    <col min="15116" max="15116" width="2.6640625" style="9" customWidth="1"/>
    <col min="15117" max="15117" width="11.5546875" style="9" customWidth="1"/>
    <col min="15118" max="15118" width="12.88671875" style="9" customWidth="1"/>
    <col min="15119" max="15119" width="2.6640625" style="9" customWidth="1"/>
    <col min="15120" max="15120" width="11.44140625" style="9" customWidth="1"/>
    <col min="15121" max="15121" width="11.88671875" style="9" customWidth="1"/>
    <col min="15122" max="15122" width="2.6640625" style="9" customWidth="1"/>
    <col min="15123" max="15123" width="15" style="9" bestFit="1" customWidth="1"/>
    <col min="15124" max="15124" width="12.109375" style="9" bestFit="1" customWidth="1"/>
    <col min="15125" max="15125" width="36.88671875" style="9" bestFit="1" customWidth="1"/>
    <col min="15126" max="15126" width="50.5546875" style="9" bestFit="1" customWidth="1"/>
    <col min="15127" max="15345" width="11.44140625" style="9"/>
    <col min="15346" max="15346" width="11" style="9" bestFit="1" customWidth="1"/>
    <col min="15347" max="15347" width="55.109375" style="9" bestFit="1" customWidth="1"/>
    <col min="15348" max="15348" width="4.44140625" style="9" customWidth="1"/>
    <col min="15349" max="15349" width="0" style="9" hidden="1" customWidth="1"/>
    <col min="15350" max="15350" width="6.109375" style="9" customWidth="1"/>
    <col min="15351" max="15352" width="10.88671875" style="9" bestFit="1" customWidth="1"/>
    <col min="15353" max="15353" width="15.109375" style="9" customWidth="1"/>
    <col min="15354" max="15354" width="4.5546875" style="9" customWidth="1"/>
    <col min="15355" max="15355" width="10.88671875" style="9" bestFit="1" customWidth="1"/>
    <col min="15356" max="15356" width="9.6640625" style="9" bestFit="1" customWidth="1"/>
    <col min="15357" max="15357" width="8.44140625" style="9" bestFit="1" customWidth="1"/>
    <col min="15358" max="15358" width="6" style="9" bestFit="1" customWidth="1"/>
    <col min="15359" max="15359" width="12.44140625" style="9" bestFit="1" customWidth="1"/>
    <col min="15360" max="15360" width="9.6640625" style="9" bestFit="1" customWidth="1"/>
    <col min="15361" max="15361" width="10.33203125" style="9" bestFit="1" customWidth="1"/>
    <col min="15362" max="15362" width="9.6640625" style="9" bestFit="1" customWidth="1"/>
    <col min="15363" max="15363" width="15.88671875" style="9" customWidth="1"/>
    <col min="15364" max="15364" width="10.88671875" style="9" bestFit="1" customWidth="1"/>
    <col min="15365" max="15365" width="11.33203125" style="9" bestFit="1" customWidth="1"/>
    <col min="15366" max="15367" width="3.44140625" style="9" customWidth="1"/>
    <col min="15368" max="15368" width="10.88671875" style="9" bestFit="1" customWidth="1"/>
    <col min="15369" max="15369" width="9.6640625" style="9" bestFit="1" customWidth="1"/>
    <col min="15370" max="15370" width="6.44140625" style="9" customWidth="1"/>
    <col min="15371" max="15371" width="11.44140625" style="9" customWidth="1"/>
    <col min="15372" max="15372" width="2.6640625" style="9" customWidth="1"/>
    <col min="15373" max="15373" width="11.5546875" style="9" customWidth="1"/>
    <col min="15374" max="15374" width="12.88671875" style="9" customWidth="1"/>
    <col min="15375" max="15375" width="2.6640625" style="9" customWidth="1"/>
    <col min="15376" max="15376" width="11.44140625" style="9" customWidth="1"/>
    <col min="15377" max="15377" width="11.88671875" style="9" customWidth="1"/>
    <col min="15378" max="15378" width="2.6640625" style="9" customWidth="1"/>
    <col min="15379" max="15379" width="15" style="9" bestFit="1" customWidth="1"/>
    <col min="15380" max="15380" width="12.109375" style="9" bestFit="1" customWidth="1"/>
    <col min="15381" max="15381" width="36.88671875" style="9" bestFit="1" customWidth="1"/>
    <col min="15382" max="15382" width="50.5546875" style="9" bestFit="1" customWidth="1"/>
    <col min="15383" max="15601" width="11.44140625" style="9"/>
    <col min="15602" max="15602" width="11" style="9" bestFit="1" customWidth="1"/>
    <col min="15603" max="15603" width="55.109375" style="9" bestFit="1" customWidth="1"/>
    <col min="15604" max="15604" width="4.44140625" style="9" customWidth="1"/>
    <col min="15605" max="15605" width="0" style="9" hidden="1" customWidth="1"/>
    <col min="15606" max="15606" width="6.109375" style="9" customWidth="1"/>
    <col min="15607" max="15608" width="10.88671875" style="9" bestFit="1" customWidth="1"/>
    <col min="15609" max="15609" width="15.109375" style="9" customWidth="1"/>
    <col min="15610" max="15610" width="4.5546875" style="9" customWidth="1"/>
    <col min="15611" max="15611" width="10.88671875" style="9" bestFit="1" customWidth="1"/>
    <col min="15612" max="15612" width="9.6640625" style="9" bestFit="1" customWidth="1"/>
    <col min="15613" max="15613" width="8.44140625" style="9" bestFit="1" customWidth="1"/>
    <col min="15614" max="15614" width="6" style="9" bestFit="1" customWidth="1"/>
    <col min="15615" max="15615" width="12.44140625" style="9" bestFit="1" customWidth="1"/>
    <col min="15616" max="15616" width="9.6640625" style="9" bestFit="1" customWidth="1"/>
    <col min="15617" max="15617" width="10.33203125" style="9" bestFit="1" customWidth="1"/>
    <col min="15618" max="15618" width="9.6640625" style="9" bestFit="1" customWidth="1"/>
    <col min="15619" max="15619" width="15.88671875" style="9" customWidth="1"/>
    <col min="15620" max="15620" width="10.88671875" style="9" bestFit="1" customWidth="1"/>
    <col min="15621" max="15621" width="11.33203125" style="9" bestFit="1" customWidth="1"/>
    <col min="15622" max="15623" width="3.44140625" style="9" customWidth="1"/>
    <col min="15624" max="15624" width="10.88671875" style="9" bestFit="1" customWidth="1"/>
    <col min="15625" max="15625" width="9.6640625" style="9" bestFit="1" customWidth="1"/>
    <col min="15626" max="15626" width="6.44140625" style="9" customWidth="1"/>
    <col min="15627" max="15627" width="11.44140625" style="9" customWidth="1"/>
    <col min="15628" max="15628" width="2.6640625" style="9" customWidth="1"/>
    <col min="15629" max="15629" width="11.5546875" style="9" customWidth="1"/>
    <col min="15630" max="15630" width="12.88671875" style="9" customWidth="1"/>
    <col min="15631" max="15631" width="2.6640625" style="9" customWidth="1"/>
    <col min="15632" max="15632" width="11.44140625" style="9" customWidth="1"/>
    <col min="15633" max="15633" width="11.88671875" style="9" customWidth="1"/>
    <col min="15634" max="15634" width="2.6640625" style="9" customWidth="1"/>
    <col min="15635" max="15635" width="15" style="9" bestFit="1" customWidth="1"/>
    <col min="15636" max="15636" width="12.109375" style="9" bestFit="1" customWidth="1"/>
    <col min="15637" max="15637" width="36.88671875" style="9" bestFit="1" customWidth="1"/>
    <col min="15638" max="15638" width="50.5546875" style="9" bestFit="1" customWidth="1"/>
    <col min="15639" max="15857" width="11.44140625" style="9"/>
    <col min="15858" max="15858" width="11" style="9" bestFit="1" customWidth="1"/>
    <col min="15859" max="15859" width="55.109375" style="9" bestFit="1" customWidth="1"/>
    <col min="15860" max="15860" width="4.44140625" style="9" customWidth="1"/>
    <col min="15861" max="15861" width="0" style="9" hidden="1" customWidth="1"/>
    <col min="15862" max="15862" width="6.109375" style="9" customWidth="1"/>
    <col min="15863" max="15864" width="10.88671875" style="9" bestFit="1" customWidth="1"/>
    <col min="15865" max="15865" width="15.109375" style="9" customWidth="1"/>
    <col min="15866" max="15866" width="4.5546875" style="9" customWidth="1"/>
    <col min="15867" max="15867" width="10.88671875" style="9" bestFit="1" customWidth="1"/>
    <col min="15868" max="15868" width="9.6640625" style="9" bestFit="1" customWidth="1"/>
    <col min="15869" max="15869" width="8.44140625" style="9" bestFit="1" customWidth="1"/>
    <col min="15870" max="15870" width="6" style="9" bestFit="1" customWidth="1"/>
    <col min="15871" max="15871" width="12.44140625" style="9" bestFit="1" customWidth="1"/>
    <col min="15872" max="15872" width="9.6640625" style="9" bestFit="1" customWidth="1"/>
    <col min="15873" max="15873" width="10.33203125" style="9" bestFit="1" customWidth="1"/>
    <col min="15874" max="15874" width="9.6640625" style="9" bestFit="1" customWidth="1"/>
    <col min="15875" max="15875" width="15.88671875" style="9" customWidth="1"/>
    <col min="15876" max="15876" width="10.88671875" style="9" bestFit="1" customWidth="1"/>
    <col min="15877" max="15877" width="11.33203125" style="9" bestFit="1" customWidth="1"/>
    <col min="15878" max="15879" width="3.44140625" style="9" customWidth="1"/>
    <col min="15880" max="15880" width="10.88671875" style="9" bestFit="1" customWidth="1"/>
    <col min="15881" max="15881" width="9.6640625" style="9" bestFit="1" customWidth="1"/>
    <col min="15882" max="15882" width="6.44140625" style="9" customWidth="1"/>
    <col min="15883" max="15883" width="11.44140625" style="9" customWidth="1"/>
    <col min="15884" max="15884" width="2.6640625" style="9" customWidth="1"/>
    <col min="15885" max="15885" width="11.5546875" style="9" customWidth="1"/>
    <col min="15886" max="15886" width="12.88671875" style="9" customWidth="1"/>
    <col min="15887" max="15887" width="2.6640625" style="9" customWidth="1"/>
    <col min="15888" max="15888" width="11.44140625" style="9" customWidth="1"/>
    <col min="15889" max="15889" width="11.88671875" style="9" customWidth="1"/>
    <col min="15890" max="15890" width="2.6640625" style="9" customWidth="1"/>
    <col min="15891" max="15891" width="15" style="9" bestFit="1" customWidth="1"/>
    <col min="15892" max="15892" width="12.109375" style="9" bestFit="1" customWidth="1"/>
    <col min="15893" max="15893" width="36.88671875" style="9" bestFit="1" customWidth="1"/>
    <col min="15894" max="15894" width="50.5546875" style="9" bestFit="1" customWidth="1"/>
    <col min="15895" max="16113" width="11.44140625" style="9"/>
    <col min="16114" max="16114" width="11" style="9" bestFit="1" customWidth="1"/>
    <col min="16115" max="16115" width="55.109375" style="9" bestFit="1" customWidth="1"/>
    <col min="16116" max="16116" width="4.44140625" style="9" customWidth="1"/>
    <col min="16117" max="16117" width="0" style="9" hidden="1" customWidth="1"/>
    <col min="16118" max="16118" width="6.109375" style="9" customWidth="1"/>
    <col min="16119" max="16120" width="10.88671875" style="9" bestFit="1" customWidth="1"/>
    <col min="16121" max="16121" width="15.109375" style="9" customWidth="1"/>
    <col min="16122" max="16122" width="4.5546875" style="9" customWidth="1"/>
    <col min="16123" max="16123" width="10.88671875" style="9" bestFit="1" customWidth="1"/>
    <col min="16124" max="16124" width="9.6640625" style="9" bestFit="1" customWidth="1"/>
    <col min="16125" max="16125" width="8.44140625" style="9" bestFit="1" customWidth="1"/>
    <col min="16126" max="16126" width="6" style="9" bestFit="1" customWidth="1"/>
    <col min="16127" max="16127" width="12.44140625" style="9" bestFit="1" customWidth="1"/>
    <col min="16128" max="16128" width="9.6640625" style="9" bestFit="1" customWidth="1"/>
    <col min="16129" max="16129" width="10.33203125" style="9" bestFit="1" customWidth="1"/>
    <col min="16130" max="16130" width="9.6640625" style="9" bestFit="1" customWidth="1"/>
    <col min="16131" max="16131" width="15.88671875" style="9" customWidth="1"/>
    <col min="16132" max="16132" width="10.88671875" style="9" bestFit="1" customWidth="1"/>
    <col min="16133" max="16133" width="11.33203125" style="9" bestFit="1" customWidth="1"/>
    <col min="16134" max="16135" width="3.44140625" style="9" customWidth="1"/>
    <col min="16136" max="16136" width="10.88671875" style="9" bestFit="1" customWidth="1"/>
    <col min="16137" max="16137" width="9.6640625" style="9" bestFit="1" customWidth="1"/>
    <col min="16138" max="16138" width="6.44140625" style="9" customWidth="1"/>
    <col min="16139" max="16139" width="11.44140625" style="9" customWidth="1"/>
    <col min="16140" max="16140" width="2.6640625" style="9" customWidth="1"/>
    <col min="16141" max="16141" width="11.5546875" style="9" customWidth="1"/>
    <col min="16142" max="16142" width="12.88671875" style="9" customWidth="1"/>
    <col min="16143" max="16143" width="2.6640625" style="9" customWidth="1"/>
    <col min="16144" max="16144" width="11.44140625" style="9" customWidth="1"/>
    <col min="16145" max="16145" width="11.88671875" style="9" customWidth="1"/>
    <col min="16146" max="16146" width="2.6640625" style="9" customWidth="1"/>
    <col min="16147" max="16147" width="15" style="9" bestFit="1" customWidth="1"/>
    <col min="16148" max="16148" width="12.109375" style="9" bestFit="1" customWidth="1"/>
    <col min="16149" max="16149" width="36.88671875" style="9" bestFit="1" customWidth="1"/>
    <col min="16150" max="16150" width="50.5546875" style="9" bestFit="1" customWidth="1"/>
    <col min="16151" max="16384" width="11.44140625" style="9"/>
  </cols>
  <sheetData>
    <row r="1" spans="1:20" x14ac:dyDescent="0.3">
      <c r="C1" s="6"/>
      <c r="D1" s="6"/>
      <c r="E1" s="6"/>
    </row>
    <row r="2" spans="1:20" ht="23.4" x14ac:dyDescent="0.3">
      <c r="C2" s="6"/>
      <c r="D2" s="6"/>
      <c r="E2" s="33"/>
    </row>
    <row r="3" spans="1:20" ht="15" thickBot="1" x14ac:dyDescent="0.35">
      <c r="C3" s="34"/>
      <c r="D3" s="34"/>
      <c r="E3" s="34"/>
    </row>
    <row r="4" spans="1:20" ht="15.6" x14ac:dyDescent="0.3">
      <c r="A4" s="9" t="s">
        <v>25</v>
      </c>
      <c r="B4" s="14" t="s">
        <v>3</v>
      </c>
      <c r="C4" s="35" t="s">
        <v>4</v>
      </c>
      <c r="D4" s="35" t="s">
        <v>13</v>
      </c>
      <c r="E4" s="15" t="s">
        <v>5</v>
      </c>
      <c r="F4" s="29" t="s">
        <v>9</v>
      </c>
      <c r="G4" s="30"/>
      <c r="H4" s="30" t="s">
        <v>10</v>
      </c>
      <c r="I4" s="31" t="s">
        <v>6</v>
      </c>
      <c r="J4" s="30" t="s">
        <v>8</v>
      </c>
      <c r="K4" s="26"/>
      <c r="L4" s="107" t="s">
        <v>34</v>
      </c>
      <c r="M4" s="107" t="s">
        <v>33</v>
      </c>
      <c r="N4" s="108" t="s">
        <v>32</v>
      </c>
      <c r="O4" s="106" t="s">
        <v>35</v>
      </c>
      <c r="P4" s="13" t="s">
        <v>0</v>
      </c>
      <c r="Q4" s="27" t="s">
        <v>1</v>
      </c>
      <c r="R4" s="32" t="s">
        <v>12</v>
      </c>
    </row>
    <row r="5" spans="1:20" ht="15.6" x14ac:dyDescent="0.3">
      <c r="B5" s="109"/>
      <c r="C5" s="110"/>
      <c r="D5" s="110"/>
      <c r="E5" s="111"/>
      <c r="F5" s="112"/>
      <c r="G5" s="111"/>
      <c r="H5" s="111"/>
      <c r="I5" s="113"/>
      <c r="J5" s="115">
        <v>0.03</v>
      </c>
      <c r="K5" s="24"/>
      <c r="L5" s="28"/>
      <c r="M5" s="28"/>
      <c r="N5" s="28"/>
      <c r="O5" s="28"/>
      <c r="P5" s="28"/>
      <c r="Q5" s="28"/>
      <c r="R5" s="114"/>
      <c r="S5" s="7"/>
      <c r="T5" s="7"/>
    </row>
    <row r="6" spans="1:20" x14ac:dyDescent="0.3">
      <c r="A6" s="95">
        <v>9</v>
      </c>
      <c r="B6" s="16" t="s">
        <v>28</v>
      </c>
      <c r="C6" s="36">
        <v>2700</v>
      </c>
      <c r="D6" s="10" t="s">
        <v>30</v>
      </c>
      <c r="E6" s="10" t="s">
        <v>26</v>
      </c>
      <c r="F6" s="3">
        <v>39</v>
      </c>
      <c r="G6" s="10">
        <v>309.60000000000002</v>
      </c>
      <c r="H6" s="3" t="s">
        <v>2</v>
      </c>
      <c r="I6" s="17">
        <v>75.06</v>
      </c>
      <c r="J6" s="18">
        <f>Q6</f>
        <v>51.16</v>
      </c>
      <c r="K6" s="10"/>
      <c r="L6" s="19">
        <v>30</v>
      </c>
      <c r="M6" s="19">
        <f>(BDD!$B$2+BDD!$B$2)*(1-R55)</f>
        <v>13.16</v>
      </c>
      <c r="N6" s="19"/>
      <c r="O6" s="19">
        <v>6</v>
      </c>
      <c r="P6" s="19">
        <v>2</v>
      </c>
      <c r="Q6" s="19">
        <f>SUM(L6:P6)</f>
        <v>51.16</v>
      </c>
      <c r="R6" s="20">
        <v>3</v>
      </c>
    </row>
    <row r="7" spans="1:20" x14ac:dyDescent="0.3">
      <c r="A7" s="95">
        <v>50</v>
      </c>
      <c r="B7" s="16" t="s">
        <v>29</v>
      </c>
      <c r="C7" s="36">
        <v>2400</v>
      </c>
      <c r="D7" s="10" t="s">
        <v>31</v>
      </c>
      <c r="E7" s="10" t="s">
        <v>27</v>
      </c>
      <c r="F7" s="3">
        <v>46</v>
      </c>
      <c r="G7" s="10">
        <v>134.91999999999999</v>
      </c>
      <c r="H7" s="3" t="s">
        <v>2</v>
      </c>
      <c r="I7" s="17">
        <v>143.36279999999999</v>
      </c>
      <c r="J7" s="18">
        <f>Q7</f>
        <v>122.18</v>
      </c>
      <c r="K7" s="10"/>
      <c r="L7" s="19">
        <v>20</v>
      </c>
      <c r="M7" s="19"/>
      <c r="N7" s="19">
        <f>(BDD!$B$4+BDD!$B$4)*(1-R55)</f>
        <v>92.18</v>
      </c>
      <c r="O7" s="19">
        <v>6</v>
      </c>
      <c r="P7" s="19">
        <v>4</v>
      </c>
      <c r="Q7" s="19">
        <f>SUM(L7:P7)</f>
        <v>122.18</v>
      </c>
      <c r="R7" s="22">
        <v>0.04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"/>
  <sheetViews>
    <sheetView workbookViewId="0">
      <selection activeCell="D11" sqref="D11"/>
    </sheetView>
  </sheetViews>
  <sheetFormatPr baseColWidth="10" defaultRowHeight="14.4" x14ac:dyDescent="0.3"/>
  <cols>
    <col min="1" max="1" width="14.6640625" style="9" bestFit="1" customWidth="1"/>
    <col min="2" max="3" width="11.44140625" style="9"/>
    <col min="4" max="4" width="19" style="9" bestFit="1" customWidth="1"/>
    <col min="5" max="230" width="11.44140625" style="9"/>
    <col min="231" max="231" width="11.6640625" style="9" customWidth="1"/>
    <col min="232" max="233" width="11.44140625" style="9"/>
    <col min="234" max="234" width="9.88671875" style="9" bestFit="1" customWidth="1"/>
    <col min="235" max="235" width="20.33203125" style="9" bestFit="1" customWidth="1"/>
    <col min="236" max="236" width="19" style="9" bestFit="1" customWidth="1"/>
    <col min="237" max="237" width="31.88671875" style="9" bestFit="1" customWidth="1"/>
    <col min="238" max="239" width="11.44140625" style="9"/>
    <col min="240" max="240" width="4.88671875" style="9" customWidth="1"/>
    <col min="241" max="241" width="19.44140625" style="9" bestFit="1" customWidth="1"/>
    <col min="242" max="242" width="11.44140625" style="9"/>
    <col min="243" max="243" width="9.6640625" style="9" bestFit="1" customWidth="1"/>
    <col min="244" max="244" width="4.44140625" style="9" customWidth="1"/>
    <col min="245" max="245" width="11.88671875" style="9" customWidth="1"/>
    <col min="246" max="246" width="12" style="9" bestFit="1" customWidth="1"/>
    <col min="247" max="247" width="8.44140625" style="9" bestFit="1" customWidth="1"/>
    <col min="248" max="248" width="21.33203125" style="9" bestFit="1" customWidth="1"/>
    <col min="249" max="249" width="22.33203125" style="9" bestFit="1" customWidth="1"/>
    <col min="250" max="486" width="11.44140625" style="9"/>
    <col min="487" max="487" width="11.6640625" style="9" customWidth="1"/>
    <col min="488" max="489" width="11.44140625" style="9"/>
    <col min="490" max="490" width="9.88671875" style="9" bestFit="1" customWidth="1"/>
    <col min="491" max="491" width="20.33203125" style="9" bestFit="1" customWidth="1"/>
    <col min="492" max="492" width="19" style="9" bestFit="1" customWidth="1"/>
    <col min="493" max="493" width="31.88671875" style="9" bestFit="1" customWidth="1"/>
    <col min="494" max="495" width="11.44140625" style="9"/>
    <col min="496" max="496" width="4.88671875" style="9" customWidth="1"/>
    <col min="497" max="497" width="19.44140625" style="9" bestFit="1" customWidth="1"/>
    <col min="498" max="498" width="11.44140625" style="9"/>
    <col min="499" max="499" width="9.6640625" style="9" bestFit="1" customWidth="1"/>
    <col min="500" max="500" width="4.44140625" style="9" customWidth="1"/>
    <col min="501" max="501" width="11.88671875" style="9" customWidth="1"/>
    <col min="502" max="502" width="12" style="9" bestFit="1" customWidth="1"/>
    <col min="503" max="503" width="8.44140625" style="9" bestFit="1" customWidth="1"/>
    <col min="504" max="504" width="21.33203125" style="9" bestFit="1" customWidth="1"/>
    <col min="505" max="505" width="22.33203125" style="9" bestFit="1" customWidth="1"/>
    <col min="506" max="742" width="11.44140625" style="9"/>
    <col min="743" max="743" width="11.6640625" style="9" customWidth="1"/>
    <col min="744" max="745" width="11.44140625" style="9"/>
    <col min="746" max="746" width="9.88671875" style="9" bestFit="1" customWidth="1"/>
    <col min="747" max="747" width="20.33203125" style="9" bestFit="1" customWidth="1"/>
    <col min="748" max="748" width="19" style="9" bestFit="1" customWidth="1"/>
    <col min="749" max="749" width="31.88671875" style="9" bestFit="1" customWidth="1"/>
    <col min="750" max="751" width="11.44140625" style="9"/>
    <col min="752" max="752" width="4.88671875" style="9" customWidth="1"/>
    <col min="753" max="753" width="19.44140625" style="9" bestFit="1" customWidth="1"/>
    <col min="754" max="754" width="11.44140625" style="9"/>
    <col min="755" max="755" width="9.6640625" style="9" bestFit="1" customWidth="1"/>
    <col min="756" max="756" width="4.44140625" style="9" customWidth="1"/>
    <col min="757" max="757" width="11.88671875" style="9" customWidth="1"/>
    <col min="758" max="758" width="12" style="9" bestFit="1" customWidth="1"/>
    <col min="759" max="759" width="8.44140625" style="9" bestFit="1" customWidth="1"/>
    <col min="760" max="760" width="21.33203125" style="9" bestFit="1" customWidth="1"/>
    <col min="761" max="761" width="22.33203125" style="9" bestFit="1" customWidth="1"/>
    <col min="762" max="998" width="11.44140625" style="9"/>
    <col min="999" max="999" width="11.6640625" style="9" customWidth="1"/>
    <col min="1000" max="1001" width="11.44140625" style="9"/>
    <col min="1002" max="1002" width="9.88671875" style="9" bestFit="1" customWidth="1"/>
    <col min="1003" max="1003" width="20.33203125" style="9" bestFit="1" customWidth="1"/>
    <col min="1004" max="1004" width="19" style="9" bestFit="1" customWidth="1"/>
    <col min="1005" max="1005" width="31.88671875" style="9" bestFit="1" customWidth="1"/>
    <col min="1006" max="1007" width="11.44140625" style="9"/>
    <col min="1008" max="1008" width="4.88671875" style="9" customWidth="1"/>
    <col min="1009" max="1009" width="19.44140625" style="9" bestFit="1" customWidth="1"/>
    <col min="1010" max="1010" width="11.44140625" style="9"/>
    <col min="1011" max="1011" width="9.6640625" style="9" bestFit="1" customWidth="1"/>
    <col min="1012" max="1012" width="4.44140625" style="9" customWidth="1"/>
    <col min="1013" max="1013" width="11.88671875" style="9" customWidth="1"/>
    <col min="1014" max="1014" width="12" style="9" bestFit="1" customWidth="1"/>
    <col min="1015" max="1015" width="8.44140625" style="9" bestFit="1" customWidth="1"/>
    <col min="1016" max="1016" width="21.33203125" style="9" bestFit="1" customWidth="1"/>
    <col min="1017" max="1017" width="22.33203125" style="9" bestFit="1" customWidth="1"/>
    <col min="1018" max="1254" width="11.44140625" style="9"/>
    <col min="1255" max="1255" width="11.6640625" style="9" customWidth="1"/>
    <col min="1256" max="1257" width="11.44140625" style="9"/>
    <col min="1258" max="1258" width="9.88671875" style="9" bestFit="1" customWidth="1"/>
    <col min="1259" max="1259" width="20.33203125" style="9" bestFit="1" customWidth="1"/>
    <col min="1260" max="1260" width="19" style="9" bestFit="1" customWidth="1"/>
    <col min="1261" max="1261" width="31.88671875" style="9" bestFit="1" customWidth="1"/>
    <col min="1262" max="1263" width="11.44140625" style="9"/>
    <col min="1264" max="1264" width="4.88671875" style="9" customWidth="1"/>
    <col min="1265" max="1265" width="19.44140625" style="9" bestFit="1" customWidth="1"/>
    <col min="1266" max="1266" width="11.44140625" style="9"/>
    <col min="1267" max="1267" width="9.6640625" style="9" bestFit="1" customWidth="1"/>
    <col min="1268" max="1268" width="4.44140625" style="9" customWidth="1"/>
    <col min="1269" max="1269" width="11.88671875" style="9" customWidth="1"/>
    <col min="1270" max="1270" width="12" style="9" bestFit="1" customWidth="1"/>
    <col min="1271" max="1271" width="8.44140625" style="9" bestFit="1" customWidth="1"/>
    <col min="1272" max="1272" width="21.33203125" style="9" bestFit="1" customWidth="1"/>
    <col min="1273" max="1273" width="22.33203125" style="9" bestFit="1" customWidth="1"/>
    <col min="1274" max="1510" width="11.44140625" style="9"/>
    <col min="1511" max="1511" width="11.6640625" style="9" customWidth="1"/>
    <col min="1512" max="1513" width="11.44140625" style="9"/>
    <col min="1514" max="1514" width="9.88671875" style="9" bestFit="1" customWidth="1"/>
    <col min="1515" max="1515" width="20.33203125" style="9" bestFit="1" customWidth="1"/>
    <col min="1516" max="1516" width="19" style="9" bestFit="1" customWidth="1"/>
    <col min="1517" max="1517" width="31.88671875" style="9" bestFit="1" customWidth="1"/>
    <col min="1518" max="1519" width="11.44140625" style="9"/>
    <col min="1520" max="1520" width="4.88671875" style="9" customWidth="1"/>
    <col min="1521" max="1521" width="19.44140625" style="9" bestFit="1" customWidth="1"/>
    <col min="1522" max="1522" width="11.44140625" style="9"/>
    <col min="1523" max="1523" width="9.6640625" style="9" bestFit="1" customWidth="1"/>
    <col min="1524" max="1524" width="4.44140625" style="9" customWidth="1"/>
    <col min="1525" max="1525" width="11.88671875" style="9" customWidth="1"/>
    <col min="1526" max="1526" width="12" style="9" bestFit="1" customWidth="1"/>
    <col min="1527" max="1527" width="8.44140625" style="9" bestFit="1" customWidth="1"/>
    <col min="1528" max="1528" width="21.33203125" style="9" bestFit="1" customWidth="1"/>
    <col min="1529" max="1529" width="22.33203125" style="9" bestFit="1" customWidth="1"/>
    <col min="1530" max="1766" width="11.44140625" style="9"/>
    <col min="1767" max="1767" width="11.6640625" style="9" customWidth="1"/>
    <col min="1768" max="1769" width="11.44140625" style="9"/>
    <col min="1770" max="1770" width="9.88671875" style="9" bestFit="1" customWidth="1"/>
    <col min="1771" max="1771" width="20.33203125" style="9" bestFit="1" customWidth="1"/>
    <col min="1772" max="1772" width="19" style="9" bestFit="1" customWidth="1"/>
    <col min="1773" max="1773" width="31.88671875" style="9" bestFit="1" customWidth="1"/>
    <col min="1774" max="1775" width="11.44140625" style="9"/>
    <col min="1776" max="1776" width="4.88671875" style="9" customWidth="1"/>
    <col min="1777" max="1777" width="19.44140625" style="9" bestFit="1" customWidth="1"/>
    <col min="1778" max="1778" width="11.44140625" style="9"/>
    <col min="1779" max="1779" width="9.6640625" style="9" bestFit="1" customWidth="1"/>
    <col min="1780" max="1780" width="4.44140625" style="9" customWidth="1"/>
    <col min="1781" max="1781" width="11.88671875" style="9" customWidth="1"/>
    <col min="1782" max="1782" width="12" style="9" bestFit="1" customWidth="1"/>
    <col min="1783" max="1783" width="8.44140625" style="9" bestFit="1" customWidth="1"/>
    <col min="1784" max="1784" width="21.33203125" style="9" bestFit="1" customWidth="1"/>
    <col min="1785" max="1785" width="22.33203125" style="9" bestFit="1" customWidth="1"/>
    <col min="1786" max="2022" width="11.44140625" style="9"/>
    <col min="2023" max="2023" width="11.6640625" style="9" customWidth="1"/>
    <col min="2024" max="2025" width="11.44140625" style="9"/>
    <col min="2026" max="2026" width="9.88671875" style="9" bestFit="1" customWidth="1"/>
    <col min="2027" max="2027" width="20.33203125" style="9" bestFit="1" customWidth="1"/>
    <col min="2028" max="2028" width="19" style="9" bestFit="1" customWidth="1"/>
    <col min="2029" max="2029" width="31.88671875" style="9" bestFit="1" customWidth="1"/>
    <col min="2030" max="2031" width="11.44140625" style="9"/>
    <col min="2032" max="2032" width="4.88671875" style="9" customWidth="1"/>
    <col min="2033" max="2033" width="19.44140625" style="9" bestFit="1" customWidth="1"/>
    <col min="2034" max="2034" width="11.44140625" style="9"/>
    <col min="2035" max="2035" width="9.6640625" style="9" bestFit="1" customWidth="1"/>
    <col min="2036" max="2036" width="4.44140625" style="9" customWidth="1"/>
    <col min="2037" max="2037" width="11.88671875" style="9" customWidth="1"/>
    <col min="2038" max="2038" width="12" style="9" bestFit="1" customWidth="1"/>
    <col min="2039" max="2039" width="8.44140625" style="9" bestFit="1" customWidth="1"/>
    <col min="2040" max="2040" width="21.33203125" style="9" bestFit="1" customWidth="1"/>
    <col min="2041" max="2041" width="22.33203125" style="9" bestFit="1" customWidth="1"/>
    <col min="2042" max="2278" width="11.44140625" style="9"/>
    <col min="2279" max="2279" width="11.6640625" style="9" customWidth="1"/>
    <col min="2280" max="2281" width="11.44140625" style="9"/>
    <col min="2282" max="2282" width="9.88671875" style="9" bestFit="1" customWidth="1"/>
    <col min="2283" max="2283" width="20.33203125" style="9" bestFit="1" customWidth="1"/>
    <col min="2284" max="2284" width="19" style="9" bestFit="1" customWidth="1"/>
    <col min="2285" max="2285" width="31.88671875" style="9" bestFit="1" customWidth="1"/>
    <col min="2286" max="2287" width="11.44140625" style="9"/>
    <col min="2288" max="2288" width="4.88671875" style="9" customWidth="1"/>
    <col min="2289" max="2289" width="19.44140625" style="9" bestFit="1" customWidth="1"/>
    <col min="2290" max="2290" width="11.44140625" style="9"/>
    <col min="2291" max="2291" width="9.6640625" style="9" bestFit="1" customWidth="1"/>
    <col min="2292" max="2292" width="4.44140625" style="9" customWidth="1"/>
    <col min="2293" max="2293" width="11.88671875" style="9" customWidth="1"/>
    <col min="2294" max="2294" width="12" style="9" bestFit="1" customWidth="1"/>
    <col min="2295" max="2295" width="8.44140625" style="9" bestFit="1" customWidth="1"/>
    <col min="2296" max="2296" width="21.33203125" style="9" bestFit="1" customWidth="1"/>
    <col min="2297" max="2297" width="22.33203125" style="9" bestFit="1" customWidth="1"/>
    <col min="2298" max="2534" width="11.44140625" style="9"/>
    <col min="2535" max="2535" width="11.6640625" style="9" customWidth="1"/>
    <col min="2536" max="2537" width="11.44140625" style="9"/>
    <col min="2538" max="2538" width="9.88671875" style="9" bestFit="1" customWidth="1"/>
    <col min="2539" max="2539" width="20.33203125" style="9" bestFit="1" customWidth="1"/>
    <col min="2540" max="2540" width="19" style="9" bestFit="1" customWidth="1"/>
    <col min="2541" max="2541" width="31.88671875" style="9" bestFit="1" customWidth="1"/>
    <col min="2542" max="2543" width="11.44140625" style="9"/>
    <col min="2544" max="2544" width="4.88671875" style="9" customWidth="1"/>
    <col min="2545" max="2545" width="19.44140625" style="9" bestFit="1" customWidth="1"/>
    <col min="2546" max="2546" width="11.44140625" style="9"/>
    <col min="2547" max="2547" width="9.6640625" style="9" bestFit="1" customWidth="1"/>
    <col min="2548" max="2548" width="4.44140625" style="9" customWidth="1"/>
    <col min="2549" max="2549" width="11.88671875" style="9" customWidth="1"/>
    <col min="2550" max="2550" width="12" style="9" bestFit="1" customWidth="1"/>
    <col min="2551" max="2551" width="8.44140625" style="9" bestFit="1" customWidth="1"/>
    <col min="2552" max="2552" width="21.33203125" style="9" bestFit="1" customWidth="1"/>
    <col min="2553" max="2553" width="22.33203125" style="9" bestFit="1" customWidth="1"/>
    <col min="2554" max="2790" width="11.44140625" style="9"/>
    <col min="2791" max="2791" width="11.6640625" style="9" customWidth="1"/>
    <col min="2792" max="2793" width="11.44140625" style="9"/>
    <col min="2794" max="2794" width="9.88671875" style="9" bestFit="1" customWidth="1"/>
    <col min="2795" max="2795" width="20.33203125" style="9" bestFit="1" customWidth="1"/>
    <col min="2796" max="2796" width="19" style="9" bestFit="1" customWidth="1"/>
    <col min="2797" max="2797" width="31.88671875" style="9" bestFit="1" customWidth="1"/>
    <col min="2798" max="2799" width="11.44140625" style="9"/>
    <col min="2800" max="2800" width="4.88671875" style="9" customWidth="1"/>
    <col min="2801" max="2801" width="19.44140625" style="9" bestFit="1" customWidth="1"/>
    <col min="2802" max="2802" width="11.44140625" style="9"/>
    <col min="2803" max="2803" width="9.6640625" style="9" bestFit="1" customWidth="1"/>
    <col min="2804" max="2804" width="4.44140625" style="9" customWidth="1"/>
    <col min="2805" max="2805" width="11.88671875" style="9" customWidth="1"/>
    <col min="2806" max="2806" width="12" style="9" bestFit="1" customWidth="1"/>
    <col min="2807" max="2807" width="8.44140625" style="9" bestFit="1" customWidth="1"/>
    <col min="2808" max="2808" width="21.33203125" style="9" bestFit="1" customWidth="1"/>
    <col min="2809" max="2809" width="22.33203125" style="9" bestFit="1" customWidth="1"/>
    <col min="2810" max="3046" width="11.44140625" style="9"/>
    <col min="3047" max="3047" width="11.6640625" style="9" customWidth="1"/>
    <col min="3048" max="3049" width="11.44140625" style="9"/>
    <col min="3050" max="3050" width="9.88671875" style="9" bestFit="1" customWidth="1"/>
    <col min="3051" max="3051" width="20.33203125" style="9" bestFit="1" customWidth="1"/>
    <col min="3052" max="3052" width="19" style="9" bestFit="1" customWidth="1"/>
    <col min="3053" max="3053" width="31.88671875" style="9" bestFit="1" customWidth="1"/>
    <col min="3054" max="3055" width="11.44140625" style="9"/>
    <col min="3056" max="3056" width="4.88671875" style="9" customWidth="1"/>
    <col min="3057" max="3057" width="19.44140625" style="9" bestFit="1" customWidth="1"/>
    <col min="3058" max="3058" width="11.44140625" style="9"/>
    <col min="3059" max="3059" width="9.6640625" style="9" bestFit="1" customWidth="1"/>
    <col min="3060" max="3060" width="4.44140625" style="9" customWidth="1"/>
    <col min="3061" max="3061" width="11.88671875" style="9" customWidth="1"/>
    <col min="3062" max="3062" width="12" style="9" bestFit="1" customWidth="1"/>
    <col min="3063" max="3063" width="8.44140625" style="9" bestFit="1" customWidth="1"/>
    <col min="3064" max="3064" width="21.33203125" style="9" bestFit="1" customWidth="1"/>
    <col min="3065" max="3065" width="22.33203125" style="9" bestFit="1" customWidth="1"/>
    <col min="3066" max="3302" width="11.44140625" style="9"/>
    <col min="3303" max="3303" width="11.6640625" style="9" customWidth="1"/>
    <col min="3304" max="3305" width="11.44140625" style="9"/>
    <col min="3306" max="3306" width="9.88671875" style="9" bestFit="1" customWidth="1"/>
    <col min="3307" max="3307" width="20.33203125" style="9" bestFit="1" customWidth="1"/>
    <col min="3308" max="3308" width="19" style="9" bestFit="1" customWidth="1"/>
    <col min="3309" max="3309" width="31.88671875" style="9" bestFit="1" customWidth="1"/>
    <col min="3310" max="3311" width="11.44140625" style="9"/>
    <col min="3312" max="3312" width="4.88671875" style="9" customWidth="1"/>
    <col min="3313" max="3313" width="19.44140625" style="9" bestFit="1" customWidth="1"/>
    <col min="3314" max="3314" width="11.44140625" style="9"/>
    <col min="3315" max="3315" width="9.6640625" style="9" bestFit="1" customWidth="1"/>
    <col min="3316" max="3316" width="4.44140625" style="9" customWidth="1"/>
    <col min="3317" max="3317" width="11.88671875" style="9" customWidth="1"/>
    <col min="3318" max="3318" width="12" style="9" bestFit="1" customWidth="1"/>
    <col min="3319" max="3319" width="8.44140625" style="9" bestFit="1" customWidth="1"/>
    <col min="3320" max="3320" width="21.33203125" style="9" bestFit="1" customWidth="1"/>
    <col min="3321" max="3321" width="22.33203125" style="9" bestFit="1" customWidth="1"/>
    <col min="3322" max="3558" width="11.44140625" style="9"/>
    <col min="3559" max="3559" width="11.6640625" style="9" customWidth="1"/>
    <col min="3560" max="3561" width="11.44140625" style="9"/>
    <col min="3562" max="3562" width="9.88671875" style="9" bestFit="1" customWidth="1"/>
    <col min="3563" max="3563" width="20.33203125" style="9" bestFit="1" customWidth="1"/>
    <col min="3564" max="3564" width="19" style="9" bestFit="1" customWidth="1"/>
    <col min="3565" max="3565" width="31.88671875" style="9" bestFit="1" customWidth="1"/>
    <col min="3566" max="3567" width="11.44140625" style="9"/>
    <col min="3568" max="3568" width="4.88671875" style="9" customWidth="1"/>
    <col min="3569" max="3569" width="19.44140625" style="9" bestFit="1" customWidth="1"/>
    <col min="3570" max="3570" width="11.44140625" style="9"/>
    <col min="3571" max="3571" width="9.6640625" style="9" bestFit="1" customWidth="1"/>
    <col min="3572" max="3572" width="4.44140625" style="9" customWidth="1"/>
    <col min="3573" max="3573" width="11.88671875" style="9" customWidth="1"/>
    <col min="3574" max="3574" width="12" style="9" bestFit="1" customWidth="1"/>
    <col min="3575" max="3575" width="8.44140625" style="9" bestFit="1" customWidth="1"/>
    <col min="3576" max="3576" width="21.33203125" style="9" bestFit="1" customWidth="1"/>
    <col min="3577" max="3577" width="22.33203125" style="9" bestFit="1" customWidth="1"/>
    <col min="3578" max="3814" width="11.44140625" style="9"/>
    <col min="3815" max="3815" width="11.6640625" style="9" customWidth="1"/>
    <col min="3816" max="3817" width="11.44140625" style="9"/>
    <col min="3818" max="3818" width="9.88671875" style="9" bestFit="1" customWidth="1"/>
    <col min="3819" max="3819" width="20.33203125" style="9" bestFit="1" customWidth="1"/>
    <col min="3820" max="3820" width="19" style="9" bestFit="1" customWidth="1"/>
    <col min="3821" max="3821" width="31.88671875" style="9" bestFit="1" customWidth="1"/>
    <col min="3822" max="3823" width="11.44140625" style="9"/>
    <col min="3824" max="3824" width="4.88671875" style="9" customWidth="1"/>
    <col min="3825" max="3825" width="19.44140625" style="9" bestFit="1" customWidth="1"/>
    <col min="3826" max="3826" width="11.44140625" style="9"/>
    <col min="3827" max="3827" width="9.6640625" style="9" bestFit="1" customWidth="1"/>
    <col min="3828" max="3828" width="4.44140625" style="9" customWidth="1"/>
    <col min="3829" max="3829" width="11.88671875" style="9" customWidth="1"/>
    <col min="3830" max="3830" width="12" style="9" bestFit="1" customWidth="1"/>
    <col min="3831" max="3831" width="8.44140625" style="9" bestFit="1" customWidth="1"/>
    <col min="3832" max="3832" width="21.33203125" style="9" bestFit="1" customWidth="1"/>
    <col min="3833" max="3833" width="22.33203125" style="9" bestFit="1" customWidth="1"/>
    <col min="3834" max="4070" width="11.44140625" style="9"/>
    <col min="4071" max="4071" width="11.6640625" style="9" customWidth="1"/>
    <col min="4072" max="4073" width="11.44140625" style="9"/>
    <col min="4074" max="4074" width="9.88671875" style="9" bestFit="1" customWidth="1"/>
    <col min="4075" max="4075" width="20.33203125" style="9" bestFit="1" customWidth="1"/>
    <col min="4076" max="4076" width="19" style="9" bestFit="1" customWidth="1"/>
    <col min="4077" max="4077" width="31.88671875" style="9" bestFit="1" customWidth="1"/>
    <col min="4078" max="4079" width="11.44140625" style="9"/>
    <col min="4080" max="4080" width="4.88671875" style="9" customWidth="1"/>
    <col min="4081" max="4081" width="19.44140625" style="9" bestFit="1" customWidth="1"/>
    <col min="4082" max="4082" width="11.44140625" style="9"/>
    <col min="4083" max="4083" width="9.6640625" style="9" bestFit="1" customWidth="1"/>
    <col min="4084" max="4084" width="4.44140625" style="9" customWidth="1"/>
    <col min="4085" max="4085" width="11.88671875" style="9" customWidth="1"/>
    <col min="4086" max="4086" width="12" style="9" bestFit="1" customWidth="1"/>
    <col min="4087" max="4087" width="8.44140625" style="9" bestFit="1" customWidth="1"/>
    <col min="4088" max="4088" width="21.33203125" style="9" bestFit="1" customWidth="1"/>
    <col min="4089" max="4089" width="22.33203125" style="9" bestFit="1" customWidth="1"/>
    <col min="4090" max="4326" width="11.44140625" style="9"/>
    <col min="4327" max="4327" width="11.6640625" style="9" customWidth="1"/>
    <col min="4328" max="4329" width="11.44140625" style="9"/>
    <col min="4330" max="4330" width="9.88671875" style="9" bestFit="1" customWidth="1"/>
    <col min="4331" max="4331" width="20.33203125" style="9" bestFit="1" customWidth="1"/>
    <col min="4332" max="4332" width="19" style="9" bestFit="1" customWidth="1"/>
    <col min="4333" max="4333" width="31.88671875" style="9" bestFit="1" customWidth="1"/>
    <col min="4334" max="4335" width="11.44140625" style="9"/>
    <col min="4336" max="4336" width="4.88671875" style="9" customWidth="1"/>
    <col min="4337" max="4337" width="19.44140625" style="9" bestFit="1" customWidth="1"/>
    <col min="4338" max="4338" width="11.44140625" style="9"/>
    <col min="4339" max="4339" width="9.6640625" style="9" bestFit="1" customWidth="1"/>
    <col min="4340" max="4340" width="4.44140625" style="9" customWidth="1"/>
    <col min="4341" max="4341" width="11.88671875" style="9" customWidth="1"/>
    <col min="4342" max="4342" width="12" style="9" bestFit="1" customWidth="1"/>
    <col min="4343" max="4343" width="8.44140625" style="9" bestFit="1" customWidth="1"/>
    <col min="4344" max="4344" width="21.33203125" style="9" bestFit="1" customWidth="1"/>
    <col min="4345" max="4345" width="22.33203125" style="9" bestFit="1" customWidth="1"/>
    <col min="4346" max="4582" width="11.44140625" style="9"/>
    <col min="4583" max="4583" width="11.6640625" style="9" customWidth="1"/>
    <col min="4584" max="4585" width="11.44140625" style="9"/>
    <col min="4586" max="4586" width="9.88671875" style="9" bestFit="1" customWidth="1"/>
    <col min="4587" max="4587" width="20.33203125" style="9" bestFit="1" customWidth="1"/>
    <col min="4588" max="4588" width="19" style="9" bestFit="1" customWidth="1"/>
    <col min="4589" max="4589" width="31.88671875" style="9" bestFit="1" customWidth="1"/>
    <col min="4590" max="4591" width="11.44140625" style="9"/>
    <col min="4592" max="4592" width="4.88671875" style="9" customWidth="1"/>
    <col min="4593" max="4593" width="19.44140625" style="9" bestFit="1" customWidth="1"/>
    <col min="4594" max="4594" width="11.44140625" style="9"/>
    <col min="4595" max="4595" width="9.6640625" style="9" bestFit="1" customWidth="1"/>
    <col min="4596" max="4596" width="4.44140625" style="9" customWidth="1"/>
    <col min="4597" max="4597" width="11.88671875" style="9" customWidth="1"/>
    <col min="4598" max="4598" width="12" style="9" bestFit="1" customWidth="1"/>
    <col min="4599" max="4599" width="8.44140625" style="9" bestFit="1" customWidth="1"/>
    <col min="4600" max="4600" width="21.33203125" style="9" bestFit="1" customWidth="1"/>
    <col min="4601" max="4601" width="22.33203125" style="9" bestFit="1" customWidth="1"/>
    <col min="4602" max="4838" width="11.44140625" style="9"/>
    <col min="4839" max="4839" width="11.6640625" style="9" customWidth="1"/>
    <col min="4840" max="4841" width="11.44140625" style="9"/>
    <col min="4842" max="4842" width="9.88671875" style="9" bestFit="1" customWidth="1"/>
    <col min="4843" max="4843" width="20.33203125" style="9" bestFit="1" customWidth="1"/>
    <col min="4844" max="4844" width="19" style="9" bestFit="1" customWidth="1"/>
    <col min="4845" max="4845" width="31.88671875" style="9" bestFit="1" customWidth="1"/>
    <col min="4846" max="4847" width="11.44140625" style="9"/>
    <col min="4848" max="4848" width="4.88671875" style="9" customWidth="1"/>
    <col min="4849" max="4849" width="19.44140625" style="9" bestFit="1" customWidth="1"/>
    <col min="4850" max="4850" width="11.44140625" style="9"/>
    <col min="4851" max="4851" width="9.6640625" style="9" bestFit="1" customWidth="1"/>
    <col min="4852" max="4852" width="4.44140625" style="9" customWidth="1"/>
    <col min="4853" max="4853" width="11.88671875" style="9" customWidth="1"/>
    <col min="4854" max="4854" width="12" style="9" bestFit="1" customWidth="1"/>
    <col min="4855" max="4855" width="8.44140625" style="9" bestFit="1" customWidth="1"/>
    <col min="4856" max="4856" width="21.33203125" style="9" bestFit="1" customWidth="1"/>
    <col min="4857" max="4857" width="22.33203125" style="9" bestFit="1" customWidth="1"/>
    <col min="4858" max="5094" width="11.44140625" style="9"/>
    <col min="5095" max="5095" width="11.6640625" style="9" customWidth="1"/>
    <col min="5096" max="5097" width="11.44140625" style="9"/>
    <col min="5098" max="5098" width="9.88671875" style="9" bestFit="1" customWidth="1"/>
    <col min="5099" max="5099" width="20.33203125" style="9" bestFit="1" customWidth="1"/>
    <col min="5100" max="5100" width="19" style="9" bestFit="1" customWidth="1"/>
    <col min="5101" max="5101" width="31.88671875" style="9" bestFit="1" customWidth="1"/>
    <col min="5102" max="5103" width="11.44140625" style="9"/>
    <col min="5104" max="5104" width="4.88671875" style="9" customWidth="1"/>
    <col min="5105" max="5105" width="19.44140625" style="9" bestFit="1" customWidth="1"/>
    <col min="5106" max="5106" width="11.44140625" style="9"/>
    <col min="5107" max="5107" width="9.6640625" style="9" bestFit="1" customWidth="1"/>
    <col min="5108" max="5108" width="4.44140625" style="9" customWidth="1"/>
    <col min="5109" max="5109" width="11.88671875" style="9" customWidth="1"/>
    <col min="5110" max="5110" width="12" style="9" bestFit="1" customWidth="1"/>
    <col min="5111" max="5111" width="8.44140625" style="9" bestFit="1" customWidth="1"/>
    <col min="5112" max="5112" width="21.33203125" style="9" bestFit="1" customWidth="1"/>
    <col min="5113" max="5113" width="22.33203125" style="9" bestFit="1" customWidth="1"/>
    <col min="5114" max="5350" width="11.44140625" style="9"/>
    <col min="5351" max="5351" width="11.6640625" style="9" customWidth="1"/>
    <col min="5352" max="5353" width="11.44140625" style="9"/>
    <col min="5354" max="5354" width="9.88671875" style="9" bestFit="1" customWidth="1"/>
    <col min="5355" max="5355" width="20.33203125" style="9" bestFit="1" customWidth="1"/>
    <col min="5356" max="5356" width="19" style="9" bestFit="1" customWidth="1"/>
    <col min="5357" max="5357" width="31.88671875" style="9" bestFit="1" customWidth="1"/>
    <col min="5358" max="5359" width="11.44140625" style="9"/>
    <col min="5360" max="5360" width="4.88671875" style="9" customWidth="1"/>
    <col min="5361" max="5361" width="19.44140625" style="9" bestFit="1" customWidth="1"/>
    <col min="5362" max="5362" width="11.44140625" style="9"/>
    <col min="5363" max="5363" width="9.6640625" style="9" bestFit="1" customWidth="1"/>
    <col min="5364" max="5364" width="4.44140625" style="9" customWidth="1"/>
    <col min="5365" max="5365" width="11.88671875" style="9" customWidth="1"/>
    <col min="5366" max="5366" width="12" style="9" bestFit="1" customWidth="1"/>
    <col min="5367" max="5367" width="8.44140625" style="9" bestFit="1" customWidth="1"/>
    <col min="5368" max="5368" width="21.33203125" style="9" bestFit="1" customWidth="1"/>
    <col min="5369" max="5369" width="22.33203125" style="9" bestFit="1" customWidth="1"/>
    <col min="5370" max="5606" width="11.44140625" style="9"/>
    <col min="5607" max="5607" width="11.6640625" style="9" customWidth="1"/>
    <col min="5608" max="5609" width="11.44140625" style="9"/>
    <col min="5610" max="5610" width="9.88671875" style="9" bestFit="1" customWidth="1"/>
    <col min="5611" max="5611" width="20.33203125" style="9" bestFit="1" customWidth="1"/>
    <col min="5612" max="5612" width="19" style="9" bestFit="1" customWidth="1"/>
    <col min="5613" max="5613" width="31.88671875" style="9" bestFit="1" customWidth="1"/>
    <col min="5614" max="5615" width="11.44140625" style="9"/>
    <col min="5616" max="5616" width="4.88671875" style="9" customWidth="1"/>
    <col min="5617" max="5617" width="19.44140625" style="9" bestFit="1" customWidth="1"/>
    <col min="5618" max="5618" width="11.44140625" style="9"/>
    <col min="5619" max="5619" width="9.6640625" style="9" bestFit="1" customWidth="1"/>
    <col min="5620" max="5620" width="4.44140625" style="9" customWidth="1"/>
    <col min="5621" max="5621" width="11.88671875" style="9" customWidth="1"/>
    <col min="5622" max="5622" width="12" style="9" bestFit="1" customWidth="1"/>
    <col min="5623" max="5623" width="8.44140625" style="9" bestFit="1" customWidth="1"/>
    <col min="5624" max="5624" width="21.33203125" style="9" bestFit="1" customWidth="1"/>
    <col min="5625" max="5625" width="22.33203125" style="9" bestFit="1" customWidth="1"/>
    <col min="5626" max="5862" width="11.44140625" style="9"/>
    <col min="5863" max="5863" width="11.6640625" style="9" customWidth="1"/>
    <col min="5864" max="5865" width="11.44140625" style="9"/>
    <col min="5866" max="5866" width="9.88671875" style="9" bestFit="1" customWidth="1"/>
    <col min="5867" max="5867" width="20.33203125" style="9" bestFit="1" customWidth="1"/>
    <col min="5868" max="5868" width="19" style="9" bestFit="1" customWidth="1"/>
    <col min="5869" max="5869" width="31.88671875" style="9" bestFit="1" customWidth="1"/>
    <col min="5870" max="5871" width="11.44140625" style="9"/>
    <col min="5872" max="5872" width="4.88671875" style="9" customWidth="1"/>
    <col min="5873" max="5873" width="19.44140625" style="9" bestFit="1" customWidth="1"/>
    <col min="5874" max="5874" width="11.44140625" style="9"/>
    <col min="5875" max="5875" width="9.6640625" style="9" bestFit="1" customWidth="1"/>
    <col min="5876" max="5876" width="4.44140625" style="9" customWidth="1"/>
    <col min="5877" max="5877" width="11.88671875" style="9" customWidth="1"/>
    <col min="5878" max="5878" width="12" style="9" bestFit="1" customWidth="1"/>
    <col min="5879" max="5879" width="8.44140625" style="9" bestFit="1" customWidth="1"/>
    <col min="5880" max="5880" width="21.33203125" style="9" bestFit="1" customWidth="1"/>
    <col min="5881" max="5881" width="22.33203125" style="9" bestFit="1" customWidth="1"/>
    <col min="5882" max="6118" width="11.44140625" style="9"/>
    <col min="6119" max="6119" width="11.6640625" style="9" customWidth="1"/>
    <col min="6120" max="6121" width="11.44140625" style="9"/>
    <col min="6122" max="6122" width="9.88671875" style="9" bestFit="1" customWidth="1"/>
    <col min="6123" max="6123" width="20.33203125" style="9" bestFit="1" customWidth="1"/>
    <col min="6124" max="6124" width="19" style="9" bestFit="1" customWidth="1"/>
    <col min="6125" max="6125" width="31.88671875" style="9" bestFit="1" customWidth="1"/>
    <col min="6126" max="6127" width="11.44140625" style="9"/>
    <col min="6128" max="6128" width="4.88671875" style="9" customWidth="1"/>
    <col min="6129" max="6129" width="19.44140625" style="9" bestFit="1" customWidth="1"/>
    <col min="6130" max="6130" width="11.44140625" style="9"/>
    <col min="6131" max="6131" width="9.6640625" style="9" bestFit="1" customWidth="1"/>
    <col min="6132" max="6132" width="4.44140625" style="9" customWidth="1"/>
    <col min="6133" max="6133" width="11.88671875" style="9" customWidth="1"/>
    <col min="6134" max="6134" width="12" style="9" bestFit="1" customWidth="1"/>
    <col min="6135" max="6135" width="8.44140625" style="9" bestFit="1" customWidth="1"/>
    <col min="6136" max="6136" width="21.33203125" style="9" bestFit="1" customWidth="1"/>
    <col min="6137" max="6137" width="22.33203125" style="9" bestFit="1" customWidth="1"/>
    <col min="6138" max="6374" width="11.44140625" style="9"/>
    <col min="6375" max="6375" width="11.6640625" style="9" customWidth="1"/>
    <col min="6376" max="6377" width="11.44140625" style="9"/>
    <col min="6378" max="6378" width="9.88671875" style="9" bestFit="1" customWidth="1"/>
    <col min="6379" max="6379" width="20.33203125" style="9" bestFit="1" customWidth="1"/>
    <col min="6380" max="6380" width="19" style="9" bestFit="1" customWidth="1"/>
    <col min="6381" max="6381" width="31.88671875" style="9" bestFit="1" customWidth="1"/>
    <col min="6382" max="6383" width="11.44140625" style="9"/>
    <col min="6384" max="6384" width="4.88671875" style="9" customWidth="1"/>
    <col min="6385" max="6385" width="19.44140625" style="9" bestFit="1" customWidth="1"/>
    <col min="6386" max="6386" width="11.44140625" style="9"/>
    <col min="6387" max="6387" width="9.6640625" style="9" bestFit="1" customWidth="1"/>
    <col min="6388" max="6388" width="4.44140625" style="9" customWidth="1"/>
    <col min="6389" max="6389" width="11.88671875" style="9" customWidth="1"/>
    <col min="6390" max="6390" width="12" style="9" bestFit="1" customWidth="1"/>
    <col min="6391" max="6391" width="8.44140625" style="9" bestFit="1" customWidth="1"/>
    <col min="6392" max="6392" width="21.33203125" style="9" bestFit="1" customWidth="1"/>
    <col min="6393" max="6393" width="22.33203125" style="9" bestFit="1" customWidth="1"/>
    <col min="6394" max="6630" width="11.44140625" style="9"/>
    <col min="6631" max="6631" width="11.6640625" style="9" customWidth="1"/>
    <col min="6632" max="6633" width="11.44140625" style="9"/>
    <col min="6634" max="6634" width="9.88671875" style="9" bestFit="1" customWidth="1"/>
    <col min="6635" max="6635" width="20.33203125" style="9" bestFit="1" customWidth="1"/>
    <col min="6636" max="6636" width="19" style="9" bestFit="1" customWidth="1"/>
    <col min="6637" max="6637" width="31.88671875" style="9" bestFit="1" customWidth="1"/>
    <col min="6638" max="6639" width="11.44140625" style="9"/>
    <col min="6640" max="6640" width="4.88671875" style="9" customWidth="1"/>
    <col min="6641" max="6641" width="19.44140625" style="9" bestFit="1" customWidth="1"/>
    <col min="6642" max="6642" width="11.44140625" style="9"/>
    <col min="6643" max="6643" width="9.6640625" style="9" bestFit="1" customWidth="1"/>
    <col min="6644" max="6644" width="4.44140625" style="9" customWidth="1"/>
    <col min="6645" max="6645" width="11.88671875" style="9" customWidth="1"/>
    <col min="6646" max="6646" width="12" style="9" bestFit="1" customWidth="1"/>
    <col min="6647" max="6647" width="8.44140625" style="9" bestFit="1" customWidth="1"/>
    <col min="6648" max="6648" width="21.33203125" style="9" bestFit="1" customWidth="1"/>
    <col min="6649" max="6649" width="22.33203125" style="9" bestFit="1" customWidth="1"/>
    <col min="6650" max="6886" width="11.44140625" style="9"/>
    <col min="6887" max="6887" width="11.6640625" style="9" customWidth="1"/>
    <col min="6888" max="6889" width="11.44140625" style="9"/>
    <col min="6890" max="6890" width="9.88671875" style="9" bestFit="1" customWidth="1"/>
    <col min="6891" max="6891" width="20.33203125" style="9" bestFit="1" customWidth="1"/>
    <col min="6892" max="6892" width="19" style="9" bestFit="1" customWidth="1"/>
    <col min="6893" max="6893" width="31.88671875" style="9" bestFit="1" customWidth="1"/>
    <col min="6894" max="6895" width="11.44140625" style="9"/>
    <col min="6896" max="6896" width="4.88671875" style="9" customWidth="1"/>
    <col min="6897" max="6897" width="19.44140625" style="9" bestFit="1" customWidth="1"/>
    <col min="6898" max="6898" width="11.44140625" style="9"/>
    <col min="6899" max="6899" width="9.6640625" style="9" bestFit="1" customWidth="1"/>
    <col min="6900" max="6900" width="4.44140625" style="9" customWidth="1"/>
    <col min="6901" max="6901" width="11.88671875" style="9" customWidth="1"/>
    <col min="6902" max="6902" width="12" style="9" bestFit="1" customWidth="1"/>
    <col min="6903" max="6903" width="8.44140625" style="9" bestFit="1" customWidth="1"/>
    <col min="6904" max="6904" width="21.33203125" style="9" bestFit="1" customWidth="1"/>
    <col min="6905" max="6905" width="22.33203125" style="9" bestFit="1" customWidth="1"/>
    <col min="6906" max="7142" width="11.44140625" style="9"/>
    <col min="7143" max="7143" width="11.6640625" style="9" customWidth="1"/>
    <col min="7144" max="7145" width="11.44140625" style="9"/>
    <col min="7146" max="7146" width="9.88671875" style="9" bestFit="1" customWidth="1"/>
    <col min="7147" max="7147" width="20.33203125" style="9" bestFit="1" customWidth="1"/>
    <col min="7148" max="7148" width="19" style="9" bestFit="1" customWidth="1"/>
    <col min="7149" max="7149" width="31.88671875" style="9" bestFit="1" customWidth="1"/>
    <col min="7150" max="7151" width="11.44140625" style="9"/>
    <col min="7152" max="7152" width="4.88671875" style="9" customWidth="1"/>
    <col min="7153" max="7153" width="19.44140625" style="9" bestFit="1" customWidth="1"/>
    <col min="7154" max="7154" width="11.44140625" style="9"/>
    <col min="7155" max="7155" width="9.6640625" style="9" bestFit="1" customWidth="1"/>
    <col min="7156" max="7156" width="4.44140625" style="9" customWidth="1"/>
    <col min="7157" max="7157" width="11.88671875" style="9" customWidth="1"/>
    <col min="7158" max="7158" width="12" style="9" bestFit="1" customWidth="1"/>
    <col min="7159" max="7159" width="8.44140625" style="9" bestFit="1" customWidth="1"/>
    <col min="7160" max="7160" width="21.33203125" style="9" bestFit="1" customWidth="1"/>
    <col min="7161" max="7161" width="22.33203125" style="9" bestFit="1" customWidth="1"/>
    <col min="7162" max="7398" width="11.44140625" style="9"/>
    <col min="7399" max="7399" width="11.6640625" style="9" customWidth="1"/>
    <col min="7400" max="7401" width="11.44140625" style="9"/>
    <col min="7402" max="7402" width="9.88671875" style="9" bestFit="1" customWidth="1"/>
    <col min="7403" max="7403" width="20.33203125" style="9" bestFit="1" customWidth="1"/>
    <col min="7404" max="7404" width="19" style="9" bestFit="1" customWidth="1"/>
    <col min="7405" max="7405" width="31.88671875" style="9" bestFit="1" customWidth="1"/>
    <col min="7406" max="7407" width="11.44140625" style="9"/>
    <col min="7408" max="7408" width="4.88671875" style="9" customWidth="1"/>
    <col min="7409" max="7409" width="19.44140625" style="9" bestFit="1" customWidth="1"/>
    <col min="7410" max="7410" width="11.44140625" style="9"/>
    <col min="7411" max="7411" width="9.6640625" style="9" bestFit="1" customWidth="1"/>
    <col min="7412" max="7412" width="4.44140625" style="9" customWidth="1"/>
    <col min="7413" max="7413" width="11.88671875" style="9" customWidth="1"/>
    <col min="7414" max="7414" width="12" style="9" bestFit="1" customWidth="1"/>
    <col min="7415" max="7415" width="8.44140625" style="9" bestFit="1" customWidth="1"/>
    <col min="7416" max="7416" width="21.33203125" style="9" bestFit="1" customWidth="1"/>
    <col min="7417" max="7417" width="22.33203125" style="9" bestFit="1" customWidth="1"/>
    <col min="7418" max="7654" width="11.44140625" style="9"/>
    <col min="7655" max="7655" width="11.6640625" style="9" customWidth="1"/>
    <col min="7656" max="7657" width="11.44140625" style="9"/>
    <col min="7658" max="7658" width="9.88671875" style="9" bestFit="1" customWidth="1"/>
    <col min="7659" max="7659" width="20.33203125" style="9" bestFit="1" customWidth="1"/>
    <col min="7660" max="7660" width="19" style="9" bestFit="1" customWidth="1"/>
    <col min="7661" max="7661" width="31.88671875" style="9" bestFit="1" customWidth="1"/>
    <col min="7662" max="7663" width="11.44140625" style="9"/>
    <col min="7664" max="7664" width="4.88671875" style="9" customWidth="1"/>
    <col min="7665" max="7665" width="19.44140625" style="9" bestFit="1" customWidth="1"/>
    <col min="7666" max="7666" width="11.44140625" style="9"/>
    <col min="7667" max="7667" width="9.6640625" style="9" bestFit="1" customWidth="1"/>
    <col min="7668" max="7668" width="4.44140625" style="9" customWidth="1"/>
    <col min="7669" max="7669" width="11.88671875" style="9" customWidth="1"/>
    <col min="7670" max="7670" width="12" style="9" bestFit="1" customWidth="1"/>
    <col min="7671" max="7671" width="8.44140625" style="9" bestFit="1" customWidth="1"/>
    <col min="7672" max="7672" width="21.33203125" style="9" bestFit="1" customWidth="1"/>
    <col min="7673" max="7673" width="22.33203125" style="9" bestFit="1" customWidth="1"/>
    <col min="7674" max="7910" width="11.44140625" style="9"/>
    <col min="7911" max="7911" width="11.6640625" style="9" customWidth="1"/>
    <col min="7912" max="7913" width="11.44140625" style="9"/>
    <col min="7914" max="7914" width="9.88671875" style="9" bestFit="1" customWidth="1"/>
    <col min="7915" max="7915" width="20.33203125" style="9" bestFit="1" customWidth="1"/>
    <col min="7916" max="7916" width="19" style="9" bestFit="1" customWidth="1"/>
    <col min="7917" max="7917" width="31.88671875" style="9" bestFit="1" customWidth="1"/>
    <col min="7918" max="7919" width="11.44140625" style="9"/>
    <col min="7920" max="7920" width="4.88671875" style="9" customWidth="1"/>
    <col min="7921" max="7921" width="19.44140625" style="9" bestFit="1" customWidth="1"/>
    <col min="7922" max="7922" width="11.44140625" style="9"/>
    <col min="7923" max="7923" width="9.6640625" style="9" bestFit="1" customWidth="1"/>
    <col min="7924" max="7924" width="4.44140625" style="9" customWidth="1"/>
    <col min="7925" max="7925" width="11.88671875" style="9" customWidth="1"/>
    <col min="7926" max="7926" width="12" style="9" bestFit="1" customWidth="1"/>
    <col min="7927" max="7927" width="8.44140625" style="9" bestFit="1" customWidth="1"/>
    <col min="7928" max="7928" width="21.33203125" style="9" bestFit="1" customWidth="1"/>
    <col min="7929" max="7929" width="22.33203125" style="9" bestFit="1" customWidth="1"/>
    <col min="7930" max="8166" width="11.44140625" style="9"/>
    <col min="8167" max="8167" width="11.6640625" style="9" customWidth="1"/>
    <col min="8168" max="8169" width="11.44140625" style="9"/>
    <col min="8170" max="8170" width="9.88671875" style="9" bestFit="1" customWidth="1"/>
    <col min="8171" max="8171" width="20.33203125" style="9" bestFit="1" customWidth="1"/>
    <col min="8172" max="8172" width="19" style="9" bestFit="1" customWidth="1"/>
    <col min="8173" max="8173" width="31.88671875" style="9" bestFit="1" customWidth="1"/>
    <col min="8174" max="8175" width="11.44140625" style="9"/>
    <col min="8176" max="8176" width="4.88671875" style="9" customWidth="1"/>
    <col min="8177" max="8177" width="19.44140625" style="9" bestFit="1" customWidth="1"/>
    <col min="8178" max="8178" width="11.44140625" style="9"/>
    <col min="8179" max="8179" width="9.6640625" style="9" bestFit="1" customWidth="1"/>
    <col min="8180" max="8180" width="4.44140625" style="9" customWidth="1"/>
    <col min="8181" max="8181" width="11.88671875" style="9" customWidth="1"/>
    <col min="8182" max="8182" width="12" style="9" bestFit="1" customWidth="1"/>
    <col min="8183" max="8183" width="8.44140625" style="9" bestFit="1" customWidth="1"/>
    <col min="8184" max="8184" width="21.33203125" style="9" bestFit="1" customWidth="1"/>
    <col min="8185" max="8185" width="22.33203125" style="9" bestFit="1" customWidth="1"/>
    <col min="8186" max="8422" width="11.44140625" style="9"/>
    <col min="8423" max="8423" width="11.6640625" style="9" customWidth="1"/>
    <col min="8424" max="8425" width="11.44140625" style="9"/>
    <col min="8426" max="8426" width="9.88671875" style="9" bestFit="1" customWidth="1"/>
    <col min="8427" max="8427" width="20.33203125" style="9" bestFit="1" customWidth="1"/>
    <col min="8428" max="8428" width="19" style="9" bestFit="1" customWidth="1"/>
    <col min="8429" max="8429" width="31.88671875" style="9" bestFit="1" customWidth="1"/>
    <col min="8430" max="8431" width="11.44140625" style="9"/>
    <col min="8432" max="8432" width="4.88671875" style="9" customWidth="1"/>
    <col min="8433" max="8433" width="19.44140625" style="9" bestFit="1" customWidth="1"/>
    <col min="8434" max="8434" width="11.44140625" style="9"/>
    <col min="8435" max="8435" width="9.6640625" style="9" bestFit="1" customWidth="1"/>
    <col min="8436" max="8436" width="4.44140625" style="9" customWidth="1"/>
    <col min="8437" max="8437" width="11.88671875" style="9" customWidth="1"/>
    <col min="8438" max="8438" width="12" style="9" bestFit="1" customWidth="1"/>
    <col min="8439" max="8439" width="8.44140625" style="9" bestFit="1" customWidth="1"/>
    <col min="8440" max="8440" width="21.33203125" style="9" bestFit="1" customWidth="1"/>
    <col min="8441" max="8441" width="22.33203125" style="9" bestFit="1" customWidth="1"/>
    <col min="8442" max="8678" width="11.44140625" style="9"/>
    <col min="8679" max="8679" width="11.6640625" style="9" customWidth="1"/>
    <col min="8680" max="8681" width="11.44140625" style="9"/>
    <col min="8682" max="8682" width="9.88671875" style="9" bestFit="1" customWidth="1"/>
    <col min="8683" max="8683" width="20.33203125" style="9" bestFit="1" customWidth="1"/>
    <col min="8684" max="8684" width="19" style="9" bestFit="1" customWidth="1"/>
    <col min="8685" max="8685" width="31.88671875" style="9" bestFit="1" customWidth="1"/>
    <col min="8686" max="8687" width="11.44140625" style="9"/>
    <col min="8688" max="8688" width="4.88671875" style="9" customWidth="1"/>
    <col min="8689" max="8689" width="19.44140625" style="9" bestFit="1" customWidth="1"/>
    <col min="8690" max="8690" width="11.44140625" style="9"/>
    <col min="8691" max="8691" width="9.6640625" style="9" bestFit="1" customWidth="1"/>
    <col min="8692" max="8692" width="4.44140625" style="9" customWidth="1"/>
    <col min="8693" max="8693" width="11.88671875" style="9" customWidth="1"/>
    <col min="8694" max="8694" width="12" style="9" bestFit="1" customWidth="1"/>
    <col min="8695" max="8695" width="8.44140625" style="9" bestFit="1" customWidth="1"/>
    <col min="8696" max="8696" width="21.33203125" style="9" bestFit="1" customWidth="1"/>
    <col min="8697" max="8697" width="22.33203125" style="9" bestFit="1" customWidth="1"/>
    <col min="8698" max="8934" width="11.44140625" style="9"/>
    <col min="8935" max="8935" width="11.6640625" style="9" customWidth="1"/>
    <col min="8936" max="8937" width="11.44140625" style="9"/>
    <col min="8938" max="8938" width="9.88671875" style="9" bestFit="1" customWidth="1"/>
    <col min="8939" max="8939" width="20.33203125" style="9" bestFit="1" customWidth="1"/>
    <col min="8940" max="8940" width="19" style="9" bestFit="1" customWidth="1"/>
    <col min="8941" max="8941" width="31.88671875" style="9" bestFit="1" customWidth="1"/>
    <col min="8942" max="8943" width="11.44140625" style="9"/>
    <col min="8944" max="8944" width="4.88671875" style="9" customWidth="1"/>
    <col min="8945" max="8945" width="19.44140625" style="9" bestFit="1" customWidth="1"/>
    <col min="8946" max="8946" width="11.44140625" style="9"/>
    <col min="8947" max="8947" width="9.6640625" style="9" bestFit="1" customWidth="1"/>
    <col min="8948" max="8948" width="4.44140625" style="9" customWidth="1"/>
    <col min="8949" max="8949" width="11.88671875" style="9" customWidth="1"/>
    <col min="8950" max="8950" width="12" style="9" bestFit="1" customWidth="1"/>
    <col min="8951" max="8951" width="8.44140625" style="9" bestFit="1" customWidth="1"/>
    <col min="8952" max="8952" width="21.33203125" style="9" bestFit="1" customWidth="1"/>
    <col min="8953" max="8953" width="22.33203125" style="9" bestFit="1" customWidth="1"/>
    <col min="8954" max="9190" width="11.44140625" style="9"/>
    <col min="9191" max="9191" width="11.6640625" style="9" customWidth="1"/>
    <col min="9192" max="9193" width="11.44140625" style="9"/>
    <col min="9194" max="9194" width="9.88671875" style="9" bestFit="1" customWidth="1"/>
    <col min="9195" max="9195" width="20.33203125" style="9" bestFit="1" customWidth="1"/>
    <col min="9196" max="9196" width="19" style="9" bestFit="1" customWidth="1"/>
    <col min="9197" max="9197" width="31.88671875" style="9" bestFit="1" customWidth="1"/>
    <col min="9198" max="9199" width="11.44140625" style="9"/>
    <col min="9200" max="9200" width="4.88671875" style="9" customWidth="1"/>
    <col min="9201" max="9201" width="19.44140625" style="9" bestFit="1" customWidth="1"/>
    <col min="9202" max="9202" width="11.44140625" style="9"/>
    <col min="9203" max="9203" width="9.6640625" style="9" bestFit="1" customWidth="1"/>
    <col min="9204" max="9204" width="4.44140625" style="9" customWidth="1"/>
    <col min="9205" max="9205" width="11.88671875" style="9" customWidth="1"/>
    <col min="9206" max="9206" width="12" style="9" bestFit="1" customWidth="1"/>
    <col min="9207" max="9207" width="8.44140625" style="9" bestFit="1" customWidth="1"/>
    <col min="9208" max="9208" width="21.33203125" style="9" bestFit="1" customWidth="1"/>
    <col min="9209" max="9209" width="22.33203125" style="9" bestFit="1" customWidth="1"/>
    <col min="9210" max="9446" width="11.44140625" style="9"/>
    <col min="9447" max="9447" width="11.6640625" style="9" customWidth="1"/>
    <col min="9448" max="9449" width="11.44140625" style="9"/>
    <col min="9450" max="9450" width="9.88671875" style="9" bestFit="1" customWidth="1"/>
    <col min="9451" max="9451" width="20.33203125" style="9" bestFit="1" customWidth="1"/>
    <col min="9452" max="9452" width="19" style="9" bestFit="1" customWidth="1"/>
    <col min="9453" max="9453" width="31.88671875" style="9" bestFit="1" customWidth="1"/>
    <col min="9454" max="9455" width="11.44140625" style="9"/>
    <col min="9456" max="9456" width="4.88671875" style="9" customWidth="1"/>
    <col min="9457" max="9457" width="19.44140625" style="9" bestFit="1" customWidth="1"/>
    <col min="9458" max="9458" width="11.44140625" style="9"/>
    <col min="9459" max="9459" width="9.6640625" style="9" bestFit="1" customWidth="1"/>
    <col min="9460" max="9460" width="4.44140625" style="9" customWidth="1"/>
    <col min="9461" max="9461" width="11.88671875" style="9" customWidth="1"/>
    <col min="9462" max="9462" width="12" style="9" bestFit="1" customWidth="1"/>
    <col min="9463" max="9463" width="8.44140625" style="9" bestFit="1" customWidth="1"/>
    <col min="9464" max="9464" width="21.33203125" style="9" bestFit="1" customWidth="1"/>
    <col min="9465" max="9465" width="22.33203125" style="9" bestFit="1" customWidth="1"/>
    <col min="9466" max="9702" width="11.44140625" style="9"/>
    <col min="9703" max="9703" width="11.6640625" style="9" customWidth="1"/>
    <col min="9704" max="9705" width="11.44140625" style="9"/>
    <col min="9706" max="9706" width="9.88671875" style="9" bestFit="1" customWidth="1"/>
    <col min="9707" max="9707" width="20.33203125" style="9" bestFit="1" customWidth="1"/>
    <col min="9708" max="9708" width="19" style="9" bestFit="1" customWidth="1"/>
    <col min="9709" max="9709" width="31.88671875" style="9" bestFit="1" customWidth="1"/>
    <col min="9710" max="9711" width="11.44140625" style="9"/>
    <col min="9712" max="9712" width="4.88671875" style="9" customWidth="1"/>
    <col min="9713" max="9713" width="19.44140625" style="9" bestFit="1" customWidth="1"/>
    <col min="9714" max="9714" width="11.44140625" style="9"/>
    <col min="9715" max="9715" width="9.6640625" style="9" bestFit="1" customWidth="1"/>
    <col min="9716" max="9716" width="4.44140625" style="9" customWidth="1"/>
    <col min="9717" max="9717" width="11.88671875" style="9" customWidth="1"/>
    <col min="9718" max="9718" width="12" style="9" bestFit="1" customWidth="1"/>
    <col min="9719" max="9719" width="8.44140625" style="9" bestFit="1" customWidth="1"/>
    <col min="9720" max="9720" width="21.33203125" style="9" bestFit="1" customWidth="1"/>
    <col min="9721" max="9721" width="22.33203125" style="9" bestFit="1" customWidth="1"/>
    <col min="9722" max="9958" width="11.44140625" style="9"/>
    <col min="9959" max="9959" width="11.6640625" style="9" customWidth="1"/>
    <col min="9960" max="9961" width="11.44140625" style="9"/>
    <col min="9962" max="9962" width="9.88671875" style="9" bestFit="1" customWidth="1"/>
    <col min="9963" max="9963" width="20.33203125" style="9" bestFit="1" customWidth="1"/>
    <col min="9964" max="9964" width="19" style="9" bestFit="1" customWidth="1"/>
    <col min="9965" max="9965" width="31.88671875" style="9" bestFit="1" customWidth="1"/>
    <col min="9966" max="9967" width="11.44140625" style="9"/>
    <col min="9968" max="9968" width="4.88671875" style="9" customWidth="1"/>
    <col min="9969" max="9969" width="19.44140625" style="9" bestFit="1" customWidth="1"/>
    <col min="9970" max="9970" width="11.44140625" style="9"/>
    <col min="9971" max="9971" width="9.6640625" style="9" bestFit="1" customWidth="1"/>
    <col min="9972" max="9972" width="4.44140625" style="9" customWidth="1"/>
    <col min="9973" max="9973" width="11.88671875" style="9" customWidth="1"/>
    <col min="9974" max="9974" width="12" style="9" bestFit="1" customWidth="1"/>
    <col min="9975" max="9975" width="8.44140625" style="9" bestFit="1" customWidth="1"/>
    <col min="9976" max="9976" width="21.33203125" style="9" bestFit="1" customWidth="1"/>
    <col min="9977" max="9977" width="22.33203125" style="9" bestFit="1" customWidth="1"/>
    <col min="9978" max="10214" width="11.44140625" style="9"/>
    <col min="10215" max="10215" width="11.6640625" style="9" customWidth="1"/>
    <col min="10216" max="10217" width="11.44140625" style="9"/>
    <col min="10218" max="10218" width="9.88671875" style="9" bestFit="1" customWidth="1"/>
    <col min="10219" max="10219" width="20.33203125" style="9" bestFit="1" customWidth="1"/>
    <col min="10220" max="10220" width="19" style="9" bestFit="1" customWidth="1"/>
    <col min="10221" max="10221" width="31.88671875" style="9" bestFit="1" customWidth="1"/>
    <col min="10222" max="10223" width="11.44140625" style="9"/>
    <col min="10224" max="10224" width="4.88671875" style="9" customWidth="1"/>
    <col min="10225" max="10225" width="19.44140625" style="9" bestFit="1" customWidth="1"/>
    <col min="10226" max="10226" width="11.44140625" style="9"/>
    <col min="10227" max="10227" width="9.6640625" style="9" bestFit="1" customWidth="1"/>
    <col min="10228" max="10228" width="4.44140625" style="9" customWidth="1"/>
    <col min="10229" max="10229" width="11.88671875" style="9" customWidth="1"/>
    <col min="10230" max="10230" width="12" style="9" bestFit="1" customWidth="1"/>
    <col min="10231" max="10231" width="8.44140625" style="9" bestFit="1" customWidth="1"/>
    <col min="10232" max="10232" width="21.33203125" style="9" bestFit="1" customWidth="1"/>
    <col min="10233" max="10233" width="22.33203125" style="9" bestFit="1" customWidth="1"/>
    <col min="10234" max="10470" width="11.44140625" style="9"/>
    <col min="10471" max="10471" width="11.6640625" style="9" customWidth="1"/>
    <col min="10472" max="10473" width="11.44140625" style="9"/>
    <col min="10474" max="10474" width="9.88671875" style="9" bestFit="1" customWidth="1"/>
    <col min="10475" max="10475" width="20.33203125" style="9" bestFit="1" customWidth="1"/>
    <col min="10476" max="10476" width="19" style="9" bestFit="1" customWidth="1"/>
    <col min="10477" max="10477" width="31.88671875" style="9" bestFit="1" customWidth="1"/>
    <col min="10478" max="10479" width="11.44140625" style="9"/>
    <col min="10480" max="10480" width="4.88671875" style="9" customWidth="1"/>
    <col min="10481" max="10481" width="19.44140625" style="9" bestFit="1" customWidth="1"/>
    <col min="10482" max="10482" width="11.44140625" style="9"/>
    <col min="10483" max="10483" width="9.6640625" style="9" bestFit="1" customWidth="1"/>
    <col min="10484" max="10484" width="4.44140625" style="9" customWidth="1"/>
    <col min="10485" max="10485" width="11.88671875" style="9" customWidth="1"/>
    <col min="10486" max="10486" width="12" style="9" bestFit="1" customWidth="1"/>
    <col min="10487" max="10487" width="8.44140625" style="9" bestFit="1" customWidth="1"/>
    <col min="10488" max="10488" width="21.33203125" style="9" bestFit="1" customWidth="1"/>
    <col min="10489" max="10489" width="22.33203125" style="9" bestFit="1" customWidth="1"/>
    <col min="10490" max="10726" width="11.44140625" style="9"/>
    <col min="10727" max="10727" width="11.6640625" style="9" customWidth="1"/>
    <col min="10728" max="10729" width="11.44140625" style="9"/>
    <col min="10730" max="10730" width="9.88671875" style="9" bestFit="1" customWidth="1"/>
    <col min="10731" max="10731" width="20.33203125" style="9" bestFit="1" customWidth="1"/>
    <col min="10732" max="10732" width="19" style="9" bestFit="1" customWidth="1"/>
    <col min="10733" max="10733" width="31.88671875" style="9" bestFit="1" customWidth="1"/>
    <col min="10734" max="10735" width="11.44140625" style="9"/>
    <col min="10736" max="10736" width="4.88671875" style="9" customWidth="1"/>
    <col min="10737" max="10737" width="19.44140625" style="9" bestFit="1" customWidth="1"/>
    <col min="10738" max="10738" width="11.44140625" style="9"/>
    <col min="10739" max="10739" width="9.6640625" style="9" bestFit="1" customWidth="1"/>
    <col min="10740" max="10740" width="4.44140625" style="9" customWidth="1"/>
    <col min="10741" max="10741" width="11.88671875" style="9" customWidth="1"/>
    <col min="10742" max="10742" width="12" style="9" bestFit="1" customWidth="1"/>
    <col min="10743" max="10743" width="8.44140625" style="9" bestFit="1" customWidth="1"/>
    <col min="10744" max="10744" width="21.33203125" style="9" bestFit="1" customWidth="1"/>
    <col min="10745" max="10745" width="22.33203125" style="9" bestFit="1" customWidth="1"/>
    <col min="10746" max="10982" width="11.44140625" style="9"/>
    <col min="10983" max="10983" width="11.6640625" style="9" customWidth="1"/>
    <col min="10984" max="10985" width="11.44140625" style="9"/>
    <col min="10986" max="10986" width="9.88671875" style="9" bestFit="1" customWidth="1"/>
    <col min="10987" max="10987" width="20.33203125" style="9" bestFit="1" customWidth="1"/>
    <col min="10988" max="10988" width="19" style="9" bestFit="1" customWidth="1"/>
    <col min="10989" max="10989" width="31.88671875" style="9" bestFit="1" customWidth="1"/>
    <col min="10990" max="10991" width="11.44140625" style="9"/>
    <col min="10992" max="10992" width="4.88671875" style="9" customWidth="1"/>
    <col min="10993" max="10993" width="19.44140625" style="9" bestFit="1" customWidth="1"/>
    <col min="10994" max="10994" width="11.44140625" style="9"/>
    <col min="10995" max="10995" width="9.6640625" style="9" bestFit="1" customWidth="1"/>
    <col min="10996" max="10996" width="4.44140625" style="9" customWidth="1"/>
    <col min="10997" max="10997" width="11.88671875" style="9" customWidth="1"/>
    <col min="10998" max="10998" width="12" style="9" bestFit="1" customWidth="1"/>
    <col min="10999" max="10999" width="8.44140625" style="9" bestFit="1" customWidth="1"/>
    <col min="11000" max="11000" width="21.33203125" style="9" bestFit="1" customWidth="1"/>
    <col min="11001" max="11001" width="22.33203125" style="9" bestFit="1" customWidth="1"/>
    <col min="11002" max="11238" width="11.44140625" style="9"/>
    <col min="11239" max="11239" width="11.6640625" style="9" customWidth="1"/>
    <col min="11240" max="11241" width="11.44140625" style="9"/>
    <col min="11242" max="11242" width="9.88671875" style="9" bestFit="1" customWidth="1"/>
    <col min="11243" max="11243" width="20.33203125" style="9" bestFit="1" customWidth="1"/>
    <col min="11244" max="11244" width="19" style="9" bestFit="1" customWidth="1"/>
    <col min="11245" max="11245" width="31.88671875" style="9" bestFit="1" customWidth="1"/>
    <col min="11246" max="11247" width="11.44140625" style="9"/>
    <col min="11248" max="11248" width="4.88671875" style="9" customWidth="1"/>
    <col min="11249" max="11249" width="19.44140625" style="9" bestFit="1" customWidth="1"/>
    <col min="11250" max="11250" width="11.44140625" style="9"/>
    <col min="11251" max="11251" width="9.6640625" style="9" bestFit="1" customWidth="1"/>
    <col min="11252" max="11252" width="4.44140625" style="9" customWidth="1"/>
    <col min="11253" max="11253" width="11.88671875" style="9" customWidth="1"/>
    <col min="11254" max="11254" width="12" style="9" bestFit="1" customWidth="1"/>
    <col min="11255" max="11255" width="8.44140625" style="9" bestFit="1" customWidth="1"/>
    <col min="11256" max="11256" width="21.33203125" style="9" bestFit="1" customWidth="1"/>
    <col min="11257" max="11257" width="22.33203125" style="9" bestFit="1" customWidth="1"/>
    <col min="11258" max="11494" width="11.44140625" style="9"/>
    <col min="11495" max="11495" width="11.6640625" style="9" customWidth="1"/>
    <col min="11496" max="11497" width="11.44140625" style="9"/>
    <col min="11498" max="11498" width="9.88671875" style="9" bestFit="1" customWidth="1"/>
    <col min="11499" max="11499" width="20.33203125" style="9" bestFit="1" customWidth="1"/>
    <col min="11500" max="11500" width="19" style="9" bestFit="1" customWidth="1"/>
    <col min="11501" max="11501" width="31.88671875" style="9" bestFit="1" customWidth="1"/>
    <col min="11502" max="11503" width="11.44140625" style="9"/>
    <col min="11504" max="11504" width="4.88671875" style="9" customWidth="1"/>
    <col min="11505" max="11505" width="19.44140625" style="9" bestFit="1" customWidth="1"/>
    <col min="11506" max="11506" width="11.44140625" style="9"/>
    <col min="11507" max="11507" width="9.6640625" style="9" bestFit="1" customWidth="1"/>
    <col min="11508" max="11508" width="4.44140625" style="9" customWidth="1"/>
    <col min="11509" max="11509" width="11.88671875" style="9" customWidth="1"/>
    <col min="11510" max="11510" width="12" style="9" bestFit="1" customWidth="1"/>
    <col min="11511" max="11511" width="8.44140625" style="9" bestFit="1" customWidth="1"/>
    <col min="11512" max="11512" width="21.33203125" style="9" bestFit="1" customWidth="1"/>
    <col min="11513" max="11513" width="22.33203125" style="9" bestFit="1" customWidth="1"/>
    <col min="11514" max="11750" width="11.44140625" style="9"/>
    <col min="11751" max="11751" width="11.6640625" style="9" customWidth="1"/>
    <col min="11752" max="11753" width="11.44140625" style="9"/>
    <col min="11754" max="11754" width="9.88671875" style="9" bestFit="1" customWidth="1"/>
    <col min="11755" max="11755" width="20.33203125" style="9" bestFit="1" customWidth="1"/>
    <col min="11756" max="11756" width="19" style="9" bestFit="1" customWidth="1"/>
    <col min="11757" max="11757" width="31.88671875" style="9" bestFit="1" customWidth="1"/>
    <col min="11758" max="11759" width="11.44140625" style="9"/>
    <col min="11760" max="11760" width="4.88671875" style="9" customWidth="1"/>
    <col min="11761" max="11761" width="19.44140625" style="9" bestFit="1" customWidth="1"/>
    <col min="11762" max="11762" width="11.44140625" style="9"/>
    <col min="11763" max="11763" width="9.6640625" style="9" bestFit="1" customWidth="1"/>
    <col min="11764" max="11764" width="4.44140625" style="9" customWidth="1"/>
    <col min="11765" max="11765" width="11.88671875" style="9" customWidth="1"/>
    <col min="11766" max="11766" width="12" style="9" bestFit="1" customWidth="1"/>
    <col min="11767" max="11767" width="8.44140625" style="9" bestFit="1" customWidth="1"/>
    <col min="11768" max="11768" width="21.33203125" style="9" bestFit="1" customWidth="1"/>
    <col min="11769" max="11769" width="22.33203125" style="9" bestFit="1" customWidth="1"/>
    <col min="11770" max="12006" width="11.44140625" style="9"/>
    <col min="12007" max="12007" width="11.6640625" style="9" customWidth="1"/>
    <col min="12008" max="12009" width="11.44140625" style="9"/>
    <col min="12010" max="12010" width="9.88671875" style="9" bestFit="1" customWidth="1"/>
    <col min="12011" max="12011" width="20.33203125" style="9" bestFit="1" customWidth="1"/>
    <col min="12012" max="12012" width="19" style="9" bestFit="1" customWidth="1"/>
    <col min="12013" max="12013" width="31.88671875" style="9" bestFit="1" customWidth="1"/>
    <col min="12014" max="12015" width="11.44140625" style="9"/>
    <col min="12016" max="12016" width="4.88671875" style="9" customWidth="1"/>
    <col min="12017" max="12017" width="19.44140625" style="9" bestFit="1" customWidth="1"/>
    <col min="12018" max="12018" width="11.44140625" style="9"/>
    <col min="12019" max="12019" width="9.6640625" style="9" bestFit="1" customWidth="1"/>
    <col min="12020" max="12020" width="4.44140625" style="9" customWidth="1"/>
    <col min="12021" max="12021" width="11.88671875" style="9" customWidth="1"/>
    <col min="12022" max="12022" width="12" style="9" bestFit="1" customWidth="1"/>
    <col min="12023" max="12023" width="8.44140625" style="9" bestFit="1" customWidth="1"/>
    <col min="12024" max="12024" width="21.33203125" style="9" bestFit="1" customWidth="1"/>
    <col min="12025" max="12025" width="22.33203125" style="9" bestFit="1" customWidth="1"/>
    <col min="12026" max="12262" width="11.44140625" style="9"/>
    <col min="12263" max="12263" width="11.6640625" style="9" customWidth="1"/>
    <col min="12264" max="12265" width="11.44140625" style="9"/>
    <col min="12266" max="12266" width="9.88671875" style="9" bestFit="1" customWidth="1"/>
    <col min="12267" max="12267" width="20.33203125" style="9" bestFit="1" customWidth="1"/>
    <col min="12268" max="12268" width="19" style="9" bestFit="1" customWidth="1"/>
    <col min="12269" max="12269" width="31.88671875" style="9" bestFit="1" customWidth="1"/>
    <col min="12270" max="12271" width="11.44140625" style="9"/>
    <col min="12272" max="12272" width="4.88671875" style="9" customWidth="1"/>
    <col min="12273" max="12273" width="19.44140625" style="9" bestFit="1" customWidth="1"/>
    <col min="12274" max="12274" width="11.44140625" style="9"/>
    <col min="12275" max="12275" width="9.6640625" style="9" bestFit="1" customWidth="1"/>
    <col min="12276" max="12276" width="4.44140625" style="9" customWidth="1"/>
    <col min="12277" max="12277" width="11.88671875" style="9" customWidth="1"/>
    <col min="12278" max="12278" width="12" style="9" bestFit="1" customWidth="1"/>
    <col min="12279" max="12279" width="8.44140625" style="9" bestFit="1" customWidth="1"/>
    <col min="12280" max="12280" width="21.33203125" style="9" bestFit="1" customWidth="1"/>
    <col min="12281" max="12281" width="22.33203125" style="9" bestFit="1" customWidth="1"/>
    <col min="12282" max="12518" width="11.44140625" style="9"/>
    <col min="12519" max="12519" width="11.6640625" style="9" customWidth="1"/>
    <col min="12520" max="12521" width="11.44140625" style="9"/>
    <col min="12522" max="12522" width="9.88671875" style="9" bestFit="1" customWidth="1"/>
    <col min="12523" max="12523" width="20.33203125" style="9" bestFit="1" customWidth="1"/>
    <col min="12524" max="12524" width="19" style="9" bestFit="1" customWidth="1"/>
    <col min="12525" max="12525" width="31.88671875" style="9" bestFit="1" customWidth="1"/>
    <col min="12526" max="12527" width="11.44140625" style="9"/>
    <col min="12528" max="12528" width="4.88671875" style="9" customWidth="1"/>
    <col min="12529" max="12529" width="19.44140625" style="9" bestFit="1" customWidth="1"/>
    <col min="12530" max="12530" width="11.44140625" style="9"/>
    <col min="12531" max="12531" width="9.6640625" style="9" bestFit="1" customWidth="1"/>
    <col min="12532" max="12532" width="4.44140625" style="9" customWidth="1"/>
    <col min="12533" max="12533" width="11.88671875" style="9" customWidth="1"/>
    <col min="12534" max="12534" width="12" style="9" bestFit="1" customWidth="1"/>
    <col min="12535" max="12535" width="8.44140625" style="9" bestFit="1" customWidth="1"/>
    <col min="12536" max="12536" width="21.33203125" style="9" bestFit="1" customWidth="1"/>
    <col min="12537" max="12537" width="22.33203125" style="9" bestFit="1" customWidth="1"/>
    <col min="12538" max="12774" width="11.44140625" style="9"/>
    <col min="12775" max="12775" width="11.6640625" style="9" customWidth="1"/>
    <col min="12776" max="12777" width="11.44140625" style="9"/>
    <col min="12778" max="12778" width="9.88671875" style="9" bestFit="1" customWidth="1"/>
    <col min="12779" max="12779" width="20.33203125" style="9" bestFit="1" customWidth="1"/>
    <col min="12780" max="12780" width="19" style="9" bestFit="1" customWidth="1"/>
    <col min="12781" max="12781" width="31.88671875" style="9" bestFit="1" customWidth="1"/>
    <col min="12782" max="12783" width="11.44140625" style="9"/>
    <col min="12784" max="12784" width="4.88671875" style="9" customWidth="1"/>
    <col min="12785" max="12785" width="19.44140625" style="9" bestFit="1" customWidth="1"/>
    <col min="12786" max="12786" width="11.44140625" style="9"/>
    <col min="12787" max="12787" width="9.6640625" style="9" bestFit="1" customWidth="1"/>
    <col min="12788" max="12788" width="4.44140625" style="9" customWidth="1"/>
    <col min="12789" max="12789" width="11.88671875" style="9" customWidth="1"/>
    <col min="12790" max="12790" width="12" style="9" bestFit="1" customWidth="1"/>
    <col min="12791" max="12791" width="8.44140625" style="9" bestFit="1" customWidth="1"/>
    <col min="12792" max="12792" width="21.33203125" style="9" bestFit="1" customWidth="1"/>
    <col min="12793" max="12793" width="22.33203125" style="9" bestFit="1" customWidth="1"/>
    <col min="12794" max="13030" width="11.44140625" style="9"/>
    <col min="13031" max="13031" width="11.6640625" style="9" customWidth="1"/>
    <col min="13032" max="13033" width="11.44140625" style="9"/>
    <col min="13034" max="13034" width="9.88671875" style="9" bestFit="1" customWidth="1"/>
    <col min="13035" max="13035" width="20.33203125" style="9" bestFit="1" customWidth="1"/>
    <col min="13036" max="13036" width="19" style="9" bestFit="1" customWidth="1"/>
    <col min="13037" max="13037" width="31.88671875" style="9" bestFit="1" customWidth="1"/>
    <col min="13038" max="13039" width="11.44140625" style="9"/>
    <col min="13040" max="13040" width="4.88671875" style="9" customWidth="1"/>
    <col min="13041" max="13041" width="19.44140625" style="9" bestFit="1" customWidth="1"/>
    <col min="13042" max="13042" width="11.44140625" style="9"/>
    <col min="13043" max="13043" width="9.6640625" style="9" bestFit="1" customWidth="1"/>
    <col min="13044" max="13044" width="4.44140625" style="9" customWidth="1"/>
    <col min="13045" max="13045" width="11.88671875" style="9" customWidth="1"/>
    <col min="13046" max="13046" width="12" style="9" bestFit="1" customWidth="1"/>
    <col min="13047" max="13047" width="8.44140625" style="9" bestFit="1" customWidth="1"/>
    <col min="13048" max="13048" width="21.33203125" style="9" bestFit="1" customWidth="1"/>
    <col min="13049" max="13049" width="22.33203125" style="9" bestFit="1" customWidth="1"/>
    <col min="13050" max="13286" width="11.44140625" style="9"/>
    <col min="13287" max="13287" width="11.6640625" style="9" customWidth="1"/>
    <col min="13288" max="13289" width="11.44140625" style="9"/>
    <col min="13290" max="13290" width="9.88671875" style="9" bestFit="1" customWidth="1"/>
    <col min="13291" max="13291" width="20.33203125" style="9" bestFit="1" customWidth="1"/>
    <col min="13292" max="13292" width="19" style="9" bestFit="1" customWidth="1"/>
    <col min="13293" max="13293" width="31.88671875" style="9" bestFit="1" customWidth="1"/>
    <col min="13294" max="13295" width="11.44140625" style="9"/>
    <col min="13296" max="13296" width="4.88671875" style="9" customWidth="1"/>
    <col min="13297" max="13297" width="19.44140625" style="9" bestFit="1" customWidth="1"/>
    <col min="13298" max="13298" width="11.44140625" style="9"/>
    <col min="13299" max="13299" width="9.6640625" style="9" bestFit="1" customWidth="1"/>
    <col min="13300" max="13300" width="4.44140625" style="9" customWidth="1"/>
    <col min="13301" max="13301" width="11.88671875" style="9" customWidth="1"/>
    <col min="13302" max="13302" width="12" style="9" bestFit="1" customWidth="1"/>
    <col min="13303" max="13303" width="8.44140625" style="9" bestFit="1" customWidth="1"/>
    <col min="13304" max="13304" width="21.33203125" style="9" bestFit="1" customWidth="1"/>
    <col min="13305" max="13305" width="22.33203125" style="9" bestFit="1" customWidth="1"/>
    <col min="13306" max="13542" width="11.44140625" style="9"/>
    <col min="13543" max="13543" width="11.6640625" style="9" customWidth="1"/>
    <col min="13544" max="13545" width="11.44140625" style="9"/>
    <col min="13546" max="13546" width="9.88671875" style="9" bestFit="1" customWidth="1"/>
    <col min="13547" max="13547" width="20.33203125" style="9" bestFit="1" customWidth="1"/>
    <col min="13548" max="13548" width="19" style="9" bestFit="1" customWidth="1"/>
    <col min="13549" max="13549" width="31.88671875" style="9" bestFit="1" customWidth="1"/>
    <col min="13550" max="13551" width="11.44140625" style="9"/>
    <col min="13552" max="13552" width="4.88671875" style="9" customWidth="1"/>
    <col min="13553" max="13553" width="19.44140625" style="9" bestFit="1" customWidth="1"/>
    <col min="13554" max="13554" width="11.44140625" style="9"/>
    <col min="13555" max="13555" width="9.6640625" style="9" bestFit="1" customWidth="1"/>
    <col min="13556" max="13556" width="4.44140625" style="9" customWidth="1"/>
    <col min="13557" max="13557" width="11.88671875" style="9" customWidth="1"/>
    <col min="13558" max="13558" width="12" style="9" bestFit="1" customWidth="1"/>
    <col min="13559" max="13559" width="8.44140625" style="9" bestFit="1" customWidth="1"/>
    <col min="13560" max="13560" width="21.33203125" style="9" bestFit="1" customWidth="1"/>
    <col min="13561" max="13561" width="22.33203125" style="9" bestFit="1" customWidth="1"/>
    <col min="13562" max="13798" width="11.44140625" style="9"/>
    <col min="13799" max="13799" width="11.6640625" style="9" customWidth="1"/>
    <col min="13800" max="13801" width="11.44140625" style="9"/>
    <col min="13802" max="13802" width="9.88671875" style="9" bestFit="1" customWidth="1"/>
    <col min="13803" max="13803" width="20.33203125" style="9" bestFit="1" customWidth="1"/>
    <col min="13804" max="13804" width="19" style="9" bestFit="1" customWidth="1"/>
    <col min="13805" max="13805" width="31.88671875" style="9" bestFit="1" customWidth="1"/>
    <col min="13806" max="13807" width="11.44140625" style="9"/>
    <col min="13808" max="13808" width="4.88671875" style="9" customWidth="1"/>
    <col min="13809" max="13809" width="19.44140625" style="9" bestFit="1" customWidth="1"/>
    <col min="13810" max="13810" width="11.44140625" style="9"/>
    <col min="13811" max="13811" width="9.6640625" style="9" bestFit="1" customWidth="1"/>
    <col min="13812" max="13812" width="4.44140625" style="9" customWidth="1"/>
    <col min="13813" max="13813" width="11.88671875" style="9" customWidth="1"/>
    <col min="13814" max="13814" width="12" style="9" bestFit="1" customWidth="1"/>
    <col min="13815" max="13815" width="8.44140625" style="9" bestFit="1" customWidth="1"/>
    <col min="13816" max="13816" width="21.33203125" style="9" bestFit="1" customWidth="1"/>
    <col min="13817" max="13817" width="22.33203125" style="9" bestFit="1" customWidth="1"/>
    <col min="13818" max="14054" width="11.44140625" style="9"/>
    <col min="14055" max="14055" width="11.6640625" style="9" customWidth="1"/>
    <col min="14056" max="14057" width="11.44140625" style="9"/>
    <col min="14058" max="14058" width="9.88671875" style="9" bestFit="1" customWidth="1"/>
    <col min="14059" max="14059" width="20.33203125" style="9" bestFit="1" customWidth="1"/>
    <col min="14060" max="14060" width="19" style="9" bestFit="1" customWidth="1"/>
    <col min="14061" max="14061" width="31.88671875" style="9" bestFit="1" customWidth="1"/>
    <col min="14062" max="14063" width="11.44140625" style="9"/>
    <col min="14064" max="14064" width="4.88671875" style="9" customWidth="1"/>
    <col min="14065" max="14065" width="19.44140625" style="9" bestFit="1" customWidth="1"/>
    <col min="14066" max="14066" width="11.44140625" style="9"/>
    <col min="14067" max="14067" width="9.6640625" style="9" bestFit="1" customWidth="1"/>
    <col min="14068" max="14068" width="4.44140625" style="9" customWidth="1"/>
    <col min="14069" max="14069" width="11.88671875" style="9" customWidth="1"/>
    <col min="14070" max="14070" width="12" style="9" bestFit="1" customWidth="1"/>
    <col min="14071" max="14071" width="8.44140625" style="9" bestFit="1" customWidth="1"/>
    <col min="14072" max="14072" width="21.33203125" style="9" bestFit="1" customWidth="1"/>
    <col min="14073" max="14073" width="22.33203125" style="9" bestFit="1" customWidth="1"/>
    <col min="14074" max="14310" width="11.44140625" style="9"/>
    <col min="14311" max="14311" width="11.6640625" style="9" customWidth="1"/>
    <col min="14312" max="14313" width="11.44140625" style="9"/>
    <col min="14314" max="14314" width="9.88671875" style="9" bestFit="1" customWidth="1"/>
    <col min="14315" max="14315" width="20.33203125" style="9" bestFit="1" customWidth="1"/>
    <col min="14316" max="14316" width="19" style="9" bestFit="1" customWidth="1"/>
    <col min="14317" max="14317" width="31.88671875" style="9" bestFit="1" customWidth="1"/>
    <col min="14318" max="14319" width="11.44140625" style="9"/>
    <col min="14320" max="14320" width="4.88671875" style="9" customWidth="1"/>
    <col min="14321" max="14321" width="19.44140625" style="9" bestFit="1" customWidth="1"/>
    <col min="14322" max="14322" width="11.44140625" style="9"/>
    <col min="14323" max="14323" width="9.6640625" style="9" bestFit="1" customWidth="1"/>
    <col min="14324" max="14324" width="4.44140625" style="9" customWidth="1"/>
    <col min="14325" max="14325" width="11.88671875" style="9" customWidth="1"/>
    <col min="14326" max="14326" width="12" style="9" bestFit="1" customWidth="1"/>
    <col min="14327" max="14327" width="8.44140625" style="9" bestFit="1" customWidth="1"/>
    <col min="14328" max="14328" width="21.33203125" style="9" bestFit="1" customWidth="1"/>
    <col min="14329" max="14329" width="22.33203125" style="9" bestFit="1" customWidth="1"/>
    <col min="14330" max="14566" width="11.44140625" style="9"/>
    <col min="14567" max="14567" width="11.6640625" style="9" customWidth="1"/>
    <col min="14568" max="14569" width="11.44140625" style="9"/>
    <col min="14570" max="14570" width="9.88671875" style="9" bestFit="1" customWidth="1"/>
    <col min="14571" max="14571" width="20.33203125" style="9" bestFit="1" customWidth="1"/>
    <col min="14572" max="14572" width="19" style="9" bestFit="1" customWidth="1"/>
    <col min="14573" max="14573" width="31.88671875" style="9" bestFit="1" customWidth="1"/>
    <col min="14574" max="14575" width="11.44140625" style="9"/>
    <col min="14576" max="14576" width="4.88671875" style="9" customWidth="1"/>
    <col min="14577" max="14577" width="19.44140625" style="9" bestFit="1" customWidth="1"/>
    <col min="14578" max="14578" width="11.44140625" style="9"/>
    <col min="14579" max="14579" width="9.6640625" style="9" bestFit="1" customWidth="1"/>
    <col min="14580" max="14580" width="4.44140625" style="9" customWidth="1"/>
    <col min="14581" max="14581" width="11.88671875" style="9" customWidth="1"/>
    <col min="14582" max="14582" width="12" style="9" bestFit="1" customWidth="1"/>
    <col min="14583" max="14583" width="8.44140625" style="9" bestFit="1" customWidth="1"/>
    <col min="14584" max="14584" width="21.33203125" style="9" bestFit="1" customWidth="1"/>
    <col min="14585" max="14585" width="22.33203125" style="9" bestFit="1" customWidth="1"/>
    <col min="14586" max="14822" width="11.44140625" style="9"/>
    <col min="14823" max="14823" width="11.6640625" style="9" customWidth="1"/>
    <col min="14824" max="14825" width="11.44140625" style="9"/>
    <col min="14826" max="14826" width="9.88671875" style="9" bestFit="1" customWidth="1"/>
    <col min="14827" max="14827" width="20.33203125" style="9" bestFit="1" customWidth="1"/>
    <col min="14828" max="14828" width="19" style="9" bestFit="1" customWidth="1"/>
    <col min="14829" max="14829" width="31.88671875" style="9" bestFit="1" customWidth="1"/>
    <col min="14830" max="14831" width="11.44140625" style="9"/>
    <col min="14832" max="14832" width="4.88671875" style="9" customWidth="1"/>
    <col min="14833" max="14833" width="19.44140625" style="9" bestFit="1" customWidth="1"/>
    <col min="14834" max="14834" width="11.44140625" style="9"/>
    <col min="14835" max="14835" width="9.6640625" style="9" bestFit="1" customWidth="1"/>
    <col min="14836" max="14836" width="4.44140625" style="9" customWidth="1"/>
    <col min="14837" max="14837" width="11.88671875" style="9" customWidth="1"/>
    <col min="14838" max="14838" width="12" style="9" bestFit="1" customWidth="1"/>
    <col min="14839" max="14839" width="8.44140625" style="9" bestFit="1" customWidth="1"/>
    <col min="14840" max="14840" width="21.33203125" style="9" bestFit="1" customWidth="1"/>
    <col min="14841" max="14841" width="22.33203125" style="9" bestFit="1" customWidth="1"/>
    <col min="14842" max="15078" width="11.44140625" style="9"/>
    <col min="15079" max="15079" width="11.6640625" style="9" customWidth="1"/>
    <col min="15080" max="15081" width="11.44140625" style="9"/>
    <col min="15082" max="15082" width="9.88671875" style="9" bestFit="1" customWidth="1"/>
    <col min="15083" max="15083" width="20.33203125" style="9" bestFit="1" customWidth="1"/>
    <col min="15084" max="15084" width="19" style="9" bestFit="1" customWidth="1"/>
    <col min="15085" max="15085" width="31.88671875" style="9" bestFit="1" customWidth="1"/>
    <col min="15086" max="15087" width="11.44140625" style="9"/>
    <col min="15088" max="15088" width="4.88671875" style="9" customWidth="1"/>
    <col min="15089" max="15089" width="19.44140625" style="9" bestFit="1" customWidth="1"/>
    <col min="15090" max="15090" width="11.44140625" style="9"/>
    <col min="15091" max="15091" width="9.6640625" style="9" bestFit="1" customWidth="1"/>
    <col min="15092" max="15092" width="4.44140625" style="9" customWidth="1"/>
    <col min="15093" max="15093" width="11.88671875" style="9" customWidth="1"/>
    <col min="15094" max="15094" width="12" style="9" bestFit="1" customWidth="1"/>
    <col min="15095" max="15095" width="8.44140625" style="9" bestFit="1" customWidth="1"/>
    <col min="15096" max="15096" width="21.33203125" style="9" bestFit="1" customWidth="1"/>
    <col min="15097" max="15097" width="22.33203125" style="9" bestFit="1" customWidth="1"/>
    <col min="15098" max="15334" width="11.44140625" style="9"/>
    <col min="15335" max="15335" width="11.6640625" style="9" customWidth="1"/>
    <col min="15336" max="15337" width="11.44140625" style="9"/>
    <col min="15338" max="15338" width="9.88671875" style="9" bestFit="1" customWidth="1"/>
    <col min="15339" max="15339" width="20.33203125" style="9" bestFit="1" customWidth="1"/>
    <col min="15340" max="15340" width="19" style="9" bestFit="1" customWidth="1"/>
    <col min="15341" max="15341" width="31.88671875" style="9" bestFit="1" customWidth="1"/>
    <col min="15342" max="15343" width="11.44140625" style="9"/>
    <col min="15344" max="15344" width="4.88671875" style="9" customWidth="1"/>
    <col min="15345" max="15345" width="19.44140625" style="9" bestFit="1" customWidth="1"/>
    <col min="15346" max="15346" width="11.44140625" style="9"/>
    <col min="15347" max="15347" width="9.6640625" style="9" bestFit="1" customWidth="1"/>
    <col min="15348" max="15348" width="4.44140625" style="9" customWidth="1"/>
    <col min="15349" max="15349" width="11.88671875" style="9" customWidth="1"/>
    <col min="15350" max="15350" width="12" style="9" bestFit="1" customWidth="1"/>
    <col min="15351" max="15351" width="8.44140625" style="9" bestFit="1" customWidth="1"/>
    <col min="15352" max="15352" width="21.33203125" style="9" bestFit="1" customWidth="1"/>
    <col min="15353" max="15353" width="22.33203125" style="9" bestFit="1" customWidth="1"/>
    <col min="15354" max="15590" width="11.44140625" style="9"/>
    <col min="15591" max="15591" width="11.6640625" style="9" customWidth="1"/>
    <col min="15592" max="15593" width="11.44140625" style="9"/>
    <col min="15594" max="15594" width="9.88671875" style="9" bestFit="1" customWidth="1"/>
    <col min="15595" max="15595" width="20.33203125" style="9" bestFit="1" customWidth="1"/>
    <col min="15596" max="15596" width="19" style="9" bestFit="1" customWidth="1"/>
    <col min="15597" max="15597" width="31.88671875" style="9" bestFit="1" customWidth="1"/>
    <col min="15598" max="15599" width="11.44140625" style="9"/>
    <col min="15600" max="15600" width="4.88671875" style="9" customWidth="1"/>
    <col min="15601" max="15601" width="19.44140625" style="9" bestFit="1" customWidth="1"/>
    <col min="15602" max="15602" width="11.44140625" style="9"/>
    <col min="15603" max="15603" width="9.6640625" style="9" bestFit="1" customWidth="1"/>
    <col min="15604" max="15604" width="4.44140625" style="9" customWidth="1"/>
    <col min="15605" max="15605" width="11.88671875" style="9" customWidth="1"/>
    <col min="15606" max="15606" width="12" style="9" bestFit="1" customWidth="1"/>
    <col min="15607" max="15607" width="8.44140625" style="9" bestFit="1" customWidth="1"/>
    <col min="15608" max="15608" width="21.33203125" style="9" bestFit="1" customWidth="1"/>
    <col min="15609" max="15609" width="22.33203125" style="9" bestFit="1" customWidth="1"/>
    <col min="15610" max="15846" width="11.44140625" style="9"/>
    <col min="15847" max="15847" width="11.6640625" style="9" customWidth="1"/>
    <col min="15848" max="15849" width="11.44140625" style="9"/>
    <col min="15850" max="15850" width="9.88671875" style="9" bestFit="1" customWidth="1"/>
    <col min="15851" max="15851" width="20.33203125" style="9" bestFit="1" customWidth="1"/>
    <col min="15852" max="15852" width="19" style="9" bestFit="1" customWidth="1"/>
    <col min="15853" max="15853" width="31.88671875" style="9" bestFit="1" customWidth="1"/>
    <col min="15854" max="15855" width="11.44140625" style="9"/>
    <col min="15856" max="15856" width="4.88671875" style="9" customWidth="1"/>
    <col min="15857" max="15857" width="19.44140625" style="9" bestFit="1" customWidth="1"/>
    <col min="15858" max="15858" width="11.44140625" style="9"/>
    <col min="15859" max="15859" width="9.6640625" style="9" bestFit="1" customWidth="1"/>
    <col min="15860" max="15860" width="4.44140625" style="9" customWidth="1"/>
    <col min="15861" max="15861" width="11.88671875" style="9" customWidth="1"/>
    <col min="15862" max="15862" width="12" style="9" bestFit="1" customWidth="1"/>
    <col min="15863" max="15863" width="8.44140625" style="9" bestFit="1" customWidth="1"/>
    <col min="15864" max="15864" width="21.33203125" style="9" bestFit="1" customWidth="1"/>
    <col min="15865" max="15865" width="22.33203125" style="9" bestFit="1" customWidth="1"/>
    <col min="15866" max="16102" width="11.44140625" style="9"/>
    <col min="16103" max="16103" width="11.6640625" style="9" customWidth="1"/>
    <col min="16104" max="16105" width="11.44140625" style="9"/>
    <col min="16106" max="16106" width="9.88671875" style="9" bestFit="1" customWidth="1"/>
    <col min="16107" max="16107" width="20.33203125" style="9" bestFit="1" customWidth="1"/>
    <col min="16108" max="16108" width="19" style="9" bestFit="1" customWidth="1"/>
    <col min="16109" max="16109" width="31.88671875" style="9" bestFit="1" customWidth="1"/>
    <col min="16110" max="16111" width="11.44140625" style="9"/>
    <col min="16112" max="16112" width="4.88671875" style="9" customWidth="1"/>
    <col min="16113" max="16113" width="19.44140625" style="9" bestFit="1" customWidth="1"/>
    <col min="16114" max="16114" width="11.44140625" style="9"/>
    <col min="16115" max="16115" width="9.6640625" style="9" bestFit="1" customWidth="1"/>
    <col min="16116" max="16116" width="4.44140625" style="9" customWidth="1"/>
    <col min="16117" max="16117" width="11.88671875" style="9" customWidth="1"/>
    <col min="16118" max="16118" width="12" style="9" bestFit="1" customWidth="1"/>
    <col min="16119" max="16119" width="8.44140625" style="9" bestFit="1" customWidth="1"/>
    <col min="16120" max="16120" width="21.33203125" style="9" bestFit="1" customWidth="1"/>
    <col min="16121" max="16121" width="22.33203125" style="9" bestFit="1" customWidth="1"/>
    <col min="16122" max="16384" width="11.44140625" style="9"/>
  </cols>
  <sheetData>
    <row r="1" spans="1:3" x14ac:dyDescent="0.3">
      <c r="A1" s="59" t="s">
        <v>11</v>
      </c>
      <c r="B1" s="60" t="s">
        <v>20</v>
      </c>
      <c r="C1" s="60" t="s">
        <v>21</v>
      </c>
    </row>
    <row r="2" spans="1:3" x14ac:dyDescent="0.3">
      <c r="A2" s="61" t="s">
        <v>33</v>
      </c>
      <c r="B2" s="62">
        <v>6.58</v>
      </c>
      <c r="C2" s="63">
        <v>6.58</v>
      </c>
    </row>
    <row r="3" spans="1:3" x14ac:dyDescent="0.3">
      <c r="A3" s="59" t="s">
        <v>19</v>
      </c>
      <c r="B3" s="60" t="s">
        <v>20</v>
      </c>
      <c r="C3" s="60" t="s">
        <v>21</v>
      </c>
    </row>
    <row r="4" spans="1:3" x14ac:dyDescent="0.3">
      <c r="A4" s="61" t="s">
        <v>32</v>
      </c>
      <c r="B4" s="62">
        <v>46.09</v>
      </c>
      <c r="C4" s="64">
        <v>46.09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92FBD201-0A7E-4967-9EF7-662E18BAA7CA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Estimation</vt:lpstr>
      <vt:lpstr>Base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 Paul</dc:creator>
  <cp:lastModifiedBy>André</cp:lastModifiedBy>
  <cp:lastPrinted>2020-08-20T13:53:17Z</cp:lastPrinted>
  <dcterms:created xsi:type="dcterms:W3CDTF">2020-06-23T14:16:48Z</dcterms:created>
  <dcterms:modified xsi:type="dcterms:W3CDTF">2020-08-31T10:15:16Z</dcterms:modified>
</cp:coreProperties>
</file>