
<file path=[Content_Types].xml><?xml version="1.0" encoding="utf-8"?>
<Types xmlns="http://schemas.openxmlformats.org/package/2006/content-types">
  <Default Extension="bin" ContentType="application/vnd.openxmlformats-officedocument.spreadsheetml.printerSettings"/>
  <Override PartName="/xl/externalLinks/externalLink8.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externalLinks/externalLink6.xml" ContentType="application/vnd.openxmlformats-officedocument.spreadsheetml.externalLink+xml"/>
  <Override PartName="/xl/externalLinks/externalLink7.xml" ContentType="application/vnd.openxmlformats-officedocument.spreadsheetml.externalLink+xml"/>
  <Default Extension="rels" ContentType="application/vnd.openxmlformats-package.relationships+xml"/>
  <Default Extension="xml" ContentType="application/xml"/>
  <Override PartName="/xl/workbook.xml" ContentType="application/vnd.openxmlformats-officedocument.spreadsheetml.sheet.main+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00" yWindow="75" windowWidth="9315" windowHeight="4935"/>
  </bookViews>
  <sheets>
    <sheet name="Feuil3" sheetId="1" r:id="rId1"/>
  </sheets>
  <externalReferences>
    <externalReference r:id="rId2"/>
    <externalReference r:id="rId3"/>
    <externalReference r:id="rId4"/>
    <externalReference r:id="rId5"/>
    <externalReference r:id="rId6"/>
    <externalReference r:id="rId7"/>
    <externalReference r:id="rId8"/>
    <externalReference r:id="rId9"/>
  </externalReferences>
  <definedNames>
    <definedName name="_PL1">'[1]EXEMPLE BULL SAL'!$A$1</definedName>
    <definedName name="BASE">'[1]EXEMPLE BULL SAL'!$E$65+'[1]EXEMPLE BULL SAL'!$E$66</definedName>
    <definedName name="BASE1">'[1]EXEMPLE BULL SAL'!$E$7+'[1]EXEMPLE BULL SAL'!$E$8</definedName>
    <definedName name="BASE2">'[1]EXEMPLE BULL SAL'!$E$159</definedName>
    <definedName name="BASE99">'[2]EXEMPLE BULL SAL'!$E$63+'[2]EXEMPLE BULL SAL'!$E$64</definedName>
    <definedName name="blanc">[3]CHARGES!$C$6:$C$15,[3]CHARGES!$A$6:$A$15,[3]CHARGES!$D$3,[3]CHARGES!$C$21:$C$26,[3]CHARGES!$C$28,[3]CHARGES!$C$30,[3]CHARGES!$A$21:$A$30,[3]CHARGES!$A$39:$A$44,[3]CHARGES!$C$39:$C$44,[3]CHARGES!$D$51:$D$53</definedName>
    <definedName name="BLANC0">[4]URSSAF!$C$6:$C$16,[4]URSSAF!$F$6:$F$16,[4]URSSAF!$C$21:$C$31,[4]URSSAF!$F$21:$F$31,[4]URSSAF!$C$39:$C$46,[4]URSSAF!$F$39:$F$46,[4]URSSAF!$D$51:$D$53</definedName>
    <definedName name="blanc2">[5]URSSAF!$A$10:$A$15+[5]URSSAF!$K$15+[5]URSSAF!$A$21:$A$32+[5]URSSAF!$A$38:$A$46+[5]URSSAF!$K$4:$K$5+[5]URSSAF!$K$9:$K$10+[5]URSSAF!$K$15+[5]URSSAF!$K$17:$K$19+[5]URSSAF!$K$23:$K$24</definedName>
    <definedName name="BLC">[5]URSSAF!$C$21:$C$31,[5]URSSAF!$C$6:$C$16,[5]URSSAF!$C$38:$C$46,[5]URSSAF!$F$21:$F$32,[5]URSSAF!$F$6:$F$16,[5]URSSAF!$F$38:$F$45,[5]URSSAF!$D$54:$D$56</definedName>
    <definedName name="Fin">OFFSET(Noms,0,2)</definedName>
    <definedName name="IRSCO">#REF!</definedName>
    <definedName name="JF">'[6]DEDUCTION CP 2009-2010'!$Q$2:$Q$15</definedName>
    <definedName name="PL">#REF!</definedName>
    <definedName name="PLD">'[4]T. REST'!#REF!</definedName>
    <definedName name="PLR">'[4]T. REST'!#REF!</definedName>
    <definedName name="po">#REF!</definedName>
    <definedName name="PT">#REF!</definedName>
    <definedName name="tarif">#REF!</definedName>
    <definedName name="taux">'[7]ch soc'!#REF!</definedName>
    <definedName name="tr">'[8]Suppl. Fam'!#REF!</definedName>
  </definedNames>
  <calcPr calcId="114210"/>
</workbook>
</file>

<file path=xl/calcChain.xml><?xml version="1.0" encoding="utf-8"?>
<calcChain xmlns="http://schemas.openxmlformats.org/spreadsheetml/2006/main">
  <c r="F8" i="1"/>
  <c r="F5"/>
  <c r="F6"/>
  <c r="F7"/>
  <c r="E8"/>
  <c r="F9"/>
  <c r="E9"/>
  <c r="F10"/>
  <c r="E10"/>
  <c r="F11"/>
  <c r="E11"/>
  <c r="F12"/>
  <c r="E12"/>
  <c r="F13"/>
  <c r="E13"/>
  <c r="F14"/>
  <c r="E14"/>
  <c r="F15"/>
  <c r="E15"/>
  <c r="F16"/>
  <c r="E16"/>
  <c r="F17"/>
  <c r="E17"/>
  <c r="F18"/>
  <c r="E18"/>
  <c r="F19"/>
  <c r="E19"/>
  <c r="F20"/>
  <c r="E20"/>
  <c r="F21"/>
  <c r="E21"/>
  <c r="D14"/>
  <c r="E6"/>
  <c r="E7"/>
  <c r="E5"/>
  <c r="D7"/>
  <c r="D13"/>
  <c r="D15"/>
  <c r="D16"/>
  <c r="D17"/>
  <c r="D18"/>
  <c r="D19"/>
  <c r="D20"/>
  <c r="D21"/>
  <c r="D8"/>
  <c r="D9"/>
  <c r="D10"/>
  <c r="D11"/>
  <c r="D12"/>
  <c r="D5"/>
  <c r="D6"/>
</calcChain>
</file>

<file path=xl/comments1.xml><?xml version="1.0" encoding="utf-8"?>
<comments xmlns="http://schemas.openxmlformats.org/spreadsheetml/2006/main">
  <authors>
    <author>GUERENDEL Julie</author>
  </authors>
  <commentList>
    <comment ref="E4" authorId="0">
      <text>
        <r>
          <rPr>
            <sz val="9"/>
            <color indexed="81"/>
            <rFont val="Tahoma"/>
            <family val="2"/>
          </rPr>
          <t xml:space="preserve">total recherché pour les cellules jaunes.
</t>
        </r>
      </text>
    </comment>
  </commentList>
</comments>
</file>

<file path=xl/sharedStrings.xml><?xml version="1.0" encoding="utf-8"?>
<sst xmlns="http://schemas.openxmlformats.org/spreadsheetml/2006/main" count="22" uniqueCount="11">
  <si>
    <t>Nom</t>
  </si>
  <si>
    <t>Date Début</t>
  </si>
  <si>
    <t>Date fin</t>
  </si>
  <si>
    <t>Nb Jours</t>
  </si>
  <si>
    <t xml:space="preserve">Total </t>
  </si>
  <si>
    <t>Personne A</t>
  </si>
  <si>
    <t>Personne B</t>
  </si>
  <si>
    <t>Personne C</t>
  </si>
  <si>
    <t>Personne Y</t>
  </si>
  <si>
    <t>Personne Z</t>
  </si>
  <si>
    <t>Personne w</t>
  </si>
</sst>
</file>

<file path=xl/styles.xml><?xml version="1.0" encoding="utf-8"?>
<styleSheet xmlns="http://schemas.openxmlformats.org/spreadsheetml/2006/main">
  <numFmts count="2">
    <numFmt numFmtId="164" formatCode="_-* #,##0.00\ [$€]_-;\-* #,##0.00\ [$€]_-;_-* &quot;-&quot;??\ [$€]_-;_-@_-"/>
    <numFmt numFmtId="165" formatCode="_-* #,##0.00\ _F_-;\-* #,##0.00\ _F_-;_-* &quot;-&quot;??\ _F_-;_-@_-"/>
  </numFmts>
  <fonts count="7">
    <font>
      <sz val="11"/>
      <color theme="1"/>
      <name val="Calibri"/>
      <family val="2"/>
      <scheme val="minor"/>
    </font>
    <font>
      <sz val="11"/>
      <color indexed="10"/>
      <name val="Calibri"/>
      <family val="2"/>
    </font>
    <font>
      <b/>
      <sz val="11"/>
      <color indexed="8"/>
      <name val="Calibri"/>
      <family val="2"/>
    </font>
    <font>
      <sz val="9"/>
      <color indexed="81"/>
      <name val="Tahoma"/>
      <family val="2"/>
    </font>
    <font>
      <sz val="10"/>
      <name val="Arial"/>
      <family val="2"/>
    </font>
    <font>
      <sz val="8"/>
      <name val="Calibri"/>
      <family val="2"/>
    </font>
    <font>
      <sz val="11"/>
      <color indexed="55"/>
      <name val="Calibri"/>
      <family val="2"/>
    </font>
  </fonts>
  <fills count="4">
    <fill>
      <patternFill patternType="none"/>
    </fill>
    <fill>
      <patternFill patternType="gray125"/>
    </fill>
    <fill>
      <patternFill patternType="solid">
        <fgColor indexed="41"/>
        <bgColor indexed="64"/>
      </patternFill>
    </fill>
    <fill>
      <patternFill patternType="solid">
        <fgColor indexed="45"/>
        <bgColor indexed="64"/>
      </patternFill>
    </fill>
  </fills>
  <borders count="11">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style="dashDot">
        <color indexed="64"/>
      </top>
      <bottom/>
      <diagonal/>
    </border>
    <border>
      <left/>
      <right/>
      <top style="dashDot">
        <color indexed="64"/>
      </top>
      <bottom/>
      <diagonal/>
    </border>
    <border>
      <left/>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s>
  <cellStyleXfs count="5">
    <xf numFmtId="0" fontId="0" fillId="0" borderId="0"/>
    <xf numFmtId="164" fontId="4" fillId="0" borderId="0" applyFont="0" applyFill="0" applyBorder="0" applyAlignment="0" applyProtection="0"/>
    <xf numFmtId="165" fontId="4" fillId="0" borderId="0" applyFont="0" applyFill="0" applyBorder="0" applyAlignment="0" applyProtection="0"/>
    <xf numFmtId="0" fontId="4" fillId="0" borderId="0"/>
    <xf numFmtId="9" fontId="4" fillId="0" borderId="0" applyFont="0" applyFill="0" applyBorder="0" applyAlignment="0" applyProtection="0"/>
  </cellStyleXfs>
  <cellXfs count="34">
    <xf numFmtId="0" fontId="0" fillId="0" borderId="0" xfId="0"/>
    <xf numFmtId="0" fontId="2" fillId="0" borderId="1" xfId="0" applyFont="1" applyBorder="1"/>
    <xf numFmtId="0" fontId="2" fillId="0" borderId="2" xfId="0" applyFont="1" applyBorder="1"/>
    <xf numFmtId="0" fontId="2" fillId="0" borderId="3" xfId="0" applyFont="1" applyBorder="1"/>
    <xf numFmtId="0" fontId="0" fillId="0" borderId="1" xfId="0" applyFont="1" applyBorder="1"/>
    <xf numFmtId="14" fontId="0" fillId="0" borderId="2" xfId="0" applyNumberFormat="1" applyFont="1" applyBorder="1"/>
    <xf numFmtId="0" fontId="0" fillId="0" borderId="2" xfId="0" applyFont="1" applyBorder="1"/>
    <xf numFmtId="0" fontId="0" fillId="0" borderId="4" xfId="0" applyFont="1" applyBorder="1"/>
    <xf numFmtId="14" fontId="0" fillId="0" borderId="0" xfId="0" applyNumberFormat="1" applyFont="1" applyBorder="1"/>
    <xf numFmtId="0" fontId="0" fillId="0" borderId="0" xfId="0" applyFont="1" applyBorder="1"/>
    <xf numFmtId="14" fontId="1" fillId="0" borderId="0" xfId="0" applyNumberFormat="1" applyFont="1" applyBorder="1"/>
    <xf numFmtId="0" fontId="0" fillId="0" borderId="5" xfId="0" applyFont="1" applyBorder="1"/>
    <xf numFmtId="14" fontId="1" fillId="0" borderId="6" xfId="0" applyNumberFormat="1" applyFont="1" applyBorder="1"/>
    <xf numFmtId="14" fontId="0" fillId="0" borderId="6" xfId="0" applyNumberFormat="1" applyFont="1" applyBorder="1"/>
    <xf numFmtId="0" fontId="0" fillId="0" borderId="6" xfId="0" applyFont="1" applyBorder="1"/>
    <xf numFmtId="0" fontId="0" fillId="0" borderId="7" xfId="0" applyBorder="1"/>
    <xf numFmtId="0" fontId="0" fillId="0" borderId="8" xfId="0" applyBorder="1"/>
    <xf numFmtId="14" fontId="0" fillId="0" borderId="9" xfId="0" applyNumberFormat="1" applyBorder="1"/>
    <xf numFmtId="0" fontId="0" fillId="0" borderId="9" xfId="0" applyBorder="1"/>
    <xf numFmtId="0" fontId="0" fillId="0" borderId="10" xfId="0" applyFill="1" applyBorder="1"/>
    <xf numFmtId="14" fontId="0" fillId="0" borderId="7" xfId="0" applyNumberFormat="1" applyBorder="1"/>
    <xf numFmtId="14" fontId="0" fillId="0" borderId="0" xfId="0" applyNumberFormat="1"/>
    <xf numFmtId="0" fontId="0" fillId="0" borderId="0" xfId="0" applyFill="1" applyBorder="1"/>
    <xf numFmtId="0" fontId="6" fillId="0" borderId="0" xfId="0" applyFont="1" applyAlignment="1">
      <alignment horizontal="center"/>
    </xf>
    <xf numFmtId="0" fontId="0" fillId="2" borderId="0" xfId="0" applyFill="1"/>
    <xf numFmtId="0" fontId="0" fillId="3" borderId="4" xfId="0" applyFont="1" applyFill="1" applyBorder="1"/>
    <xf numFmtId="14" fontId="0" fillId="3" borderId="0" xfId="0" applyNumberFormat="1" applyFont="1" applyFill="1" applyBorder="1"/>
    <xf numFmtId="0" fontId="0" fillId="3" borderId="0" xfId="0" applyFont="1" applyFill="1" applyBorder="1"/>
    <xf numFmtId="14" fontId="0" fillId="3" borderId="0" xfId="0" applyNumberFormat="1" applyFill="1" applyBorder="1"/>
    <xf numFmtId="14" fontId="0" fillId="0" borderId="9" xfId="0" applyNumberFormat="1" applyBorder="1"/>
    <xf numFmtId="0" fontId="0" fillId="0" borderId="9" xfId="0" applyBorder="1"/>
    <xf numFmtId="0" fontId="0" fillId="3" borderId="8" xfId="0" applyFont="1" applyFill="1" applyBorder="1"/>
    <xf numFmtId="14" fontId="0" fillId="3" borderId="9" xfId="0" applyNumberFormat="1" applyFont="1" applyFill="1" applyBorder="1"/>
    <xf numFmtId="0" fontId="0" fillId="3" borderId="9" xfId="0" applyFont="1" applyFill="1" applyBorder="1"/>
  </cellXfs>
  <cellStyles count="5">
    <cellStyle name="Euro" xfId="1"/>
    <cellStyle name="Milliers 2" xfId="2"/>
    <cellStyle name="Normal" xfId="0" builtinId="0"/>
    <cellStyle name="Normal 2" xfId="3"/>
    <cellStyle name="Pourcentage 2" xfId="4"/>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7.xml"/><Relationship Id="rId13"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externalLink" Target="externalLinks/externalLink6.xml"/><Relationship Id="rId12"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externalLink" Target="externalLinks/externalLink5.xml"/><Relationship Id="rId11" Type="http://schemas.openxmlformats.org/officeDocument/2006/relationships/styles" Target="styles.xml"/><Relationship Id="rId5" Type="http://schemas.openxmlformats.org/officeDocument/2006/relationships/externalLink" Target="externalLinks/externalLink4.xml"/><Relationship Id="rId10" Type="http://schemas.openxmlformats.org/officeDocument/2006/relationships/theme" Target="theme/theme1.xml"/><Relationship Id="rId4" Type="http://schemas.openxmlformats.org/officeDocument/2006/relationships/externalLink" Target="externalLinks/externalLink3.xml"/><Relationship Id="rId9" Type="http://schemas.openxmlformats.org/officeDocument/2006/relationships/externalLink" Target="externalLinks/externalLink8.xml"/></Relationships>
</file>

<file path=xl/drawings/drawing1.xml><?xml version="1.0" encoding="utf-8"?>
<xdr:wsDr xmlns:xdr="http://schemas.openxmlformats.org/drawingml/2006/spreadsheetDrawing" xmlns:a="http://schemas.openxmlformats.org/drawingml/2006/main">
  <xdr:twoCellAnchor editAs="oneCell">
    <xdr:from>
      <xdr:col>7</xdr:col>
      <xdr:colOff>523875</xdr:colOff>
      <xdr:row>1</xdr:row>
      <xdr:rowOff>38100</xdr:rowOff>
    </xdr:from>
    <xdr:to>
      <xdr:col>7</xdr:col>
      <xdr:colOff>600075</xdr:colOff>
      <xdr:row>2</xdr:row>
      <xdr:rowOff>76200</xdr:rowOff>
    </xdr:to>
    <xdr:sp macro="" textlink="">
      <xdr:nvSpPr>
        <xdr:cNvPr id="1026" name="Text Box 5"/>
        <xdr:cNvSpPr txBox="1">
          <a:spLocks noChangeArrowheads="1"/>
        </xdr:cNvSpPr>
      </xdr:nvSpPr>
      <xdr:spPr bwMode="auto">
        <a:xfrm>
          <a:off x="5762625" y="228600"/>
          <a:ext cx="76200" cy="228600"/>
        </a:xfrm>
        <a:prstGeom prst="rect">
          <a:avLst/>
        </a:prstGeom>
        <a:noFill/>
        <a:ln w="9525">
          <a:noFill/>
          <a:miter lim="800000"/>
          <a:headEnd/>
          <a:tailEnd/>
        </a:ln>
      </xdr:spPr>
    </xdr:sp>
    <xdr:clientData/>
  </xdr:twoCellAnchor>
  <xdr:twoCellAnchor>
    <xdr:from>
      <xdr:col>7</xdr:col>
      <xdr:colOff>276225</xdr:colOff>
      <xdr:row>12</xdr:row>
      <xdr:rowOff>0</xdr:rowOff>
    </xdr:from>
    <xdr:to>
      <xdr:col>13</xdr:col>
      <xdr:colOff>161925</xdr:colOff>
      <xdr:row>30</xdr:row>
      <xdr:rowOff>114300</xdr:rowOff>
    </xdr:to>
    <xdr:sp macro="" textlink="">
      <xdr:nvSpPr>
        <xdr:cNvPr id="1030" name="Text Box 6"/>
        <xdr:cNvSpPr txBox="1">
          <a:spLocks noChangeArrowheads="1"/>
        </xdr:cNvSpPr>
      </xdr:nvSpPr>
      <xdr:spPr bwMode="auto">
        <a:xfrm>
          <a:off x="5514975" y="2095500"/>
          <a:ext cx="4457700" cy="33528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Dans le fichier ci-dessus je cherche à faire des totaux (des valeurs de la colonne C) dans la colonne E.</a:t>
          </a:r>
        </a:p>
        <a:p>
          <a:pPr algn="l" rtl="0">
            <a:defRPr sz="1000"/>
          </a:pPr>
          <a:r>
            <a:rPr lang="fr-FR" sz="1100" b="0" i="0" u="none" strike="noStrike" baseline="0">
              <a:solidFill>
                <a:srgbClr val="000000"/>
              </a:solidFill>
              <a:latin typeface="Calibri"/>
            </a:rPr>
            <a:t>Jusque là ça va, mais le problème c'est que je souhaiterais que cela dépende :</a:t>
          </a:r>
        </a:p>
        <a:p>
          <a:pPr algn="l" rtl="0">
            <a:defRPr sz="1000"/>
          </a:pPr>
          <a:r>
            <a:rPr lang="fr-FR" sz="1100" b="0" i="0" u="none" strike="noStrike" baseline="0">
              <a:solidFill>
                <a:srgbClr val="000000"/>
              </a:solidFill>
              <a:latin typeface="Calibri"/>
            </a:rPr>
            <a:t>- du nom de la personne (en colonne A)</a:t>
          </a:r>
        </a:p>
        <a:p>
          <a:pPr algn="l" rtl="0">
            <a:defRPr sz="1000"/>
          </a:pPr>
          <a:r>
            <a:rPr lang="fr-FR" sz="1100" b="0" i="0" u="none" strike="noStrike" baseline="0">
              <a:solidFill>
                <a:srgbClr val="000000"/>
              </a:solidFill>
              <a:latin typeface="Calibri"/>
            </a:rPr>
            <a:t>- du fait que des dates se suivent ou noms (date présente en colonne B et C).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Donc en fait si C6=B5+1 et que en ligne 5 et c'est la même personne, je souhaiterais avoir le total en cellule E6. </a:t>
          </a:r>
        </a:p>
        <a:p>
          <a:pPr algn="l" rtl="0">
            <a:defRPr sz="1000"/>
          </a:pPr>
          <a:r>
            <a:rPr lang="fr-FR" sz="1100" b="0" i="0" u="none" strike="noStrike" baseline="0">
              <a:solidFill>
                <a:srgbClr val="000000"/>
              </a:solidFill>
              <a:latin typeface="Calibri"/>
            </a:rPr>
            <a:t>(Mais parfois il peut y avoir plus d'une dizaine de ligne avec le même nom).</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ne sais pas si cela est possible ou pas, donc si vous pensez que c'est impossible n'hésitez pas à me le dire, ça m'évitera de continuer à chercher partout sur les forums.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editAs="oneCell">
    <xdr:from>
      <xdr:col>6</xdr:col>
      <xdr:colOff>666750</xdr:colOff>
      <xdr:row>0</xdr:row>
      <xdr:rowOff>85725</xdr:rowOff>
    </xdr:from>
    <xdr:to>
      <xdr:col>13</xdr:col>
      <xdr:colOff>600075</xdr:colOff>
      <xdr:row>11</xdr:row>
      <xdr:rowOff>95250</xdr:rowOff>
    </xdr:to>
    <xdr:sp macro="" textlink="">
      <xdr:nvSpPr>
        <xdr:cNvPr id="1029" name="Text Box 5"/>
        <xdr:cNvSpPr txBox="1">
          <a:spLocks noChangeArrowheads="1"/>
        </xdr:cNvSpPr>
      </xdr:nvSpPr>
      <xdr:spPr bwMode="auto">
        <a:xfrm>
          <a:off x="5143500" y="85725"/>
          <a:ext cx="5267325" cy="2105025"/>
        </a:xfrm>
        <a:prstGeom prst="rect">
          <a:avLst/>
        </a:prstGeom>
        <a:solidFill>
          <a:srgbClr val="FFFF00"/>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E5 au lieu de E6,</a:t>
          </a:r>
        </a:p>
        <a:p>
          <a:pPr algn="l" rtl="0">
            <a:defRPr sz="1000"/>
          </a:pPr>
          <a:r>
            <a:rPr lang="fr-FR" sz="1100" b="0" i="0" u="none" strike="noStrike" baseline="0">
              <a:solidFill>
                <a:srgbClr val="000000"/>
              </a:solidFill>
              <a:latin typeface="Calibri"/>
            </a:rPr>
            <a:t>- E8 au lieu de E9, </a:t>
          </a:r>
        </a:p>
        <a:p>
          <a:pPr algn="l" rtl="0">
            <a:defRPr sz="1000"/>
          </a:pPr>
          <a:r>
            <a:rPr lang="fr-FR" sz="1100" b="0" i="0" u="none" strike="noStrike" baseline="0">
              <a:solidFill>
                <a:srgbClr val="000000"/>
              </a:solidFill>
              <a:latin typeface="Calibri"/>
            </a:rPr>
            <a:t>- E11 au lieu de E10, </a:t>
          </a:r>
        </a:p>
        <a:p>
          <a:pPr algn="l" rtl="0">
            <a:defRPr sz="1000"/>
          </a:pPr>
          <a:r>
            <a:rPr lang="fr-FR" sz="1100" b="0" i="0" u="none" strike="noStrike" baseline="0">
              <a:solidFill>
                <a:srgbClr val="000000"/>
              </a:solidFill>
              <a:latin typeface="Calibri"/>
            </a:rPr>
            <a:t>- E14 au lieu de E17 </a:t>
          </a:r>
        </a:p>
        <a:p>
          <a:pPr algn="l" rtl="0">
            <a:defRPr sz="1000"/>
          </a:pPr>
          <a:r>
            <a:rPr lang="fr-FR" sz="1100" b="0" i="0" u="none" strike="noStrike" baseline="0">
              <a:solidFill>
                <a:srgbClr val="000000"/>
              </a:solidFill>
              <a:latin typeface="Calibri"/>
            </a:rPr>
            <a:t>- E18 au lieu de E19?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te demande ce changement car j'ai ajouté une colonne (par exemple H) qui multiplierai le total par une valeur (en colonne G) qui est présente en G5, G8, G11,G14,G17 et G18). SI cela était possible cela me faciliterait la tâche car sinon je ne sais encore pas comment faire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excel\personnel\VERIF%20ANNUELLE\bull%20sal.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xcel\personnel\VERIF%20ANNUELLE\personnel\bull%20sal.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excel\personnel\VERIF%20ANNUELLE\verif%20cci%2020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S:\excel\personnel\VERIF%20ANNUELLE\verif%20cci%202000.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S:\excel\personnel\VERIF%20ANNUELLE\verif%20cci%2099.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suivi\Cong&#233;s\DEDUCTIONS%20CP.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S:\excel\personnel\VERIF%20ANNUELLE\ISMANS\VERIF%2095.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windows/TEMP/personnel.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DD ISMANS"/>
      <sheetName val="EXEMPLE BULL SAL"/>
      <sheetName val="F MENAGE"/>
      <sheetName val="CADRE ISMANS"/>
    </sheetNames>
    <sheetDataSet>
      <sheetData sheetId="0"/>
      <sheetData sheetId="1">
        <row r="1">
          <cell r="A1">
            <v>14470</v>
          </cell>
        </row>
        <row r="7">
          <cell r="E7">
            <v>9900.450499999999</v>
          </cell>
        </row>
        <row r="8">
          <cell r="E8">
            <v>806.04</v>
          </cell>
        </row>
        <row r="65">
          <cell r="E65">
            <v>13938.020500000001</v>
          </cell>
        </row>
        <row r="66">
          <cell r="E66" t="str">
            <v>à payer</v>
          </cell>
        </row>
        <row r="159">
          <cell r="E159">
            <v>4480</v>
          </cell>
        </row>
      </sheetData>
      <sheetData sheetId="2"/>
      <sheetData sheetId="3"/>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DD ISMANS"/>
      <sheetName val="EXEMPLE BULL SAL"/>
      <sheetName val="F MENAGE"/>
      <sheetName val="CADRE ISMANS"/>
    </sheetNames>
    <sheetDataSet>
      <sheetData sheetId="0" refreshError="1"/>
      <sheetData sheetId="1">
        <row r="63">
          <cell r="E63" t="str">
            <v>à payer</v>
          </cell>
        </row>
      </sheetData>
      <sheetData sheetId="2"/>
      <sheetData sheetId="3"/>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evol sal nets"/>
      <sheetName val="evol sal"/>
      <sheetName val="EVOL 02-01"/>
      <sheetName val="EVOL 04-03"/>
      <sheetName val="EVOL 05-04"/>
      <sheetName val="EVOL 06-05"/>
      <sheetName val="EVOL 07-06"/>
      <sheetName val="EVOL 08-07"/>
      <sheetName val="EVOL 09-08"/>
      <sheetName val="EVOL 10-09"/>
      <sheetName val="EVOL 11-10"/>
      <sheetName val="EVOL 12-11"/>
      <sheetName val="mvts"/>
      <sheetName val="CHARGES"/>
      <sheetName val="CH SOC"/>
      <sheetName val="eff 3105"/>
      <sheetName val="eff 3108"/>
      <sheetName val="eff 3009"/>
      <sheetName val="evol eff 2001"/>
      <sheetName val="cdd"/>
      <sheetName val="CDD cpl"/>
      <sheetName val="AGE"/>
      <sheetName val="liste budget 2001"/>
      <sheetName val="augmentations 2001"/>
      <sheetName val="base"/>
      <sheetName val="RBT FRAIS 2001"/>
      <sheetName val="liste CCIF"/>
      <sheetName val="ind resultat 2001"/>
      <sheetName val="grève 25-01"/>
      <sheetName val="SFT"/>
      <sheetName val="IE2001"/>
      <sheetName val="GREVE 15-03"/>
      <sheetName val="imputations CCI FORMATION"/>
      <sheetName val="REGIMES"/>
      <sheetName val="Form Occ"/>
      <sheetName val="contrats aidés"/>
      <sheetName val="registre AT"/>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ow r="3">
          <cell r="D3">
            <v>37226</v>
          </cell>
        </row>
        <row r="6">
          <cell r="A6">
            <v>62</v>
          </cell>
          <cell r="C6">
            <v>312258</v>
          </cell>
        </row>
        <row r="7">
          <cell r="A7">
            <v>62</v>
          </cell>
          <cell r="C7">
            <v>159544</v>
          </cell>
        </row>
        <row r="8">
          <cell r="A8">
            <v>66</v>
          </cell>
          <cell r="C8">
            <v>319021</v>
          </cell>
        </row>
        <row r="9">
          <cell r="A9">
            <v>57</v>
          </cell>
          <cell r="C9">
            <v>7352</v>
          </cell>
        </row>
        <row r="10">
          <cell r="A10">
            <v>64</v>
          </cell>
          <cell r="C10">
            <v>307951</v>
          </cell>
        </row>
        <row r="15">
          <cell r="A15">
            <v>3</v>
          </cell>
          <cell r="C15">
            <v>4562</v>
          </cell>
        </row>
        <row r="21">
          <cell r="A21">
            <v>212</v>
          </cell>
          <cell r="C21">
            <v>524943</v>
          </cell>
        </row>
        <row r="22">
          <cell r="A22">
            <v>212</v>
          </cell>
          <cell r="C22">
            <v>444412</v>
          </cell>
        </row>
        <row r="23">
          <cell r="A23">
            <v>219</v>
          </cell>
          <cell r="C23">
            <v>535030</v>
          </cell>
        </row>
        <row r="24">
          <cell r="A24">
            <v>102</v>
          </cell>
          <cell r="C24">
            <v>9713</v>
          </cell>
        </row>
        <row r="25">
          <cell r="A25">
            <v>219</v>
          </cell>
          <cell r="C25">
            <v>518328</v>
          </cell>
        </row>
        <row r="28">
          <cell r="A28">
            <v>3</v>
          </cell>
          <cell r="C28">
            <v>2614</v>
          </cell>
        </row>
        <row r="29">
          <cell r="A29">
            <v>3</v>
          </cell>
        </row>
        <row r="30">
          <cell r="A30">
            <v>4</v>
          </cell>
          <cell r="C30">
            <v>6660</v>
          </cell>
        </row>
        <row r="39">
          <cell r="A39">
            <v>5</v>
          </cell>
          <cell r="C39">
            <v>13924</v>
          </cell>
        </row>
        <row r="40">
          <cell r="A40">
            <v>5</v>
          </cell>
          <cell r="C40">
            <v>13924</v>
          </cell>
        </row>
        <row r="41">
          <cell r="A41">
            <v>6</v>
          </cell>
          <cell r="C41">
            <v>14791</v>
          </cell>
        </row>
        <row r="42">
          <cell r="A42">
            <v>4</v>
          </cell>
          <cell r="C42">
            <v>317</v>
          </cell>
        </row>
        <row r="43">
          <cell r="A43">
            <v>6</v>
          </cell>
          <cell r="C43">
            <v>14353</v>
          </cell>
        </row>
        <row r="44">
          <cell r="A44">
            <v>1</v>
          </cell>
          <cell r="C44">
            <v>866</v>
          </cell>
        </row>
        <row r="51">
          <cell r="D51">
            <v>848184</v>
          </cell>
        </row>
        <row r="52">
          <cell r="D52">
            <v>132467</v>
          </cell>
        </row>
        <row r="53">
          <cell r="D53">
            <v>539115</v>
          </cell>
        </row>
      </sheetData>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URSSAF"/>
      <sheetName val="effectif"/>
      <sheetName val="effectif ETP"/>
      <sheetName val="compar charges"/>
      <sheetName val="CH SOC"/>
      <sheetName val="evol sal"/>
      <sheetName val="13e mois"/>
      <sheetName val="prime"/>
      <sheetName val="CEL"/>
      <sheetName val="liste 09-00"/>
      <sheetName val="COCM"/>
      <sheetName val="augmentations"/>
      <sheetName val="mvts"/>
      <sheetName val="Form Occ"/>
      <sheetName val="avance"/>
      <sheetName val="retraités"/>
      <sheetName val="CDD"/>
      <sheetName val="IMPUT CCIF"/>
      <sheetName val="sit CCIF 260900"/>
      <sheetName val="augm res 2000"/>
      <sheetName val="resultat pour CPL"/>
      <sheetName val="ECHEANCIER"/>
      <sheetName val="COMPTA"/>
      <sheetName val="evol sal nets"/>
      <sheetName val="ECH DECLAR"/>
      <sheetName val="prime vacances"/>
      <sheetName val="ind résultat 2000"/>
      <sheetName val="tableaux budget 2001"/>
      <sheetName val="profs 2000"/>
      <sheetName val="provcp"/>
      <sheetName val="T. REST"/>
      <sheetName val="contrats aidés"/>
      <sheetName val="registre AT"/>
      <sheetName val="TABLEAUX BUDGETS 2000"/>
    </sheetNames>
    <sheetDataSet>
      <sheetData sheetId="0">
        <row r="6">
          <cell r="C6">
            <v>266045</v>
          </cell>
          <cell r="F6">
            <v>58131</v>
          </cell>
        </row>
        <row r="7">
          <cell r="C7">
            <v>156460</v>
          </cell>
          <cell r="F7">
            <v>23234</v>
          </cell>
        </row>
        <row r="8">
          <cell r="C8">
            <v>276123</v>
          </cell>
          <cell r="F8">
            <v>2899</v>
          </cell>
        </row>
        <row r="9">
          <cell r="C9">
            <v>7078</v>
          </cell>
          <cell r="F9">
            <v>566</v>
          </cell>
        </row>
        <row r="10">
          <cell r="C10">
            <v>266984</v>
          </cell>
          <cell r="F10">
            <v>21359</v>
          </cell>
        </row>
        <row r="15">
          <cell r="C15">
            <v>7912</v>
          </cell>
          <cell r="F15">
            <v>1729</v>
          </cell>
        </row>
        <row r="16">
          <cell r="C16">
            <v>7912</v>
          </cell>
          <cell r="F16">
            <v>1175</v>
          </cell>
        </row>
        <row r="21">
          <cell r="C21">
            <v>514407</v>
          </cell>
          <cell r="F21">
            <v>113427</v>
          </cell>
        </row>
        <row r="22">
          <cell r="C22">
            <v>421019</v>
          </cell>
          <cell r="F22">
            <v>62521</v>
          </cell>
        </row>
        <row r="23">
          <cell r="C23">
            <v>517469</v>
          </cell>
          <cell r="F23">
            <v>5433</v>
          </cell>
        </row>
        <row r="24">
          <cell r="C24">
            <v>10341</v>
          </cell>
          <cell r="F24">
            <v>827</v>
          </cell>
        </row>
        <row r="25">
          <cell r="C25">
            <v>509730</v>
          </cell>
          <cell r="F25">
            <v>40778</v>
          </cell>
        </row>
        <row r="26">
          <cell r="C26">
            <v>557</v>
          </cell>
          <cell r="F26">
            <v>5</v>
          </cell>
        </row>
        <row r="27">
          <cell r="C27">
            <v>557</v>
          </cell>
          <cell r="F27">
            <v>37</v>
          </cell>
        </row>
        <row r="28">
          <cell r="C28">
            <v>1963</v>
          </cell>
          <cell r="F28">
            <v>17</v>
          </cell>
        </row>
        <row r="29">
          <cell r="C29">
            <v>1963</v>
          </cell>
          <cell r="F29">
            <v>131</v>
          </cell>
        </row>
        <row r="30">
          <cell r="C30">
            <v>5584</v>
          </cell>
          <cell r="F30">
            <v>1231</v>
          </cell>
        </row>
        <row r="31">
          <cell r="C31">
            <v>5584</v>
          </cell>
          <cell r="F31">
            <v>829</v>
          </cell>
        </row>
        <row r="39">
          <cell r="C39">
            <v>10042</v>
          </cell>
          <cell r="F39">
            <v>2169</v>
          </cell>
        </row>
        <row r="40">
          <cell r="C40">
            <v>7690</v>
          </cell>
          <cell r="F40">
            <v>1142</v>
          </cell>
        </row>
        <row r="41">
          <cell r="C41">
            <v>10875</v>
          </cell>
          <cell r="F41">
            <v>114</v>
          </cell>
        </row>
        <row r="42">
          <cell r="C42">
            <v>194</v>
          </cell>
          <cell r="F42">
            <v>16</v>
          </cell>
        </row>
        <row r="43">
          <cell r="C43">
            <v>10516</v>
          </cell>
          <cell r="F43">
            <v>841</v>
          </cell>
        </row>
        <row r="44">
          <cell r="C44">
            <v>833</v>
          </cell>
          <cell r="F44">
            <v>7</v>
          </cell>
        </row>
        <row r="45">
          <cell r="C45">
            <v>833</v>
          </cell>
          <cell r="F45">
            <v>55</v>
          </cell>
        </row>
        <row r="51">
          <cell r="D51">
            <v>790607</v>
          </cell>
        </row>
        <row r="52">
          <cell r="D52">
            <v>111378</v>
          </cell>
        </row>
        <row r="53">
          <cell r="D53">
            <v>498873</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refreshError="1"/>
      <sheetData sheetId="31" refreshError="1"/>
      <sheetData sheetId="32" refreshError="1"/>
      <sheetData sheetId="33"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URSSAF"/>
      <sheetName val="cptes 4 "/>
      <sheetName val="TDS 99"/>
      <sheetName val="UPS"/>
      <sheetName val="provcp"/>
      <sheetName val="T REST 99"/>
      <sheetName val="compar 99-98"/>
      <sheetName val="Feuil2"/>
      <sheetName val="EFFECTIF"/>
      <sheetName val="ch soc"/>
      <sheetName val="honoraires"/>
      <sheetName val="vacataires"/>
      <sheetName val="FORM OCC"/>
      <sheetName val="liste"/>
      <sheetName val="presents 09-99"/>
      <sheetName val="acptes 13e"/>
      <sheetName val="ICCP"/>
      <sheetName val="ARRETS +2mois"/>
      <sheetName val="permanences"/>
      <sheetName val="Prime Vacances 99"/>
      <sheetName val="Feuil1"/>
      <sheetName val="IRSA 99"/>
      <sheetName val="MCCI 99"/>
      <sheetName val="LISTE TDS"/>
      <sheetName val="mvts 99"/>
      <sheetName val="Feuil3"/>
      <sheetName val="liste prep tabl minist"/>
      <sheetName val="liste rectif minist"/>
      <sheetName val="classt sal"/>
      <sheetName val="CPL résultat"/>
      <sheetName val="TABLEAUX MINIST 99"/>
      <sheetName val="TABLEAUX BUDGETS 99"/>
      <sheetName val="régimes"/>
      <sheetName val="RIA 1999"/>
      <sheetName val="avances"/>
      <sheetName val="cciformation"/>
      <sheetName val="evol sal bruts"/>
      <sheetName val="evol sal nets"/>
      <sheetName val="TDS"/>
    </sheetNames>
    <sheetDataSet>
      <sheetData sheetId="0">
        <row r="4">
          <cell r="K4">
            <v>4337556.3400000008</v>
          </cell>
        </row>
        <row r="6">
          <cell r="C6">
            <v>10331132.450000001</v>
          </cell>
          <cell r="F6">
            <v>2257352</v>
          </cell>
        </row>
        <row r="7">
          <cell r="C7">
            <v>7934217.8399999999</v>
          </cell>
          <cell r="F7">
            <v>1178231</v>
          </cell>
        </row>
        <row r="8">
          <cell r="C8">
            <v>10859517.979999999</v>
          </cell>
          <cell r="F8">
            <v>114025</v>
          </cell>
        </row>
        <row r="9">
          <cell r="C9">
            <v>336976</v>
          </cell>
          <cell r="F9">
            <v>26958</v>
          </cell>
          <cell r="K9">
            <v>1382979.99</v>
          </cell>
        </row>
        <row r="10">
          <cell r="A10">
            <v>61</v>
          </cell>
          <cell r="C10">
            <v>10492456.68</v>
          </cell>
          <cell r="F10">
            <v>839396</v>
          </cell>
          <cell r="K10">
            <v>651475.38</v>
          </cell>
        </row>
        <row r="11">
          <cell r="A11">
            <v>1</v>
          </cell>
          <cell r="C11">
            <v>17013.060000000001</v>
          </cell>
          <cell r="F11">
            <v>144</v>
          </cell>
        </row>
        <row r="12">
          <cell r="C12">
            <v>17013.060000000001</v>
          </cell>
          <cell r="F12">
            <v>1114</v>
          </cell>
        </row>
        <row r="13">
          <cell r="A13">
            <v>1</v>
          </cell>
          <cell r="C13">
            <v>76666.350000000006</v>
          </cell>
          <cell r="F13">
            <v>652</v>
          </cell>
        </row>
        <row r="14">
          <cell r="C14">
            <v>76666.350000000006</v>
          </cell>
          <cell r="F14">
            <v>5098</v>
          </cell>
        </row>
        <row r="15">
          <cell r="A15">
            <v>4</v>
          </cell>
          <cell r="C15">
            <v>281689.03999999998</v>
          </cell>
          <cell r="F15">
            <v>61549</v>
          </cell>
          <cell r="K15">
            <v>4337556.3400000008</v>
          </cell>
        </row>
        <row r="16">
          <cell r="C16">
            <v>281689.03999999998</v>
          </cell>
          <cell r="F16">
            <v>41831</v>
          </cell>
        </row>
        <row r="17">
          <cell r="K17">
            <v>3341038.97</v>
          </cell>
        </row>
        <row r="18">
          <cell r="K18">
            <v>38493.730000000003</v>
          </cell>
        </row>
        <row r="19">
          <cell r="K19">
            <v>8932532.8399999999</v>
          </cell>
        </row>
        <row r="21">
          <cell r="C21">
            <v>21244400.579999998</v>
          </cell>
          <cell r="F21">
            <v>4705635</v>
          </cell>
        </row>
        <row r="22">
          <cell r="C22">
            <v>19702925.989999998</v>
          </cell>
          <cell r="F22">
            <v>2925885</v>
          </cell>
        </row>
        <row r="23">
          <cell r="C23">
            <v>21747434.530000001</v>
          </cell>
          <cell r="F23">
            <v>228348</v>
          </cell>
          <cell r="K23">
            <v>6527096.4199999999</v>
          </cell>
        </row>
        <row r="24">
          <cell r="C24">
            <v>272970.98</v>
          </cell>
          <cell r="F24">
            <v>21838</v>
          </cell>
          <cell r="K24">
            <v>750881.9</v>
          </cell>
        </row>
        <row r="25">
          <cell r="A25">
            <v>204</v>
          </cell>
          <cell r="C25">
            <v>21517330.030000001</v>
          </cell>
          <cell r="F25">
            <v>1721386</v>
          </cell>
        </row>
        <row r="26">
          <cell r="A26">
            <v>8</v>
          </cell>
          <cell r="C26">
            <v>117559.54</v>
          </cell>
          <cell r="F26">
            <v>999</v>
          </cell>
        </row>
        <row r="27">
          <cell r="C27">
            <v>117559.54</v>
          </cell>
          <cell r="F27">
            <v>7700</v>
          </cell>
        </row>
        <row r="28">
          <cell r="A28">
            <v>3</v>
          </cell>
          <cell r="C28">
            <v>190162.91</v>
          </cell>
          <cell r="F28">
            <v>1616</v>
          </cell>
        </row>
        <row r="29">
          <cell r="C29">
            <v>190162.91</v>
          </cell>
          <cell r="F29">
            <v>12646</v>
          </cell>
        </row>
        <row r="30">
          <cell r="A30">
            <v>4</v>
          </cell>
          <cell r="C30">
            <v>312871.64</v>
          </cell>
          <cell r="F30">
            <v>69301</v>
          </cell>
        </row>
        <row r="31">
          <cell r="C31">
            <v>312871.64</v>
          </cell>
          <cell r="F31">
            <v>46461</v>
          </cell>
        </row>
        <row r="32">
          <cell r="F32">
            <v>9741815</v>
          </cell>
        </row>
        <row r="38">
          <cell r="C38">
            <v>397367.46</v>
          </cell>
          <cell r="F38">
            <v>86069</v>
          </cell>
        </row>
        <row r="39">
          <cell r="C39">
            <v>386292.11</v>
          </cell>
          <cell r="F39">
            <v>57364</v>
          </cell>
        </row>
        <row r="40">
          <cell r="C40">
            <v>452456.66</v>
          </cell>
          <cell r="F40">
            <v>4751</v>
          </cell>
        </row>
        <row r="41">
          <cell r="C41">
            <v>10063.299999999999</v>
          </cell>
          <cell r="F41">
            <v>805</v>
          </cell>
        </row>
        <row r="42">
          <cell r="A42">
            <v>4</v>
          </cell>
          <cell r="C42">
            <v>439393.94</v>
          </cell>
          <cell r="F42">
            <v>35151</v>
          </cell>
        </row>
        <row r="43">
          <cell r="A43">
            <v>1</v>
          </cell>
          <cell r="C43">
            <v>55089.2</v>
          </cell>
          <cell r="F43">
            <v>468</v>
          </cell>
        </row>
        <row r="44">
          <cell r="C44">
            <v>55089.2</v>
          </cell>
          <cell r="F44">
            <v>3663</v>
          </cell>
        </row>
        <row r="54">
          <cell r="D54">
            <v>4777888.95</v>
          </cell>
        </row>
        <row r="55">
          <cell r="D55">
            <v>749793.28000000003</v>
          </cell>
        </row>
        <row r="56">
          <cell r="D56">
            <v>3009714.51</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déductions 2009"/>
      <sheetName val="COPIE ARRET DEDUCT CP 2008-2009"/>
      <sheetName val="déductions 2009 total"/>
      <sheetName val="DEDUCTION CP 2008"/>
      <sheetName val="DEDUCTION CP 2009-2010"/>
    </sheetNames>
    <sheetDataSet>
      <sheetData sheetId="0"/>
      <sheetData sheetId="1"/>
      <sheetData sheetId="2"/>
      <sheetData sheetId="3"/>
      <sheetData sheetId="4">
        <row r="2">
          <cell r="Q2">
            <v>39814</v>
          </cell>
        </row>
        <row r="3">
          <cell r="Q3">
            <v>39916</v>
          </cell>
        </row>
        <row r="4">
          <cell r="Q4">
            <v>39934</v>
          </cell>
        </row>
        <row r="5">
          <cell r="Q5">
            <v>39941</v>
          </cell>
        </row>
        <row r="6">
          <cell r="Q6">
            <v>39954</v>
          </cell>
        </row>
        <row r="7">
          <cell r="Q7">
            <v>39965</v>
          </cell>
        </row>
        <row r="8">
          <cell r="Q8">
            <v>40008</v>
          </cell>
        </row>
        <row r="9">
          <cell r="Q9">
            <v>40128</v>
          </cell>
        </row>
        <row r="10">
          <cell r="Q10">
            <v>40172</v>
          </cell>
        </row>
        <row r="11">
          <cell r="Q11">
            <v>40179</v>
          </cell>
        </row>
        <row r="12">
          <cell r="Q12">
            <v>40273</v>
          </cell>
        </row>
        <row r="13">
          <cell r="Q13">
            <v>40311</v>
          </cell>
        </row>
        <row r="14">
          <cell r="Q14">
            <v>40322</v>
          </cell>
        </row>
        <row r="15">
          <cell r="Q15">
            <v>40373</v>
          </cell>
        </row>
      </sheetData>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ch soc"/>
      <sheetName val="TDS 2002"/>
      <sheetName val="cptes 4 "/>
      <sheetName val="RUBRIQUES"/>
      <sheetName val="provcp02"/>
      <sheetName val="SIT 2002"/>
      <sheetName val="EVOL CHARGES"/>
    </sheetNames>
    <sheetDataSet>
      <sheetData sheetId="0"/>
      <sheetData sheetId="1"/>
      <sheetData sheetId="2"/>
      <sheetData sheetId="3"/>
      <sheetData sheetId="4"/>
      <sheetData sheetId="5"/>
      <sheetData sheetId="6"/>
    </sheetDataSet>
  </externalBook>
</externalLink>
</file>

<file path=xl/externalLinks/externalLink8.xml><?xml version="1.0" encoding="utf-8"?>
<externalLink xmlns="http://schemas.openxmlformats.org/spreadsheetml/2006/main">
  <externalBook xmlns:r="http://schemas.openxmlformats.org/officeDocument/2006/relationships" r:id="rId1">
    <sheetNames>
      <sheetName val="calcul pts résultat"/>
      <sheetName val="HISTO AUGMENTATIONS"/>
      <sheetName val="ALLOC ANCTE"/>
      <sheetName val="LISTE ARRETS 1996"/>
      <sheetName val="LISTE ARRETS 1997"/>
      <sheetName val="LISTE ARRETS 1998"/>
      <sheetName val="Suppl. Fam"/>
      <sheetName val="EVOL POINT"/>
      <sheetName val="anciennetés"/>
      <sheetName val="visite médicale"/>
      <sheetName val="PROFESSEURS"/>
      <sheetName val="CEC"/>
      <sheetName val="REGUL SAL"/>
      <sheetName val="VACATAIRES"/>
      <sheetName val="assur MCCI"/>
      <sheetName val="ANCIENS Nos"/>
      <sheetName val="TABLEAUX MINISTERE"/>
      <sheetName val="BOUVARD JC"/>
      <sheetName val="CATEGORIES"/>
      <sheetName val="contrats aidés"/>
      <sheetName val="VERIF"/>
      <sheetName val="REGUL VACAT sur PLAF"/>
      <sheetName val="S. FAM-T. REST"/>
      <sheetName val="CONTRATS VACAT."/>
      <sheetName val="IRSA 99"/>
      <sheetName val="EXEMPLE BULL SAL"/>
      <sheetName val="ch soc"/>
      <sheetName val="TAXE SALAIRE 96"/>
      <sheetName val="CALCUL TAXE SAL 96"/>
      <sheetName val="cotisations 96"/>
      <sheetName val="TABLEAUX BUDGETS"/>
      <sheetName val="COCM"/>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dimension ref="A4:F21"/>
  <sheetViews>
    <sheetView tabSelected="1" workbookViewId="0">
      <selection activeCell="G17" sqref="G17"/>
    </sheetView>
  </sheetViews>
  <sheetFormatPr baseColWidth="10" defaultRowHeight="15"/>
  <cols>
    <col min="2" max="2" width="13.140625" customWidth="1"/>
    <col min="6" max="6" width="8.28515625" customWidth="1"/>
  </cols>
  <sheetData>
    <row r="4" spans="1:6">
      <c r="A4" s="1" t="s">
        <v>0</v>
      </c>
      <c r="B4" s="2" t="s">
        <v>1</v>
      </c>
      <c r="C4" s="2" t="s">
        <v>2</v>
      </c>
      <c r="D4" s="2" t="s">
        <v>3</v>
      </c>
      <c r="E4" s="3" t="s">
        <v>4</v>
      </c>
    </row>
    <row r="5" spans="1:6">
      <c r="A5" s="4" t="s">
        <v>5</v>
      </c>
      <c r="B5" s="5">
        <v>41306</v>
      </c>
      <c r="C5" s="5">
        <v>41307</v>
      </c>
      <c r="D5" s="6">
        <f>IF(B5="","",C5-B5+1)</f>
        <v>2</v>
      </c>
      <c r="E5" s="24" t="str">
        <f ca="1">IF(F5="","",SUM(INDIRECT("D"&amp;MAX($F4:F$5)+1&amp;":D"&amp;ROW())))</f>
        <v/>
      </c>
      <c r="F5" s="23" t="str">
        <f t="shared" ref="F5:F21" ca="1" si="0">IF(AND(INDIRECT("A"&amp;ROW()+1)=A5,INDIRECT("B"&amp;ROW()+1)=C5+1),"",ROW())</f>
        <v/>
      </c>
    </row>
    <row r="6" spans="1:6">
      <c r="A6" s="7" t="s">
        <v>5</v>
      </c>
      <c r="B6" s="8">
        <v>41308</v>
      </c>
      <c r="C6" s="8">
        <v>41308</v>
      </c>
      <c r="D6" s="9">
        <f t="shared" ref="D6:D21" si="1">IF(B6="","",C6-B6+1)</f>
        <v>1</v>
      </c>
      <c r="E6" s="24" t="str">
        <f ca="1">IF(F6="","",SUM(INDIRECT("D"&amp;MAX($F5:F$5)+1&amp;":D"&amp;ROW())))</f>
        <v/>
      </c>
      <c r="F6" s="23" t="str">
        <f t="shared" ca="1" si="0"/>
        <v/>
      </c>
    </row>
    <row r="7" spans="1:6">
      <c r="A7" s="25" t="s">
        <v>5</v>
      </c>
      <c r="B7" s="26">
        <v>41309</v>
      </c>
      <c r="C7" s="28">
        <v>41315</v>
      </c>
      <c r="D7" s="27">
        <f t="shared" si="1"/>
        <v>7</v>
      </c>
      <c r="E7" s="24">
        <f ca="1">IF(F7="","",SUM(INDIRECT("D"&amp;MAX($F$5:F6)+1&amp;":D"&amp;ROW())))</f>
        <v>10</v>
      </c>
      <c r="F7" s="23">
        <f t="shared" ca="1" si="0"/>
        <v>7</v>
      </c>
    </row>
    <row r="8" spans="1:6">
      <c r="A8" s="4" t="s">
        <v>6</v>
      </c>
      <c r="B8" s="5">
        <v>41309</v>
      </c>
      <c r="C8" s="5">
        <v>41311</v>
      </c>
      <c r="D8" s="6">
        <f t="shared" si="1"/>
        <v>3</v>
      </c>
      <c r="E8" s="24">
        <f ca="1">IF(F8="","",SUM(INDIRECT("D"&amp;MAX($F$5:F7)+1&amp;":D"&amp;ROW())))</f>
        <v>3</v>
      </c>
      <c r="F8" s="23">
        <f t="shared" ca="1" si="0"/>
        <v>8</v>
      </c>
    </row>
    <row r="9" spans="1:6">
      <c r="A9" s="4" t="s">
        <v>7</v>
      </c>
      <c r="B9" s="5">
        <v>41320</v>
      </c>
      <c r="C9" s="5">
        <v>41325</v>
      </c>
      <c r="D9" s="6">
        <f t="shared" si="1"/>
        <v>6</v>
      </c>
      <c r="E9" s="24" t="str">
        <f ca="1">IF(F9="","",SUM(INDIRECT("D"&amp;MAX($F$5:F8)+1&amp;":D"&amp;ROW())))</f>
        <v/>
      </c>
      <c r="F9" s="23" t="str">
        <f t="shared" ca="1" si="0"/>
        <v/>
      </c>
    </row>
    <row r="10" spans="1:6">
      <c r="A10" s="7" t="s">
        <v>7</v>
      </c>
      <c r="B10" s="8">
        <v>41326</v>
      </c>
      <c r="C10" s="10">
        <v>41334</v>
      </c>
      <c r="D10" s="9">
        <f t="shared" si="1"/>
        <v>9</v>
      </c>
      <c r="E10" s="24">
        <f ca="1">IF(F10="","",SUM(INDIRECT("D"&amp;MAX($F$5:F9)+1&amp;":D"&amp;ROW())))</f>
        <v>15</v>
      </c>
      <c r="F10" s="23">
        <f t="shared" ca="1" si="0"/>
        <v>10</v>
      </c>
    </row>
    <row r="11" spans="1:6">
      <c r="A11" s="11" t="s">
        <v>7</v>
      </c>
      <c r="B11" s="12">
        <v>41348</v>
      </c>
      <c r="C11" s="13">
        <v>41363</v>
      </c>
      <c r="D11" s="14">
        <f t="shared" si="1"/>
        <v>16</v>
      </c>
      <c r="E11" s="24" t="str">
        <f ca="1">IF(F11="","",SUM(INDIRECT("D"&amp;MAX($F$5:F10)+1&amp;":D"&amp;ROW())))</f>
        <v/>
      </c>
      <c r="F11" s="23" t="str">
        <f t="shared" ca="1" si="0"/>
        <v/>
      </c>
    </row>
    <row r="12" spans="1:6">
      <c r="A12" s="31" t="s">
        <v>7</v>
      </c>
      <c r="B12" s="32">
        <v>41364</v>
      </c>
      <c r="C12" s="32">
        <v>41369</v>
      </c>
      <c r="D12" s="33">
        <f t="shared" si="1"/>
        <v>6</v>
      </c>
      <c r="E12" s="24">
        <f ca="1">IF(F12="","",SUM(INDIRECT("D"&amp;MAX($F$5:F11)+1&amp;":D"&amp;ROW())))</f>
        <v>22</v>
      </c>
      <c r="F12" s="23">
        <f t="shared" ca="1" si="0"/>
        <v>12</v>
      </c>
    </row>
    <row r="13" spans="1:6">
      <c r="A13" s="16" t="s">
        <v>8</v>
      </c>
      <c r="B13" s="17">
        <v>41334</v>
      </c>
      <c r="C13" s="17">
        <v>41338</v>
      </c>
      <c r="D13" s="18">
        <f t="shared" si="1"/>
        <v>5</v>
      </c>
      <c r="E13" s="24">
        <f ca="1">IF(F13="","",SUM(INDIRECT("D"&amp;MAX($F$5:F12)+1&amp;":D"&amp;ROW())))</f>
        <v>5</v>
      </c>
      <c r="F13" s="23">
        <f t="shared" ca="1" si="0"/>
        <v>13</v>
      </c>
    </row>
    <row r="14" spans="1:6">
      <c r="A14" s="16" t="s">
        <v>8</v>
      </c>
      <c r="B14" s="29">
        <v>41341</v>
      </c>
      <c r="C14" s="29">
        <v>41343</v>
      </c>
      <c r="D14" s="30">
        <f t="shared" si="1"/>
        <v>3</v>
      </c>
      <c r="E14" s="24">
        <f ca="1">IF(F14="","",SUM(INDIRECT("D"&amp;MAX($F$5:F13)+1&amp;":D"&amp;ROW())))</f>
        <v>3</v>
      </c>
      <c r="F14" s="23">
        <f t="shared" ca="1" si="0"/>
        <v>14</v>
      </c>
    </row>
    <row r="15" spans="1:6">
      <c r="A15" s="19" t="s">
        <v>9</v>
      </c>
      <c r="B15" s="20">
        <v>41339</v>
      </c>
      <c r="C15" s="20">
        <v>41343</v>
      </c>
      <c r="D15" s="15">
        <f t="shared" si="1"/>
        <v>5</v>
      </c>
      <c r="E15" s="24">
        <f ca="1">IF(F15="","",SUM(INDIRECT("D"&amp;MAX($F$5:F14)+1&amp;":D"&amp;ROW())))</f>
        <v>5</v>
      </c>
      <c r="F15" s="23">
        <f t="shared" ca="1" si="0"/>
        <v>15</v>
      </c>
    </row>
    <row r="16" spans="1:6">
      <c r="A16" s="19" t="s">
        <v>10</v>
      </c>
      <c r="B16" s="21">
        <v>41306</v>
      </c>
      <c r="C16" s="21">
        <v>41308</v>
      </c>
      <c r="D16">
        <f t="shared" si="1"/>
        <v>3</v>
      </c>
      <c r="E16" s="24" t="str">
        <f ca="1">IF(F16="","",SUM(INDIRECT("D"&amp;MAX($F$5:F15)+1&amp;":D"&amp;ROW())))</f>
        <v/>
      </c>
      <c r="F16" s="23" t="str">
        <f t="shared" ca="1" si="0"/>
        <v/>
      </c>
    </row>
    <row r="17" spans="1:6">
      <c r="A17" s="19" t="s">
        <v>10</v>
      </c>
      <c r="B17" s="21">
        <v>41309</v>
      </c>
      <c r="C17" s="21">
        <v>41313</v>
      </c>
      <c r="D17">
        <f t="shared" si="1"/>
        <v>5</v>
      </c>
      <c r="E17" s="24" t="str">
        <f ca="1">IF(F17="","",SUM(INDIRECT("D"&amp;MAX($F$5:F16)+1&amp;":D"&amp;ROW())))</f>
        <v/>
      </c>
      <c r="F17" s="23" t="str">
        <f t="shared" ca="1" si="0"/>
        <v/>
      </c>
    </row>
    <row r="18" spans="1:6">
      <c r="A18" s="19" t="s">
        <v>10</v>
      </c>
      <c r="B18" s="21">
        <v>41314</v>
      </c>
      <c r="C18" s="21">
        <v>41316</v>
      </c>
      <c r="D18" s="22">
        <f t="shared" si="1"/>
        <v>3</v>
      </c>
      <c r="E18" s="24" t="str">
        <f ca="1">IF(F18="","",SUM(INDIRECT("D"&amp;MAX($F$5:F17)+1&amp;":D"&amp;ROW())))</f>
        <v/>
      </c>
      <c r="F18" s="23" t="str">
        <f t="shared" ca="1" si="0"/>
        <v/>
      </c>
    </row>
    <row r="19" spans="1:6">
      <c r="A19" s="19" t="s">
        <v>10</v>
      </c>
      <c r="B19" s="21">
        <v>41317</v>
      </c>
      <c r="C19" s="21">
        <v>41325</v>
      </c>
      <c r="D19" s="22">
        <f t="shared" si="1"/>
        <v>9</v>
      </c>
      <c r="E19" s="24">
        <f ca="1">IF(F19="","",SUM(INDIRECT("D"&amp;MAX($F$5:F18)+1&amp;":D"&amp;ROW())))</f>
        <v>20</v>
      </c>
      <c r="F19" s="23">
        <f t="shared" ca="1" si="0"/>
        <v>19</v>
      </c>
    </row>
    <row r="20" spans="1:6">
      <c r="A20" s="19" t="s">
        <v>10</v>
      </c>
      <c r="B20" s="21">
        <v>41329</v>
      </c>
      <c r="C20" s="21">
        <v>41333</v>
      </c>
      <c r="D20" s="22">
        <f t="shared" si="1"/>
        <v>5</v>
      </c>
      <c r="E20" s="24" t="str">
        <f ca="1">IF(F20="","",SUM(INDIRECT("D"&amp;MAX($F$5:F19)+1&amp;":D"&amp;ROW())))</f>
        <v/>
      </c>
      <c r="F20" s="23" t="str">
        <f t="shared" ca="1" si="0"/>
        <v/>
      </c>
    </row>
    <row r="21" spans="1:6">
      <c r="A21" s="19" t="s">
        <v>10</v>
      </c>
      <c r="B21" s="21">
        <v>41334</v>
      </c>
      <c r="C21" s="21">
        <v>41337</v>
      </c>
      <c r="D21" s="22">
        <f t="shared" si="1"/>
        <v>4</v>
      </c>
      <c r="E21" s="24">
        <f ca="1">IF(F21="","",SUM(INDIRECT("D"&amp;MAX($F$5:F20)+1&amp;":D"&amp;ROW())))</f>
        <v>9</v>
      </c>
      <c r="F21" s="23">
        <f t="shared" ca="1" si="0"/>
        <v>21</v>
      </c>
    </row>
  </sheetData>
  <phoneticPr fontId="5" type="noConversion"/>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Feuil3</vt:lpstr>
    </vt:vector>
  </TitlesOfParts>
  <Company>GILA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GUERENDEL Julie</dc:creator>
  <cp:lastModifiedBy>Dédé</cp:lastModifiedBy>
  <dcterms:created xsi:type="dcterms:W3CDTF">2013-06-28T10:58:00Z</dcterms:created>
  <dcterms:modified xsi:type="dcterms:W3CDTF">2013-07-01T15:22:40Z</dcterms:modified>
</cp:coreProperties>
</file>