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3630" windowWidth="19170" windowHeight="3690" activeTab="1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calcul">[1]Feuil1!$A$1:$S$45</definedName>
    <definedName name="plage">Feuil1!$B$1:$S$1</definedName>
    <definedName name="plage4">[1]Feuil1!$A$1:$S$1</definedName>
    <definedName name="tble">Feuil1!$A$1:$S$14</definedName>
  </definedNames>
  <calcPr calcId="114210"/>
</workbook>
</file>

<file path=xl/calcChain.xml><?xml version="1.0" encoding="utf-8"?>
<calcChain xmlns="http://schemas.openxmlformats.org/spreadsheetml/2006/main">
  <c r="C5" i="2"/>
  <c r="C6"/>
  <c r="C7"/>
  <c r="C8"/>
  <c r="C9"/>
  <c r="C10"/>
  <c r="C11"/>
  <c r="C12"/>
  <c r="C13"/>
  <c r="C14"/>
  <c r="C15"/>
  <c r="C16"/>
  <c r="C4"/>
  <c r="R13" i="1"/>
  <c r="P13"/>
  <c r="N13"/>
  <c r="L13"/>
  <c r="J13"/>
  <c r="H13"/>
  <c r="F13"/>
  <c r="D13"/>
  <c r="R12"/>
  <c r="P12"/>
  <c r="N12"/>
  <c r="L12"/>
  <c r="J12"/>
  <c r="H12"/>
  <c r="F12"/>
  <c r="D12"/>
  <c r="R11"/>
  <c r="P11"/>
  <c r="N11"/>
  <c r="L11"/>
  <c r="J11"/>
  <c r="H11"/>
  <c r="F11"/>
  <c r="D11"/>
  <c r="R10"/>
  <c r="P10"/>
  <c r="N10"/>
  <c r="L10"/>
  <c r="R9"/>
  <c r="P9"/>
  <c r="N9"/>
  <c r="L9"/>
  <c r="J9"/>
  <c r="H9"/>
  <c r="F9"/>
  <c r="D9"/>
  <c r="R8"/>
  <c r="P8"/>
  <c r="N8"/>
  <c r="L8"/>
  <c r="J8"/>
  <c r="H8"/>
  <c r="F8"/>
  <c r="D8"/>
  <c r="R7"/>
  <c r="P7"/>
  <c r="N7"/>
  <c r="L7"/>
  <c r="J7"/>
  <c r="H7"/>
  <c r="F7"/>
  <c r="D7"/>
  <c r="R6"/>
  <c r="P6"/>
  <c r="N6"/>
  <c r="L6"/>
  <c r="R5"/>
  <c r="P5"/>
  <c r="N5"/>
  <c r="L5"/>
  <c r="J5"/>
  <c r="H5"/>
  <c r="F5"/>
  <c r="D5"/>
  <c r="R4"/>
  <c r="P4"/>
  <c r="N4"/>
  <c r="R3"/>
  <c r="P3"/>
  <c r="N3"/>
  <c r="L2"/>
  <c r="J2"/>
  <c r="H2"/>
  <c r="F2"/>
  <c r="D2"/>
</calcChain>
</file>

<file path=xl/sharedStrings.xml><?xml version="1.0" encoding="utf-8"?>
<sst xmlns="http://schemas.openxmlformats.org/spreadsheetml/2006/main" count="53" uniqueCount="28">
  <si>
    <t>DN20</t>
  </si>
  <si>
    <t>DN25</t>
  </si>
  <si>
    <t>DN32</t>
  </si>
  <si>
    <t>DN40</t>
  </si>
  <si>
    <t>DN50</t>
  </si>
  <si>
    <t>DN65</t>
  </si>
  <si>
    <t>DN80</t>
  </si>
  <si>
    <t>DN100</t>
  </si>
  <si>
    <t>DN125</t>
  </si>
  <si>
    <t>DN150</t>
  </si>
  <si>
    <t>VANNE ARRET BS</t>
  </si>
  <si>
    <t>VANNE ARRET PAPILLON</t>
  </si>
  <si>
    <t>EQUIPEMENT VANNE PAPILLON</t>
  </si>
  <si>
    <t>FILTRE</t>
  </si>
  <si>
    <t>EQUIPEMENT FILTRE</t>
  </si>
  <si>
    <t>VANNE 2 VOIES AVEC MOTEUR</t>
  </si>
  <si>
    <t>VANNE 3 VOIES AVEC MOTEUR</t>
  </si>
  <si>
    <t>VANNE DE REGLAGE DEBIT</t>
  </si>
  <si>
    <t>EQUIPEMENT VANNE DE REGLAGE</t>
  </si>
  <si>
    <t>VANNE DE VIDANGE</t>
  </si>
  <si>
    <t>THERMOMETRE MERCURE DROIT</t>
  </si>
  <si>
    <t>KIT MANO DIFERENTIEL</t>
  </si>
  <si>
    <t>MANCHETTE COMPTEUR</t>
  </si>
  <si>
    <t>COMPTEUR</t>
  </si>
  <si>
    <t>Qté</t>
  </si>
  <si>
    <t>Prix unitaire</t>
  </si>
  <si>
    <t>Prix</t>
  </si>
  <si>
    <t>DN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</si>
</sst>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5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6"/>
      <color indexed="8"/>
      <name val="Calibri"/>
      <family val="2"/>
    </font>
    <font>
      <b/>
      <sz val="18"/>
      <color indexed="8"/>
      <name val="Calibri"/>
      <family val="2"/>
    </font>
    <font>
      <sz val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10"/>
      </left>
      <right/>
      <top style="medium">
        <color indexed="10"/>
      </top>
      <bottom style="medium">
        <color indexed="10"/>
      </bottom>
      <diagonal/>
    </border>
    <border>
      <left/>
      <right style="medium">
        <color indexed="10"/>
      </right>
      <top style="medium">
        <color indexed="10"/>
      </top>
      <bottom style="medium">
        <color indexed="1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0" borderId="0" xfId="0" applyFill="1"/>
    <xf numFmtId="0" fontId="2" fillId="3" borderId="0" xfId="0" applyFont="1" applyFill="1"/>
    <xf numFmtId="0" fontId="1" fillId="4" borderId="0" xfId="0" applyFont="1" applyFill="1"/>
    <xf numFmtId="0" fontId="1" fillId="3" borderId="1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0" fillId="4" borderId="0" xfId="0" applyFill="1"/>
    <xf numFmtId="0" fontId="0" fillId="3" borderId="4" xfId="0" applyFill="1" applyBorder="1" applyAlignment="1">
      <alignment horizontal="center" vertical="center"/>
    </xf>
    <xf numFmtId="164" fontId="0" fillId="3" borderId="4" xfId="0" applyNumberFormat="1" applyFill="1" applyBorder="1" applyAlignment="1">
      <alignment horizontal="center" vertical="center"/>
    </xf>
    <xf numFmtId="0" fontId="0" fillId="3" borderId="4" xfId="0" applyFill="1" applyBorder="1"/>
    <xf numFmtId="0" fontId="0" fillId="3" borderId="5" xfId="0" applyFill="1" applyBorder="1"/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142875</xdr:colOff>
      <xdr:row>5</xdr:row>
      <xdr:rowOff>104775</xdr:rowOff>
    </xdr:from>
    <xdr:ext cx="76200" cy="228600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6410325" y="11906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5</xdr:col>
      <xdr:colOff>219075</xdr:colOff>
      <xdr:row>5</xdr:row>
      <xdr:rowOff>0</xdr:rowOff>
    </xdr:from>
    <xdr:to>
      <xdr:col>11</xdr:col>
      <xdr:colOff>114300</xdr:colOff>
      <xdr:row>13</xdr:row>
      <xdr:rowOff>47625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5724525" y="1085850"/>
          <a:ext cx="4467225" cy="15716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Voilà j'ai un petit problème j'aimerai faire une recherche sur deux critères dans la feuille 2 et avoir le prix sur correspondant au critère DN en G3 et la liste des produits en colonne A . Le prix unitaire s'affiche en colonne C et change automatiquement en fonction du donnes choisis dans la liste déroulante. J'ai fais une recherchev mais cela ne modifie pas la valeur du prix si je change le DN 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ranzoni/Desktop/SKID%20CHAUFFAGE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AO IDEX"/>
      <sheetName val="Feuil3"/>
      <sheetName val="Feuil2"/>
    </sheetNames>
    <sheetDataSet>
      <sheetData sheetId="0">
        <row r="1">
          <cell r="A1" t="str">
            <v>SKID CHAUFFAGE</v>
          </cell>
          <cell r="B1" t="str">
            <v>DN20</v>
          </cell>
          <cell r="C1" t="str">
            <v>DN25</v>
          </cell>
          <cell r="E1" t="str">
            <v>DN32</v>
          </cell>
          <cell r="G1" t="str">
            <v>DN40</v>
          </cell>
          <cell r="I1" t="str">
            <v>DN50</v>
          </cell>
          <cell r="K1" t="str">
            <v>DN65</v>
          </cell>
          <cell r="M1" t="str">
            <v>DN80</v>
          </cell>
          <cell r="O1" t="str">
            <v>DN100</v>
          </cell>
          <cell r="Q1" t="str">
            <v>DN125</v>
          </cell>
          <cell r="S1" t="str">
            <v>DN150</v>
          </cell>
        </row>
        <row r="2">
          <cell r="A2" t="str">
            <v>LIGNE PRIMAIRE</v>
          </cell>
        </row>
        <row r="3">
          <cell r="A3" t="str">
            <v>VANNE ARRET BS</v>
          </cell>
          <cell r="B3">
            <v>2.7</v>
          </cell>
          <cell r="C3">
            <v>4.8</v>
          </cell>
          <cell r="D3">
            <v>9.6</v>
          </cell>
          <cell r="E3">
            <v>7.6</v>
          </cell>
          <cell r="F3">
            <v>15.2</v>
          </cell>
          <cell r="G3">
            <v>11.1</v>
          </cell>
          <cell r="H3">
            <v>22.2</v>
          </cell>
          <cell r="I3">
            <v>17</v>
          </cell>
          <cell r="J3">
            <v>34</v>
          </cell>
          <cell r="K3">
            <v>33.71</v>
          </cell>
          <cell r="L3">
            <v>67.42</v>
          </cell>
        </row>
        <row r="4">
          <cell r="A4" t="str">
            <v>VANNE ARRET PAPILLON</v>
          </cell>
          <cell r="I4">
            <v>19.53</v>
          </cell>
          <cell r="K4">
            <v>21.11</v>
          </cell>
          <cell r="M4">
            <v>24.78</v>
          </cell>
          <cell r="N4">
            <v>49.56</v>
          </cell>
          <cell r="O4">
            <v>31.19</v>
          </cell>
          <cell r="P4">
            <v>62.38</v>
          </cell>
          <cell r="Q4">
            <v>39.549999999999997</v>
          </cell>
          <cell r="R4">
            <v>79.099999999999994</v>
          </cell>
          <cell r="S4">
            <v>48.65</v>
          </cell>
        </row>
        <row r="5">
          <cell r="A5" t="str">
            <v>EQUIPEMENT VANNE PAPILLON</v>
          </cell>
          <cell r="I5">
            <v>16.27</v>
          </cell>
          <cell r="K5">
            <v>19.32</v>
          </cell>
          <cell r="M5">
            <v>29.95</v>
          </cell>
          <cell r="N5">
            <v>59.9</v>
          </cell>
          <cell r="O5">
            <v>29.3</v>
          </cell>
          <cell r="P5">
            <v>58.6</v>
          </cell>
          <cell r="Q5">
            <v>39.93</v>
          </cell>
          <cell r="R5">
            <v>79.86</v>
          </cell>
          <cell r="S5">
            <v>50.16</v>
          </cell>
        </row>
        <row r="6">
          <cell r="A6" t="str">
            <v>FILTRE</v>
          </cell>
          <cell r="C6">
            <v>5.76</v>
          </cell>
          <cell r="D6">
            <v>5.76</v>
          </cell>
          <cell r="E6">
            <v>9.2799999999999994</v>
          </cell>
          <cell r="F6">
            <v>9.2799999999999994</v>
          </cell>
          <cell r="G6">
            <v>12.44</v>
          </cell>
          <cell r="H6">
            <v>12.44</v>
          </cell>
          <cell r="I6">
            <v>19.399999999999999</v>
          </cell>
          <cell r="J6">
            <v>19.399999999999999</v>
          </cell>
          <cell r="K6">
            <v>37.799999999999997</v>
          </cell>
          <cell r="L6">
            <v>37.799999999999997</v>
          </cell>
          <cell r="M6">
            <v>50.62</v>
          </cell>
          <cell r="N6">
            <v>50.62</v>
          </cell>
          <cell r="O6">
            <v>68.06</v>
          </cell>
          <cell r="P6">
            <v>68.06</v>
          </cell>
          <cell r="Q6">
            <v>101.52</v>
          </cell>
          <cell r="R6">
            <v>101.52</v>
          </cell>
          <cell r="S6">
            <v>127.91</v>
          </cell>
        </row>
        <row r="7">
          <cell r="A7" t="str">
            <v>EQUIPEMENT FILTRE</v>
          </cell>
          <cell r="K7">
            <v>21.25</v>
          </cell>
          <cell r="L7">
            <v>21.25</v>
          </cell>
          <cell r="M7">
            <v>29.8</v>
          </cell>
          <cell r="N7">
            <v>29.8</v>
          </cell>
          <cell r="O7">
            <v>34.32</v>
          </cell>
          <cell r="P7">
            <v>34.32</v>
          </cell>
          <cell r="Q7">
            <v>44.22</v>
          </cell>
          <cell r="R7">
            <v>44.22</v>
          </cell>
          <cell r="S7">
            <v>57.42</v>
          </cell>
        </row>
        <row r="8">
          <cell r="A8" t="str">
            <v>VANNE 2 VOIES AVEC MOTEUR</v>
          </cell>
          <cell r="C8">
            <v>146</v>
          </cell>
          <cell r="D8">
            <v>146</v>
          </cell>
          <cell r="E8">
            <v>168</v>
          </cell>
          <cell r="F8">
            <v>168</v>
          </cell>
          <cell r="G8">
            <v>181</v>
          </cell>
          <cell r="H8">
            <v>181</v>
          </cell>
          <cell r="I8">
            <v>206.8</v>
          </cell>
          <cell r="J8">
            <v>206.8</v>
          </cell>
          <cell r="K8">
            <v>492</v>
          </cell>
          <cell r="L8">
            <v>492</v>
          </cell>
          <cell r="M8">
            <v>600</v>
          </cell>
          <cell r="N8">
            <v>600</v>
          </cell>
          <cell r="O8">
            <v>855</v>
          </cell>
          <cell r="P8">
            <v>855</v>
          </cell>
          <cell r="Q8">
            <v>1306</v>
          </cell>
          <cell r="R8">
            <v>1306</v>
          </cell>
          <cell r="S8">
            <v>1566</v>
          </cell>
        </row>
        <row r="9">
          <cell r="A9" t="str">
            <v>VANNE 3 VOIES AVEC MOTEUR</v>
          </cell>
          <cell r="C9">
            <v>182</v>
          </cell>
          <cell r="D9">
            <v>182</v>
          </cell>
          <cell r="E9">
            <v>217</v>
          </cell>
          <cell r="F9">
            <v>217</v>
          </cell>
          <cell r="G9">
            <v>262</v>
          </cell>
          <cell r="H9">
            <v>262</v>
          </cell>
          <cell r="I9">
            <v>368</v>
          </cell>
          <cell r="J9">
            <v>368</v>
          </cell>
          <cell r="K9">
            <v>793</v>
          </cell>
          <cell r="L9">
            <v>793</v>
          </cell>
          <cell r="M9">
            <v>861</v>
          </cell>
          <cell r="N9">
            <v>861</v>
          </cell>
          <cell r="O9">
            <v>989</v>
          </cell>
          <cell r="P9">
            <v>989</v>
          </cell>
          <cell r="Q9">
            <v>1491</v>
          </cell>
          <cell r="R9">
            <v>1491</v>
          </cell>
          <cell r="S9">
            <v>1730</v>
          </cell>
        </row>
        <row r="10">
          <cell r="A10" t="str">
            <v>VANNE DE REGLAGE DEBIT</v>
          </cell>
          <cell r="C10">
            <v>39.68</v>
          </cell>
          <cell r="D10">
            <v>39.68</v>
          </cell>
          <cell r="E10">
            <v>51.83</v>
          </cell>
          <cell r="F10">
            <v>51.83</v>
          </cell>
          <cell r="G10">
            <v>59.84</v>
          </cell>
          <cell r="H10">
            <v>59.84</v>
          </cell>
          <cell r="I10">
            <v>86.08</v>
          </cell>
          <cell r="J10">
            <v>86.08</v>
          </cell>
          <cell r="K10">
            <v>190.08</v>
          </cell>
          <cell r="L10">
            <v>190.08</v>
          </cell>
          <cell r="M10">
            <v>332.8</v>
          </cell>
          <cell r="N10">
            <v>332.8</v>
          </cell>
          <cell r="O10">
            <v>451.2</v>
          </cell>
          <cell r="P10">
            <v>451.2</v>
          </cell>
          <cell r="Q10">
            <v>707.2</v>
          </cell>
          <cell r="R10">
            <v>707.2</v>
          </cell>
          <cell r="S10">
            <v>912</v>
          </cell>
        </row>
        <row r="11">
          <cell r="A11" t="str">
            <v>EQUIPEMENT VANNE DE REGLAGE</v>
          </cell>
          <cell r="K11">
            <v>21.25</v>
          </cell>
          <cell r="L11">
            <v>21.25</v>
          </cell>
          <cell r="M11">
            <v>29.8</v>
          </cell>
          <cell r="N11">
            <v>29.8</v>
          </cell>
          <cell r="O11">
            <v>34.32</v>
          </cell>
          <cell r="P11">
            <v>34.32</v>
          </cell>
          <cell r="Q11">
            <v>44.22</v>
          </cell>
          <cell r="R11">
            <v>44.22</v>
          </cell>
          <cell r="S11">
            <v>57.42</v>
          </cell>
        </row>
        <row r="12">
          <cell r="A12" t="str">
            <v>VANNE DE VIDANGE</v>
          </cell>
          <cell r="C12">
            <v>2.7</v>
          </cell>
          <cell r="D12">
            <v>5.4</v>
          </cell>
          <cell r="E12">
            <v>2.7</v>
          </cell>
          <cell r="F12">
            <v>5.4</v>
          </cell>
          <cell r="G12">
            <v>2.7</v>
          </cell>
          <cell r="H12">
            <v>5.4</v>
          </cell>
          <cell r="I12">
            <v>2.7</v>
          </cell>
          <cell r="J12">
            <v>5.4</v>
          </cell>
          <cell r="K12">
            <v>2.7</v>
          </cell>
          <cell r="L12">
            <v>5.4</v>
          </cell>
          <cell r="M12">
            <v>4.8</v>
          </cell>
          <cell r="N12">
            <v>9.6</v>
          </cell>
          <cell r="O12">
            <v>4.8</v>
          </cell>
          <cell r="P12">
            <v>9.6</v>
          </cell>
          <cell r="Q12">
            <v>4.8</v>
          </cell>
          <cell r="R12">
            <v>9.6</v>
          </cell>
          <cell r="S12">
            <v>4.8</v>
          </cell>
        </row>
        <row r="13">
          <cell r="A13" t="str">
            <v>THERMOMETRE MERCURE DROIT</v>
          </cell>
          <cell r="C13">
            <v>13.8</v>
          </cell>
          <cell r="D13">
            <v>27.6</v>
          </cell>
          <cell r="E13">
            <v>13.8</v>
          </cell>
          <cell r="F13">
            <v>27.6</v>
          </cell>
          <cell r="G13">
            <v>13.8</v>
          </cell>
          <cell r="H13">
            <v>27.6</v>
          </cell>
          <cell r="I13">
            <v>13.8</v>
          </cell>
          <cell r="J13">
            <v>27.6</v>
          </cell>
          <cell r="K13">
            <v>13.8</v>
          </cell>
          <cell r="L13">
            <v>27.6</v>
          </cell>
          <cell r="M13">
            <v>13.8</v>
          </cell>
          <cell r="N13">
            <v>27.6</v>
          </cell>
          <cell r="O13">
            <v>13.8</v>
          </cell>
          <cell r="P13">
            <v>27.6</v>
          </cell>
          <cell r="Q13">
            <v>13.8</v>
          </cell>
          <cell r="R13">
            <v>27.6</v>
          </cell>
          <cell r="S13">
            <v>13.8</v>
          </cell>
        </row>
        <row r="14">
          <cell r="A14" t="str">
            <v>KIT MANO DIFERENTIEL</v>
          </cell>
          <cell r="C14">
            <v>50</v>
          </cell>
          <cell r="D14">
            <v>50</v>
          </cell>
          <cell r="E14">
            <v>50</v>
          </cell>
          <cell r="F14">
            <v>50</v>
          </cell>
          <cell r="G14">
            <v>50</v>
          </cell>
          <cell r="H14">
            <v>50</v>
          </cell>
          <cell r="I14">
            <v>50</v>
          </cell>
          <cell r="J14">
            <v>50</v>
          </cell>
          <cell r="K14">
            <v>50</v>
          </cell>
          <cell r="L14">
            <v>50</v>
          </cell>
          <cell r="M14">
            <v>50</v>
          </cell>
          <cell r="N14">
            <v>50</v>
          </cell>
          <cell r="O14">
            <v>50</v>
          </cell>
          <cell r="P14">
            <v>50</v>
          </cell>
          <cell r="Q14">
            <v>50</v>
          </cell>
          <cell r="R14">
            <v>50</v>
          </cell>
          <cell r="S14">
            <v>50</v>
          </cell>
        </row>
        <row r="15">
          <cell r="A15" t="str">
            <v>MANCHETTE COMPTEUR</v>
          </cell>
          <cell r="C15">
            <v>150</v>
          </cell>
          <cell r="D15">
            <v>150</v>
          </cell>
          <cell r="E15">
            <v>150</v>
          </cell>
          <cell r="F15">
            <v>150</v>
          </cell>
          <cell r="G15">
            <v>200</v>
          </cell>
          <cell r="H15">
            <v>200</v>
          </cell>
          <cell r="I15">
            <v>250</v>
          </cell>
          <cell r="J15">
            <v>250</v>
          </cell>
          <cell r="K15">
            <v>300</v>
          </cell>
          <cell r="L15">
            <v>300</v>
          </cell>
          <cell r="M15">
            <v>350</v>
          </cell>
          <cell r="N15">
            <v>350</v>
          </cell>
          <cell r="O15">
            <v>400</v>
          </cell>
          <cell r="P15">
            <v>400</v>
          </cell>
          <cell r="Q15">
            <v>450</v>
          </cell>
          <cell r="R15">
            <v>450</v>
          </cell>
          <cell r="S15">
            <v>500</v>
          </cell>
        </row>
        <row r="16">
          <cell r="A16" t="str">
            <v>COMPTEUR</v>
          </cell>
        </row>
        <row r="17">
          <cell r="A17" t="str">
            <v>CARTE M-BUS OU 2 SORTIES IMPULSIONS</v>
          </cell>
        </row>
        <row r="18">
          <cell r="A18" t="str">
            <v>RACCORD UNION</v>
          </cell>
          <cell r="C18">
            <v>1.71</v>
          </cell>
          <cell r="D18">
            <v>3.42</v>
          </cell>
          <cell r="E18">
            <v>2.73</v>
          </cell>
          <cell r="F18">
            <v>5.46</v>
          </cell>
          <cell r="G18">
            <v>3.45</v>
          </cell>
          <cell r="H18">
            <v>6.9</v>
          </cell>
          <cell r="I18">
            <v>5.5</v>
          </cell>
          <cell r="J18">
            <v>11</v>
          </cell>
          <cell r="K18">
            <v>12</v>
          </cell>
          <cell r="L18">
            <v>24</v>
          </cell>
        </row>
        <row r="20">
          <cell r="A20" t="str">
            <v>LIGNE SECONDAIRE</v>
          </cell>
        </row>
        <row r="21">
          <cell r="A21" t="str">
            <v>VANNE ARRET BS</v>
          </cell>
          <cell r="C21">
            <v>4.8</v>
          </cell>
          <cell r="D21">
            <v>9.6</v>
          </cell>
          <cell r="E21">
            <v>7.6</v>
          </cell>
          <cell r="F21">
            <v>15.2</v>
          </cell>
          <cell r="G21">
            <v>11.1</v>
          </cell>
          <cell r="H21">
            <v>22.2</v>
          </cell>
          <cell r="I21">
            <v>17</v>
          </cell>
          <cell r="J21">
            <v>34</v>
          </cell>
          <cell r="K21">
            <v>33.71</v>
          </cell>
          <cell r="L21">
            <v>67.42</v>
          </cell>
        </row>
        <row r="22">
          <cell r="A22" t="str">
            <v>VANNE ARRET PAPILLON</v>
          </cell>
          <cell r="I22">
            <v>19.53</v>
          </cell>
          <cell r="K22">
            <v>21.11</v>
          </cell>
          <cell r="M22">
            <v>24.78</v>
          </cell>
          <cell r="N22">
            <v>49.56</v>
          </cell>
          <cell r="O22">
            <v>31.19</v>
          </cell>
          <cell r="P22">
            <v>62.38</v>
          </cell>
          <cell r="Q22">
            <v>39.549999999999997</v>
          </cell>
          <cell r="R22">
            <v>79.099999999999994</v>
          </cell>
          <cell r="S22">
            <v>48.65</v>
          </cell>
        </row>
        <row r="23">
          <cell r="A23" t="str">
            <v>EQUIPEMENT VANNE PAPILLON</v>
          </cell>
          <cell r="I23">
            <v>16.27</v>
          </cell>
          <cell r="K23">
            <v>19.32</v>
          </cell>
          <cell r="M23">
            <v>29.95</v>
          </cell>
          <cell r="N23">
            <v>59.9</v>
          </cell>
          <cell r="O23">
            <v>29.3</v>
          </cell>
          <cell r="P23">
            <v>58.6</v>
          </cell>
          <cell r="Q23">
            <v>39.93</v>
          </cell>
          <cell r="R23">
            <v>79.86</v>
          </cell>
          <cell r="S23">
            <v>50.16</v>
          </cell>
        </row>
        <row r="24">
          <cell r="A24" t="str">
            <v>FILTRE</v>
          </cell>
          <cell r="C24">
            <v>5.76</v>
          </cell>
          <cell r="D24">
            <v>5.76</v>
          </cell>
          <cell r="E24">
            <v>9.2799999999999994</v>
          </cell>
          <cell r="F24">
            <v>9.2799999999999994</v>
          </cell>
          <cell r="G24">
            <v>12.44</v>
          </cell>
          <cell r="H24">
            <v>12.44</v>
          </cell>
          <cell r="I24">
            <v>19.399999999999999</v>
          </cell>
          <cell r="J24">
            <v>19.399999999999999</v>
          </cell>
          <cell r="K24">
            <v>37.799999999999997</v>
          </cell>
          <cell r="L24">
            <v>37.799999999999997</v>
          </cell>
          <cell r="M24">
            <v>50.62</v>
          </cell>
          <cell r="N24">
            <v>50.62</v>
          </cell>
          <cell r="O24">
            <v>68.06</v>
          </cell>
          <cell r="P24">
            <v>68.06</v>
          </cell>
          <cell r="Q24">
            <v>101.52</v>
          </cell>
          <cell r="R24">
            <v>101.52</v>
          </cell>
          <cell r="S24">
            <v>127.91</v>
          </cell>
        </row>
        <row r="25">
          <cell r="A25" t="str">
            <v>EQUIPEMENT FILTRE</v>
          </cell>
          <cell r="K25">
            <v>21.25</v>
          </cell>
          <cell r="L25">
            <v>21.25</v>
          </cell>
          <cell r="M25">
            <v>29.8</v>
          </cell>
          <cell r="N25">
            <v>29.8</v>
          </cell>
          <cell r="O25">
            <v>34.32</v>
          </cell>
          <cell r="P25">
            <v>34.32</v>
          </cell>
          <cell r="Q25">
            <v>44.22</v>
          </cell>
          <cell r="R25">
            <v>44.22</v>
          </cell>
          <cell r="S25">
            <v>57.42</v>
          </cell>
        </row>
        <row r="26">
          <cell r="A26" t="str">
            <v>VANNE DE VIDANGE</v>
          </cell>
          <cell r="C26">
            <v>4.8</v>
          </cell>
          <cell r="D26">
            <v>9.6</v>
          </cell>
          <cell r="E26">
            <v>4.8</v>
          </cell>
          <cell r="F26">
            <v>9.6</v>
          </cell>
          <cell r="G26">
            <v>4.8</v>
          </cell>
          <cell r="H26">
            <v>9.6</v>
          </cell>
          <cell r="I26">
            <v>4.8</v>
          </cell>
          <cell r="J26">
            <v>9.6</v>
          </cell>
          <cell r="K26">
            <v>4.8</v>
          </cell>
          <cell r="L26">
            <v>9.6</v>
          </cell>
          <cell r="M26">
            <v>4.8</v>
          </cell>
          <cell r="N26">
            <v>9.6</v>
          </cell>
          <cell r="O26">
            <v>4.8</v>
          </cell>
          <cell r="P26">
            <v>9.6</v>
          </cell>
          <cell r="Q26">
            <v>4.8</v>
          </cell>
          <cell r="R26">
            <v>9.6</v>
          </cell>
          <cell r="S26">
            <v>4.8</v>
          </cell>
        </row>
        <row r="27">
          <cell r="A27" t="str">
            <v>THERMOMETRE MERCURE DROIT</v>
          </cell>
          <cell r="C27">
            <v>13.8</v>
          </cell>
          <cell r="D27">
            <v>27.6</v>
          </cell>
          <cell r="E27">
            <v>13.8</v>
          </cell>
          <cell r="F27">
            <v>27.6</v>
          </cell>
          <cell r="G27">
            <v>13.8</v>
          </cell>
          <cell r="H27">
            <v>27.6</v>
          </cell>
          <cell r="I27">
            <v>13.8</v>
          </cell>
          <cell r="J27">
            <v>27.6</v>
          </cell>
          <cell r="K27">
            <v>13.8</v>
          </cell>
          <cell r="L27">
            <v>27.6</v>
          </cell>
          <cell r="M27">
            <v>13.8</v>
          </cell>
          <cell r="N27">
            <v>27.6</v>
          </cell>
          <cell r="O27">
            <v>13.8</v>
          </cell>
          <cell r="P27">
            <v>27.6</v>
          </cell>
          <cell r="Q27">
            <v>13.8</v>
          </cell>
          <cell r="R27">
            <v>27.6</v>
          </cell>
          <cell r="S27">
            <v>13.8</v>
          </cell>
        </row>
        <row r="28">
          <cell r="A28" t="str">
            <v>KIT MANO DIFERENTIEL</v>
          </cell>
          <cell r="C28">
            <v>50</v>
          </cell>
          <cell r="D28">
            <v>50</v>
          </cell>
          <cell r="E28">
            <v>50</v>
          </cell>
          <cell r="F28">
            <v>50</v>
          </cell>
          <cell r="G28">
            <v>50</v>
          </cell>
          <cell r="H28">
            <v>50</v>
          </cell>
          <cell r="I28">
            <v>50</v>
          </cell>
          <cell r="J28">
            <v>50</v>
          </cell>
          <cell r="K28">
            <v>50</v>
          </cell>
          <cell r="L28">
            <v>50</v>
          </cell>
          <cell r="M28">
            <v>50</v>
          </cell>
          <cell r="N28">
            <v>50</v>
          </cell>
          <cell r="O28">
            <v>50</v>
          </cell>
          <cell r="P28">
            <v>50</v>
          </cell>
          <cell r="Q28">
            <v>50</v>
          </cell>
          <cell r="R28">
            <v>50</v>
          </cell>
          <cell r="S28">
            <v>50</v>
          </cell>
        </row>
        <row r="29">
          <cell r="A29" t="str">
            <v>SONDE DE TEMPERATURE</v>
          </cell>
        </row>
        <row r="30">
          <cell r="A30" t="str">
            <v>SOUPAPE DE SECURITE</v>
          </cell>
          <cell r="C30">
            <v>48.4</v>
          </cell>
          <cell r="D30">
            <v>48.4</v>
          </cell>
          <cell r="E30">
            <v>48.4</v>
          </cell>
          <cell r="F30">
            <v>48.4</v>
          </cell>
          <cell r="G30">
            <v>48.4</v>
          </cell>
          <cell r="H30">
            <v>48.4</v>
          </cell>
          <cell r="I30">
            <v>48.4</v>
          </cell>
          <cell r="J30">
            <v>48.4</v>
          </cell>
          <cell r="K30">
            <v>67.599999999999994</v>
          </cell>
          <cell r="L30">
            <v>67.599999999999994</v>
          </cell>
          <cell r="M30">
            <v>67.599999999999994</v>
          </cell>
          <cell r="N30">
            <v>67.599999999999994</v>
          </cell>
          <cell r="O30">
            <v>67.599999999999994</v>
          </cell>
          <cell r="P30">
            <v>67.599999999999994</v>
          </cell>
          <cell r="Q30">
            <v>67.599999999999994</v>
          </cell>
          <cell r="R30">
            <v>67.599999999999994</v>
          </cell>
          <cell r="S30">
            <v>67.599999999999994</v>
          </cell>
        </row>
        <row r="31">
          <cell r="A31" t="str">
            <v>THERMOSTAT DE SECURITE</v>
          </cell>
        </row>
        <row r="32">
          <cell r="A32" t="str">
            <v>RACCORD UNION</v>
          </cell>
          <cell r="C32">
            <v>1.71</v>
          </cell>
          <cell r="D32">
            <v>3.42</v>
          </cell>
          <cell r="E32">
            <v>2.73</v>
          </cell>
          <cell r="F32">
            <v>5.46</v>
          </cell>
          <cell r="G32">
            <v>3.45</v>
          </cell>
          <cell r="H32">
            <v>6.9</v>
          </cell>
          <cell r="I32">
            <v>5.5</v>
          </cell>
          <cell r="J32">
            <v>11</v>
          </cell>
          <cell r="K32">
            <v>12</v>
          </cell>
          <cell r="L32">
            <v>24</v>
          </cell>
        </row>
        <row r="34">
          <cell r="A34" t="str">
            <v>COFFRET ELECTRIQUE</v>
          </cell>
          <cell r="C34">
            <v>1950</v>
          </cell>
          <cell r="D34">
            <v>1950</v>
          </cell>
          <cell r="E34">
            <v>1950</v>
          </cell>
          <cell r="F34">
            <v>1950</v>
          </cell>
          <cell r="G34">
            <v>1950</v>
          </cell>
          <cell r="H34">
            <v>1950</v>
          </cell>
          <cell r="I34">
            <v>1950</v>
          </cell>
          <cell r="J34">
            <v>1950</v>
          </cell>
          <cell r="K34">
            <v>1950</v>
          </cell>
          <cell r="L34">
            <v>1950</v>
          </cell>
          <cell r="M34">
            <v>1950</v>
          </cell>
          <cell r="N34">
            <v>1950</v>
          </cell>
          <cell r="O34">
            <v>1950</v>
          </cell>
          <cell r="P34">
            <v>1950</v>
          </cell>
          <cell r="Q34">
            <v>1950</v>
          </cell>
          <cell r="R34">
            <v>1950</v>
          </cell>
          <cell r="S34">
            <v>1950</v>
          </cell>
        </row>
        <row r="36">
          <cell r="A36" t="str">
            <v>PIQUAGE DN15</v>
          </cell>
          <cell r="B36">
            <v>2</v>
          </cell>
          <cell r="C36">
            <v>2</v>
          </cell>
          <cell r="D36">
            <v>26</v>
          </cell>
          <cell r="E36">
            <v>2</v>
          </cell>
          <cell r="F36">
            <v>26</v>
          </cell>
          <cell r="G36">
            <v>2</v>
          </cell>
          <cell r="H36">
            <v>26</v>
          </cell>
          <cell r="I36">
            <v>2</v>
          </cell>
          <cell r="J36">
            <v>26</v>
          </cell>
          <cell r="K36">
            <v>2</v>
          </cell>
          <cell r="L36">
            <v>26</v>
          </cell>
          <cell r="M36">
            <v>2</v>
          </cell>
          <cell r="N36">
            <v>26</v>
          </cell>
          <cell r="O36">
            <v>2</v>
          </cell>
          <cell r="P36">
            <v>26</v>
          </cell>
          <cell r="Q36">
            <v>2</v>
          </cell>
          <cell r="R36">
            <v>26</v>
          </cell>
          <cell r="S36">
            <v>2</v>
          </cell>
        </row>
        <row r="37">
          <cell r="A37" t="str">
            <v>PIQUAGE DN 20</v>
          </cell>
          <cell r="B37">
            <v>2.1</v>
          </cell>
          <cell r="C37">
            <v>2.1</v>
          </cell>
          <cell r="D37">
            <v>10.5</v>
          </cell>
          <cell r="E37">
            <v>2.1</v>
          </cell>
          <cell r="F37">
            <v>10.5</v>
          </cell>
          <cell r="G37">
            <v>2.1</v>
          </cell>
          <cell r="H37">
            <v>10.5</v>
          </cell>
          <cell r="I37">
            <v>2.1</v>
          </cell>
          <cell r="J37">
            <v>10.5</v>
          </cell>
          <cell r="K37">
            <v>2.1</v>
          </cell>
          <cell r="L37">
            <v>8.4</v>
          </cell>
          <cell r="M37">
            <v>2.1</v>
          </cell>
          <cell r="N37">
            <v>8.4</v>
          </cell>
          <cell r="O37">
            <v>2.1</v>
          </cell>
          <cell r="P37">
            <v>8.4</v>
          </cell>
          <cell r="Q37">
            <v>2.1</v>
          </cell>
          <cell r="R37">
            <v>8.4</v>
          </cell>
          <cell r="S37">
            <v>2.1</v>
          </cell>
        </row>
        <row r="38">
          <cell r="A38" t="str">
            <v>PIQUAGE DN 25</v>
          </cell>
          <cell r="B38">
            <v>2.7</v>
          </cell>
          <cell r="C38">
            <v>2.7</v>
          </cell>
          <cell r="E38">
            <v>2.7</v>
          </cell>
          <cell r="G38">
            <v>2.7</v>
          </cell>
          <cell r="I38">
            <v>2.7</v>
          </cell>
          <cell r="K38">
            <v>2.7</v>
          </cell>
          <cell r="L38">
            <v>2.7</v>
          </cell>
          <cell r="M38">
            <v>2.7</v>
          </cell>
          <cell r="N38">
            <v>2.7</v>
          </cell>
          <cell r="O38">
            <v>2.7</v>
          </cell>
          <cell r="P38">
            <v>2.7</v>
          </cell>
          <cell r="Q38">
            <v>2.7</v>
          </cell>
          <cell r="R38">
            <v>2.7</v>
          </cell>
          <cell r="S38">
            <v>2.7</v>
          </cell>
        </row>
        <row r="39">
          <cell r="A39" t="str">
            <v>BRIDE + ACCESSOIRES</v>
          </cell>
          <cell r="I39">
            <v>16.27</v>
          </cell>
          <cell r="K39">
            <v>19.32</v>
          </cell>
          <cell r="L39">
            <v>19.32</v>
          </cell>
          <cell r="M39">
            <v>29.95</v>
          </cell>
          <cell r="N39">
            <v>29.95</v>
          </cell>
          <cell r="O39">
            <v>29.3</v>
          </cell>
          <cell r="P39">
            <v>29.3</v>
          </cell>
          <cell r="Q39">
            <v>39.93</v>
          </cell>
          <cell r="R39">
            <v>39.93</v>
          </cell>
          <cell r="S39">
            <v>50.16</v>
          </cell>
        </row>
        <row r="40">
          <cell r="A40" t="str">
            <v>JOINT BRIDE</v>
          </cell>
          <cell r="G40">
            <v>0.8</v>
          </cell>
          <cell r="I40">
            <v>0.9</v>
          </cell>
          <cell r="K40">
            <v>1.1000000000000001</v>
          </cell>
          <cell r="L40">
            <v>4.4000000000000004</v>
          </cell>
          <cell r="M40">
            <v>1.2</v>
          </cell>
          <cell r="N40">
            <v>4.8</v>
          </cell>
          <cell r="O40">
            <v>1.4</v>
          </cell>
          <cell r="P40">
            <v>5.6</v>
          </cell>
          <cell r="Q40">
            <v>1.8</v>
          </cell>
          <cell r="R40">
            <v>7.2</v>
          </cell>
          <cell r="S40">
            <v>2</v>
          </cell>
        </row>
        <row r="41">
          <cell r="A41" t="str">
            <v>8 BOULONS 16*90</v>
          </cell>
          <cell r="B41">
            <v>5.2</v>
          </cell>
          <cell r="C41">
            <v>5.2</v>
          </cell>
          <cell r="E41">
            <v>5.2</v>
          </cell>
          <cell r="G41">
            <v>5.2</v>
          </cell>
          <cell r="I41">
            <v>5.2</v>
          </cell>
          <cell r="K41">
            <v>5.2</v>
          </cell>
          <cell r="L41">
            <v>20.8</v>
          </cell>
          <cell r="M41">
            <v>5.2</v>
          </cell>
          <cell r="N41">
            <v>20.8</v>
          </cell>
          <cell r="O41">
            <v>5.2</v>
          </cell>
          <cell r="P41">
            <v>20.8</v>
          </cell>
          <cell r="Q41">
            <v>5.2</v>
          </cell>
          <cell r="R41">
            <v>20.8</v>
          </cell>
          <cell r="S41">
            <v>5.2</v>
          </cell>
        </row>
        <row r="42">
          <cell r="A42" t="str">
            <v>BRIDES A COLLERETTE PN10/16</v>
          </cell>
          <cell r="I42">
            <v>6.8</v>
          </cell>
          <cell r="K42">
            <v>8.6</v>
          </cell>
          <cell r="L42">
            <v>34.4</v>
          </cell>
          <cell r="M42">
            <v>11.2</v>
          </cell>
          <cell r="N42">
            <v>44.8</v>
          </cell>
          <cell r="O42">
            <v>14.14</v>
          </cell>
          <cell r="P42">
            <v>56.56</v>
          </cell>
          <cell r="Q42">
            <v>18.100000000000001</v>
          </cell>
          <cell r="R42">
            <v>72.400000000000006</v>
          </cell>
          <cell r="S42">
            <v>21.3</v>
          </cell>
        </row>
        <row r="43">
          <cell r="A43" t="str">
            <v>MO</v>
          </cell>
          <cell r="C43">
            <v>35</v>
          </cell>
          <cell r="D43">
            <v>420</v>
          </cell>
          <cell r="E43">
            <v>35</v>
          </cell>
          <cell r="F43">
            <v>420</v>
          </cell>
          <cell r="G43">
            <v>35</v>
          </cell>
          <cell r="H43">
            <v>420</v>
          </cell>
          <cell r="I43">
            <v>35</v>
          </cell>
          <cell r="J43">
            <v>420</v>
          </cell>
          <cell r="K43">
            <v>35</v>
          </cell>
          <cell r="L43">
            <v>560</v>
          </cell>
          <cell r="M43">
            <v>35</v>
          </cell>
          <cell r="N43">
            <v>560</v>
          </cell>
          <cell r="O43">
            <v>35</v>
          </cell>
          <cell r="P43">
            <v>560</v>
          </cell>
          <cell r="Q43">
            <v>35</v>
          </cell>
          <cell r="R43">
            <v>700</v>
          </cell>
          <cell r="S43">
            <v>35</v>
          </cell>
        </row>
        <row r="44">
          <cell r="A44" t="str">
            <v>PETITE FOURNITURE</v>
          </cell>
          <cell r="C44">
            <v>100</v>
          </cell>
          <cell r="D44">
            <v>100</v>
          </cell>
          <cell r="E44">
            <v>100</v>
          </cell>
          <cell r="F44">
            <v>100</v>
          </cell>
          <cell r="G44">
            <v>100</v>
          </cell>
          <cell r="H44">
            <v>100</v>
          </cell>
          <cell r="I44">
            <v>100</v>
          </cell>
          <cell r="J44">
            <v>100</v>
          </cell>
          <cell r="K44">
            <v>100</v>
          </cell>
          <cell r="L44">
            <v>100</v>
          </cell>
          <cell r="M44">
            <v>100</v>
          </cell>
          <cell r="N44">
            <v>100</v>
          </cell>
          <cell r="O44">
            <v>100</v>
          </cell>
          <cell r="P44">
            <v>100</v>
          </cell>
          <cell r="Q44">
            <v>100</v>
          </cell>
          <cell r="R44">
            <v>100</v>
          </cell>
          <cell r="S44">
            <v>100</v>
          </cell>
        </row>
        <row r="45">
          <cell r="A45" t="str">
            <v>PEINTURE</v>
          </cell>
          <cell r="C45">
            <v>100</v>
          </cell>
          <cell r="D45">
            <v>100</v>
          </cell>
          <cell r="E45">
            <v>100</v>
          </cell>
          <cell r="F45">
            <v>100</v>
          </cell>
          <cell r="G45">
            <v>100</v>
          </cell>
          <cell r="H45">
            <v>100</v>
          </cell>
          <cell r="I45">
            <v>100</v>
          </cell>
          <cell r="J45">
            <v>100</v>
          </cell>
          <cell r="K45">
            <v>150</v>
          </cell>
          <cell r="L45">
            <v>150</v>
          </cell>
          <cell r="M45">
            <v>150</v>
          </cell>
          <cell r="N45">
            <v>150</v>
          </cell>
          <cell r="O45">
            <v>150</v>
          </cell>
          <cell r="P45">
            <v>150</v>
          </cell>
          <cell r="Q45">
            <v>150</v>
          </cell>
          <cell r="R45">
            <v>150</v>
          </cell>
          <cell r="S45">
            <v>150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15"/>
  <sheetViews>
    <sheetView workbookViewId="0">
      <selection activeCell="A35" sqref="A35"/>
    </sheetView>
  </sheetViews>
  <sheetFormatPr baseColWidth="10" defaultRowHeight="15"/>
  <cols>
    <col min="1" max="1" width="30.5703125" customWidth="1"/>
  </cols>
  <sheetData>
    <row r="1" spans="1:19">
      <c r="B1" t="s">
        <v>0</v>
      </c>
      <c r="C1" t="s">
        <v>1</v>
      </c>
      <c r="E1" t="s">
        <v>2</v>
      </c>
      <c r="G1" t="s">
        <v>3</v>
      </c>
      <c r="I1" t="s">
        <v>4</v>
      </c>
      <c r="K1" t="s">
        <v>5</v>
      </c>
      <c r="M1" t="s">
        <v>6</v>
      </c>
      <c r="O1" t="s">
        <v>7</v>
      </c>
      <c r="Q1" t="s">
        <v>8</v>
      </c>
      <c r="S1" t="s">
        <v>9</v>
      </c>
    </row>
    <row r="2" spans="1:19">
      <c r="A2" t="s">
        <v>10</v>
      </c>
      <c r="B2" s="1">
        <v>2.7</v>
      </c>
      <c r="C2">
        <v>4.8</v>
      </c>
      <c r="D2" s="2">
        <f>C2*2</f>
        <v>9.6</v>
      </c>
      <c r="E2">
        <v>7.6</v>
      </c>
      <c r="F2" s="2">
        <f>E2*2</f>
        <v>15.2</v>
      </c>
      <c r="G2">
        <v>11.1</v>
      </c>
      <c r="H2" s="2">
        <f>G2*2</f>
        <v>22.2</v>
      </c>
      <c r="I2">
        <v>17</v>
      </c>
      <c r="J2" s="2">
        <f>I2*2</f>
        <v>34</v>
      </c>
      <c r="K2">
        <v>33.71</v>
      </c>
      <c r="L2" s="2">
        <f>K2*2</f>
        <v>67.42</v>
      </c>
      <c r="M2" s="1"/>
      <c r="N2" s="2"/>
      <c r="O2" s="1"/>
      <c r="P2" s="2"/>
      <c r="Q2" s="1"/>
      <c r="R2" s="2"/>
      <c r="S2" s="1"/>
    </row>
    <row r="3" spans="1:19">
      <c r="A3" t="s">
        <v>11</v>
      </c>
      <c r="B3" s="1"/>
      <c r="C3" s="1"/>
      <c r="D3" s="2"/>
      <c r="E3" s="1"/>
      <c r="F3" s="2"/>
      <c r="G3" s="1"/>
      <c r="H3" s="2"/>
      <c r="I3">
        <v>19.53</v>
      </c>
      <c r="J3" s="2"/>
      <c r="K3">
        <v>21.11</v>
      </c>
      <c r="L3" s="2"/>
      <c r="M3">
        <v>24.78</v>
      </c>
      <c r="N3" s="2">
        <f>M3*2</f>
        <v>49.56</v>
      </c>
      <c r="O3">
        <v>31.19</v>
      </c>
      <c r="P3" s="2">
        <f>O3*2</f>
        <v>62.38</v>
      </c>
      <c r="Q3">
        <v>39.549999999999997</v>
      </c>
      <c r="R3" s="2">
        <f>Q3*2</f>
        <v>79.099999999999994</v>
      </c>
      <c r="S3">
        <v>48.65</v>
      </c>
    </row>
    <row r="4" spans="1:19">
      <c r="A4" t="s">
        <v>12</v>
      </c>
      <c r="B4" s="1"/>
      <c r="C4" s="1"/>
      <c r="D4" s="2"/>
      <c r="E4" s="1"/>
      <c r="F4" s="2"/>
      <c r="G4" s="1"/>
      <c r="H4" s="2"/>
      <c r="I4">
        <v>16.27</v>
      </c>
      <c r="J4" s="2"/>
      <c r="K4">
        <v>19.32</v>
      </c>
      <c r="L4" s="2"/>
      <c r="M4">
        <v>29.95</v>
      </c>
      <c r="N4" s="2">
        <f>M4*2</f>
        <v>59.9</v>
      </c>
      <c r="O4">
        <v>29.3</v>
      </c>
      <c r="P4" s="2">
        <f>O4*2</f>
        <v>58.6</v>
      </c>
      <c r="Q4">
        <v>39.93</v>
      </c>
      <c r="R4" s="2">
        <f>Q4*2</f>
        <v>79.86</v>
      </c>
      <c r="S4">
        <v>50.16</v>
      </c>
    </row>
    <row r="5" spans="1:19">
      <c r="A5" t="s">
        <v>13</v>
      </c>
      <c r="B5" s="1"/>
      <c r="C5">
        <v>5.76</v>
      </c>
      <c r="D5" s="2">
        <f>C5*1</f>
        <v>5.76</v>
      </c>
      <c r="E5">
        <v>9.2799999999999994</v>
      </c>
      <c r="F5" s="2">
        <f>E5*1</f>
        <v>9.2799999999999994</v>
      </c>
      <c r="G5">
        <v>12.44</v>
      </c>
      <c r="H5" s="2">
        <f>G5*1</f>
        <v>12.44</v>
      </c>
      <c r="I5">
        <v>19.399999999999999</v>
      </c>
      <c r="J5" s="2">
        <f>I5*1</f>
        <v>19.399999999999999</v>
      </c>
      <c r="K5">
        <v>37.799999999999997</v>
      </c>
      <c r="L5" s="2">
        <f t="shared" ref="L5:L10" si="0">K5*1</f>
        <v>37.799999999999997</v>
      </c>
      <c r="M5">
        <v>50.62</v>
      </c>
      <c r="N5" s="2">
        <f t="shared" ref="N5:N10" si="1">M5*1</f>
        <v>50.62</v>
      </c>
      <c r="O5">
        <v>68.06</v>
      </c>
      <c r="P5" s="2">
        <f t="shared" ref="P5:P10" si="2">O5*1</f>
        <v>68.06</v>
      </c>
      <c r="Q5">
        <v>101.52</v>
      </c>
      <c r="R5" s="2">
        <f t="shared" ref="R5:R10" si="3">Q5*1</f>
        <v>101.52</v>
      </c>
      <c r="S5">
        <v>127.91</v>
      </c>
    </row>
    <row r="6" spans="1:19">
      <c r="A6" t="s">
        <v>14</v>
      </c>
      <c r="B6" s="1"/>
      <c r="C6" s="1"/>
      <c r="D6" s="2"/>
      <c r="E6" s="1"/>
      <c r="F6" s="2"/>
      <c r="G6" s="1"/>
      <c r="H6" s="2"/>
      <c r="I6" s="1"/>
      <c r="J6" s="2"/>
      <c r="K6">
        <v>21.25</v>
      </c>
      <c r="L6" s="2">
        <f t="shared" si="0"/>
        <v>21.25</v>
      </c>
      <c r="M6">
        <v>29.8</v>
      </c>
      <c r="N6" s="2">
        <f t="shared" si="1"/>
        <v>29.8</v>
      </c>
      <c r="O6">
        <v>34.32</v>
      </c>
      <c r="P6" s="2">
        <f t="shared" si="2"/>
        <v>34.32</v>
      </c>
      <c r="Q6">
        <v>44.22</v>
      </c>
      <c r="R6" s="2">
        <f t="shared" si="3"/>
        <v>44.22</v>
      </c>
      <c r="S6">
        <v>57.42</v>
      </c>
    </row>
    <row r="7" spans="1:19">
      <c r="A7" t="s">
        <v>15</v>
      </c>
      <c r="B7" s="1"/>
      <c r="C7">
        <v>146</v>
      </c>
      <c r="D7" s="2">
        <f>C7*1</f>
        <v>146</v>
      </c>
      <c r="E7">
        <v>168</v>
      </c>
      <c r="F7" s="2">
        <f>E7*1</f>
        <v>168</v>
      </c>
      <c r="G7">
        <v>181</v>
      </c>
      <c r="H7" s="2">
        <f>G7*1</f>
        <v>181</v>
      </c>
      <c r="I7">
        <v>206.8</v>
      </c>
      <c r="J7" s="2">
        <f>I7*1</f>
        <v>206.8</v>
      </c>
      <c r="K7">
        <v>492</v>
      </c>
      <c r="L7" s="2">
        <f t="shared" si="0"/>
        <v>492</v>
      </c>
      <c r="M7">
        <v>600</v>
      </c>
      <c r="N7" s="2">
        <f t="shared" si="1"/>
        <v>600</v>
      </c>
      <c r="O7">
        <v>855</v>
      </c>
      <c r="P7" s="2">
        <f t="shared" si="2"/>
        <v>855</v>
      </c>
      <c r="Q7">
        <v>1306</v>
      </c>
      <c r="R7" s="2">
        <f t="shared" si="3"/>
        <v>1306</v>
      </c>
      <c r="S7">
        <v>1566</v>
      </c>
    </row>
    <row r="8" spans="1:19">
      <c r="A8" t="s">
        <v>16</v>
      </c>
      <c r="B8" s="1"/>
      <c r="C8">
        <v>182</v>
      </c>
      <c r="D8" s="2">
        <f>C8*1</f>
        <v>182</v>
      </c>
      <c r="E8">
        <v>217</v>
      </c>
      <c r="F8" s="2">
        <f>E8*1</f>
        <v>217</v>
      </c>
      <c r="G8">
        <v>262</v>
      </c>
      <c r="H8" s="2">
        <f>G8*1</f>
        <v>262</v>
      </c>
      <c r="I8">
        <v>368</v>
      </c>
      <c r="J8" s="2">
        <f>I8*1</f>
        <v>368</v>
      </c>
      <c r="K8">
        <v>793</v>
      </c>
      <c r="L8" s="2">
        <f t="shared" si="0"/>
        <v>793</v>
      </c>
      <c r="M8">
        <v>861</v>
      </c>
      <c r="N8" s="2">
        <f t="shared" si="1"/>
        <v>861</v>
      </c>
      <c r="O8">
        <v>989</v>
      </c>
      <c r="P8" s="2">
        <f t="shared" si="2"/>
        <v>989</v>
      </c>
      <c r="Q8">
        <v>1491</v>
      </c>
      <c r="R8" s="2">
        <f t="shared" si="3"/>
        <v>1491</v>
      </c>
      <c r="S8">
        <v>1730</v>
      </c>
    </row>
    <row r="9" spans="1:19">
      <c r="A9" t="s">
        <v>17</v>
      </c>
      <c r="B9" s="1"/>
      <c r="C9">
        <v>39.68</v>
      </c>
      <c r="D9" s="2">
        <f>C9*1</f>
        <v>39.68</v>
      </c>
      <c r="E9">
        <v>51.83</v>
      </c>
      <c r="F9" s="2">
        <f>E9*1</f>
        <v>51.83</v>
      </c>
      <c r="G9">
        <v>59.84</v>
      </c>
      <c r="H9" s="2">
        <f>G9*1</f>
        <v>59.84</v>
      </c>
      <c r="I9">
        <v>86.08</v>
      </c>
      <c r="J9" s="2">
        <f>I9*1</f>
        <v>86.08</v>
      </c>
      <c r="K9">
        <v>190.08</v>
      </c>
      <c r="L9" s="2">
        <f t="shared" si="0"/>
        <v>190.08</v>
      </c>
      <c r="M9">
        <v>332.8</v>
      </c>
      <c r="N9" s="2">
        <f t="shared" si="1"/>
        <v>332.8</v>
      </c>
      <c r="O9">
        <v>451.2</v>
      </c>
      <c r="P9" s="2">
        <f t="shared" si="2"/>
        <v>451.2</v>
      </c>
      <c r="Q9">
        <v>707.2</v>
      </c>
      <c r="R9" s="2">
        <f t="shared" si="3"/>
        <v>707.2</v>
      </c>
      <c r="S9">
        <v>912</v>
      </c>
    </row>
    <row r="10" spans="1:19">
      <c r="A10" t="s">
        <v>18</v>
      </c>
      <c r="B10" s="1"/>
      <c r="C10" s="1"/>
      <c r="D10" s="2"/>
      <c r="E10" s="1"/>
      <c r="F10" s="2"/>
      <c r="G10" s="1"/>
      <c r="H10" s="2"/>
      <c r="I10" s="1"/>
      <c r="J10" s="2"/>
      <c r="K10">
        <v>21.25</v>
      </c>
      <c r="L10" s="2">
        <f t="shared" si="0"/>
        <v>21.25</v>
      </c>
      <c r="M10">
        <v>29.8</v>
      </c>
      <c r="N10" s="2">
        <f t="shared" si="1"/>
        <v>29.8</v>
      </c>
      <c r="O10">
        <v>34.32</v>
      </c>
      <c r="P10" s="2">
        <f t="shared" si="2"/>
        <v>34.32</v>
      </c>
      <c r="Q10">
        <v>44.22</v>
      </c>
      <c r="R10" s="2">
        <f t="shared" si="3"/>
        <v>44.22</v>
      </c>
      <c r="S10">
        <v>57.42</v>
      </c>
    </row>
    <row r="11" spans="1:19">
      <c r="A11" t="s">
        <v>19</v>
      </c>
      <c r="B11" s="1"/>
      <c r="C11">
        <v>2.7</v>
      </c>
      <c r="D11" s="2">
        <f>C11*2</f>
        <v>5.4</v>
      </c>
      <c r="E11">
        <v>2.7</v>
      </c>
      <c r="F11" s="2">
        <f>E11*2</f>
        <v>5.4</v>
      </c>
      <c r="G11">
        <v>2.7</v>
      </c>
      <c r="H11" s="2">
        <f>G11*2</f>
        <v>5.4</v>
      </c>
      <c r="I11">
        <v>2.7</v>
      </c>
      <c r="J11" s="2">
        <f>I11*2</f>
        <v>5.4</v>
      </c>
      <c r="K11">
        <v>2.7</v>
      </c>
      <c r="L11" s="2">
        <f>K11*2</f>
        <v>5.4</v>
      </c>
      <c r="M11">
        <v>4.8</v>
      </c>
      <c r="N11" s="2">
        <f>M11*2</f>
        <v>9.6</v>
      </c>
      <c r="O11">
        <v>4.8</v>
      </c>
      <c r="P11" s="2">
        <f>O11*2</f>
        <v>9.6</v>
      </c>
      <c r="Q11">
        <v>4.8</v>
      </c>
      <c r="R11" s="2">
        <f>Q11*2</f>
        <v>9.6</v>
      </c>
      <c r="S11">
        <v>4.8</v>
      </c>
    </row>
    <row r="12" spans="1:19">
      <c r="A12" t="s">
        <v>20</v>
      </c>
      <c r="B12" s="1"/>
      <c r="C12">
        <v>13.8</v>
      </c>
      <c r="D12" s="2">
        <f>C12*2</f>
        <v>27.6</v>
      </c>
      <c r="E12">
        <v>13.8</v>
      </c>
      <c r="F12" s="2">
        <f>E12*2</f>
        <v>27.6</v>
      </c>
      <c r="G12">
        <v>13.8</v>
      </c>
      <c r="H12" s="2">
        <f>G12*2</f>
        <v>27.6</v>
      </c>
      <c r="I12">
        <v>13.8</v>
      </c>
      <c r="J12" s="2">
        <f>I12*2</f>
        <v>27.6</v>
      </c>
      <c r="K12">
        <v>13.8</v>
      </c>
      <c r="L12" s="2">
        <f>K12*2</f>
        <v>27.6</v>
      </c>
      <c r="M12">
        <v>13.8</v>
      </c>
      <c r="N12" s="2">
        <f>M12*2</f>
        <v>27.6</v>
      </c>
      <c r="O12">
        <v>13.8</v>
      </c>
      <c r="P12" s="2">
        <f>O12*2</f>
        <v>27.6</v>
      </c>
      <c r="Q12">
        <v>13.8</v>
      </c>
      <c r="R12" s="2">
        <f>Q12*2</f>
        <v>27.6</v>
      </c>
      <c r="S12">
        <v>13.8</v>
      </c>
    </row>
    <row r="13" spans="1:19">
      <c r="A13" t="s">
        <v>21</v>
      </c>
      <c r="B13" s="1"/>
      <c r="C13">
        <v>50</v>
      </c>
      <c r="D13" s="2">
        <f>C13*1</f>
        <v>50</v>
      </c>
      <c r="E13">
        <v>50</v>
      </c>
      <c r="F13" s="2">
        <f>E13*1</f>
        <v>50</v>
      </c>
      <c r="G13">
        <v>50</v>
      </c>
      <c r="H13" s="2">
        <f>G13*1</f>
        <v>50</v>
      </c>
      <c r="I13">
        <v>50</v>
      </c>
      <c r="J13" s="2">
        <f>I13*1</f>
        <v>50</v>
      </c>
      <c r="K13">
        <v>50</v>
      </c>
      <c r="L13" s="2">
        <f>K13*1</f>
        <v>50</v>
      </c>
      <c r="M13">
        <v>50</v>
      </c>
      <c r="N13" s="2">
        <f>M13*1</f>
        <v>50</v>
      </c>
      <c r="O13">
        <v>50</v>
      </c>
      <c r="P13" s="2">
        <f>O13*1</f>
        <v>50</v>
      </c>
      <c r="Q13">
        <v>50</v>
      </c>
      <c r="R13" s="2">
        <f>Q13*1</f>
        <v>50</v>
      </c>
      <c r="S13">
        <v>50</v>
      </c>
    </row>
    <row r="14" spans="1:19">
      <c r="A14" t="s">
        <v>22</v>
      </c>
      <c r="B14" s="1"/>
      <c r="C14">
        <v>150</v>
      </c>
      <c r="D14" s="2">
        <v>150</v>
      </c>
      <c r="E14">
        <v>150</v>
      </c>
      <c r="F14" s="2">
        <v>150</v>
      </c>
      <c r="G14" s="2">
        <v>200</v>
      </c>
      <c r="H14" s="2">
        <v>200</v>
      </c>
      <c r="I14" s="2">
        <v>250</v>
      </c>
      <c r="J14" s="2">
        <v>250</v>
      </c>
      <c r="K14" s="2">
        <v>300</v>
      </c>
      <c r="L14" s="2">
        <v>300</v>
      </c>
      <c r="M14" s="2">
        <v>350</v>
      </c>
      <c r="N14" s="2">
        <v>350</v>
      </c>
      <c r="O14" s="2">
        <v>400</v>
      </c>
      <c r="P14" s="2">
        <v>400</v>
      </c>
      <c r="Q14" s="2">
        <v>450</v>
      </c>
      <c r="R14" s="2">
        <v>450</v>
      </c>
      <c r="S14" s="2">
        <v>500</v>
      </c>
    </row>
    <row r="15" spans="1:19">
      <c r="A15" t="s">
        <v>23</v>
      </c>
    </row>
  </sheetData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M17"/>
  <sheetViews>
    <sheetView tabSelected="1" workbookViewId="0">
      <selection activeCell="F18" sqref="F18"/>
    </sheetView>
  </sheetViews>
  <sheetFormatPr baseColWidth="10" defaultRowHeight="15"/>
  <cols>
    <col min="1" max="1" width="36.85546875" customWidth="1"/>
    <col min="13" max="13" width="0" hidden="1" customWidth="1"/>
  </cols>
  <sheetData>
    <row r="1" spans="1:13" ht="15.75" thickBot="1"/>
    <row r="2" spans="1:13" ht="24" thickBot="1">
      <c r="A2" s="3"/>
      <c r="G2" s="13" t="s">
        <v>27</v>
      </c>
      <c r="H2" s="14"/>
    </row>
    <row r="3" spans="1:13" ht="15.75" thickBot="1">
      <c r="A3" s="4"/>
      <c r="B3" s="5" t="s">
        <v>24</v>
      </c>
      <c r="C3" s="6" t="s">
        <v>25</v>
      </c>
      <c r="D3" s="7" t="s">
        <v>26</v>
      </c>
      <c r="G3" s="15" t="s">
        <v>4</v>
      </c>
      <c r="H3" s="16"/>
    </row>
    <row r="4" spans="1:13">
      <c r="A4" s="8" t="s">
        <v>10</v>
      </c>
      <c r="B4" s="9"/>
      <c r="C4" s="10">
        <f ca="1">IF($G$3&lt;&gt;"",OFFSET(Feuil1!$A$1,MATCH(A4,Feuil1!$A$2:$A$14,0),MATCH($G$3,plage,0)),"")</f>
        <v>17</v>
      </c>
      <c r="D4" s="11"/>
      <c r="M4" t="s">
        <v>0</v>
      </c>
    </row>
    <row r="5" spans="1:13">
      <c r="A5" s="8" t="s">
        <v>11</v>
      </c>
      <c r="B5" s="12"/>
      <c r="C5" s="10">
        <f ca="1">IF($G$3&lt;&gt;"",OFFSET(Feuil1!$A$1,MATCH(A5,Feuil1!$A$2:$A$14,0),MATCH($G$3,plage,0)),"")</f>
        <v>19.53</v>
      </c>
      <c r="D5" s="12"/>
      <c r="M5" t="s">
        <v>1</v>
      </c>
    </row>
    <row r="6" spans="1:13">
      <c r="A6" s="8" t="s">
        <v>12</v>
      </c>
      <c r="B6" s="12"/>
      <c r="C6" s="10">
        <f ca="1">IF($G$3&lt;&gt;"",OFFSET(Feuil1!$A$1,MATCH(A6,Feuil1!$A$2:$A$14,0),MATCH($G$3,plage,0)),"")</f>
        <v>16.27</v>
      </c>
      <c r="D6" s="12"/>
      <c r="M6" t="s">
        <v>2</v>
      </c>
    </row>
    <row r="7" spans="1:13">
      <c r="A7" s="8" t="s">
        <v>13</v>
      </c>
      <c r="B7" s="12"/>
      <c r="C7" s="10">
        <f ca="1">IF($G$3&lt;&gt;"",OFFSET(Feuil1!$A$1,MATCH(A7,Feuil1!$A$2:$A$14,0),MATCH($G$3,plage,0)),"")</f>
        <v>19.399999999999999</v>
      </c>
      <c r="D7" s="12"/>
      <c r="M7" t="s">
        <v>3</v>
      </c>
    </row>
    <row r="8" spans="1:13">
      <c r="A8" s="8" t="s">
        <v>14</v>
      </c>
      <c r="B8" s="12"/>
      <c r="C8" s="10">
        <f ca="1">IF($G$3&lt;&gt;"",OFFSET(Feuil1!$A$1,MATCH(A8,Feuil1!$A$2:$A$14,0),MATCH($G$3,plage,0)),"")</f>
        <v>0</v>
      </c>
      <c r="D8" s="12"/>
      <c r="M8" t="s">
        <v>4</v>
      </c>
    </row>
    <row r="9" spans="1:13">
      <c r="A9" s="8" t="s">
        <v>15</v>
      </c>
      <c r="B9" s="12"/>
      <c r="C9" s="10">
        <f ca="1">IF($G$3&lt;&gt;"",OFFSET(Feuil1!$A$1,MATCH(A9,Feuil1!$A$2:$A$14,0),MATCH($G$3,plage,0)),"")</f>
        <v>206.8</v>
      </c>
      <c r="D9" s="12"/>
      <c r="M9" t="s">
        <v>5</v>
      </c>
    </row>
    <row r="10" spans="1:13">
      <c r="A10" s="8" t="s">
        <v>16</v>
      </c>
      <c r="B10" s="12"/>
      <c r="C10" s="10">
        <f ca="1">IF($G$3&lt;&gt;"",OFFSET(Feuil1!$A$1,MATCH(A10,Feuil1!$A$2:$A$14,0),MATCH($G$3,plage,0)),"")</f>
        <v>368</v>
      </c>
      <c r="D10" s="12"/>
      <c r="M10" t="s">
        <v>6</v>
      </c>
    </row>
    <row r="11" spans="1:13">
      <c r="A11" s="8" t="s">
        <v>17</v>
      </c>
      <c r="B11" s="12"/>
      <c r="C11" s="10">
        <f ca="1">IF($G$3&lt;&gt;"",OFFSET(Feuil1!$A$1,MATCH(A11,Feuil1!$A$2:$A$14,0),MATCH($G$3,plage,0)),"")</f>
        <v>86.08</v>
      </c>
      <c r="D11" s="12"/>
      <c r="M11" t="s">
        <v>7</v>
      </c>
    </row>
    <row r="12" spans="1:13">
      <c r="A12" s="8" t="s">
        <v>18</v>
      </c>
      <c r="B12" s="12"/>
      <c r="C12" s="10">
        <f ca="1">IF($G$3&lt;&gt;"",OFFSET(Feuil1!$A$1,MATCH(A12,Feuil1!$A$2:$A$14,0),MATCH($G$3,plage,0)),"")</f>
        <v>0</v>
      </c>
      <c r="D12" s="12"/>
      <c r="M12" t="s">
        <v>8</v>
      </c>
    </row>
    <row r="13" spans="1:13">
      <c r="A13" s="8" t="s">
        <v>19</v>
      </c>
      <c r="B13" s="12"/>
      <c r="C13" s="10">
        <f ca="1">IF($G$3&lt;&gt;"",OFFSET(Feuil1!$A$1,MATCH(A13,Feuil1!$A$2:$A$14,0),MATCH($G$3,plage,0)),"")</f>
        <v>2.7</v>
      </c>
      <c r="D13" s="12"/>
      <c r="M13" t="s">
        <v>9</v>
      </c>
    </row>
    <row r="14" spans="1:13">
      <c r="A14" s="8" t="s">
        <v>20</v>
      </c>
      <c r="B14" s="12"/>
      <c r="C14" s="10">
        <f ca="1">IF($G$3&lt;&gt;"",OFFSET(Feuil1!$A$1,MATCH(A14,Feuil1!$A$2:$A$14,0),MATCH($G$3,plage,0)),"")</f>
        <v>13.8</v>
      </c>
      <c r="D14" s="12"/>
    </row>
    <row r="15" spans="1:13">
      <c r="A15" s="8" t="s">
        <v>21</v>
      </c>
      <c r="B15" s="12"/>
      <c r="C15" s="10">
        <f ca="1">IF($G$3&lt;&gt;"",OFFSET(Feuil1!$A$1,MATCH(A15,Feuil1!$A$2:$A$14,0),MATCH($G$3,plage,0)),"")</f>
        <v>50</v>
      </c>
      <c r="D15" s="12"/>
    </row>
    <row r="16" spans="1:13">
      <c r="A16" s="8" t="s">
        <v>22</v>
      </c>
      <c r="B16" s="12"/>
      <c r="C16" s="10">
        <f ca="1">IF($G$3&lt;&gt;"",OFFSET(Feuil1!$A$1,MATCH(A16,Feuil1!$A$2:$A$14,0),MATCH($G$3,plage,0)),"")</f>
        <v>250</v>
      </c>
      <c r="D16" s="12"/>
    </row>
    <row r="17" spans="1:4">
      <c r="A17" s="8" t="s">
        <v>23</v>
      </c>
      <c r="B17" s="12"/>
      <c r="C17" s="10"/>
      <c r="D17" s="12"/>
    </row>
  </sheetData>
  <mergeCells count="2">
    <mergeCell ref="G2:H2"/>
    <mergeCell ref="G3:H3"/>
  </mergeCells>
  <phoneticPr fontId="4" type="noConversion"/>
  <dataValidations count="1">
    <dataValidation type="list" allowBlank="1" showInputMessage="1" showErrorMessage="1" sqref="G3:H3">
      <formula1>$M$4:$M$20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plage</vt:lpstr>
      <vt:lpstr>tble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Ranzoni</dc:creator>
  <cp:lastModifiedBy>Dédé</cp:lastModifiedBy>
  <dcterms:created xsi:type="dcterms:W3CDTF">2014-03-25T09:03:35Z</dcterms:created>
  <dcterms:modified xsi:type="dcterms:W3CDTF">2014-03-25T10:20:56Z</dcterms:modified>
</cp:coreProperties>
</file>