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920"/>
  </bookViews>
  <sheets>
    <sheet name="Tarifs" sheetId="1" r:id="rId1"/>
  </sheets>
  <calcPr calcId="114210"/>
</workbook>
</file>

<file path=xl/calcChain.xml><?xml version="1.0" encoding="utf-8"?>
<calcChain xmlns="http://schemas.openxmlformats.org/spreadsheetml/2006/main">
  <c r="I19" i="1"/>
  <c r="G20"/>
  <c r="G21"/>
  <c r="G19"/>
  <c r="F20" a="1"/>
  <c r="F20"/>
  <c r="F21" a="1"/>
  <c r="F21"/>
  <c r="F19" a="1"/>
  <c r="F19"/>
  <c r="D20" a="1"/>
  <c r="D20"/>
  <c r="D21" a="1"/>
  <c r="D21"/>
  <c r="D19" a="1"/>
  <c r="D19"/>
</calcChain>
</file>

<file path=xl/sharedStrings.xml><?xml version="1.0" encoding="utf-8"?>
<sst xmlns="http://schemas.openxmlformats.org/spreadsheetml/2006/main" count="20" uniqueCount="13">
  <si>
    <t>De</t>
  </si>
  <si>
    <t>297x420MM</t>
  </si>
  <si>
    <t>Format retenu</t>
  </si>
  <si>
    <t>Finition retenue</t>
  </si>
  <si>
    <t>1 couleur RV CB 115 ou 135</t>
  </si>
  <si>
    <t>400X600MM</t>
  </si>
  <si>
    <t>Quadri RV CB 115 ou 135</t>
  </si>
  <si>
    <t>400x600MM</t>
  </si>
  <si>
    <t>Quantité retenue</t>
  </si>
  <si>
    <t>Prix ?</t>
  </si>
  <si>
    <t>Colonne</t>
  </si>
  <si>
    <t>ligne(de la matrice)</t>
  </si>
  <si>
    <t>INDEX</t>
  </si>
</sst>
</file>

<file path=xl/styles.xml><?xml version="1.0" encoding="utf-8"?>
<styleSheet xmlns="http://schemas.openxmlformats.org/spreadsheetml/2006/main">
  <numFmts count="4">
    <numFmt numFmtId="7" formatCode="#,##0.00\ &quot;€&quot;;\-#,##0.00\ &quot;€&quot;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165" fontId="0" fillId="0" borderId="1" xfId="0" applyNumberFormat="1" applyFont="1" applyBorder="1"/>
    <xf numFmtId="0" fontId="4" fillId="2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4" fontId="0" fillId="4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/>
    </xf>
    <xf numFmtId="7" fontId="0" fillId="6" borderId="1" xfId="0" applyNumberFormat="1" applyFont="1" applyFill="1" applyBorder="1" applyAlignment="1">
      <alignment horizontal="center"/>
    </xf>
    <xf numFmtId="0" fontId="0" fillId="0" borderId="0" xfId="0" applyFont="1" applyFill="1" applyBorder="1"/>
    <xf numFmtId="165" fontId="0" fillId="0" borderId="2" xfId="0" applyNumberFormat="1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13</xdr:row>
      <xdr:rowOff>104775</xdr:rowOff>
    </xdr:from>
    <xdr:to>
      <xdr:col>4</xdr:col>
      <xdr:colOff>47625</xdr:colOff>
      <xdr:row>15</xdr:row>
      <xdr:rowOff>171450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2257425" y="2581275"/>
          <a:ext cx="3400425" cy="447675"/>
        </a:xfrm>
        <a:prstGeom prst="wedgeRoundRectCallout">
          <a:avLst>
            <a:gd name="adj1" fmla="val 18347"/>
            <a:gd name="adj2" fmla="val 160639"/>
            <a:gd name="adj3" fmla="val 16667"/>
          </a:avLst>
        </a:prstGeom>
        <a:solidFill>
          <a:srgbClr val="FF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  <xdr:twoCellAnchor editAs="oneCell">
    <xdr:from>
      <xdr:col>4</xdr:col>
      <xdr:colOff>257175</xdr:colOff>
      <xdr:row>0</xdr:row>
      <xdr:rowOff>123825</xdr:rowOff>
    </xdr:from>
    <xdr:to>
      <xdr:col>11</xdr:col>
      <xdr:colOff>0</xdr:colOff>
      <xdr:row>15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867400" y="123825"/>
          <a:ext cx="5505450" cy="275272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prix unitaire est à l'intersection de la colonne qui correspond aux deux critères Format et finitions.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faut donc commencer par trouver cette colonne.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partie de la formule matricielle  répond à cette question.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 EQUIV(1;($B$2:$D$2=A19)*($B$3:$D$3=B19);0)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formule renvoie1 (Voir en F19)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sait donc que c'est le tarif de cette colonne (La première de la plage B:D) qui s'applique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Ensuite, il faut trouver la ligne de la matrice correspondant à la quantité (ici 6802)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EQUIV avec comme dernier argument (Type) 1 recherche la ligne dont la valeur est égale ou  immédiatement inférieure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=EQUIV(C19;$A$4:$A$13;1) donne le No de ligne dans la matrice A4:A13 (Voir en G19)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 le résultat est 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prix cherché est donc à l'intersection de la colonne B avec la 9ème ligne de la matrice quantité, soit B12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4</xdr:col>
      <xdr:colOff>581025</xdr:colOff>
      <xdr:row>21</xdr:row>
      <xdr:rowOff>152400</xdr:rowOff>
    </xdr:from>
    <xdr:to>
      <xdr:col>10</xdr:col>
      <xdr:colOff>457200</xdr:colOff>
      <xdr:row>28</xdr:row>
      <xdr:rowOff>142875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191250" y="4152900"/>
          <a:ext cx="4876800" cy="132397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définir la colonne de la matrice prix, à partir du 1 (colonne de la matrice prix)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décale la plage A4:A13 de 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=DECALER(A4:A13;0;1) qui dans la formule complète représente la plage B4:B13 qui devient l'Index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9ème ligne donne le prix unitaire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=INDEX(B4:B13;9)  voir I19 renvoie le prix cherché</a:t>
          </a:r>
        </a:p>
      </xdr:txBody>
    </xdr:sp>
    <xdr:clientData/>
  </xdr:twoCellAnchor>
  <xdr:twoCellAnchor>
    <xdr:from>
      <xdr:col>4</xdr:col>
      <xdr:colOff>133350</xdr:colOff>
      <xdr:row>14</xdr:row>
      <xdr:rowOff>180975</xdr:rowOff>
    </xdr:from>
    <xdr:to>
      <xdr:col>4</xdr:col>
      <xdr:colOff>371475</xdr:colOff>
      <xdr:row>25</xdr:row>
      <xdr:rowOff>104775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5743575" y="2847975"/>
          <a:ext cx="238125" cy="2019300"/>
        </a:xfrm>
        <a:prstGeom prst="curvedRightArrow">
          <a:avLst>
            <a:gd name="adj1" fmla="val 169600"/>
            <a:gd name="adj2" fmla="val 339200"/>
            <a:gd name="adj3" fmla="val 33333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1"/>
  <sheetViews>
    <sheetView tabSelected="1" workbookViewId="0">
      <selection activeCell="C26" sqref="C26"/>
    </sheetView>
  </sheetViews>
  <sheetFormatPr baseColWidth="10" defaultRowHeight="15"/>
  <cols>
    <col min="1" max="1" width="25.7109375" style="1" bestFit="1" customWidth="1"/>
    <col min="2" max="2" width="20.7109375" style="1" bestFit="1" customWidth="1"/>
    <col min="3" max="4" width="18.85546875" style="1" bestFit="1" customWidth="1"/>
    <col min="5" max="5" width="16.42578125" style="1" bestFit="1" customWidth="1"/>
    <col min="6" max="6" width="12.85546875" style="1" bestFit="1" customWidth="1"/>
    <col min="7" max="16384" width="11.42578125" style="1"/>
  </cols>
  <sheetData>
    <row r="2" spans="1:4">
      <c r="A2" s="16" t="s">
        <v>0</v>
      </c>
      <c r="B2" s="8" t="s">
        <v>1</v>
      </c>
      <c r="C2" s="8" t="s">
        <v>7</v>
      </c>
      <c r="D2" s="8" t="s">
        <v>1</v>
      </c>
    </row>
    <row r="3" spans="1:4">
      <c r="A3" s="16"/>
      <c r="B3" s="3" t="s">
        <v>4</v>
      </c>
      <c r="C3" s="3" t="s">
        <v>6</v>
      </c>
      <c r="D3" s="3" t="s">
        <v>6</v>
      </c>
    </row>
    <row r="4" spans="1:4">
      <c r="A4" s="7">
        <v>1</v>
      </c>
      <c r="B4" s="13">
        <v>1.4</v>
      </c>
      <c r="C4" s="13">
        <v>6</v>
      </c>
      <c r="D4" s="13">
        <v>1.4</v>
      </c>
    </row>
    <row r="5" spans="1:4">
      <c r="A5" s="7">
        <v>25</v>
      </c>
      <c r="B5" s="14">
        <v>0</v>
      </c>
      <c r="C5" s="14"/>
      <c r="D5" s="14"/>
    </row>
    <row r="6" spans="1:4">
      <c r="A6" s="7">
        <v>50</v>
      </c>
      <c r="B6" s="15">
        <v>0</v>
      </c>
      <c r="C6" s="15"/>
      <c r="D6" s="15"/>
    </row>
    <row r="7" spans="1:4">
      <c r="A7" s="7">
        <v>200</v>
      </c>
      <c r="B7" s="2">
        <v>0.52</v>
      </c>
      <c r="C7" s="2">
        <v>2</v>
      </c>
      <c r="D7" s="2">
        <v>1.2</v>
      </c>
    </row>
    <row r="8" spans="1:4">
      <c r="A8" s="7">
        <v>500</v>
      </c>
      <c r="B8" s="2">
        <v>0.27800000000000002</v>
      </c>
      <c r="C8" s="2">
        <v>0.84</v>
      </c>
      <c r="D8" s="2">
        <v>0.62</v>
      </c>
    </row>
    <row r="9" spans="1:4">
      <c r="A9" s="7">
        <v>1000</v>
      </c>
      <c r="B9" s="2">
        <v>0.16</v>
      </c>
      <c r="C9" s="2">
        <v>0.46</v>
      </c>
      <c r="D9" s="2">
        <v>0.35</v>
      </c>
    </row>
    <row r="10" spans="1:4">
      <c r="A10" s="7">
        <v>2000</v>
      </c>
      <c r="B10" s="2">
        <v>0.1</v>
      </c>
      <c r="C10" s="2">
        <v>0.28000000000000003</v>
      </c>
      <c r="D10" s="2">
        <v>0.2</v>
      </c>
    </row>
    <row r="11" spans="1:4">
      <c r="A11" s="7">
        <v>3000</v>
      </c>
      <c r="B11" s="2">
        <v>7.9000000000000001E-2</v>
      </c>
      <c r="C11" s="2">
        <v>0.22</v>
      </c>
      <c r="D11" s="2">
        <v>0.155</v>
      </c>
    </row>
    <row r="12" spans="1:4">
      <c r="A12" s="7">
        <v>5000</v>
      </c>
      <c r="B12" s="2">
        <v>6.9199999999999998E-2</v>
      </c>
      <c r="C12" s="2">
        <v>0.17399999999999999</v>
      </c>
      <c r="D12" s="2">
        <v>0.12</v>
      </c>
    </row>
    <row r="13" spans="1:4">
      <c r="A13" s="7">
        <v>10000</v>
      </c>
      <c r="B13" s="2">
        <v>5.8700000000000002E-2</v>
      </c>
      <c r="C13" s="2">
        <v>0.14480000000000001</v>
      </c>
      <c r="D13" s="2">
        <v>9.1800000000000007E-2</v>
      </c>
    </row>
    <row r="18" spans="1:9">
      <c r="A18" s="5" t="s">
        <v>2</v>
      </c>
      <c r="B18" s="5" t="s">
        <v>3</v>
      </c>
      <c r="C18" s="6" t="s">
        <v>8</v>
      </c>
      <c r="D18" s="10" t="s">
        <v>9</v>
      </c>
      <c r="F18" t="s">
        <v>10</v>
      </c>
      <c r="G18" t="s">
        <v>11</v>
      </c>
      <c r="I18" s="12" t="s">
        <v>12</v>
      </c>
    </row>
    <row r="19" spans="1:9">
      <c r="A19" s="4" t="s">
        <v>1</v>
      </c>
      <c r="B19" s="3" t="s">
        <v>4</v>
      </c>
      <c r="C19" s="9">
        <v>6802</v>
      </c>
      <c r="D19" s="11">
        <f t="array" aca="1" ref="D19" ca="1">INDEX(OFFSET($A$4:$A$13,,MATCH(1,($B$2:$D$2=A19)*($B$3:$D$3=B19),0)),MATCH(C19,$A$4:$A$13,1))*C19</f>
        <v>470.69839999999999</v>
      </c>
      <c r="F19" s="1">
        <f t="array" ref="F19">MATCH(1,($B$2:$D$2=A19)*($B$3:$D$3=B19),0)</f>
        <v>1</v>
      </c>
      <c r="G19" s="1">
        <f>MATCH(C19,$A$4:$A$13,1)</f>
        <v>9</v>
      </c>
      <c r="I19" s="1">
        <f>INDEX(B4:B13,9)</f>
        <v>6.9199999999999998E-2</v>
      </c>
    </row>
    <row r="20" spans="1:9">
      <c r="A20" s="4" t="s">
        <v>5</v>
      </c>
      <c r="B20" s="3" t="s">
        <v>6</v>
      </c>
      <c r="C20" s="9">
        <v>825</v>
      </c>
      <c r="D20" s="11">
        <f t="array" aca="1" ref="D20" ca="1">INDEX(OFFSET($A$4:$A$13,,MATCH(1,($B$2:$D$2=A20)*($B$3:$D$3=B20),0)),MATCH(C20,$A$4:$A$13,1))*C20</f>
        <v>693</v>
      </c>
      <c r="F20" s="1">
        <f t="array" ref="F20">MATCH(1,($B$2:$D$2=A20)*($B$3:$D$3=B20),0)</f>
        <v>2</v>
      </c>
      <c r="G20" s="1">
        <f>MATCH(C20,$A$4:$A$13,1)</f>
        <v>5</v>
      </c>
    </row>
    <row r="21" spans="1:9">
      <c r="A21" s="4" t="s">
        <v>1</v>
      </c>
      <c r="B21" s="3" t="s">
        <v>6</v>
      </c>
      <c r="C21" s="9">
        <v>234</v>
      </c>
      <c r="D21" s="11">
        <f t="array" aca="1" ref="D21" ca="1">INDEX(OFFSET($A$4:$A$13,,MATCH(1,($B$2:$D$2=A21)*($B$3:$D$3=B21),0)),MATCH(C21,$A$4:$A$13,1))*C21</f>
        <v>280.8</v>
      </c>
      <c r="F21" s="1">
        <f t="array" ref="F21">MATCH(1,($B$2:$D$2=A21)*($B$3:$D$3=B21),0)</f>
        <v>3</v>
      </c>
      <c r="G21" s="1">
        <f>MATCH(C21,$A$4:$A$13,1)</f>
        <v>4</v>
      </c>
    </row>
  </sheetData>
  <mergeCells count="4">
    <mergeCell ref="D4:D6"/>
    <mergeCell ref="A2:A3"/>
    <mergeCell ref="B4:B6"/>
    <mergeCell ref="C4:C6"/>
  </mergeCells>
  <phoneticPr fontId="5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Tarifs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Dédé</cp:lastModifiedBy>
  <dcterms:created xsi:type="dcterms:W3CDTF">2014-10-15T15:57:42Z</dcterms:created>
  <dcterms:modified xsi:type="dcterms:W3CDTF">2014-10-16T13:34:58Z</dcterms:modified>
</cp:coreProperties>
</file>