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2235" windowWidth="19170" windowHeight="5025"/>
  </bookViews>
  <sheets>
    <sheet name="Cumul" sheetId="1" r:id="rId1"/>
    <sheet name="Matrice" sheetId="2" r:id="rId2"/>
  </sheets>
  <calcPr calcId="114210"/>
</workbook>
</file>

<file path=xl/calcChain.xml><?xml version="1.0" encoding="utf-8"?>
<calcChain xmlns="http://schemas.openxmlformats.org/spreadsheetml/2006/main">
  <c r="T7" i="1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E11"/>
  <c r="F11"/>
  <c r="G11"/>
  <c r="H11"/>
  <c r="I11"/>
  <c r="J11"/>
  <c r="K11"/>
  <c r="L11"/>
  <c r="M11"/>
  <c r="N11"/>
  <c r="O11"/>
  <c r="P11"/>
  <c r="Q11"/>
  <c r="R11"/>
  <c r="S11"/>
  <c r="E12"/>
  <c r="F12"/>
  <c r="G12"/>
  <c r="H12"/>
  <c r="I12"/>
  <c r="J12"/>
  <c r="K12"/>
  <c r="L12"/>
  <c r="M12"/>
  <c r="N12"/>
  <c r="O12"/>
  <c r="P12"/>
  <c r="Q12"/>
  <c r="R12"/>
  <c r="S12"/>
  <c r="E13"/>
  <c r="F13"/>
  <c r="G13"/>
  <c r="H13"/>
  <c r="I13"/>
  <c r="J13"/>
  <c r="K13"/>
  <c r="L13"/>
  <c r="M13"/>
  <c r="N13"/>
  <c r="O13"/>
  <c r="P13"/>
  <c r="Q13"/>
  <c r="R13"/>
  <c r="S13"/>
  <c r="E14"/>
  <c r="F14"/>
  <c r="G14"/>
  <c r="H14"/>
  <c r="I14"/>
  <c r="J14"/>
  <c r="K14"/>
  <c r="L14"/>
  <c r="M14"/>
  <c r="N14"/>
  <c r="O14"/>
  <c r="P14"/>
  <c r="Q14"/>
  <c r="R14"/>
  <c r="S14"/>
  <c r="E10"/>
  <c r="F10"/>
  <c r="G10"/>
  <c r="H10"/>
  <c r="I10"/>
  <c r="J10"/>
  <c r="K10"/>
  <c r="L10"/>
  <c r="M10"/>
  <c r="N10"/>
  <c r="O10"/>
  <c r="P10"/>
  <c r="Q10"/>
  <c r="R10"/>
  <c r="S10"/>
  <c r="E9"/>
  <c r="F9"/>
  <c r="G9"/>
  <c r="H9"/>
  <c r="I9"/>
  <c r="J9"/>
  <c r="K9"/>
  <c r="L9"/>
  <c r="M9"/>
  <c r="N9"/>
  <c r="O9"/>
  <c r="P9"/>
  <c r="Q9"/>
  <c r="R9"/>
  <c r="S9"/>
  <c r="E8"/>
  <c r="F8"/>
  <c r="G8"/>
  <c r="H8"/>
  <c r="I8"/>
  <c r="J8"/>
  <c r="K8"/>
  <c r="L8"/>
  <c r="M8"/>
  <c r="N8"/>
  <c r="O8"/>
  <c r="P8"/>
  <c r="Q8"/>
  <c r="R8"/>
  <c r="S8"/>
  <c r="F7"/>
  <c r="G7"/>
  <c r="H7"/>
  <c r="I7"/>
  <c r="J7"/>
  <c r="K7"/>
  <c r="L7"/>
  <c r="M7"/>
  <c r="N7"/>
  <c r="O7"/>
  <c r="P7"/>
  <c r="Q7"/>
  <c r="R7"/>
  <c r="S7"/>
  <c r="E7"/>
  <c r="F2"/>
  <c r="F3"/>
  <c r="E2"/>
  <c r="E3"/>
  <c r="D8"/>
  <c r="D9"/>
  <c r="D10"/>
  <c r="D11"/>
  <c r="D12"/>
  <c r="D13"/>
  <c r="D14"/>
  <c r="D7"/>
  <c r="G2"/>
  <c r="G3"/>
  <c r="H2"/>
  <c r="H3"/>
  <c r="K2"/>
  <c r="K3"/>
  <c r="L2"/>
  <c r="L3"/>
  <c r="M2"/>
  <c r="M3"/>
  <c r="N2"/>
  <c r="N3"/>
  <c r="P2"/>
  <c r="P3"/>
  <c r="Q2"/>
  <c r="Q3"/>
  <c r="R2"/>
  <c r="R3"/>
  <c r="S2"/>
  <c r="S3"/>
  <c r="T2"/>
  <c r="T3"/>
  <c r="U2"/>
  <c r="U3"/>
  <c r="V2"/>
  <c r="V3"/>
  <c r="W2"/>
  <c r="W3"/>
  <c r="X2"/>
  <c r="X3"/>
  <c r="Y2"/>
  <c r="Y3"/>
  <c r="Z2"/>
  <c r="Z3"/>
  <c r="AA2"/>
  <c r="AA3"/>
  <c r="AB2"/>
  <c r="AB3"/>
  <c r="AC2"/>
  <c r="AC3"/>
  <c r="AE2"/>
  <c r="AE3"/>
  <c r="AG2"/>
  <c r="AG3"/>
  <c r="AH2"/>
  <c r="AH3"/>
  <c r="AI2"/>
  <c r="AI3"/>
  <c r="AJ2"/>
  <c r="AJ3"/>
  <c r="AK2"/>
  <c r="AK3"/>
  <c r="AL2"/>
  <c r="AL3"/>
  <c r="AM2"/>
  <c r="AM3"/>
  <c r="AN2"/>
  <c r="AN3"/>
  <c r="AO2"/>
  <c r="AO3"/>
  <c r="AP2"/>
  <c r="AP3"/>
  <c r="AQ2"/>
  <c r="AQ3"/>
  <c r="AR2"/>
  <c r="AR3"/>
  <c r="AS2"/>
  <c r="AS3"/>
  <c r="AT2"/>
  <c r="AT3"/>
  <c r="AU2"/>
  <c r="AU3"/>
  <c r="AV2"/>
  <c r="AV3"/>
  <c r="AW2"/>
  <c r="AW3"/>
  <c r="AX2"/>
  <c r="AX3"/>
  <c r="AY2"/>
  <c r="AY3"/>
  <c r="AZ2"/>
  <c r="AZ3"/>
  <c r="BA2"/>
  <c r="BA3"/>
  <c r="BB2"/>
  <c r="BB3"/>
  <c r="BC2"/>
  <c r="BC3"/>
  <c r="BD2"/>
  <c r="BD3"/>
  <c r="I2"/>
  <c r="I3"/>
  <c r="J2"/>
  <c r="J3"/>
  <c r="O2"/>
  <c r="O3"/>
  <c r="AD2"/>
  <c r="AD3"/>
  <c r="AF2"/>
  <c r="AF3"/>
</calcChain>
</file>

<file path=xl/sharedStrings.xml><?xml version="1.0" encoding="utf-8"?>
<sst xmlns="http://schemas.openxmlformats.org/spreadsheetml/2006/main" count="19" uniqueCount="10">
  <si>
    <t>Produit</t>
  </si>
  <si>
    <t>Table</t>
  </si>
  <si>
    <t>Chaise</t>
  </si>
  <si>
    <t>Tabouret</t>
  </si>
  <si>
    <t>N° semaine</t>
  </si>
  <si>
    <t>Date</t>
  </si>
  <si>
    <t>Personnel</t>
  </si>
  <si>
    <t>Total heures</t>
  </si>
  <si>
    <t>Temps de réalisation</t>
  </si>
  <si>
    <t>Lundi</t>
  </si>
</sst>
</file>

<file path=xl/styles.xml><?xml version="1.0" encoding="utf-8"?>
<styleSheet xmlns="http://schemas.openxmlformats.org/spreadsheetml/2006/main">
  <numFmts count="2">
    <numFmt numFmtId="164" formatCode="#,##0&quot; heures&quot;"/>
    <numFmt numFmtId="165" formatCode="0.0"/>
  </numFmts>
  <fonts count="3">
    <font>
      <sz val="11"/>
      <color theme="1"/>
      <name val="Futura Book"/>
      <family val="2"/>
    </font>
    <font>
      <b/>
      <sz val="11"/>
      <color indexed="8"/>
      <name val="Futura Book"/>
      <family val="5"/>
    </font>
    <font>
      <sz val="8"/>
      <name val="Futura Book"/>
      <family val="2"/>
    </font>
  </fonts>
  <fills count="3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left" vertical="center"/>
    </xf>
    <xf numFmtId="14" fontId="0" fillId="0" borderId="3" xfId="0" applyNumberFormat="1" applyBorder="1" applyAlignment="1">
      <alignment horizontal="left" vertical="center"/>
    </xf>
    <xf numFmtId="14" fontId="0" fillId="0" borderId="4" xfId="0" applyNumberFormat="1" applyBorder="1" applyAlignment="1">
      <alignment horizontal="left" vertical="center"/>
    </xf>
    <xf numFmtId="164" fontId="0" fillId="0" borderId="17" xfId="0" applyNumberFormat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ndense val="0"/>
        <extend val="0"/>
        <color indexed="9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552450</xdr:colOff>
      <xdr:row>15</xdr:row>
      <xdr:rowOff>28575</xdr:rowOff>
    </xdr:from>
    <xdr:ext cx="76200" cy="21907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590800" y="356235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16</xdr:row>
      <xdr:rowOff>142875</xdr:rowOff>
    </xdr:from>
    <xdr:to>
      <xdr:col>21</xdr:col>
      <xdr:colOff>266700</xdr:colOff>
      <xdr:row>29</xdr:row>
      <xdr:rowOff>104775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038350" y="3857625"/>
          <a:ext cx="8591550" cy="23145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Futura Book"/>
            </a:rPr>
            <a:t>Dans le fichier joint j’ai un onglet (Cumul) dans lequel j’ai des produits avec une date de commande. Cette date de commande correspond à la date à laquelle je commence la production.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Futura Book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Futura Book"/>
            </a:rPr>
            <a:t>Dans l’onglet Matrice je retrouve le temps alloué à la production de chaque produit.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Futura Book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Futura Book"/>
            </a:rPr>
            <a:t>Je dois donc positionner le début du travail dans la semaine correspondante à la date de début de production et calculer le nombre de jour restant dans cette semaine.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Futura Book"/>
            </a:rPr>
            <a:t>Chaque jour faisant 7 heures de travail, je dois reporter le résiduel dans les semaines suivantes afin d’obtenir le nombre d’heures total de production du produit.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Futura Book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Futura Book"/>
            </a:rPr>
            <a:t>Dans le haut du tableau j’ai la somme des heures pour chaque semaine de l’ensemble des produits et j’en déduis donc le nombre de personnels nécessaire pour chaque semaine.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Futura Book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Futura Book"/>
            </a:rPr>
            <a:t>Si quelqu’un pouvait me donner de l’aide 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D14"/>
  <sheetViews>
    <sheetView showGridLines="0" tabSelected="1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E7" sqref="E7"/>
    </sheetView>
  </sheetViews>
  <sheetFormatPr baseColWidth="10" defaultColWidth="11.5" defaultRowHeight="14.25"/>
  <cols>
    <col min="1" max="1" width="3.75" style="1" customWidth="1"/>
    <col min="2" max="4" width="11.5" style="1"/>
    <col min="5" max="56" width="5.75" style="1" customWidth="1"/>
    <col min="57" max="16384" width="11.5" style="1"/>
  </cols>
  <sheetData>
    <row r="1" spans="1:56" ht="15" thickBot="1"/>
    <row r="2" spans="1:56" ht="20.100000000000001" customHeight="1" thickBot="1">
      <c r="A2" s="1" t="s">
        <v>9</v>
      </c>
      <c r="D2" s="16" t="s">
        <v>7</v>
      </c>
      <c r="E2" s="17">
        <f>SUM(E7:E14)</f>
        <v>0</v>
      </c>
      <c r="F2" s="18">
        <f t="shared" ref="F2:BD2" si="0">SUM(F7:F14)</f>
        <v>28</v>
      </c>
      <c r="G2" s="18">
        <f t="shared" si="0"/>
        <v>70</v>
      </c>
      <c r="H2" s="18">
        <f t="shared" si="0"/>
        <v>98</v>
      </c>
      <c r="I2" s="18">
        <f t="shared" si="0"/>
        <v>57</v>
      </c>
      <c r="J2" s="18">
        <f t="shared" si="0"/>
        <v>52</v>
      </c>
      <c r="K2" s="18">
        <f t="shared" si="0"/>
        <v>15</v>
      </c>
      <c r="L2" s="18">
        <f t="shared" si="0"/>
        <v>0</v>
      </c>
      <c r="M2" s="18">
        <f t="shared" si="0"/>
        <v>21</v>
      </c>
      <c r="N2" s="18">
        <f t="shared" si="0"/>
        <v>35</v>
      </c>
      <c r="O2" s="18">
        <f t="shared" si="0"/>
        <v>14</v>
      </c>
      <c r="P2" s="18">
        <f t="shared" si="0"/>
        <v>7</v>
      </c>
      <c r="Q2" s="18">
        <f t="shared" si="0"/>
        <v>35</v>
      </c>
      <c r="R2" s="18">
        <f t="shared" si="0"/>
        <v>8</v>
      </c>
      <c r="S2" s="18">
        <f t="shared" si="0"/>
        <v>0</v>
      </c>
      <c r="T2" s="18">
        <f t="shared" si="0"/>
        <v>0</v>
      </c>
      <c r="U2" s="18">
        <f t="shared" si="0"/>
        <v>7</v>
      </c>
      <c r="V2" s="18">
        <f t="shared" si="0"/>
        <v>35</v>
      </c>
      <c r="W2" s="18">
        <f t="shared" si="0"/>
        <v>35</v>
      </c>
      <c r="X2" s="18">
        <f t="shared" si="0"/>
        <v>35</v>
      </c>
      <c r="Y2" s="18">
        <f t="shared" si="0"/>
        <v>35</v>
      </c>
      <c r="Z2" s="18">
        <f t="shared" si="0"/>
        <v>3</v>
      </c>
      <c r="AA2" s="18">
        <f t="shared" si="0"/>
        <v>0</v>
      </c>
      <c r="AB2" s="18">
        <f t="shared" si="0"/>
        <v>0</v>
      </c>
      <c r="AC2" s="18">
        <f t="shared" si="0"/>
        <v>0</v>
      </c>
      <c r="AD2" s="18">
        <f t="shared" si="0"/>
        <v>28</v>
      </c>
      <c r="AE2" s="18">
        <f t="shared" si="0"/>
        <v>35</v>
      </c>
      <c r="AF2" s="18">
        <f t="shared" si="0"/>
        <v>7</v>
      </c>
      <c r="AG2" s="18">
        <f t="shared" si="0"/>
        <v>0</v>
      </c>
      <c r="AH2" s="18">
        <f t="shared" si="0"/>
        <v>0</v>
      </c>
      <c r="AI2" s="18">
        <f t="shared" si="0"/>
        <v>0</v>
      </c>
      <c r="AJ2" s="18">
        <f t="shared" si="0"/>
        <v>0</v>
      </c>
      <c r="AK2" s="18">
        <f t="shared" si="0"/>
        <v>0</v>
      </c>
      <c r="AL2" s="18">
        <f t="shared" si="0"/>
        <v>0</v>
      </c>
      <c r="AM2" s="18">
        <f t="shared" si="0"/>
        <v>0</v>
      </c>
      <c r="AN2" s="18">
        <f t="shared" si="0"/>
        <v>0</v>
      </c>
      <c r="AO2" s="18">
        <f t="shared" si="0"/>
        <v>0</v>
      </c>
      <c r="AP2" s="18">
        <f t="shared" si="0"/>
        <v>0</v>
      </c>
      <c r="AQ2" s="18">
        <f t="shared" si="0"/>
        <v>0</v>
      </c>
      <c r="AR2" s="18">
        <f t="shared" si="0"/>
        <v>0</v>
      </c>
      <c r="AS2" s="18">
        <f t="shared" si="0"/>
        <v>0</v>
      </c>
      <c r="AT2" s="18">
        <f t="shared" si="0"/>
        <v>0</v>
      </c>
      <c r="AU2" s="18">
        <f t="shared" si="0"/>
        <v>0</v>
      </c>
      <c r="AV2" s="18">
        <f t="shared" si="0"/>
        <v>0</v>
      </c>
      <c r="AW2" s="18">
        <f t="shared" si="0"/>
        <v>0</v>
      </c>
      <c r="AX2" s="18">
        <f t="shared" si="0"/>
        <v>0</v>
      </c>
      <c r="AY2" s="18">
        <f t="shared" si="0"/>
        <v>0</v>
      </c>
      <c r="AZ2" s="18">
        <f t="shared" si="0"/>
        <v>0</v>
      </c>
      <c r="BA2" s="18">
        <f t="shared" si="0"/>
        <v>0</v>
      </c>
      <c r="BB2" s="18">
        <f t="shared" si="0"/>
        <v>0</v>
      </c>
      <c r="BC2" s="18">
        <f t="shared" si="0"/>
        <v>0</v>
      </c>
      <c r="BD2" s="19">
        <f t="shared" si="0"/>
        <v>0</v>
      </c>
    </row>
    <row r="3" spans="1:56" ht="20.100000000000001" customHeight="1" thickBot="1">
      <c r="D3" s="11" t="s">
        <v>6</v>
      </c>
      <c r="E3" s="20">
        <f>+E2/35</f>
        <v>0</v>
      </c>
      <c r="F3" s="20">
        <f t="shared" ref="F3:BD3" si="1">+F2/35</f>
        <v>0.8</v>
      </c>
      <c r="G3" s="20">
        <f t="shared" si="1"/>
        <v>2</v>
      </c>
      <c r="H3" s="20">
        <f t="shared" si="1"/>
        <v>2.8</v>
      </c>
      <c r="I3" s="20">
        <f t="shared" si="1"/>
        <v>1.6285714285714286</v>
      </c>
      <c r="J3" s="20">
        <f t="shared" si="1"/>
        <v>1.4857142857142858</v>
      </c>
      <c r="K3" s="20">
        <f t="shared" si="1"/>
        <v>0.42857142857142855</v>
      </c>
      <c r="L3" s="20">
        <f t="shared" si="1"/>
        <v>0</v>
      </c>
      <c r="M3" s="20">
        <f t="shared" si="1"/>
        <v>0.6</v>
      </c>
      <c r="N3" s="20">
        <f t="shared" si="1"/>
        <v>1</v>
      </c>
      <c r="O3" s="20">
        <f t="shared" si="1"/>
        <v>0.4</v>
      </c>
      <c r="P3" s="20">
        <f t="shared" si="1"/>
        <v>0.2</v>
      </c>
      <c r="Q3" s="20">
        <f t="shared" si="1"/>
        <v>1</v>
      </c>
      <c r="R3" s="20">
        <f t="shared" si="1"/>
        <v>0.22857142857142856</v>
      </c>
      <c r="S3" s="20">
        <f t="shared" si="1"/>
        <v>0</v>
      </c>
      <c r="T3" s="20">
        <f t="shared" si="1"/>
        <v>0</v>
      </c>
      <c r="U3" s="20">
        <f t="shared" si="1"/>
        <v>0.2</v>
      </c>
      <c r="V3" s="20">
        <f t="shared" si="1"/>
        <v>1</v>
      </c>
      <c r="W3" s="20">
        <f t="shared" si="1"/>
        <v>1</v>
      </c>
      <c r="X3" s="20">
        <f t="shared" si="1"/>
        <v>1</v>
      </c>
      <c r="Y3" s="20">
        <f t="shared" si="1"/>
        <v>1</v>
      </c>
      <c r="Z3" s="20">
        <f t="shared" si="1"/>
        <v>8.5714285714285715E-2</v>
      </c>
      <c r="AA3" s="20">
        <f t="shared" si="1"/>
        <v>0</v>
      </c>
      <c r="AB3" s="20">
        <f t="shared" si="1"/>
        <v>0</v>
      </c>
      <c r="AC3" s="20">
        <f t="shared" si="1"/>
        <v>0</v>
      </c>
      <c r="AD3" s="20">
        <f t="shared" si="1"/>
        <v>0.8</v>
      </c>
      <c r="AE3" s="20">
        <f t="shared" si="1"/>
        <v>1</v>
      </c>
      <c r="AF3" s="20">
        <f t="shared" si="1"/>
        <v>0.2</v>
      </c>
      <c r="AG3" s="20">
        <f t="shared" si="1"/>
        <v>0</v>
      </c>
      <c r="AH3" s="20">
        <f t="shared" si="1"/>
        <v>0</v>
      </c>
      <c r="AI3" s="20">
        <f t="shared" si="1"/>
        <v>0</v>
      </c>
      <c r="AJ3" s="20">
        <f t="shared" si="1"/>
        <v>0</v>
      </c>
      <c r="AK3" s="20">
        <f t="shared" si="1"/>
        <v>0</v>
      </c>
      <c r="AL3" s="20">
        <f t="shared" si="1"/>
        <v>0</v>
      </c>
      <c r="AM3" s="20">
        <f t="shared" si="1"/>
        <v>0</v>
      </c>
      <c r="AN3" s="20">
        <f t="shared" si="1"/>
        <v>0</v>
      </c>
      <c r="AO3" s="20">
        <f t="shared" si="1"/>
        <v>0</v>
      </c>
      <c r="AP3" s="20">
        <f t="shared" si="1"/>
        <v>0</v>
      </c>
      <c r="AQ3" s="20">
        <f t="shared" si="1"/>
        <v>0</v>
      </c>
      <c r="AR3" s="20">
        <f t="shared" si="1"/>
        <v>0</v>
      </c>
      <c r="AS3" s="20">
        <f t="shared" si="1"/>
        <v>0</v>
      </c>
      <c r="AT3" s="20">
        <f t="shared" si="1"/>
        <v>0</v>
      </c>
      <c r="AU3" s="20">
        <f t="shared" si="1"/>
        <v>0</v>
      </c>
      <c r="AV3" s="20">
        <f t="shared" si="1"/>
        <v>0</v>
      </c>
      <c r="AW3" s="20">
        <f t="shared" si="1"/>
        <v>0</v>
      </c>
      <c r="AX3" s="20">
        <f t="shared" si="1"/>
        <v>0</v>
      </c>
      <c r="AY3" s="20">
        <f t="shared" si="1"/>
        <v>0</v>
      </c>
      <c r="AZ3" s="20">
        <f t="shared" si="1"/>
        <v>0</v>
      </c>
      <c r="BA3" s="20">
        <f t="shared" si="1"/>
        <v>0</v>
      </c>
      <c r="BB3" s="20">
        <f t="shared" si="1"/>
        <v>0</v>
      </c>
      <c r="BC3" s="20">
        <f t="shared" si="1"/>
        <v>0</v>
      </c>
      <c r="BD3" s="20">
        <f t="shared" si="1"/>
        <v>0</v>
      </c>
    </row>
    <row r="4" spans="1:56" ht="15" thickBot="1"/>
    <row r="5" spans="1:56" ht="20.100000000000001" customHeight="1" thickBot="1">
      <c r="D5" s="5"/>
      <c r="E5" s="28">
        <v>2014</v>
      </c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30"/>
    </row>
    <row r="6" spans="1:56" ht="20.100000000000001" customHeight="1" thickBot="1">
      <c r="B6" s="12" t="s">
        <v>0</v>
      </c>
      <c r="C6" s="12" t="s">
        <v>5</v>
      </c>
      <c r="D6" s="12" t="s">
        <v>4</v>
      </c>
      <c r="E6" s="13">
        <v>1</v>
      </c>
      <c r="F6" s="14">
        <v>2</v>
      </c>
      <c r="G6" s="14">
        <v>3</v>
      </c>
      <c r="H6" s="14">
        <v>4</v>
      </c>
      <c r="I6" s="14">
        <v>5</v>
      </c>
      <c r="J6" s="14">
        <v>6</v>
      </c>
      <c r="K6" s="14">
        <v>7</v>
      </c>
      <c r="L6" s="14">
        <v>8</v>
      </c>
      <c r="M6" s="14">
        <v>9</v>
      </c>
      <c r="N6" s="14">
        <v>10</v>
      </c>
      <c r="O6" s="14">
        <v>11</v>
      </c>
      <c r="P6" s="14">
        <v>12</v>
      </c>
      <c r="Q6" s="14">
        <v>13</v>
      </c>
      <c r="R6" s="14">
        <v>14</v>
      </c>
      <c r="S6" s="14">
        <v>15</v>
      </c>
      <c r="T6" s="14">
        <v>16</v>
      </c>
      <c r="U6" s="14">
        <v>17</v>
      </c>
      <c r="V6" s="14">
        <v>18</v>
      </c>
      <c r="W6" s="14">
        <v>19</v>
      </c>
      <c r="X6" s="14">
        <v>20</v>
      </c>
      <c r="Y6" s="14">
        <v>21</v>
      </c>
      <c r="Z6" s="14">
        <v>22</v>
      </c>
      <c r="AA6" s="14">
        <v>23</v>
      </c>
      <c r="AB6" s="14">
        <v>24</v>
      </c>
      <c r="AC6" s="14">
        <v>25</v>
      </c>
      <c r="AD6" s="14">
        <v>26</v>
      </c>
      <c r="AE6" s="14">
        <v>27</v>
      </c>
      <c r="AF6" s="14">
        <v>28</v>
      </c>
      <c r="AG6" s="14">
        <v>29</v>
      </c>
      <c r="AH6" s="14">
        <v>30</v>
      </c>
      <c r="AI6" s="14">
        <v>31</v>
      </c>
      <c r="AJ6" s="14">
        <v>32</v>
      </c>
      <c r="AK6" s="14">
        <v>33</v>
      </c>
      <c r="AL6" s="14">
        <v>34</v>
      </c>
      <c r="AM6" s="14">
        <v>35</v>
      </c>
      <c r="AN6" s="14">
        <v>36</v>
      </c>
      <c r="AO6" s="14">
        <v>37</v>
      </c>
      <c r="AP6" s="14">
        <v>38</v>
      </c>
      <c r="AQ6" s="14">
        <v>39</v>
      </c>
      <c r="AR6" s="14">
        <v>40</v>
      </c>
      <c r="AS6" s="14">
        <v>41</v>
      </c>
      <c r="AT6" s="14">
        <v>42</v>
      </c>
      <c r="AU6" s="14">
        <v>43</v>
      </c>
      <c r="AV6" s="14">
        <v>44</v>
      </c>
      <c r="AW6" s="14">
        <v>45</v>
      </c>
      <c r="AX6" s="14">
        <v>46</v>
      </c>
      <c r="AY6" s="14">
        <v>47</v>
      </c>
      <c r="AZ6" s="14">
        <v>48</v>
      </c>
      <c r="BA6" s="14">
        <v>49</v>
      </c>
      <c r="BB6" s="14">
        <v>50</v>
      </c>
      <c r="BC6" s="14">
        <v>51</v>
      </c>
      <c r="BD6" s="15">
        <v>52</v>
      </c>
    </row>
    <row r="7" spans="1:56" ht="20.100000000000001" customHeight="1">
      <c r="B7" s="7" t="s">
        <v>1</v>
      </c>
      <c r="C7" s="10">
        <v>41646</v>
      </c>
      <c r="D7" s="6">
        <f>WEEKNUM(C7,2)</f>
        <v>2</v>
      </c>
      <c r="E7" s="2">
        <f ca="1">IF(E$6&lt;$D7,0,IF(E$6=$D7,(7-WEEKDAY((7*E$6+DATE(2014,1,3)-WEEKDAY(DATE(2014,1,3))-(7-WEEKDAY($C7)))))*7,IF(E$6&gt;$D7,MIN(VLOOKUP(Cumul!$B7,Matrice!$B$3:$C$5,2,FALSE)-(SUM($D7:D7)-$D7),(7-WEEKDAY((7*E$6+DATE(2014,1,3)-WEEKDAY(DATE(2014,1,3))-5)))*7),0)))</f>
        <v>0</v>
      </c>
      <c r="F7" s="2">
        <f ca="1">IF(F$6&lt;$D7,0,IF(F$6=$D7,(7-WEEKDAY((7*F$6+DATE(2014,1,3)-WEEKDAY(DATE(2014,1,3))-(7-WEEKDAY($C7)))))*7,IF(F$6&gt;$D7,MIN(VLOOKUP(Cumul!$B7,Matrice!$B$3:$C$5,2,FALSE)-(SUM($D7:E7)-$D7),(7-WEEKDAY((7*F$6+DATE(2014,1,3)-WEEKDAY(DATE(2014,1,3))-5)))*7),0)))</f>
        <v>28</v>
      </c>
      <c r="G7" s="2">
        <f ca="1">IF(G$6&lt;$D7,0,IF(G$6=$D7,(7-WEEKDAY((7*G$6+DATE(2014,1,3)-WEEKDAY(DATE(2014,1,3))-(7-WEEKDAY($C7)))))*7,IF(G$6&gt;$D7,MIN(VLOOKUP(Cumul!$B7,Matrice!$B$3:$C$5,2,FALSE)-(SUM($D7:F7)-$D7),(7-WEEKDAY((7*G$6+DATE(2014,1,3)-WEEKDAY(DATE(2014,1,3))-5)))*7),0)))</f>
        <v>35</v>
      </c>
      <c r="H7" s="2">
        <f ca="1">IF(H$6&lt;$D7,0,IF(H$6=$D7,(7-WEEKDAY((7*H$6+DATE(2014,1,3)-WEEKDAY(DATE(2014,1,3))-(7-WEEKDAY($C7)))))*7,IF(H$6&gt;$D7,MIN(VLOOKUP(Cumul!$B7,Matrice!$B$3:$C$5,2,FALSE)-(SUM($D7:G7)-$D7),(7-WEEKDAY((7*H$6+DATE(2014,1,3)-WEEKDAY(DATE(2014,1,3))-5)))*7),0)))</f>
        <v>35</v>
      </c>
      <c r="I7" s="2">
        <f ca="1">IF(I$6&lt;$D7,0,IF(I$6=$D7,(7-WEEKDAY((7*I$6+DATE(2014,1,3)-WEEKDAY(DATE(2014,1,3))-(7-WEEKDAY($C7)))))*7,IF(I$6&gt;$D7,MIN(VLOOKUP(Cumul!$B7,Matrice!$B$3:$C$5,2,FALSE)-(SUM($D7:H7)-$D7),(7-WEEKDAY((7*I$6+DATE(2014,1,3)-WEEKDAY(DATE(2014,1,3))-5)))*7),0)))</f>
        <v>35</v>
      </c>
      <c r="J7" s="2">
        <f ca="1">IF(J$6&lt;$D7,0,IF(J$6=$D7,(7-WEEKDAY((7*J$6+DATE(2014,1,3)-WEEKDAY(DATE(2014,1,3))-(7-WEEKDAY($C7)))))*7,IF(J$6&gt;$D7,MIN(VLOOKUP(Cumul!$B7,Matrice!$B$3:$C$5,2,FALSE)-(SUM($D7:I7)-$D7),(7-WEEKDAY((7*J$6+DATE(2014,1,3)-WEEKDAY(DATE(2014,1,3))-5)))*7),0)))</f>
        <v>17</v>
      </c>
      <c r="K7" s="2">
        <f ca="1">IF(K$6&lt;$D7,0,IF(K$6=$D7,(7-WEEKDAY((7*K$6+DATE(2014,1,3)-WEEKDAY(DATE(2014,1,3))-(7-WEEKDAY($C7)))))*7,IF(K$6&gt;$D7,MIN(VLOOKUP(Cumul!$B7,Matrice!$B$3:$C$5,2,FALSE)-(SUM($D7:J7)-$D7),(7-WEEKDAY((7*K$6+DATE(2014,1,3)-WEEKDAY(DATE(2014,1,3))-5)))*7),0)))</f>
        <v>0</v>
      </c>
      <c r="L7" s="2">
        <f ca="1">IF(L$6&lt;$D7,0,IF(L$6=$D7,(7-WEEKDAY((7*L$6+DATE(2014,1,3)-WEEKDAY(DATE(2014,1,3))-(7-WEEKDAY($C7)))))*7,IF(L$6&gt;$D7,MIN(VLOOKUP(Cumul!$B7,Matrice!$B$3:$C$5,2,FALSE)-(SUM($D7:K7)-$D7),(7-WEEKDAY((7*L$6+DATE(2014,1,3)-WEEKDAY(DATE(2014,1,3))-5)))*7),0)))</f>
        <v>0</v>
      </c>
      <c r="M7" s="2">
        <f ca="1">IF(M$6&lt;$D7,0,IF(M$6=$D7,(7-WEEKDAY((7*M$6+DATE(2014,1,3)-WEEKDAY(DATE(2014,1,3))-(7-WEEKDAY($C7)))))*7,IF(M$6&gt;$D7,MIN(VLOOKUP(Cumul!$B7,Matrice!$B$3:$C$5,2,FALSE)-(SUM($D7:L7)-$D7),(7-WEEKDAY((7*M$6+DATE(2014,1,3)-WEEKDAY(DATE(2014,1,3))-5)))*7),0)))</f>
        <v>0</v>
      </c>
      <c r="N7" s="2">
        <f ca="1">IF(N$6&lt;$D7,0,IF(N$6=$D7,(7-WEEKDAY((7*N$6+DATE(2014,1,3)-WEEKDAY(DATE(2014,1,3))-(7-WEEKDAY($C7)))))*7,IF(N$6&gt;$D7,MIN(VLOOKUP(Cumul!$B7,Matrice!$B$3:$C$5,2,FALSE)-(SUM($D7:M7)-$D7),(7-WEEKDAY((7*N$6+DATE(2014,1,3)-WEEKDAY(DATE(2014,1,3))-5)))*7),0)))</f>
        <v>0</v>
      </c>
      <c r="O7" s="2">
        <f ca="1">IF(O$6&lt;$D7,0,IF(O$6=$D7,(7-WEEKDAY((7*O$6+DATE(2014,1,3)-WEEKDAY(DATE(2014,1,3))-(7-WEEKDAY($C7)))))*7,IF(O$6&gt;$D7,MIN(VLOOKUP(Cumul!$B7,Matrice!$B$3:$C$5,2,FALSE)-(SUM($D7:N7)-$D7),(7-WEEKDAY((7*O$6+DATE(2014,1,3)-WEEKDAY(DATE(2014,1,3))-5)))*7),0)))</f>
        <v>0</v>
      </c>
      <c r="P7" s="2">
        <f ca="1">IF(P$6&lt;$D7,0,IF(P$6=$D7,(7-WEEKDAY((7*P$6+DATE(2014,1,3)-WEEKDAY(DATE(2014,1,3))-(7-WEEKDAY($C7)))))*7,IF(P$6&gt;$D7,MIN(VLOOKUP(Cumul!$B7,Matrice!$B$3:$C$5,2,FALSE)-(SUM($D7:O7)-$D7),(7-WEEKDAY((7*P$6+DATE(2014,1,3)-WEEKDAY(DATE(2014,1,3))-5)))*7),0)))</f>
        <v>0</v>
      </c>
      <c r="Q7" s="2">
        <f ca="1">IF(Q$6&lt;$D7,0,IF(Q$6=$D7,(7-WEEKDAY((7*Q$6+DATE(2014,1,3)-WEEKDAY(DATE(2014,1,3))-(7-WEEKDAY($C7)))))*7,IF(Q$6&gt;$D7,MIN(VLOOKUP(Cumul!$B7,Matrice!$B$3:$C$5,2,FALSE)-(SUM($D7:P7)-$D7),(7-WEEKDAY((7*Q$6+DATE(2014,1,3)-WEEKDAY(DATE(2014,1,3))-5)))*7),0)))</f>
        <v>0</v>
      </c>
      <c r="R7" s="2">
        <f ca="1">IF(R$6&lt;$D7,0,IF(R$6=$D7,(7-WEEKDAY((7*R$6+DATE(2014,1,3)-WEEKDAY(DATE(2014,1,3))-(7-WEEKDAY($C7)))))*7,IF(R$6&gt;$D7,MIN(VLOOKUP(Cumul!$B7,Matrice!$B$3:$C$5,2,FALSE)-(SUM($D7:Q7)-$D7),(7-WEEKDAY((7*R$6+DATE(2014,1,3)-WEEKDAY(DATE(2014,1,3))-5)))*7),0)))</f>
        <v>0</v>
      </c>
      <c r="S7" s="2">
        <f ca="1">IF(S$6&lt;$D7,0,IF(S$6=$D7,(7-WEEKDAY((7*S$6+DATE(2014,1,3)-WEEKDAY(DATE(2014,1,3))-(7-WEEKDAY($C7)))))*7,IF(S$6&gt;$D7,MIN(VLOOKUP(Cumul!$B7,Matrice!$B$3:$C$5,2,FALSE)-(SUM($D7:R7)-$D7),(7-WEEKDAY((7*S$6+DATE(2014,1,3)-WEEKDAY(DATE(2014,1,3))-5)))*7),0)))</f>
        <v>0</v>
      </c>
      <c r="T7" s="2">
        <f ca="1">IF(T$6&lt;$D7,0,IF(T$6=$D7,(7-WEEKDAY((7*T$6+DATE(2014,1,3)-WEEKDAY(DATE(2014,1,3))-(7-WEEKDAY($C7)))))*7,IF(T$6&gt;$D7,MIN(VLOOKUP(Cumul!$B7,Matrice!$B$3:$C$5,2,FALSE)-(SUM($D7:S7)-$D7),(7-WEEKDAY((7*T$6+DATE(2014,1,3)-WEEKDAY(DATE(2014,1,3))-5)))*7),0)))</f>
        <v>0</v>
      </c>
      <c r="U7" s="2">
        <f ca="1">IF(U$6&lt;$D7,0,IF(U$6=$D7,(7-WEEKDAY((7*U$6+DATE(2014,1,3)-WEEKDAY(DATE(2014,1,3))-(7-WEEKDAY($C7)))))*7,IF(U$6&gt;$D7,MIN(VLOOKUP(Cumul!$B7,Matrice!$B$3:$C$5,2,FALSE)-(SUM($D7:T7)-$D7),(7-WEEKDAY((7*U$6+DATE(2014,1,3)-WEEKDAY(DATE(2014,1,3))-5)))*7),0)))</f>
        <v>0</v>
      </c>
      <c r="V7" s="2">
        <f ca="1">IF(V$6&lt;$D7,0,IF(V$6=$D7,(7-WEEKDAY((7*V$6+DATE(2014,1,3)-WEEKDAY(DATE(2014,1,3))-(7-WEEKDAY($C7)))))*7,IF(V$6&gt;$D7,MIN(VLOOKUP(Cumul!$B7,Matrice!$B$3:$C$5,2,FALSE)-(SUM($D7:U7)-$D7),(7-WEEKDAY((7*V$6+DATE(2014,1,3)-WEEKDAY(DATE(2014,1,3))-5)))*7),0)))</f>
        <v>0</v>
      </c>
      <c r="W7" s="2">
        <f ca="1">IF(W$6&lt;$D7,0,IF(W$6=$D7,(7-WEEKDAY((7*W$6+DATE(2014,1,3)-WEEKDAY(DATE(2014,1,3))-(7-WEEKDAY($C7)))))*7,IF(W$6&gt;$D7,MIN(VLOOKUP(Cumul!$B7,Matrice!$B$3:$C$5,2,FALSE)-(SUM($D7:V7)-$D7),(7-WEEKDAY((7*W$6+DATE(2014,1,3)-WEEKDAY(DATE(2014,1,3))-5)))*7),0)))</f>
        <v>0</v>
      </c>
      <c r="X7" s="2">
        <f ca="1">IF(X$6&lt;$D7,0,IF(X$6=$D7,(7-WEEKDAY((7*X$6+DATE(2014,1,3)-WEEKDAY(DATE(2014,1,3))-(7-WEEKDAY($C7)))))*7,IF(X$6&gt;$D7,MIN(VLOOKUP(Cumul!$B7,Matrice!$B$3:$C$5,2,FALSE)-(SUM($D7:W7)-$D7),(7-WEEKDAY((7*X$6+DATE(2014,1,3)-WEEKDAY(DATE(2014,1,3))-5)))*7),0)))</f>
        <v>0</v>
      </c>
      <c r="Y7" s="2">
        <f ca="1">IF(Y$6&lt;$D7,0,IF(Y$6=$D7,(7-WEEKDAY((7*Y$6+DATE(2014,1,3)-WEEKDAY(DATE(2014,1,3))-(7-WEEKDAY($C7)))))*7,IF(Y$6&gt;$D7,MIN(VLOOKUP(Cumul!$B7,Matrice!$B$3:$C$5,2,FALSE)-(SUM($D7:X7)-$D7),(7-WEEKDAY((7*Y$6+DATE(2014,1,3)-WEEKDAY(DATE(2014,1,3))-5)))*7),0)))</f>
        <v>0</v>
      </c>
      <c r="Z7" s="2">
        <f ca="1">IF(Z$6&lt;$D7,0,IF(Z$6=$D7,(7-WEEKDAY((7*Z$6+DATE(2014,1,3)-WEEKDAY(DATE(2014,1,3))-(7-WEEKDAY($C7)))))*7,IF(Z$6&gt;$D7,MIN(VLOOKUP(Cumul!$B7,Matrice!$B$3:$C$5,2,FALSE)-(SUM($D7:Y7)-$D7),(7-WEEKDAY((7*Z$6+DATE(2014,1,3)-WEEKDAY(DATE(2014,1,3))-5)))*7),0)))</f>
        <v>0</v>
      </c>
      <c r="AA7" s="2">
        <f ca="1">IF(AA$6&lt;$D7,0,IF(AA$6=$D7,(7-WEEKDAY((7*AA$6+DATE(2014,1,3)-WEEKDAY(DATE(2014,1,3))-(7-WEEKDAY($C7)))))*7,IF(AA$6&gt;$D7,MIN(VLOOKUP(Cumul!$B7,Matrice!$B$3:$C$5,2,FALSE)-(SUM($D7:Z7)-$D7),(7-WEEKDAY((7*AA$6+DATE(2014,1,3)-WEEKDAY(DATE(2014,1,3))-5)))*7),0)))</f>
        <v>0</v>
      </c>
      <c r="AB7" s="2">
        <f ca="1">IF(AB$6&lt;$D7,0,IF(AB$6=$D7,(7-WEEKDAY((7*AB$6+DATE(2014,1,3)-WEEKDAY(DATE(2014,1,3))-(7-WEEKDAY($C7)))))*7,IF(AB$6&gt;$D7,MIN(VLOOKUP(Cumul!$B7,Matrice!$B$3:$C$5,2,FALSE)-(SUM($D7:AA7)-$D7),(7-WEEKDAY((7*AB$6+DATE(2014,1,3)-WEEKDAY(DATE(2014,1,3))-5)))*7),0)))</f>
        <v>0</v>
      </c>
      <c r="AC7" s="2">
        <f ca="1">IF(AC$6&lt;$D7,0,IF(AC$6=$D7,(7-WEEKDAY((7*AC$6+DATE(2014,1,3)-WEEKDAY(DATE(2014,1,3))-(7-WEEKDAY($C7)))))*7,IF(AC$6&gt;$D7,MIN(VLOOKUP(Cumul!$B7,Matrice!$B$3:$C$5,2,FALSE)-(SUM($D7:AB7)-$D7),(7-WEEKDAY((7*AC$6+DATE(2014,1,3)-WEEKDAY(DATE(2014,1,3))-5)))*7),0)))</f>
        <v>0</v>
      </c>
      <c r="AD7" s="2">
        <f ca="1">IF(AD$6&lt;$D7,0,IF(AD$6=$D7,(7-WEEKDAY((7*AD$6+DATE(2014,1,3)-WEEKDAY(DATE(2014,1,3))-(7-WEEKDAY($C7)))))*7,IF(AD$6&gt;$D7,MIN(VLOOKUP(Cumul!$B7,Matrice!$B$3:$C$5,2,FALSE)-(SUM($D7:AC7)-$D7),(7-WEEKDAY((7*AD$6+DATE(2014,1,3)-WEEKDAY(DATE(2014,1,3))-5)))*7),0)))</f>
        <v>0</v>
      </c>
      <c r="AE7" s="2">
        <f ca="1">IF(AE$6&lt;$D7,0,IF(AE$6=$D7,(7-WEEKDAY((7*AE$6+DATE(2014,1,3)-WEEKDAY(DATE(2014,1,3))-(7-WEEKDAY($C7)))))*7,IF(AE$6&gt;$D7,MIN(VLOOKUP(Cumul!$B7,Matrice!$B$3:$C$5,2,FALSE)-(SUM($D7:AD7)-$D7),(7-WEEKDAY((7*AE$6+DATE(2014,1,3)-WEEKDAY(DATE(2014,1,3))-5)))*7),0)))</f>
        <v>0</v>
      </c>
      <c r="AF7" s="2">
        <f ca="1">IF(AF$6&lt;$D7,0,IF(AF$6=$D7,(7-WEEKDAY((7*AF$6+DATE(2014,1,3)-WEEKDAY(DATE(2014,1,3))-(7-WEEKDAY($C7)))))*7,IF(AF$6&gt;$D7,MIN(VLOOKUP(Cumul!$B7,Matrice!$B$3:$C$5,2,FALSE)-(SUM($D7:AE7)-$D7),(7-WEEKDAY((7*AF$6+DATE(2014,1,3)-WEEKDAY(DATE(2014,1,3))-5)))*7),0)))</f>
        <v>0</v>
      </c>
      <c r="AG7" s="2">
        <f ca="1">IF(AG$6&lt;$D7,0,IF(AG$6=$D7,(7-WEEKDAY((7*AG$6+DATE(2014,1,3)-WEEKDAY(DATE(2014,1,3))-(7-WEEKDAY($C7)))))*7,IF(AG$6&gt;$D7,MIN(VLOOKUP(Cumul!$B7,Matrice!$B$3:$C$5,2,FALSE)-(SUM($D7:AF7)-$D7),(7-WEEKDAY((7*AG$6+DATE(2014,1,3)-WEEKDAY(DATE(2014,1,3))-5)))*7),0)))</f>
        <v>0</v>
      </c>
      <c r="AH7" s="2">
        <f ca="1">IF(AH$6&lt;$D7,0,IF(AH$6=$D7,(7-WEEKDAY((7*AH$6+DATE(2014,1,3)-WEEKDAY(DATE(2014,1,3))-(7-WEEKDAY($C7)))))*7,IF(AH$6&gt;$D7,MIN(VLOOKUP(Cumul!$B7,Matrice!$B$3:$C$5,2,FALSE)-(SUM($D7:AG7)-$D7),(7-WEEKDAY((7*AH$6+DATE(2014,1,3)-WEEKDAY(DATE(2014,1,3))-5)))*7),0)))</f>
        <v>0</v>
      </c>
      <c r="AI7" s="2">
        <f ca="1">IF(AI$6&lt;$D7,0,IF(AI$6=$D7,(7-WEEKDAY((7*AI$6+DATE(2014,1,3)-WEEKDAY(DATE(2014,1,3))-(7-WEEKDAY($C7)))))*7,IF(AI$6&gt;$D7,MIN(VLOOKUP(Cumul!$B7,Matrice!$B$3:$C$5,2,FALSE)-(SUM($D7:AH7)-$D7),(7-WEEKDAY((7*AI$6+DATE(2014,1,3)-WEEKDAY(DATE(2014,1,3))-5)))*7),0)))</f>
        <v>0</v>
      </c>
      <c r="AJ7" s="2">
        <f ca="1">IF(AJ$6&lt;$D7,0,IF(AJ$6=$D7,(7-WEEKDAY((7*AJ$6+DATE(2014,1,3)-WEEKDAY(DATE(2014,1,3))-(7-WEEKDAY($C7)))))*7,IF(AJ$6&gt;$D7,MIN(VLOOKUP(Cumul!$B7,Matrice!$B$3:$C$5,2,FALSE)-(SUM($D7:AI7)-$D7),(7-WEEKDAY((7*AJ$6+DATE(2014,1,3)-WEEKDAY(DATE(2014,1,3))-5)))*7),0)))</f>
        <v>0</v>
      </c>
      <c r="AK7" s="2">
        <f ca="1">IF(AK$6&lt;$D7,0,IF(AK$6=$D7,(7-WEEKDAY((7*AK$6+DATE(2014,1,3)-WEEKDAY(DATE(2014,1,3))-(7-WEEKDAY($C7)))))*7,IF(AK$6&gt;$D7,MIN(VLOOKUP(Cumul!$B7,Matrice!$B$3:$C$5,2,FALSE)-(SUM($D7:AJ7)-$D7),(7-WEEKDAY((7*AK$6+DATE(2014,1,3)-WEEKDAY(DATE(2014,1,3))-5)))*7),0)))</f>
        <v>0</v>
      </c>
      <c r="AL7" s="2">
        <f ca="1">IF(AL$6&lt;$D7,0,IF(AL$6=$D7,(7-WEEKDAY((7*AL$6+DATE(2014,1,3)-WEEKDAY(DATE(2014,1,3))-(7-WEEKDAY($C7)))))*7,IF(AL$6&gt;$D7,MIN(VLOOKUP(Cumul!$B7,Matrice!$B$3:$C$5,2,FALSE)-(SUM($D7:AK7)-$D7),(7-WEEKDAY((7*AL$6+DATE(2014,1,3)-WEEKDAY(DATE(2014,1,3))-5)))*7),0)))</f>
        <v>0</v>
      </c>
      <c r="AM7" s="2">
        <f ca="1">IF(AM$6&lt;$D7,0,IF(AM$6=$D7,(7-WEEKDAY((7*AM$6+DATE(2014,1,3)-WEEKDAY(DATE(2014,1,3))-(7-WEEKDAY($C7)))))*7,IF(AM$6&gt;$D7,MIN(VLOOKUP(Cumul!$B7,Matrice!$B$3:$C$5,2,FALSE)-(SUM($D7:AL7)-$D7),(7-WEEKDAY((7*AM$6+DATE(2014,1,3)-WEEKDAY(DATE(2014,1,3))-5)))*7),0)))</f>
        <v>0</v>
      </c>
      <c r="AN7" s="2">
        <f ca="1">IF(AN$6&lt;$D7,0,IF(AN$6=$D7,(7-WEEKDAY((7*AN$6+DATE(2014,1,3)-WEEKDAY(DATE(2014,1,3))-(7-WEEKDAY($C7)))))*7,IF(AN$6&gt;$D7,MIN(VLOOKUP(Cumul!$B7,Matrice!$B$3:$C$5,2,FALSE)-(SUM($D7:AM7)-$D7),(7-WEEKDAY((7*AN$6+DATE(2014,1,3)-WEEKDAY(DATE(2014,1,3))-5)))*7),0)))</f>
        <v>0</v>
      </c>
      <c r="AO7" s="2">
        <f ca="1">IF(AO$6&lt;$D7,0,IF(AO$6=$D7,(7-WEEKDAY((7*AO$6+DATE(2014,1,3)-WEEKDAY(DATE(2014,1,3))-(7-WEEKDAY($C7)))))*7,IF(AO$6&gt;$D7,MIN(VLOOKUP(Cumul!$B7,Matrice!$B$3:$C$5,2,FALSE)-(SUM($D7:AN7)-$D7),(7-WEEKDAY((7*AO$6+DATE(2014,1,3)-WEEKDAY(DATE(2014,1,3))-5)))*7),0)))</f>
        <v>0</v>
      </c>
      <c r="AP7" s="2">
        <f ca="1">IF(AP$6&lt;$D7,0,IF(AP$6=$D7,(7-WEEKDAY((7*AP$6+DATE(2014,1,3)-WEEKDAY(DATE(2014,1,3))-(7-WEEKDAY($C7)))))*7,IF(AP$6&gt;$D7,MIN(VLOOKUP(Cumul!$B7,Matrice!$B$3:$C$5,2,FALSE)-(SUM($D7:AO7)-$D7),(7-WEEKDAY((7*AP$6+DATE(2014,1,3)-WEEKDAY(DATE(2014,1,3))-5)))*7),0)))</f>
        <v>0</v>
      </c>
      <c r="AQ7" s="2">
        <f ca="1">IF(AQ$6&lt;$D7,0,IF(AQ$6=$D7,(7-WEEKDAY((7*AQ$6+DATE(2014,1,3)-WEEKDAY(DATE(2014,1,3))-(7-WEEKDAY($C7)))))*7,IF(AQ$6&gt;$D7,MIN(VLOOKUP(Cumul!$B7,Matrice!$B$3:$C$5,2,FALSE)-(SUM($D7:AP7)-$D7),(7-WEEKDAY((7*AQ$6+DATE(2014,1,3)-WEEKDAY(DATE(2014,1,3))-5)))*7),0)))</f>
        <v>0</v>
      </c>
      <c r="AR7" s="2">
        <f ca="1">IF(AR$6&lt;$D7,0,IF(AR$6=$D7,(7-WEEKDAY((7*AR$6+DATE(2014,1,3)-WEEKDAY(DATE(2014,1,3))-(7-WEEKDAY($C7)))))*7,IF(AR$6&gt;$D7,MIN(VLOOKUP(Cumul!$B7,Matrice!$B$3:$C$5,2,FALSE)-(SUM($D7:AQ7)-$D7),(7-WEEKDAY((7*AR$6+DATE(2014,1,3)-WEEKDAY(DATE(2014,1,3))-5)))*7),0)))</f>
        <v>0</v>
      </c>
      <c r="AS7" s="2">
        <f ca="1">IF(AS$6&lt;$D7,0,IF(AS$6=$D7,(7-WEEKDAY((7*AS$6+DATE(2014,1,3)-WEEKDAY(DATE(2014,1,3))-(7-WEEKDAY($C7)))))*7,IF(AS$6&gt;$D7,MIN(VLOOKUP(Cumul!$B7,Matrice!$B$3:$C$5,2,FALSE)-(SUM($D7:AR7)-$D7),(7-WEEKDAY((7*AS$6+DATE(2014,1,3)-WEEKDAY(DATE(2014,1,3))-5)))*7),0)))</f>
        <v>0</v>
      </c>
      <c r="AT7" s="2">
        <f ca="1">IF(AT$6&lt;$D7,0,IF(AT$6=$D7,(7-WEEKDAY((7*AT$6+DATE(2014,1,3)-WEEKDAY(DATE(2014,1,3))-(7-WEEKDAY($C7)))))*7,IF(AT$6&gt;$D7,MIN(VLOOKUP(Cumul!$B7,Matrice!$B$3:$C$5,2,FALSE)-(SUM($D7:AS7)-$D7),(7-WEEKDAY((7*AT$6+DATE(2014,1,3)-WEEKDAY(DATE(2014,1,3))-5)))*7),0)))</f>
        <v>0</v>
      </c>
      <c r="AU7" s="2">
        <f ca="1">IF(AU$6&lt;$D7,0,IF(AU$6=$D7,(7-WEEKDAY((7*AU$6+DATE(2014,1,3)-WEEKDAY(DATE(2014,1,3))-(7-WEEKDAY($C7)))))*7,IF(AU$6&gt;$D7,MIN(VLOOKUP(Cumul!$B7,Matrice!$B$3:$C$5,2,FALSE)-(SUM($D7:AT7)-$D7),(7-WEEKDAY((7*AU$6+DATE(2014,1,3)-WEEKDAY(DATE(2014,1,3))-5)))*7),0)))</f>
        <v>0</v>
      </c>
      <c r="AV7" s="2">
        <f ca="1">IF(AV$6&lt;$D7,0,IF(AV$6=$D7,(7-WEEKDAY((7*AV$6+DATE(2014,1,3)-WEEKDAY(DATE(2014,1,3))-(7-WEEKDAY($C7)))))*7,IF(AV$6&gt;$D7,MIN(VLOOKUP(Cumul!$B7,Matrice!$B$3:$C$5,2,FALSE)-(SUM($D7:AU7)-$D7),(7-WEEKDAY((7*AV$6+DATE(2014,1,3)-WEEKDAY(DATE(2014,1,3))-5)))*7),0)))</f>
        <v>0</v>
      </c>
      <c r="AW7" s="2">
        <f ca="1">IF(AW$6&lt;$D7,0,IF(AW$6=$D7,(7-WEEKDAY((7*AW$6+DATE(2014,1,3)-WEEKDAY(DATE(2014,1,3))-(7-WEEKDAY($C7)))))*7,IF(AW$6&gt;$D7,MIN(VLOOKUP(Cumul!$B7,Matrice!$B$3:$C$5,2,FALSE)-(SUM($D7:AV7)-$D7),(7-WEEKDAY((7*AW$6+DATE(2014,1,3)-WEEKDAY(DATE(2014,1,3))-5)))*7),0)))</f>
        <v>0</v>
      </c>
      <c r="AX7" s="2">
        <f ca="1">IF(AX$6&lt;$D7,0,IF(AX$6=$D7,(7-WEEKDAY((7*AX$6+DATE(2014,1,3)-WEEKDAY(DATE(2014,1,3))-(7-WEEKDAY($C7)))))*7,IF(AX$6&gt;$D7,MIN(VLOOKUP(Cumul!$B7,Matrice!$B$3:$C$5,2,FALSE)-(SUM($D7:AW7)-$D7),(7-WEEKDAY((7*AX$6+DATE(2014,1,3)-WEEKDAY(DATE(2014,1,3))-5)))*7),0)))</f>
        <v>0</v>
      </c>
      <c r="AY7" s="2">
        <f ca="1">IF(AY$6&lt;$D7,0,IF(AY$6=$D7,(7-WEEKDAY((7*AY$6+DATE(2014,1,3)-WEEKDAY(DATE(2014,1,3))-(7-WEEKDAY($C7)))))*7,IF(AY$6&gt;$D7,MIN(VLOOKUP(Cumul!$B7,Matrice!$B$3:$C$5,2,FALSE)-(SUM($D7:AX7)-$D7),(7-WEEKDAY((7*AY$6+DATE(2014,1,3)-WEEKDAY(DATE(2014,1,3))-5)))*7),0)))</f>
        <v>0</v>
      </c>
      <c r="AZ7" s="2">
        <f ca="1">IF(AZ$6&lt;$D7,0,IF(AZ$6=$D7,(7-WEEKDAY((7*AZ$6+DATE(2014,1,3)-WEEKDAY(DATE(2014,1,3))-(7-WEEKDAY($C7)))))*7,IF(AZ$6&gt;$D7,MIN(VLOOKUP(Cumul!$B7,Matrice!$B$3:$C$5,2,FALSE)-(SUM($D7:AY7)-$D7),(7-WEEKDAY((7*AZ$6+DATE(2014,1,3)-WEEKDAY(DATE(2014,1,3))-5)))*7),0)))</f>
        <v>0</v>
      </c>
      <c r="BA7" s="2">
        <f ca="1">IF(BA$6&lt;$D7,0,IF(BA$6=$D7,(7-WEEKDAY((7*BA$6+DATE(2014,1,3)-WEEKDAY(DATE(2014,1,3))-(7-WEEKDAY($C7)))))*7,IF(BA$6&gt;$D7,MIN(VLOOKUP(Cumul!$B7,Matrice!$B$3:$C$5,2,FALSE)-(SUM($D7:AZ7)-$D7),(7-WEEKDAY((7*BA$6+DATE(2014,1,3)-WEEKDAY(DATE(2014,1,3))-5)))*7),0)))</f>
        <v>0</v>
      </c>
      <c r="BB7" s="2">
        <f ca="1">IF(BB$6&lt;$D7,0,IF(BB$6=$D7,(7-WEEKDAY((7*BB$6+DATE(2014,1,3)-WEEKDAY(DATE(2014,1,3))-(7-WEEKDAY($C7)))))*7,IF(BB$6&gt;$D7,MIN(VLOOKUP(Cumul!$B7,Matrice!$B$3:$C$5,2,FALSE)-(SUM($D7:BA7)-$D7),(7-WEEKDAY((7*BB$6+DATE(2014,1,3)-WEEKDAY(DATE(2014,1,3))-5)))*7),0)))</f>
        <v>0</v>
      </c>
      <c r="BC7" s="2">
        <f ca="1">IF(BC$6&lt;$D7,0,IF(BC$6=$D7,(7-WEEKDAY((7*BC$6+DATE(2014,1,3)-WEEKDAY(DATE(2014,1,3))-(7-WEEKDAY($C7)))))*7,IF(BC$6&gt;$D7,MIN(VLOOKUP(Cumul!$B7,Matrice!$B$3:$C$5,2,FALSE)-(SUM($D7:BB7)-$D7),(7-WEEKDAY((7*BC$6+DATE(2014,1,3)-WEEKDAY(DATE(2014,1,3))-5)))*7),0)))</f>
        <v>0</v>
      </c>
      <c r="BD7" s="2">
        <f ca="1">IF(BD$6&lt;$D7,0,IF(BD$6=$D7,(7-WEEKDAY((7*BD$6+DATE(2014,1,3)-WEEKDAY(DATE(2014,1,3))-(7-WEEKDAY($C7)))))*7,IF(BD$6&gt;$D7,MIN(VLOOKUP(Cumul!$B7,Matrice!$B$3:$C$5,2,FALSE)-(SUM($D7:BC7)-$D7),(7-WEEKDAY((7*BD$6+DATE(2014,1,3)-WEEKDAY(DATE(2014,1,3))-5)))*7),0)))</f>
        <v>0</v>
      </c>
    </row>
    <row r="8" spans="1:56" ht="20.100000000000001" customHeight="1">
      <c r="B8" s="8" t="s">
        <v>2</v>
      </c>
      <c r="C8" s="8">
        <v>41652</v>
      </c>
      <c r="D8" s="3">
        <f t="shared" ref="D8:D14" si="2">WEEKNUM(C8,2)</f>
        <v>3</v>
      </c>
      <c r="E8" s="2">
        <f ca="1">IF(E$6&lt;$D8,0,IF(E$6=$D8,(7-WEEKDAY((7*E$6+DATE(2014,1,3)-WEEKDAY(DATE(2014,1,3))-(7-WEEKDAY($C8)))))*7,IF(E$6&gt;$D8,MIN(VLOOKUP(Cumul!$B8,Matrice!$B$3:$C$5,2,FALSE)-(SUM($D8:D8)-$D8),(7-WEEKDAY((7*E$6+DATE(2014,1,3)-WEEKDAY(DATE(2014,1,3))-5)))*7),0)))</f>
        <v>0</v>
      </c>
      <c r="F8" s="2">
        <f ca="1">IF(F$6&lt;$D8,0,IF(F$6=$D8,(7-WEEKDAY((7*F$6+DATE(2014,1,3)-WEEKDAY(DATE(2014,1,3))-(7-WEEKDAY($C8)))))*7,IF(F$6&gt;$D8,MIN(VLOOKUP(Cumul!$B8,Matrice!$B$3:$C$5,2,FALSE)-(SUM($D8:E8)-$D8),(7-WEEKDAY((7*F$6+DATE(2014,1,3)-WEEKDAY(DATE(2014,1,3))-5)))*7),0)))</f>
        <v>0</v>
      </c>
      <c r="G8" s="2">
        <f ca="1">IF(G$6&lt;$D8,0,IF(G$6=$D8,(7-WEEKDAY((7*G$6+DATE(2014,1,3)-WEEKDAY(DATE(2014,1,3))-(7-WEEKDAY($C8)))))*7,IF(G$6&gt;$D8,MIN(VLOOKUP(Cumul!$B8,Matrice!$B$3:$C$5,2,FALSE)-(SUM($D8:F8)-$D8),(7-WEEKDAY((7*G$6+DATE(2014,1,3)-WEEKDAY(DATE(2014,1,3))-5)))*7),0)))</f>
        <v>35</v>
      </c>
      <c r="H8" s="2">
        <f ca="1">IF(H$6&lt;$D8,0,IF(H$6=$D8,(7-WEEKDAY((7*H$6+DATE(2014,1,3)-WEEKDAY(DATE(2014,1,3))-(7-WEEKDAY($C8)))))*7,IF(H$6&gt;$D8,MIN(VLOOKUP(Cumul!$B8,Matrice!$B$3:$C$5,2,FALSE)-(SUM($D8:G8)-$D8),(7-WEEKDAY((7*H$6+DATE(2014,1,3)-WEEKDAY(DATE(2014,1,3))-5)))*7),0)))</f>
        <v>35</v>
      </c>
      <c r="I8" s="2">
        <f ca="1">IF(I$6&lt;$D8,0,IF(I$6=$D8,(7-WEEKDAY((7*I$6+DATE(2014,1,3)-WEEKDAY(DATE(2014,1,3))-(7-WEEKDAY($C8)))))*7,IF(I$6&gt;$D8,MIN(VLOOKUP(Cumul!$B8,Matrice!$B$3:$C$5,2,FALSE)-(SUM($D8:H8)-$D8),(7-WEEKDAY((7*I$6+DATE(2014,1,3)-WEEKDAY(DATE(2014,1,3))-5)))*7),0)))</f>
        <v>0</v>
      </c>
      <c r="J8" s="2">
        <f ca="1">IF(J$6&lt;$D8,0,IF(J$6=$D8,(7-WEEKDAY((7*J$6+DATE(2014,1,3)-WEEKDAY(DATE(2014,1,3))-(7-WEEKDAY($C8)))))*7,IF(J$6&gt;$D8,MIN(VLOOKUP(Cumul!$B8,Matrice!$B$3:$C$5,2,FALSE)-(SUM($D8:I8)-$D8),(7-WEEKDAY((7*J$6+DATE(2014,1,3)-WEEKDAY(DATE(2014,1,3))-5)))*7),0)))</f>
        <v>0</v>
      </c>
      <c r="K8" s="2">
        <f ca="1">IF(K$6&lt;$D8,0,IF(K$6=$D8,(7-WEEKDAY((7*K$6+DATE(2014,1,3)-WEEKDAY(DATE(2014,1,3))-(7-WEEKDAY($C8)))))*7,IF(K$6&gt;$D8,MIN(VLOOKUP(Cumul!$B8,Matrice!$B$3:$C$5,2,FALSE)-(SUM($D8:J8)-$D8),(7-WEEKDAY((7*K$6+DATE(2014,1,3)-WEEKDAY(DATE(2014,1,3))-5)))*7),0)))</f>
        <v>0</v>
      </c>
      <c r="L8" s="2">
        <f ca="1">IF(L$6&lt;$D8,0,IF(L$6=$D8,(7-WEEKDAY((7*L$6+DATE(2014,1,3)-WEEKDAY(DATE(2014,1,3))-(7-WEEKDAY($C8)))))*7,IF(L$6&gt;$D8,MIN(VLOOKUP(Cumul!$B8,Matrice!$B$3:$C$5,2,FALSE)-(SUM($D8:K8)-$D8),(7-WEEKDAY((7*L$6+DATE(2014,1,3)-WEEKDAY(DATE(2014,1,3))-5)))*7),0)))</f>
        <v>0</v>
      </c>
      <c r="M8" s="2">
        <f ca="1">IF(M$6&lt;$D8,0,IF(M$6=$D8,(7-WEEKDAY((7*M$6+DATE(2014,1,3)-WEEKDAY(DATE(2014,1,3))-(7-WEEKDAY($C8)))))*7,IF(M$6&gt;$D8,MIN(VLOOKUP(Cumul!$B8,Matrice!$B$3:$C$5,2,FALSE)-(SUM($D8:L8)-$D8),(7-WEEKDAY((7*M$6+DATE(2014,1,3)-WEEKDAY(DATE(2014,1,3))-5)))*7),0)))</f>
        <v>0</v>
      </c>
      <c r="N8" s="2">
        <f ca="1">IF(N$6&lt;$D8,0,IF(N$6=$D8,(7-WEEKDAY((7*N$6+DATE(2014,1,3)-WEEKDAY(DATE(2014,1,3))-(7-WEEKDAY($C8)))))*7,IF(N$6&gt;$D8,MIN(VLOOKUP(Cumul!$B8,Matrice!$B$3:$C$5,2,FALSE)-(SUM($D8:M8)-$D8),(7-WEEKDAY((7*N$6+DATE(2014,1,3)-WEEKDAY(DATE(2014,1,3))-5)))*7),0)))</f>
        <v>0</v>
      </c>
      <c r="O8" s="2">
        <f ca="1">IF(O$6&lt;$D8,0,IF(O$6=$D8,(7-WEEKDAY((7*O$6+DATE(2014,1,3)-WEEKDAY(DATE(2014,1,3))-(7-WEEKDAY($C8)))))*7,IF(O$6&gt;$D8,MIN(VLOOKUP(Cumul!$B8,Matrice!$B$3:$C$5,2,FALSE)-(SUM($D8:N8)-$D8),(7-WEEKDAY((7*O$6+DATE(2014,1,3)-WEEKDAY(DATE(2014,1,3))-5)))*7),0)))</f>
        <v>0</v>
      </c>
      <c r="P8" s="2">
        <f ca="1">IF(P$6&lt;$D8,0,IF(P$6=$D8,(7-WEEKDAY((7*P$6+DATE(2014,1,3)-WEEKDAY(DATE(2014,1,3))-(7-WEEKDAY($C8)))))*7,IF(P$6&gt;$D8,MIN(VLOOKUP(Cumul!$B8,Matrice!$B$3:$C$5,2,FALSE)-(SUM($D8:O8)-$D8),(7-WEEKDAY((7*P$6+DATE(2014,1,3)-WEEKDAY(DATE(2014,1,3))-5)))*7),0)))</f>
        <v>0</v>
      </c>
      <c r="Q8" s="2">
        <f ca="1">IF(Q$6&lt;$D8,0,IF(Q$6=$D8,(7-WEEKDAY((7*Q$6+DATE(2014,1,3)-WEEKDAY(DATE(2014,1,3))-(7-WEEKDAY($C8)))))*7,IF(Q$6&gt;$D8,MIN(VLOOKUP(Cumul!$B8,Matrice!$B$3:$C$5,2,FALSE)-(SUM($D8:P8)-$D8),(7-WEEKDAY((7*Q$6+DATE(2014,1,3)-WEEKDAY(DATE(2014,1,3))-5)))*7),0)))</f>
        <v>0</v>
      </c>
      <c r="R8" s="2">
        <f ca="1">IF(R$6&lt;$D8,0,IF(R$6=$D8,(7-WEEKDAY((7*R$6+DATE(2014,1,3)-WEEKDAY(DATE(2014,1,3))-(7-WEEKDAY($C8)))))*7,IF(R$6&gt;$D8,MIN(VLOOKUP(Cumul!$B8,Matrice!$B$3:$C$5,2,FALSE)-(SUM($D8:Q8)-$D8),(7-WEEKDAY((7*R$6+DATE(2014,1,3)-WEEKDAY(DATE(2014,1,3))-5)))*7),0)))</f>
        <v>0</v>
      </c>
      <c r="S8" s="2">
        <f ca="1">IF(S$6&lt;$D8,0,IF(S$6=$D8,(7-WEEKDAY((7*S$6+DATE(2014,1,3)-WEEKDAY(DATE(2014,1,3))-(7-WEEKDAY($C8)))))*7,IF(S$6&gt;$D8,MIN(VLOOKUP(Cumul!$B8,Matrice!$B$3:$C$5,2,FALSE)-(SUM($D8:R8)-$D8),(7-WEEKDAY((7*S$6+DATE(2014,1,3)-WEEKDAY(DATE(2014,1,3))-5)))*7),0)))</f>
        <v>0</v>
      </c>
      <c r="T8" s="2">
        <f ca="1">IF(T$6&lt;$D8,0,IF(T$6=$D8,(7-WEEKDAY((7*T$6+DATE(2014,1,3)-WEEKDAY(DATE(2014,1,3))-(7-WEEKDAY($C8)))))*7,IF(T$6&gt;$D8,MIN(VLOOKUP(Cumul!$B8,Matrice!$B$3:$C$5,2,FALSE)-(SUM($D8:S8)-$D8),(7-WEEKDAY((7*T$6+DATE(2014,1,3)-WEEKDAY(DATE(2014,1,3))-5)))*7),0)))</f>
        <v>0</v>
      </c>
      <c r="U8" s="2">
        <f ca="1">IF(U$6&lt;$D8,0,IF(U$6=$D8,(7-WEEKDAY((7*U$6+DATE(2014,1,3)-WEEKDAY(DATE(2014,1,3))-(7-WEEKDAY($C8)))))*7,IF(U$6&gt;$D8,MIN(VLOOKUP(Cumul!$B8,Matrice!$B$3:$C$5,2,FALSE)-(SUM($D8:T8)-$D8),(7-WEEKDAY((7*U$6+DATE(2014,1,3)-WEEKDAY(DATE(2014,1,3))-5)))*7),0)))</f>
        <v>0</v>
      </c>
      <c r="V8" s="2">
        <f ca="1">IF(V$6&lt;$D8,0,IF(V$6=$D8,(7-WEEKDAY((7*V$6+DATE(2014,1,3)-WEEKDAY(DATE(2014,1,3))-(7-WEEKDAY($C8)))))*7,IF(V$6&gt;$D8,MIN(VLOOKUP(Cumul!$B8,Matrice!$B$3:$C$5,2,FALSE)-(SUM($D8:U8)-$D8),(7-WEEKDAY((7*V$6+DATE(2014,1,3)-WEEKDAY(DATE(2014,1,3))-5)))*7),0)))</f>
        <v>0</v>
      </c>
      <c r="W8" s="2">
        <f ca="1">IF(W$6&lt;$D8,0,IF(W$6=$D8,(7-WEEKDAY((7*W$6+DATE(2014,1,3)-WEEKDAY(DATE(2014,1,3))-(7-WEEKDAY($C8)))))*7,IF(W$6&gt;$D8,MIN(VLOOKUP(Cumul!$B8,Matrice!$B$3:$C$5,2,FALSE)-(SUM($D8:V8)-$D8),(7-WEEKDAY((7*W$6+DATE(2014,1,3)-WEEKDAY(DATE(2014,1,3))-5)))*7),0)))</f>
        <v>0</v>
      </c>
      <c r="X8" s="2">
        <f ca="1">IF(X$6&lt;$D8,0,IF(X$6=$D8,(7-WEEKDAY((7*X$6+DATE(2014,1,3)-WEEKDAY(DATE(2014,1,3))-(7-WEEKDAY($C8)))))*7,IF(X$6&gt;$D8,MIN(VLOOKUP(Cumul!$B8,Matrice!$B$3:$C$5,2,FALSE)-(SUM($D8:W8)-$D8),(7-WEEKDAY((7*X$6+DATE(2014,1,3)-WEEKDAY(DATE(2014,1,3))-5)))*7),0)))</f>
        <v>0</v>
      </c>
      <c r="Y8" s="2">
        <f ca="1">IF(Y$6&lt;$D8,0,IF(Y$6=$D8,(7-WEEKDAY((7*Y$6+DATE(2014,1,3)-WEEKDAY(DATE(2014,1,3))-(7-WEEKDAY($C8)))))*7,IF(Y$6&gt;$D8,MIN(VLOOKUP(Cumul!$B8,Matrice!$B$3:$C$5,2,FALSE)-(SUM($D8:X8)-$D8),(7-WEEKDAY((7*Y$6+DATE(2014,1,3)-WEEKDAY(DATE(2014,1,3))-5)))*7),0)))</f>
        <v>0</v>
      </c>
      <c r="Z8" s="2">
        <f ca="1">IF(Z$6&lt;$D8,0,IF(Z$6=$D8,(7-WEEKDAY((7*Z$6+DATE(2014,1,3)-WEEKDAY(DATE(2014,1,3))-(7-WEEKDAY($C8)))))*7,IF(Z$6&gt;$D8,MIN(VLOOKUP(Cumul!$B8,Matrice!$B$3:$C$5,2,FALSE)-(SUM($D8:Y8)-$D8),(7-WEEKDAY((7*Z$6+DATE(2014,1,3)-WEEKDAY(DATE(2014,1,3))-5)))*7),0)))</f>
        <v>0</v>
      </c>
      <c r="AA8" s="2">
        <f ca="1">IF(AA$6&lt;$D8,0,IF(AA$6=$D8,(7-WEEKDAY((7*AA$6+DATE(2014,1,3)-WEEKDAY(DATE(2014,1,3))-(7-WEEKDAY($C8)))))*7,IF(AA$6&gt;$D8,MIN(VLOOKUP(Cumul!$B8,Matrice!$B$3:$C$5,2,FALSE)-(SUM($D8:Z8)-$D8),(7-WEEKDAY((7*AA$6+DATE(2014,1,3)-WEEKDAY(DATE(2014,1,3))-5)))*7),0)))</f>
        <v>0</v>
      </c>
      <c r="AB8" s="2">
        <f ca="1">IF(AB$6&lt;$D8,0,IF(AB$6=$D8,(7-WEEKDAY((7*AB$6+DATE(2014,1,3)-WEEKDAY(DATE(2014,1,3))-(7-WEEKDAY($C8)))))*7,IF(AB$6&gt;$D8,MIN(VLOOKUP(Cumul!$B8,Matrice!$B$3:$C$5,2,FALSE)-(SUM($D8:AA8)-$D8),(7-WEEKDAY((7*AB$6+DATE(2014,1,3)-WEEKDAY(DATE(2014,1,3))-5)))*7),0)))</f>
        <v>0</v>
      </c>
      <c r="AC8" s="2">
        <f ca="1">IF(AC$6&lt;$D8,0,IF(AC$6=$D8,(7-WEEKDAY((7*AC$6+DATE(2014,1,3)-WEEKDAY(DATE(2014,1,3))-(7-WEEKDAY($C8)))))*7,IF(AC$6&gt;$D8,MIN(VLOOKUP(Cumul!$B8,Matrice!$B$3:$C$5,2,FALSE)-(SUM($D8:AB8)-$D8),(7-WEEKDAY((7*AC$6+DATE(2014,1,3)-WEEKDAY(DATE(2014,1,3))-5)))*7),0)))</f>
        <v>0</v>
      </c>
      <c r="AD8" s="2">
        <f ca="1">IF(AD$6&lt;$D8,0,IF(AD$6=$D8,(7-WEEKDAY((7*AD$6+DATE(2014,1,3)-WEEKDAY(DATE(2014,1,3))-(7-WEEKDAY($C8)))))*7,IF(AD$6&gt;$D8,MIN(VLOOKUP(Cumul!$B8,Matrice!$B$3:$C$5,2,FALSE)-(SUM($D8:AC8)-$D8),(7-WEEKDAY((7*AD$6+DATE(2014,1,3)-WEEKDAY(DATE(2014,1,3))-5)))*7),0)))</f>
        <v>0</v>
      </c>
      <c r="AE8" s="2">
        <f ca="1">IF(AE$6&lt;$D8,0,IF(AE$6=$D8,(7-WEEKDAY((7*AE$6+DATE(2014,1,3)-WEEKDAY(DATE(2014,1,3))-(7-WEEKDAY($C8)))))*7,IF(AE$6&gt;$D8,MIN(VLOOKUP(Cumul!$B8,Matrice!$B$3:$C$5,2,FALSE)-(SUM($D8:AD8)-$D8),(7-WEEKDAY((7*AE$6+DATE(2014,1,3)-WEEKDAY(DATE(2014,1,3))-5)))*7),0)))</f>
        <v>0</v>
      </c>
      <c r="AF8" s="2">
        <f ca="1">IF(AF$6&lt;$D8,0,IF(AF$6=$D8,(7-WEEKDAY((7*AF$6+DATE(2014,1,3)-WEEKDAY(DATE(2014,1,3))-(7-WEEKDAY($C8)))))*7,IF(AF$6&gt;$D8,MIN(VLOOKUP(Cumul!$B8,Matrice!$B$3:$C$5,2,FALSE)-(SUM($D8:AE8)-$D8),(7-WEEKDAY((7*AF$6+DATE(2014,1,3)-WEEKDAY(DATE(2014,1,3))-5)))*7),0)))</f>
        <v>0</v>
      </c>
      <c r="AG8" s="2">
        <f ca="1">IF(AG$6&lt;$D8,0,IF(AG$6=$D8,(7-WEEKDAY((7*AG$6+DATE(2014,1,3)-WEEKDAY(DATE(2014,1,3))-(7-WEEKDAY($C8)))))*7,IF(AG$6&gt;$D8,MIN(VLOOKUP(Cumul!$B8,Matrice!$B$3:$C$5,2,FALSE)-(SUM($D8:AF8)-$D8),(7-WEEKDAY((7*AG$6+DATE(2014,1,3)-WEEKDAY(DATE(2014,1,3))-5)))*7),0)))</f>
        <v>0</v>
      </c>
      <c r="AH8" s="2">
        <f ca="1">IF(AH$6&lt;$D8,0,IF(AH$6=$D8,(7-WEEKDAY((7*AH$6+DATE(2014,1,3)-WEEKDAY(DATE(2014,1,3))-(7-WEEKDAY($C8)))))*7,IF(AH$6&gt;$D8,MIN(VLOOKUP(Cumul!$B8,Matrice!$B$3:$C$5,2,FALSE)-(SUM($D8:AG8)-$D8),(7-WEEKDAY((7*AH$6+DATE(2014,1,3)-WEEKDAY(DATE(2014,1,3))-5)))*7),0)))</f>
        <v>0</v>
      </c>
      <c r="AI8" s="2">
        <f ca="1">IF(AI$6&lt;$D8,0,IF(AI$6=$D8,(7-WEEKDAY((7*AI$6+DATE(2014,1,3)-WEEKDAY(DATE(2014,1,3))-(7-WEEKDAY($C8)))))*7,IF(AI$6&gt;$D8,MIN(VLOOKUP(Cumul!$B8,Matrice!$B$3:$C$5,2,FALSE)-(SUM($D8:AH8)-$D8),(7-WEEKDAY((7*AI$6+DATE(2014,1,3)-WEEKDAY(DATE(2014,1,3))-5)))*7),0)))</f>
        <v>0</v>
      </c>
      <c r="AJ8" s="2">
        <f ca="1">IF(AJ$6&lt;$D8,0,IF(AJ$6=$D8,(7-WEEKDAY((7*AJ$6+DATE(2014,1,3)-WEEKDAY(DATE(2014,1,3))-(7-WEEKDAY($C8)))))*7,IF(AJ$6&gt;$D8,MIN(VLOOKUP(Cumul!$B8,Matrice!$B$3:$C$5,2,FALSE)-(SUM($D8:AI8)-$D8),(7-WEEKDAY((7*AJ$6+DATE(2014,1,3)-WEEKDAY(DATE(2014,1,3))-5)))*7),0)))</f>
        <v>0</v>
      </c>
      <c r="AK8" s="2">
        <f ca="1">IF(AK$6&lt;$D8,0,IF(AK$6=$D8,(7-WEEKDAY((7*AK$6+DATE(2014,1,3)-WEEKDAY(DATE(2014,1,3))-(7-WEEKDAY($C8)))))*7,IF(AK$6&gt;$D8,MIN(VLOOKUP(Cumul!$B8,Matrice!$B$3:$C$5,2,FALSE)-(SUM($D8:AJ8)-$D8),(7-WEEKDAY((7*AK$6+DATE(2014,1,3)-WEEKDAY(DATE(2014,1,3))-5)))*7),0)))</f>
        <v>0</v>
      </c>
      <c r="AL8" s="2">
        <f ca="1">IF(AL$6&lt;$D8,0,IF(AL$6=$D8,(7-WEEKDAY((7*AL$6+DATE(2014,1,3)-WEEKDAY(DATE(2014,1,3))-(7-WEEKDAY($C8)))))*7,IF(AL$6&gt;$D8,MIN(VLOOKUP(Cumul!$B8,Matrice!$B$3:$C$5,2,FALSE)-(SUM($D8:AK8)-$D8),(7-WEEKDAY((7*AL$6+DATE(2014,1,3)-WEEKDAY(DATE(2014,1,3))-5)))*7),0)))</f>
        <v>0</v>
      </c>
      <c r="AM8" s="2">
        <f ca="1">IF(AM$6&lt;$D8,0,IF(AM$6=$D8,(7-WEEKDAY((7*AM$6+DATE(2014,1,3)-WEEKDAY(DATE(2014,1,3))-(7-WEEKDAY($C8)))))*7,IF(AM$6&gt;$D8,MIN(VLOOKUP(Cumul!$B8,Matrice!$B$3:$C$5,2,FALSE)-(SUM($D8:AL8)-$D8),(7-WEEKDAY((7*AM$6+DATE(2014,1,3)-WEEKDAY(DATE(2014,1,3))-5)))*7),0)))</f>
        <v>0</v>
      </c>
      <c r="AN8" s="2">
        <f ca="1">IF(AN$6&lt;$D8,0,IF(AN$6=$D8,(7-WEEKDAY((7*AN$6+DATE(2014,1,3)-WEEKDAY(DATE(2014,1,3))-(7-WEEKDAY($C8)))))*7,IF(AN$6&gt;$D8,MIN(VLOOKUP(Cumul!$B8,Matrice!$B$3:$C$5,2,FALSE)-(SUM($D8:AM8)-$D8),(7-WEEKDAY((7*AN$6+DATE(2014,1,3)-WEEKDAY(DATE(2014,1,3))-5)))*7),0)))</f>
        <v>0</v>
      </c>
      <c r="AO8" s="2">
        <f ca="1">IF(AO$6&lt;$D8,0,IF(AO$6=$D8,(7-WEEKDAY((7*AO$6+DATE(2014,1,3)-WEEKDAY(DATE(2014,1,3))-(7-WEEKDAY($C8)))))*7,IF(AO$6&gt;$D8,MIN(VLOOKUP(Cumul!$B8,Matrice!$B$3:$C$5,2,FALSE)-(SUM($D8:AN8)-$D8),(7-WEEKDAY((7*AO$6+DATE(2014,1,3)-WEEKDAY(DATE(2014,1,3))-5)))*7),0)))</f>
        <v>0</v>
      </c>
      <c r="AP8" s="2">
        <f ca="1">IF(AP$6&lt;$D8,0,IF(AP$6=$D8,(7-WEEKDAY((7*AP$6+DATE(2014,1,3)-WEEKDAY(DATE(2014,1,3))-(7-WEEKDAY($C8)))))*7,IF(AP$6&gt;$D8,MIN(VLOOKUP(Cumul!$B8,Matrice!$B$3:$C$5,2,FALSE)-(SUM($D8:AO8)-$D8),(7-WEEKDAY((7*AP$6+DATE(2014,1,3)-WEEKDAY(DATE(2014,1,3))-5)))*7),0)))</f>
        <v>0</v>
      </c>
      <c r="AQ8" s="2">
        <f ca="1">IF(AQ$6&lt;$D8,0,IF(AQ$6=$D8,(7-WEEKDAY((7*AQ$6+DATE(2014,1,3)-WEEKDAY(DATE(2014,1,3))-(7-WEEKDAY($C8)))))*7,IF(AQ$6&gt;$D8,MIN(VLOOKUP(Cumul!$B8,Matrice!$B$3:$C$5,2,FALSE)-(SUM($D8:AP8)-$D8),(7-WEEKDAY((7*AQ$6+DATE(2014,1,3)-WEEKDAY(DATE(2014,1,3))-5)))*7),0)))</f>
        <v>0</v>
      </c>
      <c r="AR8" s="2">
        <f ca="1">IF(AR$6&lt;$D8,0,IF(AR$6=$D8,(7-WEEKDAY((7*AR$6+DATE(2014,1,3)-WEEKDAY(DATE(2014,1,3))-(7-WEEKDAY($C8)))))*7,IF(AR$6&gt;$D8,MIN(VLOOKUP(Cumul!$B8,Matrice!$B$3:$C$5,2,FALSE)-(SUM($D8:AQ8)-$D8),(7-WEEKDAY((7*AR$6+DATE(2014,1,3)-WEEKDAY(DATE(2014,1,3))-5)))*7),0)))</f>
        <v>0</v>
      </c>
      <c r="AS8" s="2">
        <f ca="1">IF(AS$6&lt;$D8,0,IF(AS$6=$D8,(7-WEEKDAY((7*AS$6+DATE(2014,1,3)-WEEKDAY(DATE(2014,1,3))-(7-WEEKDAY($C8)))))*7,IF(AS$6&gt;$D8,MIN(VLOOKUP(Cumul!$B8,Matrice!$B$3:$C$5,2,FALSE)-(SUM($D8:AR8)-$D8),(7-WEEKDAY((7*AS$6+DATE(2014,1,3)-WEEKDAY(DATE(2014,1,3))-5)))*7),0)))</f>
        <v>0</v>
      </c>
      <c r="AT8" s="2">
        <f ca="1">IF(AT$6&lt;$D8,0,IF(AT$6=$D8,(7-WEEKDAY((7*AT$6+DATE(2014,1,3)-WEEKDAY(DATE(2014,1,3))-(7-WEEKDAY($C8)))))*7,IF(AT$6&gt;$D8,MIN(VLOOKUP(Cumul!$B8,Matrice!$B$3:$C$5,2,FALSE)-(SUM($D8:AS8)-$D8),(7-WEEKDAY((7*AT$6+DATE(2014,1,3)-WEEKDAY(DATE(2014,1,3))-5)))*7),0)))</f>
        <v>0</v>
      </c>
      <c r="AU8" s="2">
        <f ca="1">IF(AU$6&lt;$D8,0,IF(AU$6=$D8,(7-WEEKDAY((7*AU$6+DATE(2014,1,3)-WEEKDAY(DATE(2014,1,3))-(7-WEEKDAY($C8)))))*7,IF(AU$6&gt;$D8,MIN(VLOOKUP(Cumul!$B8,Matrice!$B$3:$C$5,2,FALSE)-(SUM($D8:AT8)-$D8),(7-WEEKDAY((7*AU$6+DATE(2014,1,3)-WEEKDAY(DATE(2014,1,3))-5)))*7),0)))</f>
        <v>0</v>
      </c>
      <c r="AV8" s="2">
        <f ca="1">IF(AV$6&lt;$D8,0,IF(AV$6=$D8,(7-WEEKDAY((7*AV$6+DATE(2014,1,3)-WEEKDAY(DATE(2014,1,3))-(7-WEEKDAY($C8)))))*7,IF(AV$6&gt;$D8,MIN(VLOOKUP(Cumul!$B8,Matrice!$B$3:$C$5,2,FALSE)-(SUM($D8:AU8)-$D8),(7-WEEKDAY((7*AV$6+DATE(2014,1,3)-WEEKDAY(DATE(2014,1,3))-5)))*7),0)))</f>
        <v>0</v>
      </c>
      <c r="AW8" s="2">
        <f ca="1">IF(AW$6&lt;$D8,0,IF(AW$6=$D8,(7-WEEKDAY((7*AW$6+DATE(2014,1,3)-WEEKDAY(DATE(2014,1,3))-(7-WEEKDAY($C8)))))*7,IF(AW$6&gt;$D8,MIN(VLOOKUP(Cumul!$B8,Matrice!$B$3:$C$5,2,FALSE)-(SUM($D8:AV8)-$D8),(7-WEEKDAY((7*AW$6+DATE(2014,1,3)-WEEKDAY(DATE(2014,1,3))-5)))*7),0)))</f>
        <v>0</v>
      </c>
      <c r="AX8" s="2">
        <f ca="1">IF(AX$6&lt;$D8,0,IF(AX$6=$D8,(7-WEEKDAY((7*AX$6+DATE(2014,1,3)-WEEKDAY(DATE(2014,1,3))-(7-WEEKDAY($C8)))))*7,IF(AX$6&gt;$D8,MIN(VLOOKUP(Cumul!$B8,Matrice!$B$3:$C$5,2,FALSE)-(SUM($D8:AW8)-$D8),(7-WEEKDAY((7*AX$6+DATE(2014,1,3)-WEEKDAY(DATE(2014,1,3))-5)))*7),0)))</f>
        <v>0</v>
      </c>
      <c r="AY8" s="2">
        <f ca="1">IF(AY$6&lt;$D8,0,IF(AY$6=$D8,(7-WEEKDAY((7*AY$6+DATE(2014,1,3)-WEEKDAY(DATE(2014,1,3))-(7-WEEKDAY($C8)))))*7,IF(AY$6&gt;$D8,MIN(VLOOKUP(Cumul!$B8,Matrice!$B$3:$C$5,2,FALSE)-(SUM($D8:AX8)-$D8),(7-WEEKDAY((7*AY$6+DATE(2014,1,3)-WEEKDAY(DATE(2014,1,3))-5)))*7),0)))</f>
        <v>0</v>
      </c>
      <c r="AZ8" s="2">
        <f ca="1">IF(AZ$6&lt;$D8,0,IF(AZ$6=$D8,(7-WEEKDAY((7*AZ$6+DATE(2014,1,3)-WEEKDAY(DATE(2014,1,3))-(7-WEEKDAY($C8)))))*7,IF(AZ$6&gt;$D8,MIN(VLOOKUP(Cumul!$B8,Matrice!$B$3:$C$5,2,FALSE)-(SUM($D8:AY8)-$D8),(7-WEEKDAY((7*AZ$6+DATE(2014,1,3)-WEEKDAY(DATE(2014,1,3))-5)))*7),0)))</f>
        <v>0</v>
      </c>
      <c r="BA8" s="2">
        <f ca="1">IF(BA$6&lt;$D8,0,IF(BA$6=$D8,(7-WEEKDAY((7*BA$6+DATE(2014,1,3)-WEEKDAY(DATE(2014,1,3))-(7-WEEKDAY($C8)))))*7,IF(BA$6&gt;$D8,MIN(VLOOKUP(Cumul!$B8,Matrice!$B$3:$C$5,2,FALSE)-(SUM($D8:AZ8)-$D8),(7-WEEKDAY((7*BA$6+DATE(2014,1,3)-WEEKDAY(DATE(2014,1,3))-5)))*7),0)))</f>
        <v>0</v>
      </c>
      <c r="BB8" s="2">
        <f ca="1">IF(BB$6&lt;$D8,0,IF(BB$6=$D8,(7-WEEKDAY((7*BB$6+DATE(2014,1,3)-WEEKDAY(DATE(2014,1,3))-(7-WEEKDAY($C8)))))*7,IF(BB$6&gt;$D8,MIN(VLOOKUP(Cumul!$B8,Matrice!$B$3:$C$5,2,FALSE)-(SUM($D8:BA8)-$D8),(7-WEEKDAY((7*BB$6+DATE(2014,1,3)-WEEKDAY(DATE(2014,1,3))-5)))*7),0)))</f>
        <v>0</v>
      </c>
      <c r="BC8" s="2">
        <f ca="1">IF(BC$6&lt;$D8,0,IF(BC$6=$D8,(7-WEEKDAY((7*BC$6+DATE(2014,1,3)-WEEKDAY(DATE(2014,1,3))-(7-WEEKDAY($C8)))))*7,IF(BC$6&gt;$D8,MIN(VLOOKUP(Cumul!$B8,Matrice!$B$3:$C$5,2,FALSE)-(SUM($D8:BB8)-$D8),(7-WEEKDAY((7*BC$6+DATE(2014,1,3)-WEEKDAY(DATE(2014,1,3))-5)))*7),0)))</f>
        <v>0</v>
      </c>
      <c r="BD8" s="2">
        <f ca="1">IF(BD$6&lt;$D8,0,IF(BD$6=$D8,(7-WEEKDAY((7*BD$6+DATE(2014,1,3)-WEEKDAY(DATE(2014,1,3))-(7-WEEKDAY($C8)))))*7,IF(BD$6&gt;$D8,MIN(VLOOKUP(Cumul!$B8,Matrice!$B$3:$C$5,2,FALSE)-(SUM($D8:BC8)-$D8),(7-WEEKDAY((7*BD$6+DATE(2014,1,3)-WEEKDAY(DATE(2014,1,3))-5)))*7),0)))</f>
        <v>0</v>
      </c>
    </row>
    <row r="9" spans="1:56" ht="20.100000000000001" customHeight="1">
      <c r="B9" s="8" t="s">
        <v>3</v>
      </c>
      <c r="C9" s="8">
        <v>41660</v>
      </c>
      <c r="D9" s="3">
        <f t="shared" si="2"/>
        <v>4</v>
      </c>
      <c r="E9" s="2">
        <f ca="1">IF(E$6&lt;$D9,0,IF(E$6=$D9,(7-WEEKDAY((7*E$6+DATE(2014,1,3)-WEEKDAY(DATE(2014,1,3))-(7-WEEKDAY($C9)))))*7,IF(E$6&gt;$D9,MIN(VLOOKUP(Cumul!$B9,Matrice!$B$3:$C$5,2,FALSE)-(SUM($D9:D9)-$D9),(7-WEEKDAY((7*E$6+DATE(2014,1,3)-WEEKDAY(DATE(2014,1,3))-5)))*7),0)))</f>
        <v>0</v>
      </c>
      <c r="F9" s="2">
        <f ca="1">IF(F$6&lt;$D9,0,IF(F$6=$D9,(7-WEEKDAY((7*F$6+DATE(2014,1,3)-WEEKDAY(DATE(2014,1,3))-(7-WEEKDAY($C9)))))*7,IF(F$6&gt;$D9,MIN(VLOOKUP(Cumul!$B9,Matrice!$B$3:$C$5,2,FALSE)-(SUM($D9:E9)-$D9),(7-WEEKDAY((7*F$6+DATE(2014,1,3)-WEEKDAY(DATE(2014,1,3))-5)))*7),0)))</f>
        <v>0</v>
      </c>
      <c r="G9" s="2">
        <f ca="1">IF(G$6&lt;$D9,0,IF(G$6=$D9,(7-WEEKDAY((7*G$6+DATE(2014,1,3)-WEEKDAY(DATE(2014,1,3))-(7-WEEKDAY($C9)))))*7,IF(G$6&gt;$D9,MIN(VLOOKUP(Cumul!$B9,Matrice!$B$3:$C$5,2,FALSE)-(SUM($D9:F9)-$D9),(7-WEEKDAY((7*G$6+DATE(2014,1,3)-WEEKDAY(DATE(2014,1,3))-5)))*7),0)))</f>
        <v>0</v>
      </c>
      <c r="H9" s="2">
        <f ca="1">IF(H$6&lt;$D9,0,IF(H$6=$D9,(7-WEEKDAY((7*H$6+DATE(2014,1,3)-WEEKDAY(DATE(2014,1,3))-(7-WEEKDAY($C9)))))*7,IF(H$6&gt;$D9,MIN(VLOOKUP(Cumul!$B9,Matrice!$B$3:$C$5,2,FALSE)-(SUM($D9:G9)-$D9),(7-WEEKDAY((7*H$6+DATE(2014,1,3)-WEEKDAY(DATE(2014,1,3))-5)))*7),0)))</f>
        <v>28</v>
      </c>
      <c r="I9" s="2">
        <f ca="1">IF(I$6&lt;$D9,0,IF(I$6=$D9,(7-WEEKDAY((7*I$6+DATE(2014,1,3)-WEEKDAY(DATE(2014,1,3))-(7-WEEKDAY($C9)))))*7,IF(I$6&gt;$D9,MIN(VLOOKUP(Cumul!$B9,Matrice!$B$3:$C$5,2,FALSE)-(SUM($D9:H9)-$D9),(7-WEEKDAY((7*I$6+DATE(2014,1,3)-WEEKDAY(DATE(2014,1,3))-5)))*7),0)))</f>
        <v>22</v>
      </c>
      <c r="J9" s="2">
        <f ca="1">IF(J$6&lt;$D9,0,IF(J$6=$D9,(7-WEEKDAY((7*J$6+DATE(2014,1,3)-WEEKDAY(DATE(2014,1,3))-(7-WEEKDAY($C9)))))*7,IF(J$6&gt;$D9,MIN(VLOOKUP(Cumul!$B9,Matrice!$B$3:$C$5,2,FALSE)-(SUM($D9:I9)-$D9),(7-WEEKDAY((7*J$6+DATE(2014,1,3)-WEEKDAY(DATE(2014,1,3))-5)))*7),0)))</f>
        <v>0</v>
      </c>
      <c r="K9" s="2">
        <f ca="1">IF(K$6&lt;$D9,0,IF(K$6=$D9,(7-WEEKDAY((7*K$6+DATE(2014,1,3)-WEEKDAY(DATE(2014,1,3))-(7-WEEKDAY($C9)))))*7,IF(K$6&gt;$D9,MIN(VLOOKUP(Cumul!$B9,Matrice!$B$3:$C$5,2,FALSE)-(SUM($D9:J9)-$D9),(7-WEEKDAY((7*K$6+DATE(2014,1,3)-WEEKDAY(DATE(2014,1,3))-5)))*7),0)))</f>
        <v>0</v>
      </c>
      <c r="L9" s="2">
        <f ca="1">IF(L$6&lt;$D9,0,IF(L$6=$D9,(7-WEEKDAY((7*L$6+DATE(2014,1,3)-WEEKDAY(DATE(2014,1,3))-(7-WEEKDAY($C9)))))*7,IF(L$6&gt;$D9,MIN(VLOOKUP(Cumul!$B9,Matrice!$B$3:$C$5,2,FALSE)-(SUM($D9:K9)-$D9),(7-WEEKDAY((7*L$6+DATE(2014,1,3)-WEEKDAY(DATE(2014,1,3))-5)))*7),0)))</f>
        <v>0</v>
      </c>
      <c r="M9" s="2">
        <f ca="1">IF(M$6&lt;$D9,0,IF(M$6=$D9,(7-WEEKDAY((7*M$6+DATE(2014,1,3)-WEEKDAY(DATE(2014,1,3))-(7-WEEKDAY($C9)))))*7,IF(M$6&gt;$D9,MIN(VLOOKUP(Cumul!$B9,Matrice!$B$3:$C$5,2,FALSE)-(SUM($D9:L9)-$D9),(7-WEEKDAY((7*M$6+DATE(2014,1,3)-WEEKDAY(DATE(2014,1,3))-5)))*7),0)))</f>
        <v>0</v>
      </c>
      <c r="N9" s="2">
        <f ca="1">IF(N$6&lt;$D9,0,IF(N$6=$D9,(7-WEEKDAY((7*N$6+DATE(2014,1,3)-WEEKDAY(DATE(2014,1,3))-(7-WEEKDAY($C9)))))*7,IF(N$6&gt;$D9,MIN(VLOOKUP(Cumul!$B9,Matrice!$B$3:$C$5,2,FALSE)-(SUM($D9:M9)-$D9),(7-WEEKDAY((7*N$6+DATE(2014,1,3)-WEEKDAY(DATE(2014,1,3))-5)))*7),0)))</f>
        <v>0</v>
      </c>
      <c r="O9" s="2">
        <f ca="1">IF(O$6&lt;$D9,0,IF(O$6=$D9,(7-WEEKDAY((7*O$6+DATE(2014,1,3)-WEEKDAY(DATE(2014,1,3))-(7-WEEKDAY($C9)))))*7,IF(O$6&gt;$D9,MIN(VLOOKUP(Cumul!$B9,Matrice!$B$3:$C$5,2,FALSE)-(SUM($D9:N9)-$D9),(7-WEEKDAY((7*O$6+DATE(2014,1,3)-WEEKDAY(DATE(2014,1,3))-5)))*7),0)))</f>
        <v>0</v>
      </c>
      <c r="P9" s="2">
        <f ca="1">IF(P$6&lt;$D9,0,IF(P$6=$D9,(7-WEEKDAY((7*P$6+DATE(2014,1,3)-WEEKDAY(DATE(2014,1,3))-(7-WEEKDAY($C9)))))*7,IF(P$6&gt;$D9,MIN(VLOOKUP(Cumul!$B9,Matrice!$B$3:$C$5,2,FALSE)-(SUM($D9:O9)-$D9),(7-WEEKDAY((7*P$6+DATE(2014,1,3)-WEEKDAY(DATE(2014,1,3))-5)))*7),0)))</f>
        <v>0</v>
      </c>
      <c r="Q9" s="2">
        <f ca="1">IF(Q$6&lt;$D9,0,IF(Q$6=$D9,(7-WEEKDAY((7*Q$6+DATE(2014,1,3)-WEEKDAY(DATE(2014,1,3))-(7-WEEKDAY($C9)))))*7,IF(Q$6&gt;$D9,MIN(VLOOKUP(Cumul!$B9,Matrice!$B$3:$C$5,2,FALSE)-(SUM($D9:P9)-$D9),(7-WEEKDAY((7*Q$6+DATE(2014,1,3)-WEEKDAY(DATE(2014,1,3))-5)))*7),0)))</f>
        <v>0</v>
      </c>
      <c r="R9" s="2">
        <f ca="1">IF(R$6&lt;$D9,0,IF(R$6=$D9,(7-WEEKDAY((7*R$6+DATE(2014,1,3)-WEEKDAY(DATE(2014,1,3))-(7-WEEKDAY($C9)))))*7,IF(R$6&gt;$D9,MIN(VLOOKUP(Cumul!$B9,Matrice!$B$3:$C$5,2,FALSE)-(SUM($D9:Q9)-$D9),(7-WEEKDAY((7*R$6+DATE(2014,1,3)-WEEKDAY(DATE(2014,1,3))-5)))*7),0)))</f>
        <v>0</v>
      </c>
      <c r="S9" s="2">
        <f ca="1">IF(S$6&lt;$D9,0,IF(S$6=$D9,(7-WEEKDAY((7*S$6+DATE(2014,1,3)-WEEKDAY(DATE(2014,1,3))-(7-WEEKDAY($C9)))))*7,IF(S$6&gt;$D9,MIN(VLOOKUP(Cumul!$B9,Matrice!$B$3:$C$5,2,FALSE)-(SUM($D9:R9)-$D9),(7-WEEKDAY((7*S$6+DATE(2014,1,3)-WEEKDAY(DATE(2014,1,3))-5)))*7),0)))</f>
        <v>0</v>
      </c>
      <c r="T9" s="2">
        <f ca="1">IF(T$6&lt;$D9,0,IF(T$6=$D9,(7-WEEKDAY((7*T$6+DATE(2014,1,3)-WEEKDAY(DATE(2014,1,3))-(7-WEEKDAY($C9)))))*7,IF(T$6&gt;$D9,MIN(VLOOKUP(Cumul!$B9,Matrice!$B$3:$C$5,2,FALSE)-(SUM($D9:S9)-$D9),(7-WEEKDAY((7*T$6+DATE(2014,1,3)-WEEKDAY(DATE(2014,1,3))-5)))*7),0)))</f>
        <v>0</v>
      </c>
      <c r="U9" s="2">
        <f ca="1">IF(U$6&lt;$D9,0,IF(U$6=$D9,(7-WEEKDAY((7*U$6+DATE(2014,1,3)-WEEKDAY(DATE(2014,1,3))-(7-WEEKDAY($C9)))))*7,IF(U$6&gt;$D9,MIN(VLOOKUP(Cumul!$B9,Matrice!$B$3:$C$5,2,FALSE)-(SUM($D9:T9)-$D9),(7-WEEKDAY((7*U$6+DATE(2014,1,3)-WEEKDAY(DATE(2014,1,3))-5)))*7),0)))</f>
        <v>0</v>
      </c>
      <c r="V9" s="2">
        <f ca="1">IF(V$6&lt;$D9,0,IF(V$6=$D9,(7-WEEKDAY((7*V$6+DATE(2014,1,3)-WEEKDAY(DATE(2014,1,3))-(7-WEEKDAY($C9)))))*7,IF(V$6&gt;$D9,MIN(VLOOKUP(Cumul!$B9,Matrice!$B$3:$C$5,2,FALSE)-(SUM($D9:U9)-$D9),(7-WEEKDAY((7*V$6+DATE(2014,1,3)-WEEKDAY(DATE(2014,1,3))-5)))*7),0)))</f>
        <v>0</v>
      </c>
      <c r="W9" s="2">
        <f ca="1">IF(W$6&lt;$D9,0,IF(W$6=$D9,(7-WEEKDAY((7*W$6+DATE(2014,1,3)-WEEKDAY(DATE(2014,1,3))-(7-WEEKDAY($C9)))))*7,IF(W$6&gt;$D9,MIN(VLOOKUP(Cumul!$B9,Matrice!$B$3:$C$5,2,FALSE)-(SUM($D9:V9)-$D9),(7-WEEKDAY((7*W$6+DATE(2014,1,3)-WEEKDAY(DATE(2014,1,3))-5)))*7),0)))</f>
        <v>0</v>
      </c>
      <c r="X9" s="2">
        <f ca="1">IF(X$6&lt;$D9,0,IF(X$6=$D9,(7-WEEKDAY((7*X$6+DATE(2014,1,3)-WEEKDAY(DATE(2014,1,3))-(7-WEEKDAY($C9)))))*7,IF(X$6&gt;$D9,MIN(VLOOKUP(Cumul!$B9,Matrice!$B$3:$C$5,2,FALSE)-(SUM($D9:W9)-$D9),(7-WEEKDAY((7*X$6+DATE(2014,1,3)-WEEKDAY(DATE(2014,1,3))-5)))*7),0)))</f>
        <v>0</v>
      </c>
      <c r="Y9" s="2">
        <f ca="1">IF(Y$6&lt;$D9,0,IF(Y$6=$D9,(7-WEEKDAY((7*Y$6+DATE(2014,1,3)-WEEKDAY(DATE(2014,1,3))-(7-WEEKDAY($C9)))))*7,IF(Y$6&gt;$D9,MIN(VLOOKUP(Cumul!$B9,Matrice!$B$3:$C$5,2,FALSE)-(SUM($D9:X9)-$D9),(7-WEEKDAY((7*Y$6+DATE(2014,1,3)-WEEKDAY(DATE(2014,1,3))-5)))*7),0)))</f>
        <v>0</v>
      </c>
      <c r="Z9" s="2">
        <f ca="1">IF(Z$6&lt;$D9,0,IF(Z$6=$D9,(7-WEEKDAY((7*Z$6+DATE(2014,1,3)-WEEKDAY(DATE(2014,1,3))-(7-WEEKDAY($C9)))))*7,IF(Z$6&gt;$D9,MIN(VLOOKUP(Cumul!$B9,Matrice!$B$3:$C$5,2,FALSE)-(SUM($D9:Y9)-$D9),(7-WEEKDAY((7*Z$6+DATE(2014,1,3)-WEEKDAY(DATE(2014,1,3))-5)))*7),0)))</f>
        <v>0</v>
      </c>
      <c r="AA9" s="2">
        <f ca="1">IF(AA$6&lt;$D9,0,IF(AA$6=$D9,(7-WEEKDAY((7*AA$6+DATE(2014,1,3)-WEEKDAY(DATE(2014,1,3))-(7-WEEKDAY($C9)))))*7,IF(AA$6&gt;$D9,MIN(VLOOKUP(Cumul!$B9,Matrice!$B$3:$C$5,2,FALSE)-(SUM($D9:Z9)-$D9),(7-WEEKDAY((7*AA$6+DATE(2014,1,3)-WEEKDAY(DATE(2014,1,3))-5)))*7),0)))</f>
        <v>0</v>
      </c>
      <c r="AB9" s="2">
        <f ca="1">IF(AB$6&lt;$D9,0,IF(AB$6=$D9,(7-WEEKDAY((7*AB$6+DATE(2014,1,3)-WEEKDAY(DATE(2014,1,3))-(7-WEEKDAY($C9)))))*7,IF(AB$6&gt;$D9,MIN(VLOOKUP(Cumul!$B9,Matrice!$B$3:$C$5,2,FALSE)-(SUM($D9:AA9)-$D9),(7-WEEKDAY((7*AB$6+DATE(2014,1,3)-WEEKDAY(DATE(2014,1,3))-5)))*7),0)))</f>
        <v>0</v>
      </c>
      <c r="AC9" s="2">
        <f ca="1">IF(AC$6&lt;$D9,0,IF(AC$6=$D9,(7-WEEKDAY((7*AC$6+DATE(2014,1,3)-WEEKDAY(DATE(2014,1,3))-(7-WEEKDAY($C9)))))*7,IF(AC$6&gt;$D9,MIN(VLOOKUP(Cumul!$B9,Matrice!$B$3:$C$5,2,FALSE)-(SUM($D9:AB9)-$D9),(7-WEEKDAY((7*AC$6+DATE(2014,1,3)-WEEKDAY(DATE(2014,1,3))-5)))*7),0)))</f>
        <v>0</v>
      </c>
      <c r="AD9" s="2">
        <f ca="1">IF(AD$6&lt;$D9,0,IF(AD$6=$D9,(7-WEEKDAY((7*AD$6+DATE(2014,1,3)-WEEKDAY(DATE(2014,1,3))-(7-WEEKDAY($C9)))))*7,IF(AD$6&gt;$D9,MIN(VLOOKUP(Cumul!$B9,Matrice!$B$3:$C$5,2,FALSE)-(SUM($D9:AC9)-$D9),(7-WEEKDAY((7*AD$6+DATE(2014,1,3)-WEEKDAY(DATE(2014,1,3))-5)))*7),0)))</f>
        <v>0</v>
      </c>
      <c r="AE9" s="2">
        <f ca="1">IF(AE$6&lt;$D9,0,IF(AE$6=$D9,(7-WEEKDAY((7*AE$6+DATE(2014,1,3)-WEEKDAY(DATE(2014,1,3))-(7-WEEKDAY($C9)))))*7,IF(AE$6&gt;$D9,MIN(VLOOKUP(Cumul!$B9,Matrice!$B$3:$C$5,2,FALSE)-(SUM($D9:AD9)-$D9),(7-WEEKDAY((7*AE$6+DATE(2014,1,3)-WEEKDAY(DATE(2014,1,3))-5)))*7),0)))</f>
        <v>0</v>
      </c>
      <c r="AF9" s="2">
        <f ca="1">IF(AF$6&lt;$D9,0,IF(AF$6=$D9,(7-WEEKDAY((7*AF$6+DATE(2014,1,3)-WEEKDAY(DATE(2014,1,3))-(7-WEEKDAY($C9)))))*7,IF(AF$6&gt;$D9,MIN(VLOOKUP(Cumul!$B9,Matrice!$B$3:$C$5,2,FALSE)-(SUM($D9:AE9)-$D9),(7-WEEKDAY((7*AF$6+DATE(2014,1,3)-WEEKDAY(DATE(2014,1,3))-5)))*7),0)))</f>
        <v>0</v>
      </c>
      <c r="AG9" s="2">
        <f ca="1">IF(AG$6&lt;$D9,0,IF(AG$6=$D9,(7-WEEKDAY((7*AG$6+DATE(2014,1,3)-WEEKDAY(DATE(2014,1,3))-(7-WEEKDAY($C9)))))*7,IF(AG$6&gt;$D9,MIN(VLOOKUP(Cumul!$B9,Matrice!$B$3:$C$5,2,FALSE)-(SUM($D9:AF9)-$D9),(7-WEEKDAY((7*AG$6+DATE(2014,1,3)-WEEKDAY(DATE(2014,1,3))-5)))*7),0)))</f>
        <v>0</v>
      </c>
      <c r="AH9" s="2">
        <f ca="1">IF(AH$6&lt;$D9,0,IF(AH$6=$D9,(7-WEEKDAY((7*AH$6+DATE(2014,1,3)-WEEKDAY(DATE(2014,1,3))-(7-WEEKDAY($C9)))))*7,IF(AH$6&gt;$D9,MIN(VLOOKUP(Cumul!$B9,Matrice!$B$3:$C$5,2,FALSE)-(SUM($D9:AG9)-$D9),(7-WEEKDAY((7*AH$6+DATE(2014,1,3)-WEEKDAY(DATE(2014,1,3))-5)))*7),0)))</f>
        <v>0</v>
      </c>
      <c r="AI9" s="2">
        <f ca="1">IF(AI$6&lt;$D9,0,IF(AI$6=$D9,(7-WEEKDAY((7*AI$6+DATE(2014,1,3)-WEEKDAY(DATE(2014,1,3))-(7-WEEKDAY($C9)))))*7,IF(AI$6&gt;$D9,MIN(VLOOKUP(Cumul!$B9,Matrice!$B$3:$C$5,2,FALSE)-(SUM($D9:AH9)-$D9),(7-WEEKDAY((7*AI$6+DATE(2014,1,3)-WEEKDAY(DATE(2014,1,3))-5)))*7),0)))</f>
        <v>0</v>
      </c>
      <c r="AJ9" s="2">
        <f ca="1">IF(AJ$6&lt;$D9,0,IF(AJ$6=$D9,(7-WEEKDAY((7*AJ$6+DATE(2014,1,3)-WEEKDAY(DATE(2014,1,3))-(7-WEEKDAY($C9)))))*7,IF(AJ$6&gt;$D9,MIN(VLOOKUP(Cumul!$B9,Matrice!$B$3:$C$5,2,FALSE)-(SUM($D9:AI9)-$D9),(7-WEEKDAY((7*AJ$6+DATE(2014,1,3)-WEEKDAY(DATE(2014,1,3))-5)))*7),0)))</f>
        <v>0</v>
      </c>
      <c r="AK9" s="2">
        <f ca="1">IF(AK$6&lt;$D9,0,IF(AK$6=$D9,(7-WEEKDAY((7*AK$6+DATE(2014,1,3)-WEEKDAY(DATE(2014,1,3))-(7-WEEKDAY($C9)))))*7,IF(AK$6&gt;$D9,MIN(VLOOKUP(Cumul!$B9,Matrice!$B$3:$C$5,2,FALSE)-(SUM($D9:AJ9)-$D9),(7-WEEKDAY((7*AK$6+DATE(2014,1,3)-WEEKDAY(DATE(2014,1,3))-5)))*7),0)))</f>
        <v>0</v>
      </c>
      <c r="AL9" s="2">
        <f ca="1">IF(AL$6&lt;$D9,0,IF(AL$6=$D9,(7-WEEKDAY((7*AL$6+DATE(2014,1,3)-WEEKDAY(DATE(2014,1,3))-(7-WEEKDAY($C9)))))*7,IF(AL$6&gt;$D9,MIN(VLOOKUP(Cumul!$B9,Matrice!$B$3:$C$5,2,FALSE)-(SUM($D9:AK9)-$D9),(7-WEEKDAY((7*AL$6+DATE(2014,1,3)-WEEKDAY(DATE(2014,1,3))-5)))*7),0)))</f>
        <v>0</v>
      </c>
      <c r="AM9" s="2">
        <f ca="1">IF(AM$6&lt;$D9,0,IF(AM$6=$D9,(7-WEEKDAY((7*AM$6+DATE(2014,1,3)-WEEKDAY(DATE(2014,1,3))-(7-WEEKDAY($C9)))))*7,IF(AM$6&gt;$D9,MIN(VLOOKUP(Cumul!$B9,Matrice!$B$3:$C$5,2,FALSE)-(SUM($D9:AL9)-$D9),(7-WEEKDAY((7*AM$6+DATE(2014,1,3)-WEEKDAY(DATE(2014,1,3))-5)))*7),0)))</f>
        <v>0</v>
      </c>
      <c r="AN9" s="2">
        <f ca="1">IF(AN$6&lt;$D9,0,IF(AN$6=$D9,(7-WEEKDAY((7*AN$6+DATE(2014,1,3)-WEEKDAY(DATE(2014,1,3))-(7-WEEKDAY($C9)))))*7,IF(AN$6&gt;$D9,MIN(VLOOKUP(Cumul!$B9,Matrice!$B$3:$C$5,2,FALSE)-(SUM($D9:AM9)-$D9),(7-WEEKDAY((7*AN$6+DATE(2014,1,3)-WEEKDAY(DATE(2014,1,3))-5)))*7),0)))</f>
        <v>0</v>
      </c>
      <c r="AO9" s="2">
        <f ca="1">IF(AO$6&lt;$D9,0,IF(AO$6=$D9,(7-WEEKDAY((7*AO$6+DATE(2014,1,3)-WEEKDAY(DATE(2014,1,3))-(7-WEEKDAY($C9)))))*7,IF(AO$6&gt;$D9,MIN(VLOOKUP(Cumul!$B9,Matrice!$B$3:$C$5,2,FALSE)-(SUM($D9:AN9)-$D9),(7-WEEKDAY((7*AO$6+DATE(2014,1,3)-WEEKDAY(DATE(2014,1,3))-5)))*7),0)))</f>
        <v>0</v>
      </c>
      <c r="AP9" s="2">
        <f ca="1">IF(AP$6&lt;$D9,0,IF(AP$6=$D9,(7-WEEKDAY((7*AP$6+DATE(2014,1,3)-WEEKDAY(DATE(2014,1,3))-(7-WEEKDAY($C9)))))*7,IF(AP$6&gt;$D9,MIN(VLOOKUP(Cumul!$B9,Matrice!$B$3:$C$5,2,FALSE)-(SUM($D9:AO9)-$D9),(7-WEEKDAY((7*AP$6+DATE(2014,1,3)-WEEKDAY(DATE(2014,1,3))-5)))*7),0)))</f>
        <v>0</v>
      </c>
      <c r="AQ9" s="2">
        <f ca="1">IF(AQ$6&lt;$D9,0,IF(AQ$6=$D9,(7-WEEKDAY((7*AQ$6+DATE(2014,1,3)-WEEKDAY(DATE(2014,1,3))-(7-WEEKDAY($C9)))))*7,IF(AQ$6&gt;$D9,MIN(VLOOKUP(Cumul!$B9,Matrice!$B$3:$C$5,2,FALSE)-(SUM($D9:AP9)-$D9),(7-WEEKDAY((7*AQ$6+DATE(2014,1,3)-WEEKDAY(DATE(2014,1,3))-5)))*7),0)))</f>
        <v>0</v>
      </c>
      <c r="AR9" s="2">
        <f ca="1">IF(AR$6&lt;$D9,0,IF(AR$6=$D9,(7-WEEKDAY((7*AR$6+DATE(2014,1,3)-WEEKDAY(DATE(2014,1,3))-(7-WEEKDAY($C9)))))*7,IF(AR$6&gt;$D9,MIN(VLOOKUP(Cumul!$B9,Matrice!$B$3:$C$5,2,FALSE)-(SUM($D9:AQ9)-$D9),(7-WEEKDAY((7*AR$6+DATE(2014,1,3)-WEEKDAY(DATE(2014,1,3))-5)))*7),0)))</f>
        <v>0</v>
      </c>
      <c r="AS9" s="2">
        <f ca="1">IF(AS$6&lt;$D9,0,IF(AS$6=$D9,(7-WEEKDAY((7*AS$6+DATE(2014,1,3)-WEEKDAY(DATE(2014,1,3))-(7-WEEKDAY($C9)))))*7,IF(AS$6&gt;$D9,MIN(VLOOKUP(Cumul!$B9,Matrice!$B$3:$C$5,2,FALSE)-(SUM($D9:AR9)-$D9),(7-WEEKDAY((7*AS$6+DATE(2014,1,3)-WEEKDAY(DATE(2014,1,3))-5)))*7),0)))</f>
        <v>0</v>
      </c>
      <c r="AT9" s="2">
        <f ca="1">IF(AT$6&lt;$D9,0,IF(AT$6=$D9,(7-WEEKDAY((7*AT$6+DATE(2014,1,3)-WEEKDAY(DATE(2014,1,3))-(7-WEEKDAY($C9)))))*7,IF(AT$6&gt;$D9,MIN(VLOOKUP(Cumul!$B9,Matrice!$B$3:$C$5,2,FALSE)-(SUM($D9:AS9)-$D9),(7-WEEKDAY((7*AT$6+DATE(2014,1,3)-WEEKDAY(DATE(2014,1,3))-5)))*7),0)))</f>
        <v>0</v>
      </c>
      <c r="AU9" s="2">
        <f ca="1">IF(AU$6&lt;$D9,0,IF(AU$6=$D9,(7-WEEKDAY((7*AU$6+DATE(2014,1,3)-WEEKDAY(DATE(2014,1,3))-(7-WEEKDAY($C9)))))*7,IF(AU$6&gt;$D9,MIN(VLOOKUP(Cumul!$B9,Matrice!$B$3:$C$5,2,FALSE)-(SUM($D9:AT9)-$D9),(7-WEEKDAY((7*AU$6+DATE(2014,1,3)-WEEKDAY(DATE(2014,1,3))-5)))*7),0)))</f>
        <v>0</v>
      </c>
      <c r="AV9" s="2">
        <f ca="1">IF(AV$6&lt;$D9,0,IF(AV$6=$D9,(7-WEEKDAY((7*AV$6+DATE(2014,1,3)-WEEKDAY(DATE(2014,1,3))-(7-WEEKDAY($C9)))))*7,IF(AV$6&gt;$D9,MIN(VLOOKUP(Cumul!$B9,Matrice!$B$3:$C$5,2,FALSE)-(SUM($D9:AU9)-$D9),(7-WEEKDAY((7*AV$6+DATE(2014,1,3)-WEEKDAY(DATE(2014,1,3))-5)))*7),0)))</f>
        <v>0</v>
      </c>
      <c r="AW9" s="2">
        <f ca="1">IF(AW$6&lt;$D9,0,IF(AW$6=$D9,(7-WEEKDAY((7*AW$6+DATE(2014,1,3)-WEEKDAY(DATE(2014,1,3))-(7-WEEKDAY($C9)))))*7,IF(AW$6&gt;$D9,MIN(VLOOKUP(Cumul!$B9,Matrice!$B$3:$C$5,2,FALSE)-(SUM($D9:AV9)-$D9),(7-WEEKDAY((7*AW$6+DATE(2014,1,3)-WEEKDAY(DATE(2014,1,3))-5)))*7),0)))</f>
        <v>0</v>
      </c>
      <c r="AX9" s="2">
        <f ca="1">IF(AX$6&lt;$D9,0,IF(AX$6=$D9,(7-WEEKDAY((7*AX$6+DATE(2014,1,3)-WEEKDAY(DATE(2014,1,3))-(7-WEEKDAY($C9)))))*7,IF(AX$6&gt;$D9,MIN(VLOOKUP(Cumul!$B9,Matrice!$B$3:$C$5,2,FALSE)-(SUM($D9:AW9)-$D9),(7-WEEKDAY((7*AX$6+DATE(2014,1,3)-WEEKDAY(DATE(2014,1,3))-5)))*7),0)))</f>
        <v>0</v>
      </c>
      <c r="AY9" s="2">
        <f ca="1">IF(AY$6&lt;$D9,0,IF(AY$6=$D9,(7-WEEKDAY((7*AY$6+DATE(2014,1,3)-WEEKDAY(DATE(2014,1,3))-(7-WEEKDAY($C9)))))*7,IF(AY$6&gt;$D9,MIN(VLOOKUP(Cumul!$B9,Matrice!$B$3:$C$5,2,FALSE)-(SUM($D9:AX9)-$D9),(7-WEEKDAY((7*AY$6+DATE(2014,1,3)-WEEKDAY(DATE(2014,1,3))-5)))*7),0)))</f>
        <v>0</v>
      </c>
      <c r="AZ9" s="2">
        <f ca="1">IF(AZ$6&lt;$D9,0,IF(AZ$6=$D9,(7-WEEKDAY((7*AZ$6+DATE(2014,1,3)-WEEKDAY(DATE(2014,1,3))-(7-WEEKDAY($C9)))))*7,IF(AZ$6&gt;$D9,MIN(VLOOKUP(Cumul!$B9,Matrice!$B$3:$C$5,2,FALSE)-(SUM($D9:AY9)-$D9),(7-WEEKDAY((7*AZ$6+DATE(2014,1,3)-WEEKDAY(DATE(2014,1,3))-5)))*7),0)))</f>
        <v>0</v>
      </c>
      <c r="BA9" s="2">
        <f ca="1">IF(BA$6&lt;$D9,0,IF(BA$6=$D9,(7-WEEKDAY((7*BA$6+DATE(2014,1,3)-WEEKDAY(DATE(2014,1,3))-(7-WEEKDAY($C9)))))*7,IF(BA$6&gt;$D9,MIN(VLOOKUP(Cumul!$B9,Matrice!$B$3:$C$5,2,FALSE)-(SUM($D9:AZ9)-$D9),(7-WEEKDAY((7*BA$6+DATE(2014,1,3)-WEEKDAY(DATE(2014,1,3))-5)))*7),0)))</f>
        <v>0</v>
      </c>
      <c r="BB9" s="2">
        <f ca="1">IF(BB$6&lt;$D9,0,IF(BB$6=$D9,(7-WEEKDAY((7*BB$6+DATE(2014,1,3)-WEEKDAY(DATE(2014,1,3))-(7-WEEKDAY($C9)))))*7,IF(BB$6&gt;$D9,MIN(VLOOKUP(Cumul!$B9,Matrice!$B$3:$C$5,2,FALSE)-(SUM($D9:BA9)-$D9),(7-WEEKDAY((7*BB$6+DATE(2014,1,3)-WEEKDAY(DATE(2014,1,3))-5)))*7),0)))</f>
        <v>0</v>
      </c>
      <c r="BC9" s="2">
        <f ca="1">IF(BC$6&lt;$D9,0,IF(BC$6=$D9,(7-WEEKDAY((7*BC$6+DATE(2014,1,3)-WEEKDAY(DATE(2014,1,3))-(7-WEEKDAY($C9)))))*7,IF(BC$6&gt;$D9,MIN(VLOOKUP(Cumul!$B9,Matrice!$B$3:$C$5,2,FALSE)-(SUM($D9:BB9)-$D9),(7-WEEKDAY((7*BC$6+DATE(2014,1,3)-WEEKDAY(DATE(2014,1,3))-5)))*7),0)))</f>
        <v>0</v>
      </c>
      <c r="BD9" s="2">
        <f ca="1">IF(BD$6&lt;$D9,0,IF(BD$6=$D9,(7-WEEKDAY((7*BD$6+DATE(2014,1,3)-WEEKDAY(DATE(2014,1,3))-(7-WEEKDAY($C9)))))*7,IF(BD$6&gt;$D9,MIN(VLOOKUP(Cumul!$B9,Matrice!$B$3:$C$5,2,FALSE)-(SUM($D9:BC9)-$D9),(7-WEEKDAY((7*BD$6+DATE(2014,1,3)-WEEKDAY(DATE(2014,1,3))-5)))*7),0)))</f>
        <v>0</v>
      </c>
    </row>
    <row r="10" spans="1:56" ht="20.100000000000001" customHeight="1">
      <c r="B10" s="8" t="s">
        <v>3</v>
      </c>
      <c r="C10" s="8">
        <v>41673</v>
      </c>
      <c r="D10" s="3">
        <f t="shared" si="2"/>
        <v>6</v>
      </c>
      <c r="E10" s="2">
        <f ca="1">IF(E$6&lt;$D10,0,IF(E$6=$D10,(7-WEEKDAY((7*E$6+DATE(2014,1,3)-WEEKDAY(DATE(2014,1,3))-(7-WEEKDAY($C10)))))*7,IF(E$6&gt;$D10,MIN(VLOOKUP(Cumul!$B10,Matrice!$B$3:$C$5,2,FALSE)-(SUM($D10:D10)-$D10),(7-WEEKDAY((7*E$6+DATE(2014,1,3)-WEEKDAY(DATE(2014,1,3))-5)))*7),0)))</f>
        <v>0</v>
      </c>
      <c r="F10" s="2">
        <f ca="1">IF(F$6&lt;$D10,0,IF(F$6=$D10,(7-WEEKDAY((7*F$6+DATE(2014,1,3)-WEEKDAY(DATE(2014,1,3))-(7-WEEKDAY($C10)))))*7,IF(F$6&gt;$D10,MIN(VLOOKUP(Cumul!$B10,Matrice!$B$3:$C$5,2,FALSE)-(SUM($D10:E10)-$D10),(7-WEEKDAY((7*F$6+DATE(2014,1,3)-WEEKDAY(DATE(2014,1,3))-5)))*7),0)))</f>
        <v>0</v>
      </c>
      <c r="G10" s="2">
        <f ca="1">IF(G$6&lt;$D10,0,IF(G$6=$D10,(7-WEEKDAY((7*G$6+DATE(2014,1,3)-WEEKDAY(DATE(2014,1,3))-(7-WEEKDAY($C10)))))*7,IF(G$6&gt;$D10,MIN(VLOOKUP(Cumul!$B10,Matrice!$B$3:$C$5,2,FALSE)-(SUM($D10:F10)-$D10),(7-WEEKDAY((7*G$6+DATE(2014,1,3)-WEEKDAY(DATE(2014,1,3))-5)))*7),0)))</f>
        <v>0</v>
      </c>
      <c r="H10" s="2">
        <f ca="1">IF(H$6&lt;$D10,0,IF(H$6=$D10,(7-WEEKDAY((7*H$6+DATE(2014,1,3)-WEEKDAY(DATE(2014,1,3))-(7-WEEKDAY($C10)))))*7,IF(H$6&gt;$D10,MIN(VLOOKUP(Cumul!$B10,Matrice!$B$3:$C$5,2,FALSE)-(SUM($D10:G10)-$D10),(7-WEEKDAY((7*H$6+DATE(2014,1,3)-WEEKDAY(DATE(2014,1,3))-5)))*7),0)))</f>
        <v>0</v>
      </c>
      <c r="I10" s="2">
        <f ca="1">IF(I$6&lt;$D10,0,IF(I$6=$D10,(7-WEEKDAY((7*I$6+DATE(2014,1,3)-WEEKDAY(DATE(2014,1,3))-(7-WEEKDAY($C10)))))*7,IF(I$6&gt;$D10,MIN(VLOOKUP(Cumul!$B10,Matrice!$B$3:$C$5,2,FALSE)-(SUM($D10:H10)-$D10),(7-WEEKDAY((7*I$6+DATE(2014,1,3)-WEEKDAY(DATE(2014,1,3))-5)))*7),0)))</f>
        <v>0</v>
      </c>
      <c r="J10" s="2">
        <f ca="1">IF(J$6&lt;$D10,0,IF(J$6=$D10,(7-WEEKDAY((7*J$6+DATE(2014,1,3)-WEEKDAY(DATE(2014,1,3))-(7-WEEKDAY($C10)))))*7,IF(J$6&gt;$D10,MIN(VLOOKUP(Cumul!$B10,Matrice!$B$3:$C$5,2,FALSE)-(SUM($D10:I10)-$D10),(7-WEEKDAY((7*J$6+DATE(2014,1,3)-WEEKDAY(DATE(2014,1,3))-5)))*7),0)))</f>
        <v>35</v>
      </c>
      <c r="K10" s="2">
        <f ca="1">IF(K$6&lt;$D10,0,IF(K$6=$D10,(7-WEEKDAY((7*K$6+DATE(2014,1,3)-WEEKDAY(DATE(2014,1,3))-(7-WEEKDAY($C10)))))*7,IF(K$6&gt;$D10,MIN(VLOOKUP(Cumul!$B10,Matrice!$B$3:$C$5,2,FALSE)-(SUM($D10:J10)-$D10),(7-WEEKDAY((7*K$6+DATE(2014,1,3)-WEEKDAY(DATE(2014,1,3))-5)))*7),0)))</f>
        <v>15</v>
      </c>
      <c r="L10" s="2">
        <f ca="1">IF(L$6&lt;$D10,0,IF(L$6=$D10,(7-WEEKDAY((7*L$6+DATE(2014,1,3)-WEEKDAY(DATE(2014,1,3))-(7-WEEKDAY($C10)))))*7,IF(L$6&gt;$D10,MIN(VLOOKUP(Cumul!$B10,Matrice!$B$3:$C$5,2,FALSE)-(SUM($D10:K10)-$D10),(7-WEEKDAY((7*L$6+DATE(2014,1,3)-WEEKDAY(DATE(2014,1,3))-5)))*7),0)))</f>
        <v>0</v>
      </c>
      <c r="M10" s="2">
        <f ca="1">IF(M$6&lt;$D10,0,IF(M$6=$D10,(7-WEEKDAY((7*M$6+DATE(2014,1,3)-WEEKDAY(DATE(2014,1,3))-(7-WEEKDAY($C10)))))*7,IF(M$6&gt;$D10,MIN(VLOOKUP(Cumul!$B10,Matrice!$B$3:$C$5,2,FALSE)-(SUM($D10:L10)-$D10),(7-WEEKDAY((7*M$6+DATE(2014,1,3)-WEEKDAY(DATE(2014,1,3))-5)))*7),0)))</f>
        <v>0</v>
      </c>
      <c r="N10" s="2">
        <f ca="1">IF(N$6&lt;$D10,0,IF(N$6=$D10,(7-WEEKDAY((7*N$6+DATE(2014,1,3)-WEEKDAY(DATE(2014,1,3))-(7-WEEKDAY($C10)))))*7,IF(N$6&gt;$D10,MIN(VLOOKUP(Cumul!$B10,Matrice!$B$3:$C$5,2,FALSE)-(SUM($D10:M10)-$D10),(7-WEEKDAY((7*N$6+DATE(2014,1,3)-WEEKDAY(DATE(2014,1,3))-5)))*7),0)))</f>
        <v>0</v>
      </c>
      <c r="O10" s="2">
        <f ca="1">IF(O$6&lt;$D10,0,IF(O$6=$D10,(7-WEEKDAY((7*O$6+DATE(2014,1,3)-WEEKDAY(DATE(2014,1,3))-(7-WEEKDAY($C10)))))*7,IF(O$6&gt;$D10,MIN(VLOOKUP(Cumul!$B10,Matrice!$B$3:$C$5,2,FALSE)-(SUM($D10:N10)-$D10),(7-WEEKDAY((7*O$6+DATE(2014,1,3)-WEEKDAY(DATE(2014,1,3))-5)))*7),0)))</f>
        <v>0</v>
      </c>
      <c r="P10" s="2">
        <f ca="1">IF(P$6&lt;$D10,0,IF(P$6=$D10,(7-WEEKDAY((7*P$6+DATE(2014,1,3)-WEEKDAY(DATE(2014,1,3))-(7-WEEKDAY($C10)))))*7,IF(P$6&gt;$D10,MIN(VLOOKUP(Cumul!$B10,Matrice!$B$3:$C$5,2,FALSE)-(SUM($D10:O10)-$D10),(7-WEEKDAY((7*P$6+DATE(2014,1,3)-WEEKDAY(DATE(2014,1,3))-5)))*7),0)))</f>
        <v>0</v>
      </c>
      <c r="Q10" s="2">
        <f ca="1">IF(Q$6&lt;$D10,0,IF(Q$6=$D10,(7-WEEKDAY((7*Q$6+DATE(2014,1,3)-WEEKDAY(DATE(2014,1,3))-(7-WEEKDAY($C10)))))*7,IF(Q$6&gt;$D10,MIN(VLOOKUP(Cumul!$B10,Matrice!$B$3:$C$5,2,FALSE)-(SUM($D10:P10)-$D10),(7-WEEKDAY((7*Q$6+DATE(2014,1,3)-WEEKDAY(DATE(2014,1,3))-5)))*7),0)))</f>
        <v>0</v>
      </c>
      <c r="R10" s="2">
        <f ca="1">IF(R$6&lt;$D10,0,IF(R$6=$D10,(7-WEEKDAY((7*R$6+DATE(2014,1,3)-WEEKDAY(DATE(2014,1,3))-(7-WEEKDAY($C10)))))*7,IF(R$6&gt;$D10,MIN(VLOOKUP(Cumul!$B10,Matrice!$B$3:$C$5,2,FALSE)-(SUM($D10:Q10)-$D10),(7-WEEKDAY((7*R$6+DATE(2014,1,3)-WEEKDAY(DATE(2014,1,3))-5)))*7),0)))</f>
        <v>0</v>
      </c>
      <c r="S10" s="2">
        <f ca="1">IF(S$6&lt;$D10,0,IF(S$6=$D10,(7-WEEKDAY((7*S$6+DATE(2014,1,3)-WEEKDAY(DATE(2014,1,3))-(7-WEEKDAY($C10)))))*7,IF(S$6&gt;$D10,MIN(VLOOKUP(Cumul!$B10,Matrice!$B$3:$C$5,2,FALSE)-(SUM($D10:R10)-$D10),(7-WEEKDAY((7*S$6+DATE(2014,1,3)-WEEKDAY(DATE(2014,1,3))-5)))*7),0)))</f>
        <v>0</v>
      </c>
      <c r="T10" s="2">
        <f ca="1">IF(T$6&lt;$D10,0,IF(T$6=$D10,(7-WEEKDAY((7*T$6+DATE(2014,1,3)-WEEKDAY(DATE(2014,1,3))-(7-WEEKDAY($C10)))))*7,IF(T$6&gt;$D10,MIN(VLOOKUP(Cumul!$B10,Matrice!$B$3:$C$5,2,FALSE)-(SUM($D10:S10)-$D10),(7-WEEKDAY((7*T$6+DATE(2014,1,3)-WEEKDAY(DATE(2014,1,3))-5)))*7),0)))</f>
        <v>0</v>
      </c>
      <c r="U10" s="2">
        <f ca="1">IF(U$6&lt;$D10,0,IF(U$6=$D10,(7-WEEKDAY((7*U$6+DATE(2014,1,3)-WEEKDAY(DATE(2014,1,3))-(7-WEEKDAY($C10)))))*7,IF(U$6&gt;$D10,MIN(VLOOKUP(Cumul!$B10,Matrice!$B$3:$C$5,2,FALSE)-(SUM($D10:T10)-$D10),(7-WEEKDAY((7*U$6+DATE(2014,1,3)-WEEKDAY(DATE(2014,1,3))-5)))*7),0)))</f>
        <v>0</v>
      </c>
      <c r="V10" s="2">
        <f ca="1">IF(V$6&lt;$D10,0,IF(V$6=$D10,(7-WEEKDAY((7*V$6+DATE(2014,1,3)-WEEKDAY(DATE(2014,1,3))-(7-WEEKDAY($C10)))))*7,IF(V$6&gt;$D10,MIN(VLOOKUP(Cumul!$B10,Matrice!$B$3:$C$5,2,FALSE)-(SUM($D10:U10)-$D10),(7-WEEKDAY((7*V$6+DATE(2014,1,3)-WEEKDAY(DATE(2014,1,3))-5)))*7),0)))</f>
        <v>0</v>
      </c>
      <c r="W10" s="2">
        <f ca="1">IF(W$6&lt;$D10,0,IF(W$6=$D10,(7-WEEKDAY((7*W$6+DATE(2014,1,3)-WEEKDAY(DATE(2014,1,3))-(7-WEEKDAY($C10)))))*7,IF(W$6&gt;$D10,MIN(VLOOKUP(Cumul!$B10,Matrice!$B$3:$C$5,2,FALSE)-(SUM($D10:V10)-$D10),(7-WEEKDAY((7*W$6+DATE(2014,1,3)-WEEKDAY(DATE(2014,1,3))-5)))*7),0)))</f>
        <v>0</v>
      </c>
      <c r="X10" s="2">
        <f ca="1">IF(X$6&lt;$D10,0,IF(X$6=$D10,(7-WEEKDAY((7*X$6+DATE(2014,1,3)-WEEKDAY(DATE(2014,1,3))-(7-WEEKDAY($C10)))))*7,IF(X$6&gt;$D10,MIN(VLOOKUP(Cumul!$B10,Matrice!$B$3:$C$5,2,FALSE)-(SUM($D10:W10)-$D10),(7-WEEKDAY((7*X$6+DATE(2014,1,3)-WEEKDAY(DATE(2014,1,3))-5)))*7),0)))</f>
        <v>0</v>
      </c>
      <c r="Y10" s="2">
        <f ca="1">IF(Y$6&lt;$D10,0,IF(Y$6=$D10,(7-WEEKDAY((7*Y$6+DATE(2014,1,3)-WEEKDAY(DATE(2014,1,3))-(7-WEEKDAY($C10)))))*7,IF(Y$6&gt;$D10,MIN(VLOOKUP(Cumul!$B10,Matrice!$B$3:$C$5,2,FALSE)-(SUM($D10:X10)-$D10),(7-WEEKDAY((7*Y$6+DATE(2014,1,3)-WEEKDAY(DATE(2014,1,3))-5)))*7),0)))</f>
        <v>0</v>
      </c>
      <c r="Z10" s="2">
        <f ca="1">IF(Z$6&lt;$D10,0,IF(Z$6=$D10,(7-WEEKDAY((7*Z$6+DATE(2014,1,3)-WEEKDAY(DATE(2014,1,3))-(7-WEEKDAY($C10)))))*7,IF(Z$6&gt;$D10,MIN(VLOOKUP(Cumul!$B10,Matrice!$B$3:$C$5,2,FALSE)-(SUM($D10:Y10)-$D10),(7-WEEKDAY((7*Z$6+DATE(2014,1,3)-WEEKDAY(DATE(2014,1,3))-5)))*7),0)))</f>
        <v>0</v>
      </c>
      <c r="AA10" s="2">
        <f ca="1">IF(AA$6&lt;$D10,0,IF(AA$6=$D10,(7-WEEKDAY((7*AA$6+DATE(2014,1,3)-WEEKDAY(DATE(2014,1,3))-(7-WEEKDAY($C10)))))*7,IF(AA$6&gt;$D10,MIN(VLOOKUP(Cumul!$B10,Matrice!$B$3:$C$5,2,FALSE)-(SUM($D10:Z10)-$D10),(7-WEEKDAY((7*AA$6+DATE(2014,1,3)-WEEKDAY(DATE(2014,1,3))-5)))*7),0)))</f>
        <v>0</v>
      </c>
      <c r="AB10" s="2">
        <f ca="1">IF(AB$6&lt;$D10,0,IF(AB$6=$D10,(7-WEEKDAY((7*AB$6+DATE(2014,1,3)-WEEKDAY(DATE(2014,1,3))-(7-WEEKDAY($C10)))))*7,IF(AB$6&gt;$D10,MIN(VLOOKUP(Cumul!$B10,Matrice!$B$3:$C$5,2,FALSE)-(SUM($D10:AA10)-$D10),(7-WEEKDAY((7*AB$6+DATE(2014,1,3)-WEEKDAY(DATE(2014,1,3))-5)))*7),0)))</f>
        <v>0</v>
      </c>
      <c r="AC10" s="2">
        <f ca="1">IF(AC$6&lt;$D10,0,IF(AC$6=$D10,(7-WEEKDAY((7*AC$6+DATE(2014,1,3)-WEEKDAY(DATE(2014,1,3))-(7-WEEKDAY($C10)))))*7,IF(AC$6&gt;$D10,MIN(VLOOKUP(Cumul!$B10,Matrice!$B$3:$C$5,2,FALSE)-(SUM($D10:AB10)-$D10),(7-WEEKDAY((7*AC$6+DATE(2014,1,3)-WEEKDAY(DATE(2014,1,3))-5)))*7),0)))</f>
        <v>0</v>
      </c>
      <c r="AD10" s="2">
        <f ca="1">IF(AD$6&lt;$D10,0,IF(AD$6=$D10,(7-WEEKDAY((7*AD$6+DATE(2014,1,3)-WEEKDAY(DATE(2014,1,3))-(7-WEEKDAY($C10)))))*7,IF(AD$6&gt;$D10,MIN(VLOOKUP(Cumul!$B10,Matrice!$B$3:$C$5,2,FALSE)-(SUM($D10:AC10)-$D10),(7-WEEKDAY((7*AD$6+DATE(2014,1,3)-WEEKDAY(DATE(2014,1,3))-5)))*7),0)))</f>
        <v>0</v>
      </c>
      <c r="AE10" s="2">
        <f ca="1">IF(AE$6&lt;$D10,0,IF(AE$6=$D10,(7-WEEKDAY((7*AE$6+DATE(2014,1,3)-WEEKDAY(DATE(2014,1,3))-(7-WEEKDAY($C10)))))*7,IF(AE$6&gt;$D10,MIN(VLOOKUP(Cumul!$B10,Matrice!$B$3:$C$5,2,FALSE)-(SUM($D10:AD10)-$D10),(7-WEEKDAY((7*AE$6+DATE(2014,1,3)-WEEKDAY(DATE(2014,1,3))-5)))*7),0)))</f>
        <v>0</v>
      </c>
      <c r="AF10" s="2">
        <f ca="1">IF(AF$6&lt;$D10,0,IF(AF$6=$D10,(7-WEEKDAY((7*AF$6+DATE(2014,1,3)-WEEKDAY(DATE(2014,1,3))-(7-WEEKDAY($C10)))))*7,IF(AF$6&gt;$D10,MIN(VLOOKUP(Cumul!$B10,Matrice!$B$3:$C$5,2,FALSE)-(SUM($D10:AE10)-$D10),(7-WEEKDAY((7*AF$6+DATE(2014,1,3)-WEEKDAY(DATE(2014,1,3))-5)))*7),0)))</f>
        <v>0</v>
      </c>
      <c r="AG10" s="2">
        <f ca="1">IF(AG$6&lt;$D10,0,IF(AG$6=$D10,(7-WEEKDAY((7*AG$6+DATE(2014,1,3)-WEEKDAY(DATE(2014,1,3))-(7-WEEKDAY($C10)))))*7,IF(AG$6&gt;$D10,MIN(VLOOKUP(Cumul!$B10,Matrice!$B$3:$C$5,2,FALSE)-(SUM($D10:AF10)-$D10),(7-WEEKDAY((7*AG$6+DATE(2014,1,3)-WEEKDAY(DATE(2014,1,3))-5)))*7),0)))</f>
        <v>0</v>
      </c>
      <c r="AH10" s="2">
        <f ca="1">IF(AH$6&lt;$D10,0,IF(AH$6=$D10,(7-WEEKDAY((7*AH$6+DATE(2014,1,3)-WEEKDAY(DATE(2014,1,3))-(7-WEEKDAY($C10)))))*7,IF(AH$6&gt;$D10,MIN(VLOOKUP(Cumul!$B10,Matrice!$B$3:$C$5,2,FALSE)-(SUM($D10:AG10)-$D10),(7-WEEKDAY((7*AH$6+DATE(2014,1,3)-WEEKDAY(DATE(2014,1,3))-5)))*7),0)))</f>
        <v>0</v>
      </c>
      <c r="AI10" s="2">
        <f ca="1">IF(AI$6&lt;$D10,0,IF(AI$6=$D10,(7-WEEKDAY((7*AI$6+DATE(2014,1,3)-WEEKDAY(DATE(2014,1,3))-(7-WEEKDAY($C10)))))*7,IF(AI$6&gt;$D10,MIN(VLOOKUP(Cumul!$B10,Matrice!$B$3:$C$5,2,FALSE)-(SUM($D10:AH10)-$D10),(7-WEEKDAY((7*AI$6+DATE(2014,1,3)-WEEKDAY(DATE(2014,1,3))-5)))*7),0)))</f>
        <v>0</v>
      </c>
      <c r="AJ10" s="2">
        <f ca="1">IF(AJ$6&lt;$D10,0,IF(AJ$6=$D10,(7-WEEKDAY((7*AJ$6+DATE(2014,1,3)-WEEKDAY(DATE(2014,1,3))-(7-WEEKDAY($C10)))))*7,IF(AJ$6&gt;$D10,MIN(VLOOKUP(Cumul!$B10,Matrice!$B$3:$C$5,2,FALSE)-(SUM($D10:AI10)-$D10),(7-WEEKDAY((7*AJ$6+DATE(2014,1,3)-WEEKDAY(DATE(2014,1,3))-5)))*7),0)))</f>
        <v>0</v>
      </c>
      <c r="AK10" s="2">
        <f ca="1">IF(AK$6&lt;$D10,0,IF(AK$6=$D10,(7-WEEKDAY((7*AK$6+DATE(2014,1,3)-WEEKDAY(DATE(2014,1,3))-(7-WEEKDAY($C10)))))*7,IF(AK$6&gt;$D10,MIN(VLOOKUP(Cumul!$B10,Matrice!$B$3:$C$5,2,FALSE)-(SUM($D10:AJ10)-$D10),(7-WEEKDAY((7*AK$6+DATE(2014,1,3)-WEEKDAY(DATE(2014,1,3))-5)))*7),0)))</f>
        <v>0</v>
      </c>
      <c r="AL10" s="2">
        <f ca="1">IF(AL$6&lt;$D10,0,IF(AL$6=$D10,(7-WEEKDAY((7*AL$6+DATE(2014,1,3)-WEEKDAY(DATE(2014,1,3))-(7-WEEKDAY($C10)))))*7,IF(AL$6&gt;$D10,MIN(VLOOKUP(Cumul!$B10,Matrice!$B$3:$C$5,2,FALSE)-(SUM($D10:AK10)-$D10),(7-WEEKDAY((7*AL$6+DATE(2014,1,3)-WEEKDAY(DATE(2014,1,3))-5)))*7),0)))</f>
        <v>0</v>
      </c>
      <c r="AM10" s="2">
        <f ca="1">IF(AM$6&lt;$D10,0,IF(AM$6=$D10,(7-WEEKDAY((7*AM$6+DATE(2014,1,3)-WEEKDAY(DATE(2014,1,3))-(7-WEEKDAY($C10)))))*7,IF(AM$6&gt;$D10,MIN(VLOOKUP(Cumul!$B10,Matrice!$B$3:$C$5,2,FALSE)-(SUM($D10:AL10)-$D10),(7-WEEKDAY((7*AM$6+DATE(2014,1,3)-WEEKDAY(DATE(2014,1,3))-5)))*7),0)))</f>
        <v>0</v>
      </c>
      <c r="AN10" s="2">
        <f ca="1">IF(AN$6&lt;$D10,0,IF(AN$6=$D10,(7-WEEKDAY((7*AN$6+DATE(2014,1,3)-WEEKDAY(DATE(2014,1,3))-(7-WEEKDAY($C10)))))*7,IF(AN$6&gt;$D10,MIN(VLOOKUP(Cumul!$B10,Matrice!$B$3:$C$5,2,FALSE)-(SUM($D10:AM10)-$D10),(7-WEEKDAY((7*AN$6+DATE(2014,1,3)-WEEKDAY(DATE(2014,1,3))-5)))*7),0)))</f>
        <v>0</v>
      </c>
      <c r="AO10" s="2">
        <f ca="1">IF(AO$6&lt;$D10,0,IF(AO$6=$D10,(7-WEEKDAY((7*AO$6+DATE(2014,1,3)-WEEKDAY(DATE(2014,1,3))-(7-WEEKDAY($C10)))))*7,IF(AO$6&gt;$D10,MIN(VLOOKUP(Cumul!$B10,Matrice!$B$3:$C$5,2,FALSE)-(SUM($D10:AN10)-$D10),(7-WEEKDAY((7*AO$6+DATE(2014,1,3)-WEEKDAY(DATE(2014,1,3))-5)))*7),0)))</f>
        <v>0</v>
      </c>
      <c r="AP10" s="2">
        <f ca="1">IF(AP$6&lt;$D10,0,IF(AP$6=$D10,(7-WEEKDAY((7*AP$6+DATE(2014,1,3)-WEEKDAY(DATE(2014,1,3))-(7-WEEKDAY($C10)))))*7,IF(AP$6&gt;$D10,MIN(VLOOKUP(Cumul!$B10,Matrice!$B$3:$C$5,2,FALSE)-(SUM($D10:AO10)-$D10),(7-WEEKDAY((7*AP$6+DATE(2014,1,3)-WEEKDAY(DATE(2014,1,3))-5)))*7),0)))</f>
        <v>0</v>
      </c>
      <c r="AQ10" s="2">
        <f ca="1">IF(AQ$6&lt;$D10,0,IF(AQ$6=$D10,(7-WEEKDAY((7*AQ$6+DATE(2014,1,3)-WEEKDAY(DATE(2014,1,3))-(7-WEEKDAY($C10)))))*7,IF(AQ$6&gt;$D10,MIN(VLOOKUP(Cumul!$B10,Matrice!$B$3:$C$5,2,FALSE)-(SUM($D10:AP10)-$D10),(7-WEEKDAY((7*AQ$6+DATE(2014,1,3)-WEEKDAY(DATE(2014,1,3))-5)))*7),0)))</f>
        <v>0</v>
      </c>
      <c r="AR10" s="2">
        <f ca="1">IF(AR$6&lt;$D10,0,IF(AR$6=$D10,(7-WEEKDAY((7*AR$6+DATE(2014,1,3)-WEEKDAY(DATE(2014,1,3))-(7-WEEKDAY($C10)))))*7,IF(AR$6&gt;$D10,MIN(VLOOKUP(Cumul!$B10,Matrice!$B$3:$C$5,2,FALSE)-(SUM($D10:AQ10)-$D10),(7-WEEKDAY((7*AR$6+DATE(2014,1,3)-WEEKDAY(DATE(2014,1,3))-5)))*7),0)))</f>
        <v>0</v>
      </c>
      <c r="AS10" s="2">
        <f ca="1">IF(AS$6&lt;$D10,0,IF(AS$6=$D10,(7-WEEKDAY((7*AS$6+DATE(2014,1,3)-WEEKDAY(DATE(2014,1,3))-(7-WEEKDAY($C10)))))*7,IF(AS$6&gt;$D10,MIN(VLOOKUP(Cumul!$B10,Matrice!$B$3:$C$5,2,FALSE)-(SUM($D10:AR10)-$D10),(7-WEEKDAY((7*AS$6+DATE(2014,1,3)-WEEKDAY(DATE(2014,1,3))-5)))*7),0)))</f>
        <v>0</v>
      </c>
      <c r="AT10" s="2">
        <f ca="1">IF(AT$6&lt;$D10,0,IF(AT$6=$D10,(7-WEEKDAY((7*AT$6+DATE(2014,1,3)-WEEKDAY(DATE(2014,1,3))-(7-WEEKDAY($C10)))))*7,IF(AT$6&gt;$D10,MIN(VLOOKUP(Cumul!$B10,Matrice!$B$3:$C$5,2,FALSE)-(SUM($D10:AS10)-$D10),(7-WEEKDAY((7*AT$6+DATE(2014,1,3)-WEEKDAY(DATE(2014,1,3))-5)))*7),0)))</f>
        <v>0</v>
      </c>
      <c r="AU10" s="2">
        <f ca="1">IF(AU$6&lt;$D10,0,IF(AU$6=$D10,(7-WEEKDAY((7*AU$6+DATE(2014,1,3)-WEEKDAY(DATE(2014,1,3))-(7-WEEKDAY($C10)))))*7,IF(AU$6&gt;$D10,MIN(VLOOKUP(Cumul!$B10,Matrice!$B$3:$C$5,2,FALSE)-(SUM($D10:AT10)-$D10),(7-WEEKDAY((7*AU$6+DATE(2014,1,3)-WEEKDAY(DATE(2014,1,3))-5)))*7),0)))</f>
        <v>0</v>
      </c>
      <c r="AV10" s="2">
        <f ca="1">IF(AV$6&lt;$D10,0,IF(AV$6=$D10,(7-WEEKDAY((7*AV$6+DATE(2014,1,3)-WEEKDAY(DATE(2014,1,3))-(7-WEEKDAY($C10)))))*7,IF(AV$6&gt;$D10,MIN(VLOOKUP(Cumul!$B10,Matrice!$B$3:$C$5,2,FALSE)-(SUM($D10:AU10)-$D10),(7-WEEKDAY((7*AV$6+DATE(2014,1,3)-WEEKDAY(DATE(2014,1,3))-5)))*7),0)))</f>
        <v>0</v>
      </c>
      <c r="AW10" s="2">
        <f ca="1">IF(AW$6&lt;$D10,0,IF(AW$6=$D10,(7-WEEKDAY((7*AW$6+DATE(2014,1,3)-WEEKDAY(DATE(2014,1,3))-(7-WEEKDAY($C10)))))*7,IF(AW$6&gt;$D10,MIN(VLOOKUP(Cumul!$B10,Matrice!$B$3:$C$5,2,FALSE)-(SUM($D10:AV10)-$D10),(7-WEEKDAY((7*AW$6+DATE(2014,1,3)-WEEKDAY(DATE(2014,1,3))-5)))*7),0)))</f>
        <v>0</v>
      </c>
      <c r="AX10" s="2">
        <f ca="1">IF(AX$6&lt;$D10,0,IF(AX$6=$D10,(7-WEEKDAY((7*AX$6+DATE(2014,1,3)-WEEKDAY(DATE(2014,1,3))-(7-WEEKDAY($C10)))))*7,IF(AX$6&gt;$D10,MIN(VLOOKUP(Cumul!$B10,Matrice!$B$3:$C$5,2,FALSE)-(SUM($D10:AW10)-$D10),(7-WEEKDAY((7*AX$6+DATE(2014,1,3)-WEEKDAY(DATE(2014,1,3))-5)))*7),0)))</f>
        <v>0</v>
      </c>
      <c r="AY10" s="2">
        <f ca="1">IF(AY$6&lt;$D10,0,IF(AY$6=$D10,(7-WEEKDAY((7*AY$6+DATE(2014,1,3)-WEEKDAY(DATE(2014,1,3))-(7-WEEKDAY($C10)))))*7,IF(AY$6&gt;$D10,MIN(VLOOKUP(Cumul!$B10,Matrice!$B$3:$C$5,2,FALSE)-(SUM($D10:AX10)-$D10),(7-WEEKDAY((7*AY$6+DATE(2014,1,3)-WEEKDAY(DATE(2014,1,3))-5)))*7),0)))</f>
        <v>0</v>
      </c>
      <c r="AZ10" s="2">
        <f ca="1">IF(AZ$6&lt;$D10,0,IF(AZ$6=$D10,(7-WEEKDAY((7*AZ$6+DATE(2014,1,3)-WEEKDAY(DATE(2014,1,3))-(7-WEEKDAY($C10)))))*7,IF(AZ$6&gt;$D10,MIN(VLOOKUP(Cumul!$B10,Matrice!$B$3:$C$5,2,FALSE)-(SUM($D10:AY10)-$D10),(7-WEEKDAY((7*AZ$6+DATE(2014,1,3)-WEEKDAY(DATE(2014,1,3))-5)))*7),0)))</f>
        <v>0</v>
      </c>
      <c r="BA10" s="2">
        <f ca="1">IF(BA$6&lt;$D10,0,IF(BA$6=$D10,(7-WEEKDAY((7*BA$6+DATE(2014,1,3)-WEEKDAY(DATE(2014,1,3))-(7-WEEKDAY($C10)))))*7,IF(BA$6&gt;$D10,MIN(VLOOKUP(Cumul!$B10,Matrice!$B$3:$C$5,2,FALSE)-(SUM($D10:AZ10)-$D10),(7-WEEKDAY((7*BA$6+DATE(2014,1,3)-WEEKDAY(DATE(2014,1,3))-5)))*7),0)))</f>
        <v>0</v>
      </c>
      <c r="BB10" s="2">
        <f ca="1">IF(BB$6&lt;$D10,0,IF(BB$6=$D10,(7-WEEKDAY((7*BB$6+DATE(2014,1,3)-WEEKDAY(DATE(2014,1,3))-(7-WEEKDAY($C10)))))*7,IF(BB$6&gt;$D10,MIN(VLOOKUP(Cumul!$B10,Matrice!$B$3:$C$5,2,FALSE)-(SUM($D10:BA10)-$D10),(7-WEEKDAY((7*BB$6+DATE(2014,1,3)-WEEKDAY(DATE(2014,1,3))-5)))*7),0)))</f>
        <v>0</v>
      </c>
      <c r="BC10" s="2">
        <f ca="1">IF(BC$6&lt;$D10,0,IF(BC$6=$D10,(7-WEEKDAY((7*BC$6+DATE(2014,1,3)-WEEKDAY(DATE(2014,1,3))-(7-WEEKDAY($C10)))))*7,IF(BC$6&gt;$D10,MIN(VLOOKUP(Cumul!$B10,Matrice!$B$3:$C$5,2,FALSE)-(SUM($D10:BB10)-$D10),(7-WEEKDAY((7*BC$6+DATE(2014,1,3)-WEEKDAY(DATE(2014,1,3))-5)))*7),0)))</f>
        <v>0</v>
      </c>
      <c r="BD10" s="2">
        <f ca="1">IF(BD$6&lt;$D10,0,IF(BD$6=$D10,(7-WEEKDAY((7*BD$6+DATE(2014,1,3)-WEEKDAY(DATE(2014,1,3))-(7-WEEKDAY($C10)))))*7,IF(BD$6&gt;$D10,MIN(VLOOKUP(Cumul!$B10,Matrice!$B$3:$C$5,2,FALSE)-(SUM($D10:BC10)-$D10),(7-WEEKDAY((7*BD$6+DATE(2014,1,3)-WEEKDAY(DATE(2014,1,3))-5)))*7),0)))</f>
        <v>0</v>
      </c>
    </row>
    <row r="11" spans="1:56" ht="20.100000000000001" customHeight="1">
      <c r="B11" s="8" t="s">
        <v>2</v>
      </c>
      <c r="C11" s="8">
        <v>41696</v>
      </c>
      <c r="D11" s="3">
        <f t="shared" si="2"/>
        <v>9</v>
      </c>
      <c r="E11" s="2">
        <f ca="1">IF(E$6&lt;$D11,0,IF(E$6=$D11,(7-WEEKDAY((7*E$6+DATE(2014,1,3)-WEEKDAY(DATE(2014,1,3))-(7-WEEKDAY($C11)))))*7,IF(E$6&gt;$D11,MIN(VLOOKUP(Cumul!$B11,Matrice!$B$3:$C$5,2,FALSE)-(SUM($D11:D11)-$D11),(7-WEEKDAY((7*E$6+DATE(2014,1,3)-WEEKDAY(DATE(2014,1,3))-5)))*7),0)))</f>
        <v>0</v>
      </c>
      <c r="F11" s="2">
        <f ca="1">IF(F$6&lt;$D11,0,IF(F$6=$D11,(7-WEEKDAY((7*F$6+DATE(2014,1,3)-WEEKDAY(DATE(2014,1,3))-(7-WEEKDAY($C11)))))*7,IF(F$6&gt;$D11,MIN(VLOOKUP(Cumul!$B11,Matrice!$B$3:$C$5,2,FALSE)-(SUM($D11:E11)-$D11),(7-WEEKDAY((7*F$6+DATE(2014,1,3)-WEEKDAY(DATE(2014,1,3))-5)))*7),0)))</f>
        <v>0</v>
      </c>
      <c r="G11" s="2">
        <f ca="1">IF(G$6&lt;$D11,0,IF(G$6=$D11,(7-WEEKDAY((7*G$6+DATE(2014,1,3)-WEEKDAY(DATE(2014,1,3))-(7-WEEKDAY($C11)))))*7,IF(G$6&gt;$D11,MIN(VLOOKUP(Cumul!$B11,Matrice!$B$3:$C$5,2,FALSE)-(SUM($D11:F11)-$D11),(7-WEEKDAY((7*G$6+DATE(2014,1,3)-WEEKDAY(DATE(2014,1,3))-5)))*7),0)))</f>
        <v>0</v>
      </c>
      <c r="H11" s="2">
        <f ca="1">IF(H$6&lt;$D11,0,IF(H$6=$D11,(7-WEEKDAY((7*H$6+DATE(2014,1,3)-WEEKDAY(DATE(2014,1,3))-(7-WEEKDAY($C11)))))*7,IF(H$6&gt;$D11,MIN(VLOOKUP(Cumul!$B11,Matrice!$B$3:$C$5,2,FALSE)-(SUM($D11:G11)-$D11),(7-WEEKDAY((7*H$6+DATE(2014,1,3)-WEEKDAY(DATE(2014,1,3))-5)))*7),0)))</f>
        <v>0</v>
      </c>
      <c r="I11" s="2">
        <f ca="1">IF(I$6&lt;$D11,0,IF(I$6=$D11,(7-WEEKDAY((7*I$6+DATE(2014,1,3)-WEEKDAY(DATE(2014,1,3))-(7-WEEKDAY($C11)))))*7,IF(I$6&gt;$D11,MIN(VLOOKUP(Cumul!$B11,Matrice!$B$3:$C$5,2,FALSE)-(SUM($D11:H11)-$D11),(7-WEEKDAY((7*I$6+DATE(2014,1,3)-WEEKDAY(DATE(2014,1,3))-5)))*7),0)))</f>
        <v>0</v>
      </c>
      <c r="J11" s="2">
        <f ca="1">IF(J$6&lt;$D11,0,IF(J$6=$D11,(7-WEEKDAY((7*J$6+DATE(2014,1,3)-WEEKDAY(DATE(2014,1,3))-(7-WEEKDAY($C11)))))*7,IF(J$6&gt;$D11,MIN(VLOOKUP(Cumul!$B11,Matrice!$B$3:$C$5,2,FALSE)-(SUM($D11:I11)-$D11),(7-WEEKDAY((7*J$6+DATE(2014,1,3)-WEEKDAY(DATE(2014,1,3))-5)))*7),0)))</f>
        <v>0</v>
      </c>
      <c r="K11" s="2">
        <f ca="1">IF(K$6&lt;$D11,0,IF(K$6=$D11,(7-WEEKDAY((7*K$6+DATE(2014,1,3)-WEEKDAY(DATE(2014,1,3))-(7-WEEKDAY($C11)))))*7,IF(K$6&gt;$D11,MIN(VLOOKUP(Cumul!$B11,Matrice!$B$3:$C$5,2,FALSE)-(SUM($D11:J11)-$D11),(7-WEEKDAY((7*K$6+DATE(2014,1,3)-WEEKDAY(DATE(2014,1,3))-5)))*7),0)))</f>
        <v>0</v>
      </c>
      <c r="L11" s="2">
        <f ca="1">IF(L$6&lt;$D11,0,IF(L$6=$D11,(7-WEEKDAY((7*L$6+DATE(2014,1,3)-WEEKDAY(DATE(2014,1,3))-(7-WEEKDAY($C11)))))*7,IF(L$6&gt;$D11,MIN(VLOOKUP(Cumul!$B11,Matrice!$B$3:$C$5,2,FALSE)-(SUM($D11:K11)-$D11),(7-WEEKDAY((7*L$6+DATE(2014,1,3)-WEEKDAY(DATE(2014,1,3))-5)))*7),0)))</f>
        <v>0</v>
      </c>
      <c r="M11" s="2">
        <f ca="1">IF(M$6&lt;$D11,0,IF(M$6=$D11,(7-WEEKDAY((7*M$6+DATE(2014,1,3)-WEEKDAY(DATE(2014,1,3))-(7-WEEKDAY($C11)))))*7,IF(M$6&gt;$D11,MIN(VLOOKUP(Cumul!$B11,Matrice!$B$3:$C$5,2,FALSE)-(SUM($D11:L11)-$D11),(7-WEEKDAY((7*M$6+DATE(2014,1,3)-WEEKDAY(DATE(2014,1,3))-5)))*7),0)))</f>
        <v>21</v>
      </c>
      <c r="N11" s="2">
        <f ca="1">IF(N$6&lt;$D11,0,IF(N$6=$D11,(7-WEEKDAY((7*N$6+DATE(2014,1,3)-WEEKDAY(DATE(2014,1,3))-(7-WEEKDAY($C11)))))*7,IF(N$6&gt;$D11,MIN(VLOOKUP(Cumul!$B11,Matrice!$B$3:$C$5,2,FALSE)-(SUM($D11:M11)-$D11),(7-WEEKDAY((7*N$6+DATE(2014,1,3)-WEEKDAY(DATE(2014,1,3))-5)))*7),0)))</f>
        <v>35</v>
      </c>
      <c r="O11" s="2">
        <f ca="1">IF(O$6&lt;$D11,0,IF(O$6=$D11,(7-WEEKDAY((7*O$6+DATE(2014,1,3)-WEEKDAY(DATE(2014,1,3))-(7-WEEKDAY($C11)))))*7,IF(O$6&gt;$D11,MIN(VLOOKUP(Cumul!$B11,Matrice!$B$3:$C$5,2,FALSE)-(SUM($D11:N11)-$D11),(7-WEEKDAY((7*O$6+DATE(2014,1,3)-WEEKDAY(DATE(2014,1,3))-5)))*7),0)))</f>
        <v>14</v>
      </c>
      <c r="P11" s="2">
        <f ca="1">IF(P$6&lt;$D11,0,IF(P$6=$D11,(7-WEEKDAY((7*P$6+DATE(2014,1,3)-WEEKDAY(DATE(2014,1,3))-(7-WEEKDAY($C11)))))*7,IF(P$6&gt;$D11,MIN(VLOOKUP(Cumul!$B11,Matrice!$B$3:$C$5,2,FALSE)-(SUM($D11:O11)-$D11),(7-WEEKDAY((7*P$6+DATE(2014,1,3)-WEEKDAY(DATE(2014,1,3))-5)))*7),0)))</f>
        <v>0</v>
      </c>
      <c r="Q11" s="2">
        <f ca="1">IF(Q$6&lt;$D11,0,IF(Q$6=$D11,(7-WEEKDAY((7*Q$6+DATE(2014,1,3)-WEEKDAY(DATE(2014,1,3))-(7-WEEKDAY($C11)))))*7,IF(Q$6&gt;$D11,MIN(VLOOKUP(Cumul!$B11,Matrice!$B$3:$C$5,2,FALSE)-(SUM($D11:P11)-$D11),(7-WEEKDAY((7*Q$6+DATE(2014,1,3)-WEEKDAY(DATE(2014,1,3))-5)))*7),0)))</f>
        <v>0</v>
      </c>
      <c r="R11" s="2">
        <f ca="1">IF(R$6&lt;$D11,0,IF(R$6=$D11,(7-WEEKDAY((7*R$6+DATE(2014,1,3)-WEEKDAY(DATE(2014,1,3))-(7-WEEKDAY($C11)))))*7,IF(R$6&gt;$D11,MIN(VLOOKUP(Cumul!$B11,Matrice!$B$3:$C$5,2,FALSE)-(SUM($D11:Q11)-$D11),(7-WEEKDAY((7*R$6+DATE(2014,1,3)-WEEKDAY(DATE(2014,1,3))-5)))*7),0)))</f>
        <v>0</v>
      </c>
      <c r="S11" s="2">
        <f ca="1">IF(S$6&lt;$D11,0,IF(S$6=$D11,(7-WEEKDAY((7*S$6+DATE(2014,1,3)-WEEKDAY(DATE(2014,1,3))-(7-WEEKDAY($C11)))))*7,IF(S$6&gt;$D11,MIN(VLOOKUP(Cumul!$B11,Matrice!$B$3:$C$5,2,FALSE)-(SUM($D11:R11)-$D11),(7-WEEKDAY((7*S$6+DATE(2014,1,3)-WEEKDAY(DATE(2014,1,3))-5)))*7),0)))</f>
        <v>0</v>
      </c>
      <c r="T11" s="2">
        <f ca="1">IF(T$6&lt;$D11,0,IF(T$6=$D11,(7-WEEKDAY((7*T$6+DATE(2014,1,3)-WEEKDAY(DATE(2014,1,3))-(7-WEEKDAY($C11)))))*7,IF(T$6&gt;$D11,MIN(VLOOKUP(Cumul!$B11,Matrice!$B$3:$C$5,2,FALSE)-(SUM($D11:S11)-$D11),(7-WEEKDAY((7*T$6+DATE(2014,1,3)-WEEKDAY(DATE(2014,1,3))-5)))*7),0)))</f>
        <v>0</v>
      </c>
      <c r="U11" s="2">
        <f ca="1">IF(U$6&lt;$D11,0,IF(U$6=$D11,(7-WEEKDAY((7*U$6+DATE(2014,1,3)-WEEKDAY(DATE(2014,1,3))-(7-WEEKDAY($C11)))))*7,IF(U$6&gt;$D11,MIN(VLOOKUP(Cumul!$B11,Matrice!$B$3:$C$5,2,FALSE)-(SUM($D11:T11)-$D11),(7-WEEKDAY((7*U$6+DATE(2014,1,3)-WEEKDAY(DATE(2014,1,3))-5)))*7),0)))</f>
        <v>0</v>
      </c>
      <c r="V11" s="2">
        <f ca="1">IF(V$6&lt;$D11,0,IF(V$6=$D11,(7-WEEKDAY((7*V$6+DATE(2014,1,3)-WEEKDAY(DATE(2014,1,3))-(7-WEEKDAY($C11)))))*7,IF(V$6&gt;$D11,MIN(VLOOKUP(Cumul!$B11,Matrice!$B$3:$C$5,2,FALSE)-(SUM($D11:U11)-$D11),(7-WEEKDAY((7*V$6+DATE(2014,1,3)-WEEKDAY(DATE(2014,1,3))-5)))*7),0)))</f>
        <v>0</v>
      </c>
      <c r="W11" s="2">
        <f ca="1">IF(W$6&lt;$D11,0,IF(W$6=$D11,(7-WEEKDAY((7*W$6+DATE(2014,1,3)-WEEKDAY(DATE(2014,1,3))-(7-WEEKDAY($C11)))))*7,IF(W$6&gt;$D11,MIN(VLOOKUP(Cumul!$B11,Matrice!$B$3:$C$5,2,FALSE)-(SUM($D11:V11)-$D11),(7-WEEKDAY((7*W$6+DATE(2014,1,3)-WEEKDAY(DATE(2014,1,3))-5)))*7),0)))</f>
        <v>0</v>
      </c>
      <c r="X11" s="2">
        <f ca="1">IF(X$6&lt;$D11,0,IF(X$6=$D11,(7-WEEKDAY((7*X$6+DATE(2014,1,3)-WEEKDAY(DATE(2014,1,3))-(7-WEEKDAY($C11)))))*7,IF(X$6&gt;$D11,MIN(VLOOKUP(Cumul!$B11,Matrice!$B$3:$C$5,2,FALSE)-(SUM($D11:W11)-$D11),(7-WEEKDAY((7*X$6+DATE(2014,1,3)-WEEKDAY(DATE(2014,1,3))-5)))*7),0)))</f>
        <v>0</v>
      </c>
      <c r="Y11" s="2">
        <f ca="1">IF(Y$6&lt;$D11,0,IF(Y$6=$D11,(7-WEEKDAY((7*Y$6+DATE(2014,1,3)-WEEKDAY(DATE(2014,1,3))-(7-WEEKDAY($C11)))))*7,IF(Y$6&gt;$D11,MIN(VLOOKUP(Cumul!$B11,Matrice!$B$3:$C$5,2,FALSE)-(SUM($D11:X11)-$D11),(7-WEEKDAY((7*Y$6+DATE(2014,1,3)-WEEKDAY(DATE(2014,1,3))-5)))*7),0)))</f>
        <v>0</v>
      </c>
      <c r="Z11" s="2">
        <f ca="1">IF(Z$6&lt;$D11,0,IF(Z$6=$D11,(7-WEEKDAY((7*Z$6+DATE(2014,1,3)-WEEKDAY(DATE(2014,1,3))-(7-WEEKDAY($C11)))))*7,IF(Z$6&gt;$D11,MIN(VLOOKUP(Cumul!$B11,Matrice!$B$3:$C$5,2,FALSE)-(SUM($D11:Y11)-$D11),(7-WEEKDAY((7*Z$6+DATE(2014,1,3)-WEEKDAY(DATE(2014,1,3))-5)))*7),0)))</f>
        <v>0</v>
      </c>
      <c r="AA11" s="2">
        <f ca="1">IF(AA$6&lt;$D11,0,IF(AA$6=$D11,(7-WEEKDAY((7*AA$6+DATE(2014,1,3)-WEEKDAY(DATE(2014,1,3))-(7-WEEKDAY($C11)))))*7,IF(AA$6&gt;$D11,MIN(VLOOKUP(Cumul!$B11,Matrice!$B$3:$C$5,2,FALSE)-(SUM($D11:Z11)-$D11),(7-WEEKDAY((7*AA$6+DATE(2014,1,3)-WEEKDAY(DATE(2014,1,3))-5)))*7),0)))</f>
        <v>0</v>
      </c>
      <c r="AB11" s="2">
        <f ca="1">IF(AB$6&lt;$D11,0,IF(AB$6=$D11,(7-WEEKDAY((7*AB$6+DATE(2014,1,3)-WEEKDAY(DATE(2014,1,3))-(7-WEEKDAY($C11)))))*7,IF(AB$6&gt;$D11,MIN(VLOOKUP(Cumul!$B11,Matrice!$B$3:$C$5,2,FALSE)-(SUM($D11:AA11)-$D11),(7-WEEKDAY((7*AB$6+DATE(2014,1,3)-WEEKDAY(DATE(2014,1,3))-5)))*7),0)))</f>
        <v>0</v>
      </c>
      <c r="AC11" s="2">
        <f ca="1">IF(AC$6&lt;$D11,0,IF(AC$6=$D11,(7-WEEKDAY((7*AC$6+DATE(2014,1,3)-WEEKDAY(DATE(2014,1,3))-(7-WEEKDAY($C11)))))*7,IF(AC$6&gt;$D11,MIN(VLOOKUP(Cumul!$B11,Matrice!$B$3:$C$5,2,FALSE)-(SUM($D11:AB11)-$D11),(7-WEEKDAY((7*AC$6+DATE(2014,1,3)-WEEKDAY(DATE(2014,1,3))-5)))*7),0)))</f>
        <v>0</v>
      </c>
      <c r="AD11" s="2">
        <f ca="1">IF(AD$6&lt;$D11,0,IF(AD$6=$D11,(7-WEEKDAY((7*AD$6+DATE(2014,1,3)-WEEKDAY(DATE(2014,1,3))-(7-WEEKDAY($C11)))))*7,IF(AD$6&gt;$D11,MIN(VLOOKUP(Cumul!$B11,Matrice!$B$3:$C$5,2,FALSE)-(SUM($D11:AC11)-$D11),(7-WEEKDAY((7*AD$6+DATE(2014,1,3)-WEEKDAY(DATE(2014,1,3))-5)))*7),0)))</f>
        <v>0</v>
      </c>
      <c r="AE11" s="2">
        <f ca="1">IF(AE$6&lt;$D11,0,IF(AE$6=$D11,(7-WEEKDAY((7*AE$6+DATE(2014,1,3)-WEEKDAY(DATE(2014,1,3))-(7-WEEKDAY($C11)))))*7,IF(AE$6&gt;$D11,MIN(VLOOKUP(Cumul!$B11,Matrice!$B$3:$C$5,2,FALSE)-(SUM($D11:AD11)-$D11),(7-WEEKDAY((7*AE$6+DATE(2014,1,3)-WEEKDAY(DATE(2014,1,3))-5)))*7),0)))</f>
        <v>0</v>
      </c>
      <c r="AF11" s="2">
        <f ca="1">IF(AF$6&lt;$D11,0,IF(AF$6=$D11,(7-WEEKDAY((7*AF$6+DATE(2014,1,3)-WEEKDAY(DATE(2014,1,3))-(7-WEEKDAY($C11)))))*7,IF(AF$6&gt;$D11,MIN(VLOOKUP(Cumul!$B11,Matrice!$B$3:$C$5,2,FALSE)-(SUM($D11:AE11)-$D11),(7-WEEKDAY((7*AF$6+DATE(2014,1,3)-WEEKDAY(DATE(2014,1,3))-5)))*7),0)))</f>
        <v>0</v>
      </c>
      <c r="AG11" s="2">
        <f ca="1">IF(AG$6&lt;$D11,0,IF(AG$6=$D11,(7-WEEKDAY((7*AG$6+DATE(2014,1,3)-WEEKDAY(DATE(2014,1,3))-(7-WEEKDAY($C11)))))*7,IF(AG$6&gt;$D11,MIN(VLOOKUP(Cumul!$B11,Matrice!$B$3:$C$5,2,FALSE)-(SUM($D11:AF11)-$D11),(7-WEEKDAY((7*AG$6+DATE(2014,1,3)-WEEKDAY(DATE(2014,1,3))-5)))*7),0)))</f>
        <v>0</v>
      </c>
      <c r="AH11" s="2">
        <f ca="1">IF(AH$6&lt;$D11,0,IF(AH$6=$D11,(7-WEEKDAY((7*AH$6+DATE(2014,1,3)-WEEKDAY(DATE(2014,1,3))-(7-WEEKDAY($C11)))))*7,IF(AH$6&gt;$D11,MIN(VLOOKUP(Cumul!$B11,Matrice!$B$3:$C$5,2,FALSE)-(SUM($D11:AG11)-$D11),(7-WEEKDAY((7*AH$6+DATE(2014,1,3)-WEEKDAY(DATE(2014,1,3))-5)))*7),0)))</f>
        <v>0</v>
      </c>
      <c r="AI11" s="2">
        <f ca="1">IF(AI$6&lt;$D11,0,IF(AI$6=$D11,(7-WEEKDAY((7*AI$6+DATE(2014,1,3)-WEEKDAY(DATE(2014,1,3))-(7-WEEKDAY($C11)))))*7,IF(AI$6&gt;$D11,MIN(VLOOKUP(Cumul!$B11,Matrice!$B$3:$C$5,2,FALSE)-(SUM($D11:AH11)-$D11),(7-WEEKDAY((7*AI$6+DATE(2014,1,3)-WEEKDAY(DATE(2014,1,3))-5)))*7),0)))</f>
        <v>0</v>
      </c>
      <c r="AJ11" s="2">
        <f ca="1">IF(AJ$6&lt;$D11,0,IF(AJ$6=$D11,(7-WEEKDAY((7*AJ$6+DATE(2014,1,3)-WEEKDAY(DATE(2014,1,3))-(7-WEEKDAY($C11)))))*7,IF(AJ$6&gt;$D11,MIN(VLOOKUP(Cumul!$B11,Matrice!$B$3:$C$5,2,FALSE)-(SUM($D11:AI11)-$D11),(7-WEEKDAY((7*AJ$6+DATE(2014,1,3)-WEEKDAY(DATE(2014,1,3))-5)))*7),0)))</f>
        <v>0</v>
      </c>
      <c r="AK11" s="2">
        <f ca="1">IF(AK$6&lt;$D11,0,IF(AK$6=$D11,(7-WEEKDAY((7*AK$6+DATE(2014,1,3)-WEEKDAY(DATE(2014,1,3))-(7-WEEKDAY($C11)))))*7,IF(AK$6&gt;$D11,MIN(VLOOKUP(Cumul!$B11,Matrice!$B$3:$C$5,2,FALSE)-(SUM($D11:AJ11)-$D11),(7-WEEKDAY((7*AK$6+DATE(2014,1,3)-WEEKDAY(DATE(2014,1,3))-5)))*7),0)))</f>
        <v>0</v>
      </c>
      <c r="AL11" s="2">
        <f ca="1">IF(AL$6&lt;$D11,0,IF(AL$6=$D11,(7-WEEKDAY((7*AL$6+DATE(2014,1,3)-WEEKDAY(DATE(2014,1,3))-(7-WEEKDAY($C11)))))*7,IF(AL$6&gt;$D11,MIN(VLOOKUP(Cumul!$B11,Matrice!$B$3:$C$5,2,FALSE)-(SUM($D11:AK11)-$D11),(7-WEEKDAY((7*AL$6+DATE(2014,1,3)-WEEKDAY(DATE(2014,1,3))-5)))*7),0)))</f>
        <v>0</v>
      </c>
      <c r="AM11" s="2">
        <f ca="1">IF(AM$6&lt;$D11,0,IF(AM$6=$D11,(7-WEEKDAY((7*AM$6+DATE(2014,1,3)-WEEKDAY(DATE(2014,1,3))-(7-WEEKDAY($C11)))))*7,IF(AM$6&gt;$D11,MIN(VLOOKUP(Cumul!$B11,Matrice!$B$3:$C$5,2,FALSE)-(SUM($D11:AL11)-$D11),(7-WEEKDAY((7*AM$6+DATE(2014,1,3)-WEEKDAY(DATE(2014,1,3))-5)))*7),0)))</f>
        <v>0</v>
      </c>
      <c r="AN11" s="2">
        <f ca="1">IF(AN$6&lt;$D11,0,IF(AN$6=$D11,(7-WEEKDAY((7*AN$6+DATE(2014,1,3)-WEEKDAY(DATE(2014,1,3))-(7-WEEKDAY($C11)))))*7,IF(AN$6&gt;$D11,MIN(VLOOKUP(Cumul!$B11,Matrice!$B$3:$C$5,2,FALSE)-(SUM($D11:AM11)-$D11),(7-WEEKDAY((7*AN$6+DATE(2014,1,3)-WEEKDAY(DATE(2014,1,3))-5)))*7),0)))</f>
        <v>0</v>
      </c>
      <c r="AO11" s="2">
        <f ca="1">IF(AO$6&lt;$D11,0,IF(AO$6=$D11,(7-WEEKDAY((7*AO$6+DATE(2014,1,3)-WEEKDAY(DATE(2014,1,3))-(7-WEEKDAY($C11)))))*7,IF(AO$6&gt;$D11,MIN(VLOOKUP(Cumul!$B11,Matrice!$B$3:$C$5,2,FALSE)-(SUM($D11:AN11)-$D11),(7-WEEKDAY((7*AO$6+DATE(2014,1,3)-WEEKDAY(DATE(2014,1,3))-5)))*7),0)))</f>
        <v>0</v>
      </c>
      <c r="AP11" s="2">
        <f ca="1">IF(AP$6&lt;$D11,0,IF(AP$6=$D11,(7-WEEKDAY((7*AP$6+DATE(2014,1,3)-WEEKDAY(DATE(2014,1,3))-(7-WEEKDAY($C11)))))*7,IF(AP$6&gt;$D11,MIN(VLOOKUP(Cumul!$B11,Matrice!$B$3:$C$5,2,FALSE)-(SUM($D11:AO11)-$D11),(7-WEEKDAY((7*AP$6+DATE(2014,1,3)-WEEKDAY(DATE(2014,1,3))-5)))*7),0)))</f>
        <v>0</v>
      </c>
      <c r="AQ11" s="2">
        <f ca="1">IF(AQ$6&lt;$D11,0,IF(AQ$6=$D11,(7-WEEKDAY((7*AQ$6+DATE(2014,1,3)-WEEKDAY(DATE(2014,1,3))-(7-WEEKDAY($C11)))))*7,IF(AQ$6&gt;$D11,MIN(VLOOKUP(Cumul!$B11,Matrice!$B$3:$C$5,2,FALSE)-(SUM($D11:AP11)-$D11),(7-WEEKDAY((7*AQ$6+DATE(2014,1,3)-WEEKDAY(DATE(2014,1,3))-5)))*7),0)))</f>
        <v>0</v>
      </c>
      <c r="AR11" s="2">
        <f ca="1">IF(AR$6&lt;$D11,0,IF(AR$6=$D11,(7-WEEKDAY((7*AR$6+DATE(2014,1,3)-WEEKDAY(DATE(2014,1,3))-(7-WEEKDAY($C11)))))*7,IF(AR$6&gt;$D11,MIN(VLOOKUP(Cumul!$B11,Matrice!$B$3:$C$5,2,FALSE)-(SUM($D11:AQ11)-$D11),(7-WEEKDAY((7*AR$6+DATE(2014,1,3)-WEEKDAY(DATE(2014,1,3))-5)))*7),0)))</f>
        <v>0</v>
      </c>
      <c r="AS11" s="2">
        <f ca="1">IF(AS$6&lt;$D11,0,IF(AS$6=$D11,(7-WEEKDAY((7*AS$6+DATE(2014,1,3)-WEEKDAY(DATE(2014,1,3))-(7-WEEKDAY($C11)))))*7,IF(AS$6&gt;$D11,MIN(VLOOKUP(Cumul!$B11,Matrice!$B$3:$C$5,2,FALSE)-(SUM($D11:AR11)-$D11),(7-WEEKDAY((7*AS$6+DATE(2014,1,3)-WEEKDAY(DATE(2014,1,3))-5)))*7),0)))</f>
        <v>0</v>
      </c>
      <c r="AT11" s="2">
        <f ca="1">IF(AT$6&lt;$D11,0,IF(AT$6=$D11,(7-WEEKDAY((7*AT$6+DATE(2014,1,3)-WEEKDAY(DATE(2014,1,3))-(7-WEEKDAY($C11)))))*7,IF(AT$6&gt;$D11,MIN(VLOOKUP(Cumul!$B11,Matrice!$B$3:$C$5,2,FALSE)-(SUM($D11:AS11)-$D11),(7-WEEKDAY((7*AT$6+DATE(2014,1,3)-WEEKDAY(DATE(2014,1,3))-5)))*7),0)))</f>
        <v>0</v>
      </c>
      <c r="AU11" s="2">
        <f ca="1">IF(AU$6&lt;$D11,0,IF(AU$6=$D11,(7-WEEKDAY((7*AU$6+DATE(2014,1,3)-WEEKDAY(DATE(2014,1,3))-(7-WEEKDAY($C11)))))*7,IF(AU$6&gt;$D11,MIN(VLOOKUP(Cumul!$B11,Matrice!$B$3:$C$5,2,FALSE)-(SUM($D11:AT11)-$D11),(7-WEEKDAY((7*AU$6+DATE(2014,1,3)-WEEKDAY(DATE(2014,1,3))-5)))*7),0)))</f>
        <v>0</v>
      </c>
      <c r="AV11" s="2">
        <f ca="1">IF(AV$6&lt;$D11,0,IF(AV$6=$D11,(7-WEEKDAY((7*AV$6+DATE(2014,1,3)-WEEKDAY(DATE(2014,1,3))-(7-WEEKDAY($C11)))))*7,IF(AV$6&gt;$D11,MIN(VLOOKUP(Cumul!$B11,Matrice!$B$3:$C$5,2,FALSE)-(SUM($D11:AU11)-$D11),(7-WEEKDAY((7*AV$6+DATE(2014,1,3)-WEEKDAY(DATE(2014,1,3))-5)))*7),0)))</f>
        <v>0</v>
      </c>
      <c r="AW11" s="2">
        <f ca="1">IF(AW$6&lt;$D11,0,IF(AW$6=$D11,(7-WEEKDAY((7*AW$6+DATE(2014,1,3)-WEEKDAY(DATE(2014,1,3))-(7-WEEKDAY($C11)))))*7,IF(AW$6&gt;$D11,MIN(VLOOKUP(Cumul!$B11,Matrice!$B$3:$C$5,2,FALSE)-(SUM($D11:AV11)-$D11),(7-WEEKDAY((7*AW$6+DATE(2014,1,3)-WEEKDAY(DATE(2014,1,3))-5)))*7),0)))</f>
        <v>0</v>
      </c>
      <c r="AX11" s="2">
        <f ca="1">IF(AX$6&lt;$D11,0,IF(AX$6=$D11,(7-WEEKDAY((7*AX$6+DATE(2014,1,3)-WEEKDAY(DATE(2014,1,3))-(7-WEEKDAY($C11)))))*7,IF(AX$6&gt;$D11,MIN(VLOOKUP(Cumul!$B11,Matrice!$B$3:$C$5,2,FALSE)-(SUM($D11:AW11)-$D11),(7-WEEKDAY((7*AX$6+DATE(2014,1,3)-WEEKDAY(DATE(2014,1,3))-5)))*7),0)))</f>
        <v>0</v>
      </c>
      <c r="AY11" s="2">
        <f ca="1">IF(AY$6&lt;$D11,0,IF(AY$6=$D11,(7-WEEKDAY((7*AY$6+DATE(2014,1,3)-WEEKDAY(DATE(2014,1,3))-(7-WEEKDAY($C11)))))*7,IF(AY$6&gt;$D11,MIN(VLOOKUP(Cumul!$B11,Matrice!$B$3:$C$5,2,FALSE)-(SUM($D11:AX11)-$D11),(7-WEEKDAY((7*AY$6+DATE(2014,1,3)-WEEKDAY(DATE(2014,1,3))-5)))*7),0)))</f>
        <v>0</v>
      </c>
      <c r="AZ11" s="2">
        <f ca="1">IF(AZ$6&lt;$D11,0,IF(AZ$6=$D11,(7-WEEKDAY((7*AZ$6+DATE(2014,1,3)-WEEKDAY(DATE(2014,1,3))-(7-WEEKDAY($C11)))))*7,IF(AZ$6&gt;$D11,MIN(VLOOKUP(Cumul!$B11,Matrice!$B$3:$C$5,2,FALSE)-(SUM($D11:AY11)-$D11),(7-WEEKDAY((7*AZ$6+DATE(2014,1,3)-WEEKDAY(DATE(2014,1,3))-5)))*7),0)))</f>
        <v>0</v>
      </c>
      <c r="BA11" s="2">
        <f ca="1">IF(BA$6&lt;$D11,0,IF(BA$6=$D11,(7-WEEKDAY((7*BA$6+DATE(2014,1,3)-WEEKDAY(DATE(2014,1,3))-(7-WEEKDAY($C11)))))*7,IF(BA$6&gt;$D11,MIN(VLOOKUP(Cumul!$B11,Matrice!$B$3:$C$5,2,FALSE)-(SUM($D11:AZ11)-$D11),(7-WEEKDAY((7*BA$6+DATE(2014,1,3)-WEEKDAY(DATE(2014,1,3))-5)))*7),0)))</f>
        <v>0</v>
      </c>
      <c r="BB11" s="2">
        <f ca="1">IF(BB$6&lt;$D11,0,IF(BB$6=$D11,(7-WEEKDAY((7*BB$6+DATE(2014,1,3)-WEEKDAY(DATE(2014,1,3))-(7-WEEKDAY($C11)))))*7,IF(BB$6&gt;$D11,MIN(VLOOKUP(Cumul!$B11,Matrice!$B$3:$C$5,2,FALSE)-(SUM($D11:BA11)-$D11),(7-WEEKDAY((7*BB$6+DATE(2014,1,3)-WEEKDAY(DATE(2014,1,3))-5)))*7),0)))</f>
        <v>0</v>
      </c>
      <c r="BC11" s="2">
        <f ca="1">IF(BC$6&lt;$D11,0,IF(BC$6=$D11,(7-WEEKDAY((7*BC$6+DATE(2014,1,3)-WEEKDAY(DATE(2014,1,3))-(7-WEEKDAY($C11)))))*7,IF(BC$6&gt;$D11,MIN(VLOOKUP(Cumul!$B11,Matrice!$B$3:$C$5,2,FALSE)-(SUM($D11:BB11)-$D11),(7-WEEKDAY((7*BC$6+DATE(2014,1,3)-WEEKDAY(DATE(2014,1,3))-5)))*7),0)))</f>
        <v>0</v>
      </c>
      <c r="BD11" s="2">
        <f ca="1">IF(BD$6&lt;$D11,0,IF(BD$6=$D11,(7-WEEKDAY((7*BD$6+DATE(2014,1,3)-WEEKDAY(DATE(2014,1,3))-(7-WEEKDAY($C11)))))*7,IF(BD$6&gt;$D11,MIN(VLOOKUP(Cumul!$B11,Matrice!$B$3:$C$5,2,FALSE)-(SUM($D11:BC11)-$D11),(7-WEEKDAY((7*BD$6+DATE(2014,1,3)-WEEKDAY(DATE(2014,1,3))-5)))*7),0)))</f>
        <v>0</v>
      </c>
    </row>
    <row r="12" spans="1:56" ht="20.100000000000001" customHeight="1">
      <c r="B12" s="8" t="s">
        <v>3</v>
      </c>
      <c r="C12" s="8">
        <v>41719</v>
      </c>
      <c r="D12" s="3">
        <f t="shared" si="2"/>
        <v>12</v>
      </c>
      <c r="E12" s="2">
        <f ca="1">IF(E$6&lt;$D12,0,IF(E$6=$D12,(7-WEEKDAY((7*E$6+DATE(2014,1,3)-WEEKDAY(DATE(2014,1,3))-(7-WEEKDAY($C12)))))*7,IF(E$6&gt;$D12,MIN(VLOOKUP(Cumul!$B12,Matrice!$B$3:$C$5,2,FALSE)-(SUM($D12:D12)-$D12),(7-WEEKDAY((7*E$6+DATE(2014,1,3)-WEEKDAY(DATE(2014,1,3))-5)))*7),0)))</f>
        <v>0</v>
      </c>
      <c r="F12" s="2">
        <f ca="1">IF(F$6&lt;$D12,0,IF(F$6=$D12,(7-WEEKDAY((7*F$6+DATE(2014,1,3)-WEEKDAY(DATE(2014,1,3))-(7-WEEKDAY($C12)))))*7,IF(F$6&gt;$D12,MIN(VLOOKUP(Cumul!$B12,Matrice!$B$3:$C$5,2,FALSE)-(SUM($D12:E12)-$D12),(7-WEEKDAY((7*F$6+DATE(2014,1,3)-WEEKDAY(DATE(2014,1,3))-5)))*7),0)))</f>
        <v>0</v>
      </c>
      <c r="G12" s="2">
        <f ca="1">IF(G$6&lt;$D12,0,IF(G$6=$D12,(7-WEEKDAY((7*G$6+DATE(2014,1,3)-WEEKDAY(DATE(2014,1,3))-(7-WEEKDAY($C12)))))*7,IF(G$6&gt;$D12,MIN(VLOOKUP(Cumul!$B12,Matrice!$B$3:$C$5,2,FALSE)-(SUM($D12:F12)-$D12),(7-WEEKDAY((7*G$6+DATE(2014,1,3)-WEEKDAY(DATE(2014,1,3))-5)))*7),0)))</f>
        <v>0</v>
      </c>
      <c r="H12" s="2">
        <f ca="1">IF(H$6&lt;$D12,0,IF(H$6=$D12,(7-WEEKDAY((7*H$6+DATE(2014,1,3)-WEEKDAY(DATE(2014,1,3))-(7-WEEKDAY($C12)))))*7,IF(H$6&gt;$D12,MIN(VLOOKUP(Cumul!$B12,Matrice!$B$3:$C$5,2,FALSE)-(SUM($D12:G12)-$D12),(7-WEEKDAY((7*H$6+DATE(2014,1,3)-WEEKDAY(DATE(2014,1,3))-5)))*7),0)))</f>
        <v>0</v>
      </c>
      <c r="I12" s="2">
        <f ca="1">IF(I$6&lt;$D12,0,IF(I$6=$D12,(7-WEEKDAY((7*I$6+DATE(2014,1,3)-WEEKDAY(DATE(2014,1,3))-(7-WEEKDAY($C12)))))*7,IF(I$6&gt;$D12,MIN(VLOOKUP(Cumul!$B12,Matrice!$B$3:$C$5,2,FALSE)-(SUM($D12:H12)-$D12),(7-WEEKDAY((7*I$6+DATE(2014,1,3)-WEEKDAY(DATE(2014,1,3))-5)))*7),0)))</f>
        <v>0</v>
      </c>
      <c r="J12" s="2">
        <f ca="1">IF(J$6&lt;$D12,0,IF(J$6=$D12,(7-WEEKDAY((7*J$6+DATE(2014,1,3)-WEEKDAY(DATE(2014,1,3))-(7-WEEKDAY($C12)))))*7,IF(J$6&gt;$D12,MIN(VLOOKUP(Cumul!$B12,Matrice!$B$3:$C$5,2,FALSE)-(SUM($D12:I12)-$D12),(7-WEEKDAY((7*J$6+DATE(2014,1,3)-WEEKDAY(DATE(2014,1,3))-5)))*7),0)))</f>
        <v>0</v>
      </c>
      <c r="K12" s="2">
        <f ca="1">IF(K$6&lt;$D12,0,IF(K$6=$D12,(7-WEEKDAY((7*K$6+DATE(2014,1,3)-WEEKDAY(DATE(2014,1,3))-(7-WEEKDAY($C12)))))*7,IF(K$6&gt;$D12,MIN(VLOOKUP(Cumul!$B12,Matrice!$B$3:$C$5,2,FALSE)-(SUM($D12:J12)-$D12),(7-WEEKDAY((7*K$6+DATE(2014,1,3)-WEEKDAY(DATE(2014,1,3))-5)))*7),0)))</f>
        <v>0</v>
      </c>
      <c r="L12" s="2">
        <f ca="1">IF(L$6&lt;$D12,0,IF(L$6=$D12,(7-WEEKDAY((7*L$6+DATE(2014,1,3)-WEEKDAY(DATE(2014,1,3))-(7-WEEKDAY($C12)))))*7,IF(L$6&gt;$D12,MIN(VLOOKUP(Cumul!$B12,Matrice!$B$3:$C$5,2,FALSE)-(SUM($D12:K12)-$D12),(7-WEEKDAY((7*L$6+DATE(2014,1,3)-WEEKDAY(DATE(2014,1,3))-5)))*7),0)))</f>
        <v>0</v>
      </c>
      <c r="M12" s="2">
        <f ca="1">IF(M$6&lt;$D12,0,IF(M$6=$D12,(7-WEEKDAY((7*M$6+DATE(2014,1,3)-WEEKDAY(DATE(2014,1,3))-(7-WEEKDAY($C12)))))*7,IF(M$6&gt;$D12,MIN(VLOOKUP(Cumul!$B12,Matrice!$B$3:$C$5,2,FALSE)-(SUM($D12:L12)-$D12),(7-WEEKDAY((7*M$6+DATE(2014,1,3)-WEEKDAY(DATE(2014,1,3))-5)))*7),0)))</f>
        <v>0</v>
      </c>
      <c r="N12" s="2">
        <f ca="1">IF(N$6&lt;$D12,0,IF(N$6=$D12,(7-WEEKDAY((7*N$6+DATE(2014,1,3)-WEEKDAY(DATE(2014,1,3))-(7-WEEKDAY($C12)))))*7,IF(N$6&gt;$D12,MIN(VLOOKUP(Cumul!$B12,Matrice!$B$3:$C$5,2,FALSE)-(SUM($D12:M12)-$D12),(7-WEEKDAY((7*N$6+DATE(2014,1,3)-WEEKDAY(DATE(2014,1,3))-5)))*7),0)))</f>
        <v>0</v>
      </c>
      <c r="O12" s="2">
        <f ca="1">IF(O$6&lt;$D12,0,IF(O$6=$D12,(7-WEEKDAY((7*O$6+DATE(2014,1,3)-WEEKDAY(DATE(2014,1,3))-(7-WEEKDAY($C12)))))*7,IF(O$6&gt;$D12,MIN(VLOOKUP(Cumul!$B12,Matrice!$B$3:$C$5,2,FALSE)-(SUM($D12:N12)-$D12),(7-WEEKDAY((7*O$6+DATE(2014,1,3)-WEEKDAY(DATE(2014,1,3))-5)))*7),0)))</f>
        <v>0</v>
      </c>
      <c r="P12" s="2">
        <f ca="1">IF(P$6&lt;$D12,0,IF(P$6=$D12,(7-WEEKDAY((7*P$6+DATE(2014,1,3)-WEEKDAY(DATE(2014,1,3))-(7-WEEKDAY($C12)))))*7,IF(P$6&gt;$D12,MIN(VLOOKUP(Cumul!$B12,Matrice!$B$3:$C$5,2,FALSE)-(SUM($D12:O12)-$D12),(7-WEEKDAY((7*P$6+DATE(2014,1,3)-WEEKDAY(DATE(2014,1,3))-5)))*7),0)))</f>
        <v>7</v>
      </c>
      <c r="Q12" s="2">
        <f ca="1">IF(Q$6&lt;$D12,0,IF(Q$6=$D12,(7-WEEKDAY((7*Q$6+DATE(2014,1,3)-WEEKDAY(DATE(2014,1,3))-(7-WEEKDAY($C12)))))*7,IF(Q$6&gt;$D12,MIN(VLOOKUP(Cumul!$B12,Matrice!$B$3:$C$5,2,FALSE)-(SUM($D12:P12)-$D12),(7-WEEKDAY((7*Q$6+DATE(2014,1,3)-WEEKDAY(DATE(2014,1,3))-5)))*7),0)))</f>
        <v>35</v>
      </c>
      <c r="R12" s="2">
        <f ca="1">IF(R$6&lt;$D12,0,IF(R$6=$D12,(7-WEEKDAY((7*R$6+DATE(2014,1,3)-WEEKDAY(DATE(2014,1,3))-(7-WEEKDAY($C12)))))*7,IF(R$6&gt;$D12,MIN(VLOOKUP(Cumul!$B12,Matrice!$B$3:$C$5,2,FALSE)-(SUM($D12:Q12)-$D12),(7-WEEKDAY((7*R$6+DATE(2014,1,3)-WEEKDAY(DATE(2014,1,3))-5)))*7),0)))</f>
        <v>8</v>
      </c>
      <c r="S12" s="2">
        <f ca="1">IF(S$6&lt;$D12,0,IF(S$6=$D12,(7-WEEKDAY((7*S$6+DATE(2014,1,3)-WEEKDAY(DATE(2014,1,3))-(7-WEEKDAY($C12)))))*7,IF(S$6&gt;$D12,MIN(VLOOKUP(Cumul!$B12,Matrice!$B$3:$C$5,2,FALSE)-(SUM($D12:R12)-$D12),(7-WEEKDAY((7*S$6+DATE(2014,1,3)-WEEKDAY(DATE(2014,1,3))-5)))*7),0)))</f>
        <v>0</v>
      </c>
      <c r="T12" s="2">
        <f ca="1">IF(T$6&lt;$D12,0,IF(T$6=$D12,(7-WEEKDAY((7*T$6+DATE(2014,1,3)-WEEKDAY(DATE(2014,1,3))-(7-WEEKDAY($C12)))))*7,IF(T$6&gt;$D12,MIN(VLOOKUP(Cumul!$B12,Matrice!$B$3:$C$5,2,FALSE)-(SUM($D12:S12)-$D12),(7-WEEKDAY((7*T$6+DATE(2014,1,3)-WEEKDAY(DATE(2014,1,3))-5)))*7),0)))</f>
        <v>0</v>
      </c>
      <c r="U12" s="2">
        <f ca="1">IF(U$6&lt;$D12,0,IF(U$6=$D12,(7-WEEKDAY((7*U$6+DATE(2014,1,3)-WEEKDAY(DATE(2014,1,3))-(7-WEEKDAY($C12)))))*7,IF(U$6&gt;$D12,MIN(VLOOKUP(Cumul!$B12,Matrice!$B$3:$C$5,2,FALSE)-(SUM($D12:T12)-$D12),(7-WEEKDAY((7*U$6+DATE(2014,1,3)-WEEKDAY(DATE(2014,1,3))-5)))*7),0)))</f>
        <v>0</v>
      </c>
      <c r="V12" s="2">
        <f ca="1">IF(V$6&lt;$D12,0,IF(V$6=$D12,(7-WEEKDAY((7*V$6+DATE(2014,1,3)-WEEKDAY(DATE(2014,1,3))-(7-WEEKDAY($C12)))))*7,IF(V$6&gt;$D12,MIN(VLOOKUP(Cumul!$B12,Matrice!$B$3:$C$5,2,FALSE)-(SUM($D12:U12)-$D12),(7-WEEKDAY((7*V$6+DATE(2014,1,3)-WEEKDAY(DATE(2014,1,3))-5)))*7),0)))</f>
        <v>0</v>
      </c>
      <c r="W12" s="2">
        <f ca="1">IF(W$6&lt;$D12,0,IF(W$6=$D12,(7-WEEKDAY((7*W$6+DATE(2014,1,3)-WEEKDAY(DATE(2014,1,3))-(7-WEEKDAY($C12)))))*7,IF(W$6&gt;$D12,MIN(VLOOKUP(Cumul!$B12,Matrice!$B$3:$C$5,2,FALSE)-(SUM($D12:V12)-$D12),(7-WEEKDAY((7*W$6+DATE(2014,1,3)-WEEKDAY(DATE(2014,1,3))-5)))*7),0)))</f>
        <v>0</v>
      </c>
      <c r="X12" s="2">
        <f ca="1">IF(X$6&lt;$D12,0,IF(X$6=$D12,(7-WEEKDAY((7*X$6+DATE(2014,1,3)-WEEKDAY(DATE(2014,1,3))-(7-WEEKDAY($C12)))))*7,IF(X$6&gt;$D12,MIN(VLOOKUP(Cumul!$B12,Matrice!$B$3:$C$5,2,FALSE)-(SUM($D12:W12)-$D12),(7-WEEKDAY((7*X$6+DATE(2014,1,3)-WEEKDAY(DATE(2014,1,3))-5)))*7),0)))</f>
        <v>0</v>
      </c>
      <c r="Y12" s="2">
        <f ca="1">IF(Y$6&lt;$D12,0,IF(Y$6=$D12,(7-WEEKDAY((7*Y$6+DATE(2014,1,3)-WEEKDAY(DATE(2014,1,3))-(7-WEEKDAY($C12)))))*7,IF(Y$6&gt;$D12,MIN(VLOOKUP(Cumul!$B12,Matrice!$B$3:$C$5,2,FALSE)-(SUM($D12:X12)-$D12),(7-WEEKDAY((7*Y$6+DATE(2014,1,3)-WEEKDAY(DATE(2014,1,3))-5)))*7),0)))</f>
        <v>0</v>
      </c>
      <c r="Z12" s="2">
        <f ca="1">IF(Z$6&lt;$D12,0,IF(Z$6=$D12,(7-WEEKDAY((7*Z$6+DATE(2014,1,3)-WEEKDAY(DATE(2014,1,3))-(7-WEEKDAY($C12)))))*7,IF(Z$6&gt;$D12,MIN(VLOOKUP(Cumul!$B12,Matrice!$B$3:$C$5,2,FALSE)-(SUM($D12:Y12)-$D12),(7-WEEKDAY((7*Z$6+DATE(2014,1,3)-WEEKDAY(DATE(2014,1,3))-5)))*7),0)))</f>
        <v>0</v>
      </c>
      <c r="AA12" s="2">
        <f ca="1">IF(AA$6&lt;$D12,0,IF(AA$6=$D12,(7-WEEKDAY((7*AA$6+DATE(2014,1,3)-WEEKDAY(DATE(2014,1,3))-(7-WEEKDAY($C12)))))*7,IF(AA$6&gt;$D12,MIN(VLOOKUP(Cumul!$B12,Matrice!$B$3:$C$5,2,FALSE)-(SUM($D12:Z12)-$D12),(7-WEEKDAY((7*AA$6+DATE(2014,1,3)-WEEKDAY(DATE(2014,1,3))-5)))*7),0)))</f>
        <v>0</v>
      </c>
      <c r="AB12" s="2">
        <f ca="1">IF(AB$6&lt;$D12,0,IF(AB$6=$D12,(7-WEEKDAY((7*AB$6+DATE(2014,1,3)-WEEKDAY(DATE(2014,1,3))-(7-WEEKDAY($C12)))))*7,IF(AB$6&gt;$D12,MIN(VLOOKUP(Cumul!$B12,Matrice!$B$3:$C$5,2,FALSE)-(SUM($D12:AA12)-$D12),(7-WEEKDAY((7*AB$6+DATE(2014,1,3)-WEEKDAY(DATE(2014,1,3))-5)))*7),0)))</f>
        <v>0</v>
      </c>
      <c r="AC12" s="2">
        <f ca="1">IF(AC$6&lt;$D12,0,IF(AC$6=$D12,(7-WEEKDAY((7*AC$6+DATE(2014,1,3)-WEEKDAY(DATE(2014,1,3))-(7-WEEKDAY($C12)))))*7,IF(AC$6&gt;$D12,MIN(VLOOKUP(Cumul!$B12,Matrice!$B$3:$C$5,2,FALSE)-(SUM($D12:AB12)-$D12),(7-WEEKDAY((7*AC$6+DATE(2014,1,3)-WEEKDAY(DATE(2014,1,3))-5)))*7),0)))</f>
        <v>0</v>
      </c>
      <c r="AD12" s="2">
        <f ca="1">IF(AD$6&lt;$D12,0,IF(AD$6=$D12,(7-WEEKDAY((7*AD$6+DATE(2014,1,3)-WEEKDAY(DATE(2014,1,3))-(7-WEEKDAY($C12)))))*7,IF(AD$6&gt;$D12,MIN(VLOOKUP(Cumul!$B12,Matrice!$B$3:$C$5,2,FALSE)-(SUM($D12:AC12)-$D12),(7-WEEKDAY((7*AD$6+DATE(2014,1,3)-WEEKDAY(DATE(2014,1,3))-5)))*7),0)))</f>
        <v>0</v>
      </c>
      <c r="AE12" s="2">
        <f ca="1">IF(AE$6&lt;$D12,0,IF(AE$6=$D12,(7-WEEKDAY((7*AE$6+DATE(2014,1,3)-WEEKDAY(DATE(2014,1,3))-(7-WEEKDAY($C12)))))*7,IF(AE$6&gt;$D12,MIN(VLOOKUP(Cumul!$B12,Matrice!$B$3:$C$5,2,FALSE)-(SUM($D12:AD12)-$D12),(7-WEEKDAY((7*AE$6+DATE(2014,1,3)-WEEKDAY(DATE(2014,1,3))-5)))*7),0)))</f>
        <v>0</v>
      </c>
      <c r="AF12" s="2">
        <f ca="1">IF(AF$6&lt;$D12,0,IF(AF$6=$D12,(7-WEEKDAY((7*AF$6+DATE(2014,1,3)-WEEKDAY(DATE(2014,1,3))-(7-WEEKDAY($C12)))))*7,IF(AF$6&gt;$D12,MIN(VLOOKUP(Cumul!$B12,Matrice!$B$3:$C$5,2,FALSE)-(SUM($D12:AE12)-$D12),(7-WEEKDAY((7*AF$6+DATE(2014,1,3)-WEEKDAY(DATE(2014,1,3))-5)))*7),0)))</f>
        <v>0</v>
      </c>
      <c r="AG12" s="2">
        <f ca="1">IF(AG$6&lt;$D12,0,IF(AG$6=$D12,(7-WEEKDAY((7*AG$6+DATE(2014,1,3)-WEEKDAY(DATE(2014,1,3))-(7-WEEKDAY($C12)))))*7,IF(AG$6&gt;$D12,MIN(VLOOKUP(Cumul!$B12,Matrice!$B$3:$C$5,2,FALSE)-(SUM($D12:AF12)-$D12),(7-WEEKDAY((7*AG$6+DATE(2014,1,3)-WEEKDAY(DATE(2014,1,3))-5)))*7),0)))</f>
        <v>0</v>
      </c>
      <c r="AH12" s="2">
        <f ca="1">IF(AH$6&lt;$D12,0,IF(AH$6=$D12,(7-WEEKDAY((7*AH$6+DATE(2014,1,3)-WEEKDAY(DATE(2014,1,3))-(7-WEEKDAY($C12)))))*7,IF(AH$6&gt;$D12,MIN(VLOOKUP(Cumul!$B12,Matrice!$B$3:$C$5,2,FALSE)-(SUM($D12:AG12)-$D12),(7-WEEKDAY((7*AH$6+DATE(2014,1,3)-WEEKDAY(DATE(2014,1,3))-5)))*7),0)))</f>
        <v>0</v>
      </c>
      <c r="AI12" s="2">
        <f ca="1">IF(AI$6&lt;$D12,0,IF(AI$6=$D12,(7-WEEKDAY((7*AI$6+DATE(2014,1,3)-WEEKDAY(DATE(2014,1,3))-(7-WEEKDAY($C12)))))*7,IF(AI$6&gt;$D12,MIN(VLOOKUP(Cumul!$B12,Matrice!$B$3:$C$5,2,FALSE)-(SUM($D12:AH12)-$D12),(7-WEEKDAY((7*AI$6+DATE(2014,1,3)-WEEKDAY(DATE(2014,1,3))-5)))*7),0)))</f>
        <v>0</v>
      </c>
      <c r="AJ12" s="2">
        <f ca="1">IF(AJ$6&lt;$D12,0,IF(AJ$6=$D12,(7-WEEKDAY((7*AJ$6+DATE(2014,1,3)-WEEKDAY(DATE(2014,1,3))-(7-WEEKDAY($C12)))))*7,IF(AJ$6&gt;$D12,MIN(VLOOKUP(Cumul!$B12,Matrice!$B$3:$C$5,2,FALSE)-(SUM($D12:AI12)-$D12),(7-WEEKDAY((7*AJ$6+DATE(2014,1,3)-WEEKDAY(DATE(2014,1,3))-5)))*7),0)))</f>
        <v>0</v>
      </c>
      <c r="AK12" s="2">
        <f ca="1">IF(AK$6&lt;$D12,0,IF(AK$6=$D12,(7-WEEKDAY((7*AK$6+DATE(2014,1,3)-WEEKDAY(DATE(2014,1,3))-(7-WEEKDAY($C12)))))*7,IF(AK$6&gt;$D12,MIN(VLOOKUP(Cumul!$B12,Matrice!$B$3:$C$5,2,FALSE)-(SUM($D12:AJ12)-$D12),(7-WEEKDAY((7*AK$6+DATE(2014,1,3)-WEEKDAY(DATE(2014,1,3))-5)))*7),0)))</f>
        <v>0</v>
      </c>
      <c r="AL12" s="2">
        <f ca="1">IF(AL$6&lt;$D12,0,IF(AL$6=$D12,(7-WEEKDAY((7*AL$6+DATE(2014,1,3)-WEEKDAY(DATE(2014,1,3))-(7-WEEKDAY($C12)))))*7,IF(AL$6&gt;$D12,MIN(VLOOKUP(Cumul!$B12,Matrice!$B$3:$C$5,2,FALSE)-(SUM($D12:AK12)-$D12),(7-WEEKDAY((7*AL$6+DATE(2014,1,3)-WEEKDAY(DATE(2014,1,3))-5)))*7),0)))</f>
        <v>0</v>
      </c>
      <c r="AM12" s="2">
        <f ca="1">IF(AM$6&lt;$D12,0,IF(AM$6=$D12,(7-WEEKDAY((7*AM$6+DATE(2014,1,3)-WEEKDAY(DATE(2014,1,3))-(7-WEEKDAY($C12)))))*7,IF(AM$6&gt;$D12,MIN(VLOOKUP(Cumul!$B12,Matrice!$B$3:$C$5,2,FALSE)-(SUM($D12:AL12)-$D12),(7-WEEKDAY((7*AM$6+DATE(2014,1,3)-WEEKDAY(DATE(2014,1,3))-5)))*7),0)))</f>
        <v>0</v>
      </c>
      <c r="AN12" s="2">
        <f ca="1">IF(AN$6&lt;$D12,0,IF(AN$6=$D12,(7-WEEKDAY((7*AN$6+DATE(2014,1,3)-WEEKDAY(DATE(2014,1,3))-(7-WEEKDAY($C12)))))*7,IF(AN$6&gt;$D12,MIN(VLOOKUP(Cumul!$B12,Matrice!$B$3:$C$5,2,FALSE)-(SUM($D12:AM12)-$D12),(7-WEEKDAY((7*AN$6+DATE(2014,1,3)-WEEKDAY(DATE(2014,1,3))-5)))*7),0)))</f>
        <v>0</v>
      </c>
      <c r="AO12" s="2">
        <f ca="1">IF(AO$6&lt;$D12,0,IF(AO$6=$D12,(7-WEEKDAY((7*AO$6+DATE(2014,1,3)-WEEKDAY(DATE(2014,1,3))-(7-WEEKDAY($C12)))))*7,IF(AO$6&gt;$D12,MIN(VLOOKUP(Cumul!$B12,Matrice!$B$3:$C$5,2,FALSE)-(SUM($D12:AN12)-$D12),(7-WEEKDAY((7*AO$6+DATE(2014,1,3)-WEEKDAY(DATE(2014,1,3))-5)))*7),0)))</f>
        <v>0</v>
      </c>
      <c r="AP12" s="2">
        <f ca="1">IF(AP$6&lt;$D12,0,IF(AP$6=$D12,(7-WEEKDAY((7*AP$6+DATE(2014,1,3)-WEEKDAY(DATE(2014,1,3))-(7-WEEKDAY($C12)))))*7,IF(AP$6&gt;$D12,MIN(VLOOKUP(Cumul!$B12,Matrice!$B$3:$C$5,2,FALSE)-(SUM($D12:AO12)-$D12),(7-WEEKDAY((7*AP$6+DATE(2014,1,3)-WEEKDAY(DATE(2014,1,3))-5)))*7),0)))</f>
        <v>0</v>
      </c>
      <c r="AQ12" s="2">
        <f ca="1">IF(AQ$6&lt;$D12,0,IF(AQ$6=$D12,(7-WEEKDAY((7*AQ$6+DATE(2014,1,3)-WEEKDAY(DATE(2014,1,3))-(7-WEEKDAY($C12)))))*7,IF(AQ$6&gt;$D12,MIN(VLOOKUP(Cumul!$B12,Matrice!$B$3:$C$5,2,FALSE)-(SUM($D12:AP12)-$D12),(7-WEEKDAY((7*AQ$6+DATE(2014,1,3)-WEEKDAY(DATE(2014,1,3))-5)))*7),0)))</f>
        <v>0</v>
      </c>
      <c r="AR12" s="2">
        <f ca="1">IF(AR$6&lt;$D12,0,IF(AR$6=$D12,(7-WEEKDAY((7*AR$6+DATE(2014,1,3)-WEEKDAY(DATE(2014,1,3))-(7-WEEKDAY($C12)))))*7,IF(AR$6&gt;$D12,MIN(VLOOKUP(Cumul!$B12,Matrice!$B$3:$C$5,2,FALSE)-(SUM($D12:AQ12)-$D12),(7-WEEKDAY((7*AR$6+DATE(2014,1,3)-WEEKDAY(DATE(2014,1,3))-5)))*7),0)))</f>
        <v>0</v>
      </c>
      <c r="AS12" s="2">
        <f ca="1">IF(AS$6&lt;$D12,0,IF(AS$6=$D12,(7-WEEKDAY((7*AS$6+DATE(2014,1,3)-WEEKDAY(DATE(2014,1,3))-(7-WEEKDAY($C12)))))*7,IF(AS$6&gt;$D12,MIN(VLOOKUP(Cumul!$B12,Matrice!$B$3:$C$5,2,FALSE)-(SUM($D12:AR12)-$D12),(7-WEEKDAY((7*AS$6+DATE(2014,1,3)-WEEKDAY(DATE(2014,1,3))-5)))*7),0)))</f>
        <v>0</v>
      </c>
      <c r="AT12" s="2">
        <f ca="1">IF(AT$6&lt;$D12,0,IF(AT$6=$D12,(7-WEEKDAY((7*AT$6+DATE(2014,1,3)-WEEKDAY(DATE(2014,1,3))-(7-WEEKDAY($C12)))))*7,IF(AT$6&gt;$D12,MIN(VLOOKUP(Cumul!$B12,Matrice!$B$3:$C$5,2,FALSE)-(SUM($D12:AS12)-$D12),(7-WEEKDAY((7*AT$6+DATE(2014,1,3)-WEEKDAY(DATE(2014,1,3))-5)))*7),0)))</f>
        <v>0</v>
      </c>
      <c r="AU12" s="2">
        <f ca="1">IF(AU$6&lt;$D12,0,IF(AU$6=$D12,(7-WEEKDAY((7*AU$6+DATE(2014,1,3)-WEEKDAY(DATE(2014,1,3))-(7-WEEKDAY($C12)))))*7,IF(AU$6&gt;$D12,MIN(VLOOKUP(Cumul!$B12,Matrice!$B$3:$C$5,2,FALSE)-(SUM($D12:AT12)-$D12),(7-WEEKDAY((7*AU$6+DATE(2014,1,3)-WEEKDAY(DATE(2014,1,3))-5)))*7),0)))</f>
        <v>0</v>
      </c>
      <c r="AV12" s="2">
        <f ca="1">IF(AV$6&lt;$D12,0,IF(AV$6=$D12,(7-WEEKDAY((7*AV$6+DATE(2014,1,3)-WEEKDAY(DATE(2014,1,3))-(7-WEEKDAY($C12)))))*7,IF(AV$6&gt;$D12,MIN(VLOOKUP(Cumul!$B12,Matrice!$B$3:$C$5,2,FALSE)-(SUM($D12:AU12)-$D12),(7-WEEKDAY((7*AV$6+DATE(2014,1,3)-WEEKDAY(DATE(2014,1,3))-5)))*7),0)))</f>
        <v>0</v>
      </c>
      <c r="AW12" s="2">
        <f ca="1">IF(AW$6&lt;$D12,0,IF(AW$6=$D12,(7-WEEKDAY((7*AW$6+DATE(2014,1,3)-WEEKDAY(DATE(2014,1,3))-(7-WEEKDAY($C12)))))*7,IF(AW$6&gt;$D12,MIN(VLOOKUP(Cumul!$B12,Matrice!$B$3:$C$5,2,FALSE)-(SUM($D12:AV12)-$D12),(7-WEEKDAY((7*AW$6+DATE(2014,1,3)-WEEKDAY(DATE(2014,1,3))-5)))*7),0)))</f>
        <v>0</v>
      </c>
      <c r="AX12" s="2">
        <f ca="1">IF(AX$6&lt;$D12,0,IF(AX$6=$D12,(7-WEEKDAY((7*AX$6+DATE(2014,1,3)-WEEKDAY(DATE(2014,1,3))-(7-WEEKDAY($C12)))))*7,IF(AX$6&gt;$D12,MIN(VLOOKUP(Cumul!$B12,Matrice!$B$3:$C$5,2,FALSE)-(SUM($D12:AW12)-$D12),(7-WEEKDAY((7*AX$6+DATE(2014,1,3)-WEEKDAY(DATE(2014,1,3))-5)))*7),0)))</f>
        <v>0</v>
      </c>
      <c r="AY12" s="2">
        <f ca="1">IF(AY$6&lt;$D12,0,IF(AY$6=$D12,(7-WEEKDAY((7*AY$6+DATE(2014,1,3)-WEEKDAY(DATE(2014,1,3))-(7-WEEKDAY($C12)))))*7,IF(AY$6&gt;$D12,MIN(VLOOKUP(Cumul!$B12,Matrice!$B$3:$C$5,2,FALSE)-(SUM($D12:AX12)-$D12),(7-WEEKDAY((7*AY$6+DATE(2014,1,3)-WEEKDAY(DATE(2014,1,3))-5)))*7),0)))</f>
        <v>0</v>
      </c>
      <c r="AZ12" s="2">
        <f ca="1">IF(AZ$6&lt;$D12,0,IF(AZ$6=$D12,(7-WEEKDAY((7*AZ$6+DATE(2014,1,3)-WEEKDAY(DATE(2014,1,3))-(7-WEEKDAY($C12)))))*7,IF(AZ$6&gt;$D12,MIN(VLOOKUP(Cumul!$B12,Matrice!$B$3:$C$5,2,FALSE)-(SUM($D12:AY12)-$D12),(7-WEEKDAY((7*AZ$6+DATE(2014,1,3)-WEEKDAY(DATE(2014,1,3))-5)))*7),0)))</f>
        <v>0</v>
      </c>
      <c r="BA12" s="2">
        <f ca="1">IF(BA$6&lt;$D12,0,IF(BA$6=$D12,(7-WEEKDAY((7*BA$6+DATE(2014,1,3)-WEEKDAY(DATE(2014,1,3))-(7-WEEKDAY($C12)))))*7,IF(BA$6&gt;$D12,MIN(VLOOKUP(Cumul!$B12,Matrice!$B$3:$C$5,2,FALSE)-(SUM($D12:AZ12)-$D12),(7-WEEKDAY((7*BA$6+DATE(2014,1,3)-WEEKDAY(DATE(2014,1,3))-5)))*7),0)))</f>
        <v>0</v>
      </c>
      <c r="BB12" s="2">
        <f ca="1">IF(BB$6&lt;$D12,0,IF(BB$6=$D12,(7-WEEKDAY((7*BB$6+DATE(2014,1,3)-WEEKDAY(DATE(2014,1,3))-(7-WEEKDAY($C12)))))*7,IF(BB$6&gt;$D12,MIN(VLOOKUP(Cumul!$B12,Matrice!$B$3:$C$5,2,FALSE)-(SUM($D12:BA12)-$D12),(7-WEEKDAY((7*BB$6+DATE(2014,1,3)-WEEKDAY(DATE(2014,1,3))-5)))*7),0)))</f>
        <v>0</v>
      </c>
      <c r="BC12" s="2">
        <f ca="1">IF(BC$6&lt;$D12,0,IF(BC$6=$D12,(7-WEEKDAY((7*BC$6+DATE(2014,1,3)-WEEKDAY(DATE(2014,1,3))-(7-WEEKDAY($C12)))))*7,IF(BC$6&gt;$D12,MIN(VLOOKUP(Cumul!$B12,Matrice!$B$3:$C$5,2,FALSE)-(SUM($D12:BB12)-$D12),(7-WEEKDAY((7*BC$6+DATE(2014,1,3)-WEEKDAY(DATE(2014,1,3))-5)))*7),0)))</f>
        <v>0</v>
      </c>
      <c r="BD12" s="2">
        <f ca="1">IF(BD$6&lt;$D12,0,IF(BD$6=$D12,(7-WEEKDAY((7*BD$6+DATE(2014,1,3)-WEEKDAY(DATE(2014,1,3))-(7-WEEKDAY($C12)))))*7,IF(BD$6&gt;$D12,MIN(VLOOKUP(Cumul!$B12,Matrice!$B$3:$C$5,2,FALSE)-(SUM($D12:BC12)-$D12),(7-WEEKDAY((7*BD$6+DATE(2014,1,3)-WEEKDAY(DATE(2014,1,3))-5)))*7),0)))</f>
        <v>0</v>
      </c>
    </row>
    <row r="13" spans="1:56" ht="20.100000000000001" customHeight="1">
      <c r="B13" s="8" t="s">
        <v>1</v>
      </c>
      <c r="C13" s="8">
        <v>41754</v>
      </c>
      <c r="D13" s="3">
        <f t="shared" si="2"/>
        <v>17</v>
      </c>
      <c r="E13" s="2">
        <f ca="1">IF(E$6&lt;$D13,0,IF(E$6=$D13,(7-WEEKDAY((7*E$6+DATE(2014,1,3)-WEEKDAY(DATE(2014,1,3))-(7-WEEKDAY($C13)))))*7,IF(E$6&gt;$D13,MIN(VLOOKUP(Cumul!$B13,Matrice!$B$3:$C$5,2,FALSE)-(SUM($D13:D13)-$D13),(7-WEEKDAY((7*E$6+DATE(2014,1,3)-WEEKDAY(DATE(2014,1,3))-5)))*7),0)))</f>
        <v>0</v>
      </c>
      <c r="F13" s="2">
        <f ca="1">IF(F$6&lt;$D13,0,IF(F$6=$D13,(7-WEEKDAY((7*F$6+DATE(2014,1,3)-WEEKDAY(DATE(2014,1,3))-(7-WEEKDAY($C13)))))*7,IF(F$6&gt;$D13,MIN(VLOOKUP(Cumul!$B13,Matrice!$B$3:$C$5,2,FALSE)-(SUM($D13:E13)-$D13),(7-WEEKDAY((7*F$6+DATE(2014,1,3)-WEEKDAY(DATE(2014,1,3))-5)))*7),0)))</f>
        <v>0</v>
      </c>
      <c r="G13" s="2">
        <f ca="1">IF(G$6&lt;$D13,0,IF(G$6=$D13,(7-WEEKDAY((7*G$6+DATE(2014,1,3)-WEEKDAY(DATE(2014,1,3))-(7-WEEKDAY($C13)))))*7,IF(G$6&gt;$D13,MIN(VLOOKUP(Cumul!$B13,Matrice!$B$3:$C$5,2,FALSE)-(SUM($D13:F13)-$D13),(7-WEEKDAY((7*G$6+DATE(2014,1,3)-WEEKDAY(DATE(2014,1,3))-5)))*7),0)))</f>
        <v>0</v>
      </c>
      <c r="H13" s="2">
        <f ca="1">IF(H$6&lt;$D13,0,IF(H$6=$D13,(7-WEEKDAY((7*H$6+DATE(2014,1,3)-WEEKDAY(DATE(2014,1,3))-(7-WEEKDAY($C13)))))*7,IF(H$6&gt;$D13,MIN(VLOOKUP(Cumul!$B13,Matrice!$B$3:$C$5,2,FALSE)-(SUM($D13:G13)-$D13),(7-WEEKDAY((7*H$6+DATE(2014,1,3)-WEEKDAY(DATE(2014,1,3))-5)))*7),0)))</f>
        <v>0</v>
      </c>
      <c r="I13" s="2">
        <f ca="1">IF(I$6&lt;$D13,0,IF(I$6=$D13,(7-WEEKDAY((7*I$6+DATE(2014,1,3)-WEEKDAY(DATE(2014,1,3))-(7-WEEKDAY($C13)))))*7,IF(I$6&gt;$D13,MIN(VLOOKUP(Cumul!$B13,Matrice!$B$3:$C$5,2,FALSE)-(SUM($D13:H13)-$D13),(7-WEEKDAY((7*I$6+DATE(2014,1,3)-WEEKDAY(DATE(2014,1,3))-5)))*7),0)))</f>
        <v>0</v>
      </c>
      <c r="J13" s="2">
        <f ca="1">IF(J$6&lt;$D13,0,IF(J$6=$D13,(7-WEEKDAY((7*J$6+DATE(2014,1,3)-WEEKDAY(DATE(2014,1,3))-(7-WEEKDAY($C13)))))*7,IF(J$6&gt;$D13,MIN(VLOOKUP(Cumul!$B13,Matrice!$B$3:$C$5,2,FALSE)-(SUM($D13:I13)-$D13),(7-WEEKDAY((7*J$6+DATE(2014,1,3)-WEEKDAY(DATE(2014,1,3))-5)))*7),0)))</f>
        <v>0</v>
      </c>
      <c r="K13" s="2">
        <f ca="1">IF(K$6&lt;$D13,0,IF(K$6=$D13,(7-WEEKDAY((7*K$6+DATE(2014,1,3)-WEEKDAY(DATE(2014,1,3))-(7-WEEKDAY($C13)))))*7,IF(K$6&gt;$D13,MIN(VLOOKUP(Cumul!$B13,Matrice!$B$3:$C$5,2,FALSE)-(SUM($D13:J13)-$D13),(7-WEEKDAY((7*K$6+DATE(2014,1,3)-WEEKDAY(DATE(2014,1,3))-5)))*7),0)))</f>
        <v>0</v>
      </c>
      <c r="L13" s="2">
        <f ca="1">IF(L$6&lt;$D13,0,IF(L$6=$D13,(7-WEEKDAY((7*L$6+DATE(2014,1,3)-WEEKDAY(DATE(2014,1,3))-(7-WEEKDAY($C13)))))*7,IF(L$6&gt;$D13,MIN(VLOOKUP(Cumul!$B13,Matrice!$B$3:$C$5,2,FALSE)-(SUM($D13:K13)-$D13),(7-WEEKDAY((7*L$6+DATE(2014,1,3)-WEEKDAY(DATE(2014,1,3))-5)))*7),0)))</f>
        <v>0</v>
      </c>
      <c r="M13" s="2">
        <f ca="1">IF(M$6&lt;$D13,0,IF(M$6=$D13,(7-WEEKDAY((7*M$6+DATE(2014,1,3)-WEEKDAY(DATE(2014,1,3))-(7-WEEKDAY($C13)))))*7,IF(M$6&gt;$D13,MIN(VLOOKUP(Cumul!$B13,Matrice!$B$3:$C$5,2,FALSE)-(SUM($D13:L13)-$D13),(7-WEEKDAY((7*M$6+DATE(2014,1,3)-WEEKDAY(DATE(2014,1,3))-5)))*7),0)))</f>
        <v>0</v>
      </c>
      <c r="N13" s="2">
        <f ca="1">IF(N$6&lt;$D13,0,IF(N$6=$D13,(7-WEEKDAY((7*N$6+DATE(2014,1,3)-WEEKDAY(DATE(2014,1,3))-(7-WEEKDAY($C13)))))*7,IF(N$6&gt;$D13,MIN(VLOOKUP(Cumul!$B13,Matrice!$B$3:$C$5,2,FALSE)-(SUM($D13:M13)-$D13),(7-WEEKDAY((7*N$6+DATE(2014,1,3)-WEEKDAY(DATE(2014,1,3))-5)))*7),0)))</f>
        <v>0</v>
      </c>
      <c r="O13" s="2">
        <f ca="1">IF(O$6&lt;$D13,0,IF(O$6=$D13,(7-WEEKDAY((7*O$6+DATE(2014,1,3)-WEEKDAY(DATE(2014,1,3))-(7-WEEKDAY($C13)))))*7,IF(O$6&gt;$D13,MIN(VLOOKUP(Cumul!$B13,Matrice!$B$3:$C$5,2,FALSE)-(SUM($D13:N13)-$D13),(7-WEEKDAY((7*O$6+DATE(2014,1,3)-WEEKDAY(DATE(2014,1,3))-5)))*7),0)))</f>
        <v>0</v>
      </c>
      <c r="P13" s="2">
        <f ca="1">IF(P$6&lt;$D13,0,IF(P$6=$D13,(7-WEEKDAY((7*P$6+DATE(2014,1,3)-WEEKDAY(DATE(2014,1,3))-(7-WEEKDAY($C13)))))*7,IF(P$6&gt;$D13,MIN(VLOOKUP(Cumul!$B13,Matrice!$B$3:$C$5,2,FALSE)-(SUM($D13:O13)-$D13),(7-WEEKDAY((7*P$6+DATE(2014,1,3)-WEEKDAY(DATE(2014,1,3))-5)))*7),0)))</f>
        <v>0</v>
      </c>
      <c r="Q13" s="2">
        <f ca="1">IF(Q$6&lt;$D13,0,IF(Q$6=$D13,(7-WEEKDAY((7*Q$6+DATE(2014,1,3)-WEEKDAY(DATE(2014,1,3))-(7-WEEKDAY($C13)))))*7,IF(Q$6&gt;$D13,MIN(VLOOKUP(Cumul!$B13,Matrice!$B$3:$C$5,2,FALSE)-(SUM($D13:P13)-$D13),(7-WEEKDAY((7*Q$6+DATE(2014,1,3)-WEEKDAY(DATE(2014,1,3))-5)))*7),0)))</f>
        <v>0</v>
      </c>
      <c r="R13" s="2">
        <f ca="1">IF(R$6&lt;$D13,0,IF(R$6=$D13,(7-WEEKDAY((7*R$6+DATE(2014,1,3)-WEEKDAY(DATE(2014,1,3))-(7-WEEKDAY($C13)))))*7,IF(R$6&gt;$D13,MIN(VLOOKUP(Cumul!$B13,Matrice!$B$3:$C$5,2,FALSE)-(SUM($D13:Q13)-$D13),(7-WEEKDAY((7*R$6+DATE(2014,1,3)-WEEKDAY(DATE(2014,1,3))-5)))*7),0)))</f>
        <v>0</v>
      </c>
      <c r="S13" s="2">
        <f ca="1">IF(S$6&lt;$D13,0,IF(S$6=$D13,(7-WEEKDAY((7*S$6+DATE(2014,1,3)-WEEKDAY(DATE(2014,1,3))-(7-WEEKDAY($C13)))))*7,IF(S$6&gt;$D13,MIN(VLOOKUP(Cumul!$B13,Matrice!$B$3:$C$5,2,FALSE)-(SUM($D13:R13)-$D13),(7-WEEKDAY((7*S$6+DATE(2014,1,3)-WEEKDAY(DATE(2014,1,3))-5)))*7),0)))</f>
        <v>0</v>
      </c>
      <c r="T13" s="2">
        <f ca="1">IF(T$6&lt;$D13,0,IF(T$6=$D13,(7-WEEKDAY((7*T$6+DATE(2014,1,3)-WEEKDAY(DATE(2014,1,3))-(7-WEEKDAY($C13)))))*7,IF(T$6&gt;$D13,MIN(VLOOKUP(Cumul!$B13,Matrice!$B$3:$C$5,2,FALSE)-(SUM($D13:S13)-$D13),(7-WEEKDAY((7*T$6+DATE(2014,1,3)-WEEKDAY(DATE(2014,1,3))-5)))*7),0)))</f>
        <v>0</v>
      </c>
      <c r="U13" s="2">
        <f ca="1">IF(U$6&lt;$D13,0,IF(U$6=$D13,(7-WEEKDAY((7*U$6+DATE(2014,1,3)-WEEKDAY(DATE(2014,1,3))-(7-WEEKDAY($C13)))))*7,IF(U$6&gt;$D13,MIN(VLOOKUP(Cumul!$B13,Matrice!$B$3:$C$5,2,FALSE)-(SUM($D13:T13)-$D13),(7-WEEKDAY((7*U$6+DATE(2014,1,3)-WEEKDAY(DATE(2014,1,3))-5)))*7),0)))</f>
        <v>7</v>
      </c>
      <c r="V13" s="2">
        <f ca="1">IF(V$6&lt;$D13,0,IF(V$6=$D13,(7-WEEKDAY((7*V$6+DATE(2014,1,3)-WEEKDAY(DATE(2014,1,3))-(7-WEEKDAY($C13)))))*7,IF(V$6&gt;$D13,MIN(VLOOKUP(Cumul!$B13,Matrice!$B$3:$C$5,2,FALSE)-(SUM($D13:U13)-$D13),(7-WEEKDAY((7*V$6+DATE(2014,1,3)-WEEKDAY(DATE(2014,1,3))-5)))*7),0)))</f>
        <v>35</v>
      </c>
      <c r="W13" s="2">
        <f ca="1">IF(W$6&lt;$D13,0,IF(W$6=$D13,(7-WEEKDAY((7*W$6+DATE(2014,1,3)-WEEKDAY(DATE(2014,1,3))-(7-WEEKDAY($C13)))))*7,IF(W$6&gt;$D13,MIN(VLOOKUP(Cumul!$B13,Matrice!$B$3:$C$5,2,FALSE)-(SUM($D13:V13)-$D13),(7-WEEKDAY((7*W$6+DATE(2014,1,3)-WEEKDAY(DATE(2014,1,3))-5)))*7),0)))</f>
        <v>35</v>
      </c>
      <c r="X13" s="2">
        <f ca="1">IF(X$6&lt;$D13,0,IF(X$6=$D13,(7-WEEKDAY((7*X$6+DATE(2014,1,3)-WEEKDAY(DATE(2014,1,3))-(7-WEEKDAY($C13)))))*7,IF(X$6&gt;$D13,MIN(VLOOKUP(Cumul!$B13,Matrice!$B$3:$C$5,2,FALSE)-(SUM($D13:W13)-$D13),(7-WEEKDAY((7*X$6+DATE(2014,1,3)-WEEKDAY(DATE(2014,1,3))-5)))*7),0)))</f>
        <v>35</v>
      </c>
      <c r="Y13" s="2">
        <f ca="1">IF(Y$6&lt;$D13,0,IF(Y$6=$D13,(7-WEEKDAY((7*Y$6+DATE(2014,1,3)-WEEKDAY(DATE(2014,1,3))-(7-WEEKDAY($C13)))))*7,IF(Y$6&gt;$D13,MIN(VLOOKUP(Cumul!$B13,Matrice!$B$3:$C$5,2,FALSE)-(SUM($D13:X13)-$D13),(7-WEEKDAY((7*Y$6+DATE(2014,1,3)-WEEKDAY(DATE(2014,1,3))-5)))*7),0)))</f>
        <v>35</v>
      </c>
      <c r="Z13" s="2">
        <f ca="1">IF(Z$6&lt;$D13,0,IF(Z$6=$D13,(7-WEEKDAY((7*Z$6+DATE(2014,1,3)-WEEKDAY(DATE(2014,1,3))-(7-WEEKDAY($C13)))))*7,IF(Z$6&gt;$D13,MIN(VLOOKUP(Cumul!$B13,Matrice!$B$3:$C$5,2,FALSE)-(SUM($D13:Y13)-$D13),(7-WEEKDAY((7*Z$6+DATE(2014,1,3)-WEEKDAY(DATE(2014,1,3))-5)))*7),0)))</f>
        <v>3</v>
      </c>
      <c r="AA13" s="2">
        <f ca="1">IF(AA$6&lt;$D13,0,IF(AA$6=$D13,(7-WEEKDAY((7*AA$6+DATE(2014,1,3)-WEEKDAY(DATE(2014,1,3))-(7-WEEKDAY($C13)))))*7,IF(AA$6&gt;$D13,MIN(VLOOKUP(Cumul!$B13,Matrice!$B$3:$C$5,2,FALSE)-(SUM($D13:Z13)-$D13),(7-WEEKDAY((7*AA$6+DATE(2014,1,3)-WEEKDAY(DATE(2014,1,3))-5)))*7),0)))</f>
        <v>0</v>
      </c>
      <c r="AB13" s="2">
        <f ca="1">IF(AB$6&lt;$D13,0,IF(AB$6=$D13,(7-WEEKDAY((7*AB$6+DATE(2014,1,3)-WEEKDAY(DATE(2014,1,3))-(7-WEEKDAY($C13)))))*7,IF(AB$6&gt;$D13,MIN(VLOOKUP(Cumul!$B13,Matrice!$B$3:$C$5,2,FALSE)-(SUM($D13:AA13)-$D13),(7-WEEKDAY((7*AB$6+DATE(2014,1,3)-WEEKDAY(DATE(2014,1,3))-5)))*7),0)))</f>
        <v>0</v>
      </c>
      <c r="AC13" s="2">
        <f ca="1">IF(AC$6&lt;$D13,0,IF(AC$6=$D13,(7-WEEKDAY((7*AC$6+DATE(2014,1,3)-WEEKDAY(DATE(2014,1,3))-(7-WEEKDAY($C13)))))*7,IF(AC$6&gt;$D13,MIN(VLOOKUP(Cumul!$B13,Matrice!$B$3:$C$5,2,FALSE)-(SUM($D13:AB13)-$D13),(7-WEEKDAY((7*AC$6+DATE(2014,1,3)-WEEKDAY(DATE(2014,1,3))-5)))*7),0)))</f>
        <v>0</v>
      </c>
      <c r="AD13" s="2">
        <f ca="1">IF(AD$6&lt;$D13,0,IF(AD$6=$D13,(7-WEEKDAY((7*AD$6+DATE(2014,1,3)-WEEKDAY(DATE(2014,1,3))-(7-WEEKDAY($C13)))))*7,IF(AD$6&gt;$D13,MIN(VLOOKUP(Cumul!$B13,Matrice!$B$3:$C$5,2,FALSE)-(SUM($D13:AC13)-$D13),(7-WEEKDAY((7*AD$6+DATE(2014,1,3)-WEEKDAY(DATE(2014,1,3))-5)))*7),0)))</f>
        <v>0</v>
      </c>
      <c r="AE13" s="2">
        <f ca="1">IF(AE$6&lt;$D13,0,IF(AE$6=$D13,(7-WEEKDAY((7*AE$6+DATE(2014,1,3)-WEEKDAY(DATE(2014,1,3))-(7-WEEKDAY($C13)))))*7,IF(AE$6&gt;$D13,MIN(VLOOKUP(Cumul!$B13,Matrice!$B$3:$C$5,2,FALSE)-(SUM($D13:AD13)-$D13),(7-WEEKDAY((7*AE$6+DATE(2014,1,3)-WEEKDAY(DATE(2014,1,3))-5)))*7),0)))</f>
        <v>0</v>
      </c>
      <c r="AF13" s="2">
        <f ca="1">IF(AF$6&lt;$D13,0,IF(AF$6=$D13,(7-WEEKDAY((7*AF$6+DATE(2014,1,3)-WEEKDAY(DATE(2014,1,3))-(7-WEEKDAY($C13)))))*7,IF(AF$6&gt;$D13,MIN(VLOOKUP(Cumul!$B13,Matrice!$B$3:$C$5,2,FALSE)-(SUM($D13:AE13)-$D13),(7-WEEKDAY((7*AF$6+DATE(2014,1,3)-WEEKDAY(DATE(2014,1,3))-5)))*7),0)))</f>
        <v>0</v>
      </c>
      <c r="AG13" s="2">
        <f ca="1">IF(AG$6&lt;$D13,0,IF(AG$6=$D13,(7-WEEKDAY((7*AG$6+DATE(2014,1,3)-WEEKDAY(DATE(2014,1,3))-(7-WEEKDAY($C13)))))*7,IF(AG$6&gt;$D13,MIN(VLOOKUP(Cumul!$B13,Matrice!$B$3:$C$5,2,FALSE)-(SUM($D13:AF13)-$D13),(7-WEEKDAY((7*AG$6+DATE(2014,1,3)-WEEKDAY(DATE(2014,1,3))-5)))*7),0)))</f>
        <v>0</v>
      </c>
      <c r="AH13" s="2">
        <f ca="1">IF(AH$6&lt;$D13,0,IF(AH$6=$D13,(7-WEEKDAY((7*AH$6+DATE(2014,1,3)-WEEKDAY(DATE(2014,1,3))-(7-WEEKDAY($C13)))))*7,IF(AH$6&gt;$D13,MIN(VLOOKUP(Cumul!$B13,Matrice!$B$3:$C$5,2,FALSE)-(SUM($D13:AG13)-$D13),(7-WEEKDAY((7*AH$6+DATE(2014,1,3)-WEEKDAY(DATE(2014,1,3))-5)))*7),0)))</f>
        <v>0</v>
      </c>
      <c r="AI13" s="2">
        <f ca="1">IF(AI$6&lt;$D13,0,IF(AI$6=$D13,(7-WEEKDAY((7*AI$6+DATE(2014,1,3)-WEEKDAY(DATE(2014,1,3))-(7-WEEKDAY($C13)))))*7,IF(AI$6&gt;$D13,MIN(VLOOKUP(Cumul!$B13,Matrice!$B$3:$C$5,2,FALSE)-(SUM($D13:AH13)-$D13),(7-WEEKDAY((7*AI$6+DATE(2014,1,3)-WEEKDAY(DATE(2014,1,3))-5)))*7),0)))</f>
        <v>0</v>
      </c>
      <c r="AJ13" s="2">
        <f ca="1">IF(AJ$6&lt;$D13,0,IF(AJ$6=$D13,(7-WEEKDAY((7*AJ$6+DATE(2014,1,3)-WEEKDAY(DATE(2014,1,3))-(7-WEEKDAY($C13)))))*7,IF(AJ$6&gt;$D13,MIN(VLOOKUP(Cumul!$B13,Matrice!$B$3:$C$5,2,FALSE)-(SUM($D13:AI13)-$D13),(7-WEEKDAY((7*AJ$6+DATE(2014,1,3)-WEEKDAY(DATE(2014,1,3))-5)))*7),0)))</f>
        <v>0</v>
      </c>
      <c r="AK13" s="2">
        <f ca="1">IF(AK$6&lt;$D13,0,IF(AK$6=$D13,(7-WEEKDAY((7*AK$6+DATE(2014,1,3)-WEEKDAY(DATE(2014,1,3))-(7-WEEKDAY($C13)))))*7,IF(AK$6&gt;$D13,MIN(VLOOKUP(Cumul!$B13,Matrice!$B$3:$C$5,2,FALSE)-(SUM($D13:AJ13)-$D13),(7-WEEKDAY((7*AK$6+DATE(2014,1,3)-WEEKDAY(DATE(2014,1,3))-5)))*7),0)))</f>
        <v>0</v>
      </c>
      <c r="AL13" s="2">
        <f ca="1">IF(AL$6&lt;$D13,0,IF(AL$6=$D13,(7-WEEKDAY((7*AL$6+DATE(2014,1,3)-WEEKDAY(DATE(2014,1,3))-(7-WEEKDAY($C13)))))*7,IF(AL$6&gt;$D13,MIN(VLOOKUP(Cumul!$B13,Matrice!$B$3:$C$5,2,FALSE)-(SUM($D13:AK13)-$D13),(7-WEEKDAY((7*AL$6+DATE(2014,1,3)-WEEKDAY(DATE(2014,1,3))-5)))*7),0)))</f>
        <v>0</v>
      </c>
      <c r="AM13" s="2">
        <f ca="1">IF(AM$6&lt;$D13,0,IF(AM$6=$D13,(7-WEEKDAY((7*AM$6+DATE(2014,1,3)-WEEKDAY(DATE(2014,1,3))-(7-WEEKDAY($C13)))))*7,IF(AM$6&gt;$D13,MIN(VLOOKUP(Cumul!$B13,Matrice!$B$3:$C$5,2,FALSE)-(SUM($D13:AL13)-$D13),(7-WEEKDAY((7*AM$6+DATE(2014,1,3)-WEEKDAY(DATE(2014,1,3))-5)))*7),0)))</f>
        <v>0</v>
      </c>
      <c r="AN13" s="2">
        <f ca="1">IF(AN$6&lt;$D13,0,IF(AN$6=$D13,(7-WEEKDAY((7*AN$6+DATE(2014,1,3)-WEEKDAY(DATE(2014,1,3))-(7-WEEKDAY($C13)))))*7,IF(AN$6&gt;$D13,MIN(VLOOKUP(Cumul!$B13,Matrice!$B$3:$C$5,2,FALSE)-(SUM($D13:AM13)-$D13),(7-WEEKDAY((7*AN$6+DATE(2014,1,3)-WEEKDAY(DATE(2014,1,3))-5)))*7),0)))</f>
        <v>0</v>
      </c>
      <c r="AO13" s="2">
        <f ca="1">IF(AO$6&lt;$D13,0,IF(AO$6=$D13,(7-WEEKDAY((7*AO$6+DATE(2014,1,3)-WEEKDAY(DATE(2014,1,3))-(7-WEEKDAY($C13)))))*7,IF(AO$6&gt;$D13,MIN(VLOOKUP(Cumul!$B13,Matrice!$B$3:$C$5,2,FALSE)-(SUM($D13:AN13)-$D13),(7-WEEKDAY((7*AO$6+DATE(2014,1,3)-WEEKDAY(DATE(2014,1,3))-5)))*7),0)))</f>
        <v>0</v>
      </c>
      <c r="AP13" s="2">
        <f ca="1">IF(AP$6&lt;$D13,0,IF(AP$6=$D13,(7-WEEKDAY((7*AP$6+DATE(2014,1,3)-WEEKDAY(DATE(2014,1,3))-(7-WEEKDAY($C13)))))*7,IF(AP$6&gt;$D13,MIN(VLOOKUP(Cumul!$B13,Matrice!$B$3:$C$5,2,FALSE)-(SUM($D13:AO13)-$D13),(7-WEEKDAY((7*AP$6+DATE(2014,1,3)-WEEKDAY(DATE(2014,1,3))-5)))*7),0)))</f>
        <v>0</v>
      </c>
      <c r="AQ13" s="2">
        <f ca="1">IF(AQ$6&lt;$D13,0,IF(AQ$6=$D13,(7-WEEKDAY((7*AQ$6+DATE(2014,1,3)-WEEKDAY(DATE(2014,1,3))-(7-WEEKDAY($C13)))))*7,IF(AQ$6&gt;$D13,MIN(VLOOKUP(Cumul!$B13,Matrice!$B$3:$C$5,2,FALSE)-(SUM($D13:AP13)-$D13),(7-WEEKDAY((7*AQ$6+DATE(2014,1,3)-WEEKDAY(DATE(2014,1,3))-5)))*7),0)))</f>
        <v>0</v>
      </c>
      <c r="AR13" s="2">
        <f ca="1">IF(AR$6&lt;$D13,0,IF(AR$6=$D13,(7-WEEKDAY((7*AR$6+DATE(2014,1,3)-WEEKDAY(DATE(2014,1,3))-(7-WEEKDAY($C13)))))*7,IF(AR$6&gt;$D13,MIN(VLOOKUP(Cumul!$B13,Matrice!$B$3:$C$5,2,FALSE)-(SUM($D13:AQ13)-$D13),(7-WEEKDAY((7*AR$6+DATE(2014,1,3)-WEEKDAY(DATE(2014,1,3))-5)))*7),0)))</f>
        <v>0</v>
      </c>
      <c r="AS13" s="2">
        <f ca="1">IF(AS$6&lt;$D13,0,IF(AS$6=$D13,(7-WEEKDAY((7*AS$6+DATE(2014,1,3)-WEEKDAY(DATE(2014,1,3))-(7-WEEKDAY($C13)))))*7,IF(AS$6&gt;$D13,MIN(VLOOKUP(Cumul!$B13,Matrice!$B$3:$C$5,2,FALSE)-(SUM($D13:AR13)-$D13),(7-WEEKDAY((7*AS$6+DATE(2014,1,3)-WEEKDAY(DATE(2014,1,3))-5)))*7),0)))</f>
        <v>0</v>
      </c>
      <c r="AT13" s="2">
        <f ca="1">IF(AT$6&lt;$D13,0,IF(AT$6=$D13,(7-WEEKDAY((7*AT$6+DATE(2014,1,3)-WEEKDAY(DATE(2014,1,3))-(7-WEEKDAY($C13)))))*7,IF(AT$6&gt;$D13,MIN(VLOOKUP(Cumul!$B13,Matrice!$B$3:$C$5,2,FALSE)-(SUM($D13:AS13)-$D13),(7-WEEKDAY((7*AT$6+DATE(2014,1,3)-WEEKDAY(DATE(2014,1,3))-5)))*7),0)))</f>
        <v>0</v>
      </c>
      <c r="AU13" s="2">
        <f ca="1">IF(AU$6&lt;$D13,0,IF(AU$6=$D13,(7-WEEKDAY((7*AU$6+DATE(2014,1,3)-WEEKDAY(DATE(2014,1,3))-(7-WEEKDAY($C13)))))*7,IF(AU$6&gt;$D13,MIN(VLOOKUP(Cumul!$B13,Matrice!$B$3:$C$5,2,FALSE)-(SUM($D13:AT13)-$D13),(7-WEEKDAY((7*AU$6+DATE(2014,1,3)-WEEKDAY(DATE(2014,1,3))-5)))*7),0)))</f>
        <v>0</v>
      </c>
      <c r="AV13" s="2">
        <f ca="1">IF(AV$6&lt;$D13,0,IF(AV$6=$D13,(7-WEEKDAY((7*AV$6+DATE(2014,1,3)-WEEKDAY(DATE(2014,1,3))-(7-WEEKDAY($C13)))))*7,IF(AV$6&gt;$D13,MIN(VLOOKUP(Cumul!$B13,Matrice!$B$3:$C$5,2,FALSE)-(SUM($D13:AU13)-$D13),(7-WEEKDAY((7*AV$6+DATE(2014,1,3)-WEEKDAY(DATE(2014,1,3))-5)))*7),0)))</f>
        <v>0</v>
      </c>
      <c r="AW13" s="2">
        <f ca="1">IF(AW$6&lt;$D13,0,IF(AW$6=$D13,(7-WEEKDAY((7*AW$6+DATE(2014,1,3)-WEEKDAY(DATE(2014,1,3))-(7-WEEKDAY($C13)))))*7,IF(AW$6&gt;$D13,MIN(VLOOKUP(Cumul!$B13,Matrice!$B$3:$C$5,2,FALSE)-(SUM($D13:AV13)-$D13),(7-WEEKDAY((7*AW$6+DATE(2014,1,3)-WEEKDAY(DATE(2014,1,3))-5)))*7),0)))</f>
        <v>0</v>
      </c>
      <c r="AX13" s="2">
        <f ca="1">IF(AX$6&lt;$D13,0,IF(AX$6=$D13,(7-WEEKDAY((7*AX$6+DATE(2014,1,3)-WEEKDAY(DATE(2014,1,3))-(7-WEEKDAY($C13)))))*7,IF(AX$6&gt;$D13,MIN(VLOOKUP(Cumul!$B13,Matrice!$B$3:$C$5,2,FALSE)-(SUM($D13:AW13)-$D13),(7-WEEKDAY((7*AX$6+DATE(2014,1,3)-WEEKDAY(DATE(2014,1,3))-5)))*7),0)))</f>
        <v>0</v>
      </c>
      <c r="AY13" s="2">
        <f ca="1">IF(AY$6&lt;$D13,0,IF(AY$6=$D13,(7-WEEKDAY((7*AY$6+DATE(2014,1,3)-WEEKDAY(DATE(2014,1,3))-(7-WEEKDAY($C13)))))*7,IF(AY$6&gt;$D13,MIN(VLOOKUP(Cumul!$B13,Matrice!$B$3:$C$5,2,FALSE)-(SUM($D13:AX13)-$D13),(7-WEEKDAY((7*AY$6+DATE(2014,1,3)-WEEKDAY(DATE(2014,1,3))-5)))*7),0)))</f>
        <v>0</v>
      </c>
      <c r="AZ13" s="2">
        <f ca="1">IF(AZ$6&lt;$D13,0,IF(AZ$6=$D13,(7-WEEKDAY((7*AZ$6+DATE(2014,1,3)-WEEKDAY(DATE(2014,1,3))-(7-WEEKDAY($C13)))))*7,IF(AZ$6&gt;$D13,MIN(VLOOKUP(Cumul!$B13,Matrice!$B$3:$C$5,2,FALSE)-(SUM($D13:AY13)-$D13),(7-WEEKDAY((7*AZ$6+DATE(2014,1,3)-WEEKDAY(DATE(2014,1,3))-5)))*7),0)))</f>
        <v>0</v>
      </c>
      <c r="BA13" s="2">
        <f ca="1">IF(BA$6&lt;$D13,0,IF(BA$6=$D13,(7-WEEKDAY((7*BA$6+DATE(2014,1,3)-WEEKDAY(DATE(2014,1,3))-(7-WEEKDAY($C13)))))*7,IF(BA$6&gt;$D13,MIN(VLOOKUP(Cumul!$B13,Matrice!$B$3:$C$5,2,FALSE)-(SUM($D13:AZ13)-$D13),(7-WEEKDAY((7*BA$6+DATE(2014,1,3)-WEEKDAY(DATE(2014,1,3))-5)))*7),0)))</f>
        <v>0</v>
      </c>
      <c r="BB13" s="2">
        <f ca="1">IF(BB$6&lt;$D13,0,IF(BB$6=$D13,(7-WEEKDAY((7*BB$6+DATE(2014,1,3)-WEEKDAY(DATE(2014,1,3))-(7-WEEKDAY($C13)))))*7,IF(BB$6&gt;$D13,MIN(VLOOKUP(Cumul!$B13,Matrice!$B$3:$C$5,2,FALSE)-(SUM($D13:BA13)-$D13),(7-WEEKDAY((7*BB$6+DATE(2014,1,3)-WEEKDAY(DATE(2014,1,3))-5)))*7),0)))</f>
        <v>0</v>
      </c>
      <c r="BC13" s="2">
        <f ca="1">IF(BC$6&lt;$D13,0,IF(BC$6=$D13,(7-WEEKDAY((7*BC$6+DATE(2014,1,3)-WEEKDAY(DATE(2014,1,3))-(7-WEEKDAY($C13)))))*7,IF(BC$6&gt;$D13,MIN(VLOOKUP(Cumul!$B13,Matrice!$B$3:$C$5,2,FALSE)-(SUM($D13:BB13)-$D13),(7-WEEKDAY((7*BC$6+DATE(2014,1,3)-WEEKDAY(DATE(2014,1,3))-5)))*7),0)))</f>
        <v>0</v>
      </c>
      <c r="BD13" s="2">
        <f ca="1">IF(BD$6&lt;$D13,0,IF(BD$6=$D13,(7-WEEKDAY((7*BD$6+DATE(2014,1,3)-WEEKDAY(DATE(2014,1,3))-(7-WEEKDAY($C13)))))*7,IF(BD$6&gt;$D13,MIN(VLOOKUP(Cumul!$B13,Matrice!$B$3:$C$5,2,FALSE)-(SUM($D13:BC13)-$D13),(7-WEEKDAY((7*BD$6+DATE(2014,1,3)-WEEKDAY(DATE(2014,1,3))-5)))*7),0)))</f>
        <v>0</v>
      </c>
    </row>
    <row r="14" spans="1:56" ht="20.100000000000001" customHeight="1" thickBot="1">
      <c r="B14" s="9" t="s">
        <v>2</v>
      </c>
      <c r="C14" s="9">
        <v>41814</v>
      </c>
      <c r="D14" s="4">
        <f t="shared" si="2"/>
        <v>26</v>
      </c>
      <c r="E14" s="2">
        <f ca="1">IF(E$6&lt;$D14,0,IF(E$6=$D14,(7-WEEKDAY((7*E$6+DATE(2014,1,3)-WEEKDAY(DATE(2014,1,3))-(7-WEEKDAY($C14)))))*7,IF(E$6&gt;$D14,MIN(VLOOKUP(Cumul!$B14,Matrice!$B$3:$C$5,2,FALSE)-(SUM($D14:D14)-$D14),(7-WEEKDAY((7*E$6+DATE(2014,1,3)-WEEKDAY(DATE(2014,1,3))-5)))*7),0)))</f>
        <v>0</v>
      </c>
      <c r="F14" s="2">
        <f ca="1">IF(F$6&lt;$D14,0,IF(F$6=$D14,(7-WEEKDAY((7*F$6+DATE(2014,1,3)-WEEKDAY(DATE(2014,1,3))-(7-WEEKDAY($C14)))))*7,IF(F$6&gt;$D14,MIN(VLOOKUP(Cumul!$B14,Matrice!$B$3:$C$5,2,FALSE)-(SUM($D14:E14)-$D14),(7-WEEKDAY((7*F$6+DATE(2014,1,3)-WEEKDAY(DATE(2014,1,3))-5)))*7),0)))</f>
        <v>0</v>
      </c>
      <c r="G14" s="2">
        <f ca="1">IF(G$6&lt;$D14,0,IF(G$6=$D14,(7-WEEKDAY((7*G$6+DATE(2014,1,3)-WEEKDAY(DATE(2014,1,3))-(7-WEEKDAY($C14)))))*7,IF(G$6&gt;$D14,MIN(VLOOKUP(Cumul!$B14,Matrice!$B$3:$C$5,2,FALSE)-(SUM($D14:F14)-$D14),(7-WEEKDAY((7*G$6+DATE(2014,1,3)-WEEKDAY(DATE(2014,1,3))-5)))*7),0)))</f>
        <v>0</v>
      </c>
      <c r="H14" s="2">
        <f ca="1">IF(H$6&lt;$D14,0,IF(H$6=$D14,(7-WEEKDAY((7*H$6+DATE(2014,1,3)-WEEKDAY(DATE(2014,1,3))-(7-WEEKDAY($C14)))))*7,IF(H$6&gt;$D14,MIN(VLOOKUP(Cumul!$B14,Matrice!$B$3:$C$5,2,FALSE)-(SUM($D14:G14)-$D14),(7-WEEKDAY((7*H$6+DATE(2014,1,3)-WEEKDAY(DATE(2014,1,3))-5)))*7),0)))</f>
        <v>0</v>
      </c>
      <c r="I14" s="2">
        <f ca="1">IF(I$6&lt;$D14,0,IF(I$6=$D14,(7-WEEKDAY((7*I$6+DATE(2014,1,3)-WEEKDAY(DATE(2014,1,3))-(7-WEEKDAY($C14)))))*7,IF(I$6&gt;$D14,MIN(VLOOKUP(Cumul!$B14,Matrice!$B$3:$C$5,2,FALSE)-(SUM($D14:H14)-$D14),(7-WEEKDAY((7*I$6+DATE(2014,1,3)-WEEKDAY(DATE(2014,1,3))-5)))*7),0)))</f>
        <v>0</v>
      </c>
      <c r="J14" s="2">
        <f ca="1">IF(J$6&lt;$D14,0,IF(J$6=$D14,(7-WEEKDAY((7*J$6+DATE(2014,1,3)-WEEKDAY(DATE(2014,1,3))-(7-WEEKDAY($C14)))))*7,IF(J$6&gt;$D14,MIN(VLOOKUP(Cumul!$B14,Matrice!$B$3:$C$5,2,FALSE)-(SUM($D14:I14)-$D14),(7-WEEKDAY((7*J$6+DATE(2014,1,3)-WEEKDAY(DATE(2014,1,3))-5)))*7),0)))</f>
        <v>0</v>
      </c>
      <c r="K14" s="2">
        <f ca="1">IF(K$6&lt;$D14,0,IF(K$6=$D14,(7-WEEKDAY((7*K$6+DATE(2014,1,3)-WEEKDAY(DATE(2014,1,3))-(7-WEEKDAY($C14)))))*7,IF(K$6&gt;$D14,MIN(VLOOKUP(Cumul!$B14,Matrice!$B$3:$C$5,2,FALSE)-(SUM($D14:J14)-$D14),(7-WEEKDAY((7*K$6+DATE(2014,1,3)-WEEKDAY(DATE(2014,1,3))-5)))*7),0)))</f>
        <v>0</v>
      </c>
      <c r="L14" s="2">
        <f ca="1">IF(L$6&lt;$D14,0,IF(L$6=$D14,(7-WEEKDAY((7*L$6+DATE(2014,1,3)-WEEKDAY(DATE(2014,1,3))-(7-WEEKDAY($C14)))))*7,IF(L$6&gt;$D14,MIN(VLOOKUP(Cumul!$B14,Matrice!$B$3:$C$5,2,FALSE)-(SUM($D14:K14)-$D14),(7-WEEKDAY((7*L$6+DATE(2014,1,3)-WEEKDAY(DATE(2014,1,3))-5)))*7),0)))</f>
        <v>0</v>
      </c>
      <c r="M14" s="2">
        <f ca="1">IF(M$6&lt;$D14,0,IF(M$6=$D14,(7-WEEKDAY((7*M$6+DATE(2014,1,3)-WEEKDAY(DATE(2014,1,3))-(7-WEEKDAY($C14)))))*7,IF(M$6&gt;$D14,MIN(VLOOKUP(Cumul!$B14,Matrice!$B$3:$C$5,2,FALSE)-(SUM($D14:L14)-$D14),(7-WEEKDAY((7*M$6+DATE(2014,1,3)-WEEKDAY(DATE(2014,1,3))-5)))*7),0)))</f>
        <v>0</v>
      </c>
      <c r="N14" s="2">
        <f ca="1">IF(N$6&lt;$D14,0,IF(N$6=$D14,(7-WEEKDAY((7*N$6+DATE(2014,1,3)-WEEKDAY(DATE(2014,1,3))-(7-WEEKDAY($C14)))))*7,IF(N$6&gt;$D14,MIN(VLOOKUP(Cumul!$B14,Matrice!$B$3:$C$5,2,FALSE)-(SUM($D14:M14)-$D14),(7-WEEKDAY((7*N$6+DATE(2014,1,3)-WEEKDAY(DATE(2014,1,3))-5)))*7),0)))</f>
        <v>0</v>
      </c>
      <c r="O14" s="2">
        <f ca="1">IF(O$6&lt;$D14,0,IF(O$6=$D14,(7-WEEKDAY((7*O$6+DATE(2014,1,3)-WEEKDAY(DATE(2014,1,3))-(7-WEEKDAY($C14)))))*7,IF(O$6&gt;$D14,MIN(VLOOKUP(Cumul!$B14,Matrice!$B$3:$C$5,2,FALSE)-(SUM($D14:N14)-$D14),(7-WEEKDAY((7*O$6+DATE(2014,1,3)-WEEKDAY(DATE(2014,1,3))-5)))*7),0)))</f>
        <v>0</v>
      </c>
      <c r="P14" s="2">
        <f ca="1">IF(P$6&lt;$D14,0,IF(P$6=$D14,(7-WEEKDAY((7*P$6+DATE(2014,1,3)-WEEKDAY(DATE(2014,1,3))-(7-WEEKDAY($C14)))))*7,IF(P$6&gt;$D14,MIN(VLOOKUP(Cumul!$B14,Matrice!$B$3:$C$5,2,FALSE)-(SUM($D14:O14)-$D14),(7-WEEKDAY((7*P$6+DATE(2014,1,3)-WEEKDAY(DATE(2014,1,3))-5)))*7),0)))</f>
        <v>0</v>
      </c>
      <c r="Q14" s="2">
        <f ca="1">IF(Q$6&lt;$D14,0,IF(Q$6=$D14,(7-WEEKDAY((7*Q$6+DATE(2014,1,3)-WEEKDAY(DATE(2014,1,3))-(7-WEEKDAY($C14)))))*7,IF(Q$6&gt;$D14,MIN(VLOOKUP(Cumul!$B14,Matrice!$B$3:$C$5,2,FALSE)-(SUM($D14:P14)-$D14),(7-WEEKDAY((7*Q$6+DATE(2014,1,3)-WEEKDAY(DATE(2014,1,3))-5)))*7),0)))</f>
        <v>0</v>
      </c>
      <c r="R14" s="2">
        <f ca="1">IF(R$6&lt;$D14,0,IF(R$6=$D14,(7-WEEKDAY((7*R$6+DATE(2014,1,3)-WEEKDAY(DATE(2014,1,3))-(7-WEEKDAY($C14)))))*7,IF(R$6&gt;$D14,MIN(VLOOKUP(Cumul!$B14,Matrice!$B$3:$C$5,2,FALSE)-(SUM($D14:Q14)-$D14),(7-WEEKDAY((7*R$6+DATE(2014,1,3)-WEEKDAY(DATE(2014,1,3))-5)))*7),0)))</f>
        <v>0</v>
      </c>
      <c r="S14" s="2">
        <f ca="1">IF(S$6&lt;$D14,0,IF(S$6=$D14,(7-WEEKDAY((7*S$6+DATE(2014,1,3)-WEEKDAY(DATE(2014,1,3))-(7-WEEKDAY($C14)))))*7,IF(S$6&gt;$D14,MIN(VLOOKUP(Cumul!$B14,Matrice!$B$3:$C$5,2,FALSE)-(SUM($D14:R14)-$D14),(7-WEEKDAY((7*S$6+DATE(2014,1,3)-WEEKDAY(DATE(2014,1,3))-5)))*7),0)))</f>
        <v>0</v>
      </c>
      <c r="T14" s="2">
        <f ca="1">IF(T$6&lt;$D14,0,IF(T$6=$D14,(7-WEEKDAY((7*T$6+DATE(2014,1,3)-WEEKDAY(DATE(2014,1,3))-(7-WEEKDAY($C14)))))*7,IF(T$6&gt;$D14,MIN(VLOOKUP(Cumul!$B14,Matrice!$B$3:$C$5,2,FALSE)-(SUM($D14:S14)-$D14),(7-WEEKDAY((7*T$6+DATE(2014,1,3)-WEEKDAY(DATE(2014,1,3))-5)))*7),0)))</f>
        <v>0</v>
      </c>
      <c r="U14" s="2">
        <f ca="1">IF(U$6&lt;$D14,0,IF(U$6=$D14,(7-WEEKDAY((7*U$6+DATE(2014,1,3)-WEEKDAY(DATE(2014,1,3))-(7-WEEKDAY($C14)))))*7,IF(U$6&gt;$D14,MIN(VLOOKUP(Cumul!$B14,Matrice!$B$3:$C$5,2,FALSE)-(SUM($D14:T14)-$D14),(7-WEEKDAY((7*U$6+DATE(2014,1,3)-WEEKDAY(DATE(2014,1,3))-5)))*7),0)))</f>
        <v>0</v>
      </c>
      <c r="V14" s="2">
        <f ca="1">IF(V$6&lt;$D14,0,IF(V$6=$D14,(7-WEEKDAY((7*V$6+DATE(2014,1,3)-WEEKDAY(DATE(2014,1,3))-(7-WEEKDAY($C14)))))*7,IF(V$6&gt;$D14,MIN(VLOOKUP(Cumul!$B14,Matrice!$B$3:$C$5,2,FALSE)-(SUM($D14:U14)-$D14),(7-WEEKDAY((7*V$6+DATE(2014,1,3)-WEEKDAY(DATE(2014,1,3))-5)))*7),0)))</f>
        <v>0</v>
      </c>
      <c r="W14" s="2">
        <f ca="1">IF(W$6&lt;$D14,0,IF(W$6=$D14,(7-WEEKDAY((7*W$6+DATE(2014,1,3)-WEEKDAY(DATE(2014,1,3))-(7-WEEKDAY($C14)))))*7,IF(W$6&gt;$D14,MIN(VLOOKUP(Cumul!$B14,Matrice!$B$3:$C$5,2,FALSE)-(SUM($D14:V14)-$D14),(7-WEEKDAY((7*W$6+DATE(2014,1,3)-WEEKDAY(DATE(2014,1,3))-5)))*7),0)))</f>
        <v>0</v>
      </c>
      <c r="X14" s="2">
        <f ca="1">IF(X$6&lt;$D14,0,IF(X$6=$D14,(7-WEEKDAY((7*X$6+DATE(2014,1,3)-WEEKDAY(DATE(2014,1,3))-(7-WEEKDAY($C14)))))*7,IF(X$6&gt;$D14,MIN(VLOOKUP(Cumul!$B14,Matrice!$B$3:$C$5,2,FALSE)-(SUM($D14:W14)-$D14),(7-WEEKDAY((7*X$6+DATE(2014,1,3)-WEEKDAY(DATE(2014,1,3))-5)))*7),0)))</f>
        <v>0</v>
      </c>
      <c r="Y14" s="2">
        <f ca="1">IF(Y$6&lt;$D14,0,IF(Y$6=$D14,(7-WEEKDAY((7*Y$6+DATE(2014,1,3)-WEEKDAY(DATE(2014,1,3))-(7-WEEKDAY($C14)))))*7,IF(Y$6&gt;$D14,MIN(VLOOKUP(Cumul!$B14,Matrice!$B$3:$C$5,2,FALSE)-(SUM($D14:X14)-$D14),(7-WEEKDAY((7*Y$6+DATE(2014,1,3)-WEEKDAY(DATE(2014,1,3))-5)))*7),0)))</f>
        <v>0</v>
      </c>
      <c r="Z14" s="2">
        <f ca="1">IF(Z$6&lt;$D14,0,IF(Z$6=$D14,(7-WEEKDAY((7*Z$6+DATE(2014,1,3)-WEEKDAY(DATE(2014,1,3))-(7-WEEKDAY($C14)))))*7,IF(Z$6&gt;$D14,MIN(VLOOKUP(Cumul!$B14,Matrice!$B$3:$C$5,2,FALSE)-(SUM($D14:Y14)-$D14),(7-WEEKDAY((7*Z$6+DATE(2014,1,3)-WEEKDAY(DATE(2014,1,3))-5)))*7),0)))</f>
        <v>0</v>
      </c>
      <c r="AA14" s="2">
        <f ca="1">IF(AA$6&lt;$D14,0,IF(AA$6=$D14,(7-WEEKDAY((7*AA$6+DATE(2014,1,3)-WEEKDAY(DATE(2014,1,3))-(7-WEEKDAY($C14)))))*7,IF(AA$6&gt;$D14,MIN(VLOOKUP(Cumul!$B14,Matrice!$B$3:$C$5,2,FALSE)-(SUM($D14:Z14)-$D14),(7-WEEKDAY((7*AA$6+DATE(2014,1,3)-WEEKDAY(DATE(2014,1,3))-5)))*7),0)))</f>
        <v>0</v>
      </c>
      <c r="AB14" s="2">
        <f ca="1">IF(AB$6&lt;$D14,0,IF(AB$6=$D14,(7-WEEKDAY((7*AB$6+DATE(2014,1,3)-WEEKDAY(DATE(2014,1,3))-(7-WEEKDAY($C14)))))*7,IF(AB$6&gt;$D14,MIN(VLOOKUP(Cumul!$B14,Matrice!$B$3:$C$5,2,FALSE)-(SUM($D14:AA14)-$D14),(7-WEEKDAY((7*AB$6+DATE(2014,1,3)-WEEKDAY(DATE(2014,1,3))-5)))*7),0)))</f>
        <v>0</v>
      </c>
      <c r="AC14" s="2">
        <f ca="1">IF(AC$6&lt;$D14,0,IF(AC$6=$D14,(7-WEEKDAY((7*AC$6+DATE(2014,1,3)-WEEKDAY(DATE(2014,1,3))-(7-WEEKDAY($C14)))))*7,IF(AC$6&gt;$D14,MIN(VLOOKUP(Cumul!$B14,Matrice!$B$3:$C$5,2,FALSE)-(SUM($D14:AB14)-$D14),(7-WEEKDAY((7*AC$6+DATE(2014,1,3)-WEEKDAY(DATE(2014,1,3))-5)))*7),0)))</f>
        <v>0</v>
      </c>
      <c r="AD14" s="2">
        <f ca="1">IF(AD$6&lt;$D14,0,IF(AD$6=$D14,(7-WEEKDAY((7*AD$6+DATE(2014,1,3)-WEEKDAY(DATE(2014,1,3))-(7-WEEKDAY($C14)))))*7,IF(AD$6&gt;$D14,MIN(VLOOKUP(Cumul!$B14,Matrice!$B$3:$C$5,2,FALSE)-(SUM($D14:AC14)-$D14),(7-WEEKDAY((7*AD$6+DATE(2014,1,3)-WEEKDAY(DATE(2014,1,3))-5)))*7),0)))</f>
        <v>28</v>
      </c>
      <c r="AE14" s="2">
        <f ca="1">IF(AE$6&lt;$D14,0,IF(AE$6=$D14,(7-WEEKDAY((7*AE$6+DATE(2014,1,3)-WEEKDAY(DATE(2014,1,3))-(7-WEEKDAY($C14)))))*7,IF(AE$6&gt;$D14,MIN(VLOOKUP(Cumul!$B14,Matrice!$B$3:$C$5,2,FALSE)-(SUM($D14:AD14)-$D14),(7-WEEKDAY((7*AE$6+DATE(2014,1,3)-WEEKDAY(DATE(2014,1,3))-5)))*7),0)))</f>
        <v>35</v>
      </c>
      <c r="AF14" s="2">
        <f ca="1">IF(AF$6&lt;$D14,0,IF(AF$6=$D14,(7-WEEKDAY((7*AF$6+DATE(2014,1,3)-WEEKDAY(DATE(2014,1,3))-(7-WEEKDAY($C14)))))*7,IF(AF$6&gt;$D14,MIN(VLOOKUP(Cumul!$B14,Matrice!$B$3:$C$5,2,FALSE)-(SUM($D14:AE14)-$D14),(7-WEEKDAY((7*AF$6+DATE(2014,1,3)-WEEKDAY(DATE(2014,1,3))-5)))*7),0)))</f>
        <v>7</v>
      </c>
      <c r="AG14" s="2">
        <f ca="1">IF(AG$6&lt;$D14,0,IF(AG$6=$D14,(7-WEEKDAY((7*AG$6+DATE(2014,1,3)-WEEKDAY(DATE(2014,1,3))-(7-WEEKDAY($C14)))))*7,IF(AG$6&gt;$D14,MIN(VLOOKUP(Cumul!$B14,Matrice!$B$3:$C$5,2,FALSE)-(SUM($D14:AF14)-$D14),(7-WEEKDAY((7*AG$6+DATE(2014,1,3)-WEEKDAY(DATE(2014,1,3))-5)))*7),0)))</f>
        <v>0</v>
      </c>
      <c r="AH14" s="2">
        <f ca="1">IF(AH$6&lt;$D14,0,IF(AH$6=$D14,(7-WEEKDAY((7*AH$6+DATE(2014,1,3)-WEEKDAY(DATE(2014,1,3))-(7-WEEKDAY($C14)))))*7,IF(AH$6&gt;$D14,MIN(VLOOKUP(Cumul!$B14,Matrice!$B$3:$C$5,2,FALSE)-(SUM($D14:AG14)-$D14),(7-WEEKDAY((7*AH$6+DATE(2014,1,3)-WEEKDAY(DATE(2014,1,3))-5)))*7),0)))</f>
        <v>0</v>
      </c>
      <c r="AI14" s="2">
        <f ca="1">IF(AI$6&lt;$D14,0,IF(AI$6=$D14,(7-WEEKDAY((7*AI$6+DATE(2014,1,3)-WEEKDAY(DATE(2014,1,3))-(7-WEEKDAY($C14)))))*7,IF(AI$6&gt;$D14,MIN(VLOOKUP(Cumul!$B14,Matrice!$B$3:$C$5,2,FALSE)-(SUM($D14:AH14)-$D14),(7-WEEKDAY((7*AI$6+DATE(2014,1,3)-WEEKDAY(DATE(2014,1,3))-5)))*7),0)))</f>
        <v>0</v>
      </c>
      <c r="AJ14" s="2">
        <f ca="1">IF(AJ$6&lt;$D14,0,IF(AJ$6=$D14,(7-WEEKDAY((7*AJ$6+DATE(2014,1,3)-WEEKDAY(DATE(2014,1,3))-(7-WEEKDAY($C14)))))*7,IF(AJ$6&gt;$D14,MIN(VLOOKUP(Cumul!$B14,Matrice!$B$3:$C$5,2,FALSE)-(SUM($D14:AI14)-$D14),(7-WEEKDAY((7*AJ$6+DATE(2014,1,3)-WEEKDAY(DATE(2014,1,3))-5)))*7),0)))</f>
        <v>0</v>
      </c>
      <c r="AK14" s="2">
        <f ca="1">IF(AK$6&lt;$D14,0,IF(AK$6=$D14,(7-WEEKDAY((7*AK$6+DATE(2014,1,3)-WEEKDAY(DATE(2014,1,3))-(7-WEEKDAY($C14)))))*7,IF(AK$6&gt;$D14,MIN(VLOOKUP(Cumul!$B14,Matrice!$B$3:$C$5,2,FALSE)-(SUM($D14:AJ14)-$D14),(7-WEEKDAY((7*AK$6+DATE(2014,1,3)-WEEKDAY(DATE(2014,1,3))-5)))*7),0)))</f>
        <v>0</v>
      </c>
      <c r="AL14" s="2">
        <f ca="1">IF(AL$6&lt;$D14,0,IF(AL$6=$D14,(7-WEEKDAY((7*AL$6+DATE(2014,1,3)-WEEKDAY(DATE(2014,1,3))-(7-WEEKDAY($C14)))))*7,IF(AL$6&gt;$D14,MIN(VLOOKUP(Cumul!$B14,Matrice!$B$3:$C$5,2,FALSE)-(SUM($D14:AK14)-$D14),(7-WEEKDAY((7*AL$6+DATE(2014,1,3)-WEEKDAY(DATE(2014,1,3))-5)))*7),0)))</f>
        <v>0</v>
      </c>
      <c r="AM14" s="2">
        <f ca="1">IF(AM$6&lt;$D14,0,IF(AM$6=$D14,(7-WEEKDAY((7*AM$6+DATE(2014,1,3)-WEEKDAY(DATE(2014,1,3))-(7-WEEKDAY($C14)))))*7,IF(AM$6&gt;$D14,MIN(VLOOKUP(Cumul!$B14,Matrice!$B$3:$C$5,2,FALSE)-(SUM($D14:AL14)-$D14),(7-WEEKDAY((7*AM$6+DATE(2014,1,3)-WEEKDAY(DATE(2014,1,3))-5)))*7),0)))</f>
        <v>0</v>
      </c>
      <c r="AN14" s="2">
        <f ca="1">IF(AN$6&lt;$D14,0,IF(AN$6=$D14,(7-WEEKDAY((7*AN$6+DATE(2014,1,3)-WEEKDAY(DATE(2014,1,3))-(7-WEEKDAY($C14)))))*7,IF(AN$6&gt;$D14,MIN(VLOOKUP(Cumul!$B14,Matrice!$B$3:$C$5,2,FALSE)-(SUM($D14:AM14)-$D14),(7-WEEKDAY((7*AN$6+DATE(2014,1,3)-WEEKDAY(DATE(2014,1,3))-5)))*7),0)))</f>
        <v>0</v>
      </c>
      <c r="AO14" s="2">
        <f ca="1">IF(AO$6&lt;$D14,0,IF(AO$6=$D14,(7-WEEKDAY((7*AO$6+DATE(2014,1,3)-WEEKDAY(DATE(2014,1,3))-(7-WEEKDAY($C14)))))*7,IF(AO$6&gt;$D14,MIN(VLOOKUP(Cumul!$B14,Matrice!$B$3:$C$5,2,FALSE)-(SUM($D14:AN14)-$D14),(7-WEEKDAY((7*AO$6+DATE(2014,1,3)-WEEKDAY(DATE(2014,1,3))-5)))*7),0)))</f>
        <v>0</v>
      </c>
      <c r="AP14" s="2">
        <f ca="1">IF(AP$6&lt;$D14,0,IF(AP$6=$D14,(7-WEEKDAY((7*AP$6+DATE(2014,1,3)-WEEKDAY(DATE(2014,1,3))-(7-WEEKDAY($C14)))))*7,IF(AP$6&gt;$D14,MIN(VLOOKUP(Cumul!$B14,Matrice!$B$3:$C$5,2,FALSE)-(SUM($D14:AO14)-$D14),(7-WEEKDAY((7*AP$6+DATE(2014,1,3)-WEEKDAY(DATE(2014,1,3))-5)))*7),0)))</f>
        <v>0</v>
      </c>
      <c r="AQ14" s="2">
        <f ca="1">IF(AQ$6&lt;$D14,0,IF(AQ$6=$D14,(7-WEEKDAY((7*AQ$6+DATE(2014,1,3)-WEEKDAY(DATE(2014,1,3))-(7-WEEKDAY($C14)))))*7,IF(AQ$6&gt;$D14,MIN(VLOOKUP(Cumul!$B14,Matrice!$B$3:$C$5,2,FALSE)-(SUM($D14:AP14)-$D14),(7-WEEKDAY((7*AQ$6+DATE(2014,1,3)-WEEKDAY(DATE(2014,1,3))-5)))*7),0)))</f>
        <v>0</v>
      </c>
      <c r="AR14" s="2">
        <f ca="1">IF(AR$6&lt;$D14,0,IF(AR$6=$D14,(7-WEEKDAY((7*AR$6+DATE(2014,1,3)-WEEKDAY(DATE(2014,1,3))-(7-WEEKDAY($C14)))))*7,IF(AR$6&gt;$D14,MIN(VLOOKUP(Cumul!$B14,Matrice!$B$3:$C$5,2,FALSE)-(SUM($D14:AQ14)-$D14),(7-WEEKDAY((7*AR$6+DATE(2014,1,3)-WEEKDAY(DATE(2014,1,3))-5)))*7),0)))</f>
        <v>0</v>
      </c>
      <c r="AS14" s="2">
        <f ca="1">IF(AS$6&lt;$D14,0,IF(AS$6=$D14,(7-WEEKDAY((7*AS$6+DATE(2014,1,3)-WEEKDAY(DATE(2014,1,3))-(7-WEEKDAY($C14)))))*7,IF(AS$6&gt;$D14,MIN(VLOOKUP(Cumul!$B14,Matrice!$B$3:$C$5,2,FALSE)-(SUM($D14:AR14)-$D14),(7-WEEKDAY((7*AS$6+DATE(2014,1,3)-WEEKDAY(DATE(2014,1,3))-5)))*7),0)))</f>
        <v>0</v>
      </c>
      <c r="AT14" s="2">
        <f ca="1">IF(AT$6&lt;$D14,0,IF(AT$6=$D14,(7-WEEKDAY((7*AT$6+DATE(2014,1,3)-WEEKDAY(DATE(2014,1,3))-(7-WEEKDAY($C14)))))*7,IF(AT$6&gt;$D14,MIN(VLOOKUP(Cumul!$B14,Matrice!$B$3:$C$5,2,FALSE)-(SUM($D14:AS14)-$D14),(7-WEEKDAY((7*AT$6+DATE(2014,1,3)-WEEKDAY(DATE(2014,1,3))-5)))*7),0)))</f>
        <v>0</v>
      </c>
      <c r="AU14" s="2">
        <f ca="1">IF(AU$6&lt;$D14,0,IF(AU$6=$D14,(7-WEEKDAY((7*AU$6+DATE(2014,1,3)-WEEKDAY(DATE(2014,1,3))-(7-WEEKDAY($C14)))))*7,IF(AU$6&gt;$D14,MIN(VLOOKUP(Cumul!$B14,Matrice!$B$3:$C$5,2,FALSE)-(SUM($D14:AT14)-$D14),(7-WEEKDAY((7*AU$6+DATE(2014,1,3)-WEEKDAY(DATE(2014,1,3))-5)))*7),0)))</f>
        <v>0</v>
      </c>
      <c r="AV14" s="2">
        <f ca="1">IF(AV$6&lt;$D14,0,IF(AV$6=$D14,(7-WEEKDAY((7*AV$6+DATE(2014,1,3)-WEEKDAY(DATE(2014,1,3))-(7-WEEKDAY($C14)))))*7,IF(AV$6&gt;$D14,MIN(VLOOKUP(Cumul!$B14,Matrice!$B$3:$C$5,2,FALSE)-(SUM($D14:AU14)-$D14),(7-WEEKDAY((7*AV$6+DATE(2014,1,3)-WEEKDAY(DATE(2014,1,3))-5)))*7),0)))</f>
        <v>0</v>
      </c>
      <c r="AW14" s="2">
        <f ca="1">IF(AW$6&lt;$D14,0,IF(AW$6=$D14,(7-WEEKDAY((7*AW$6+DATE(2014,1,3)-WEEKDAY(DATE(2014,1,3))-(7-WEEKDAY($C14)))))*7,IF(AW$6&gt;$D14,MIN(VLOOKUP(Cumul!$B14,Matrice!$B$3:$C$5,2,FALSE)-(SUM($D14:AV14)-$D14),(7-WEEKDAY((7*AW$6+DATE(2014,1,3)-WEEKDAY(DATE(2014,1,3))-5)))*7),0)))</f>
        <v>0</v>
      </c>
      <c r="AX14" s="2">
        <f ca="1">IF(AX$6&lt;$D14,0,IF(AX$6=$D14,(7-WEEKDAY((7*AX$6+DATE(2014,1,3)-WEEKDAY(DATE(2014,1,3))-(7-WEEKDAY($C14)))))*7,IF(AX$6&gt;$D14,MIN(VLOOKUP(Cumul!$B14,Matrice!$B$3:$C$5,2,FALSE)-(SUM($D14:AW14)-$D14),(7-WEEKDAY((7*AX$6+DATE(2014,1,3)-WEEKDAY(DATE(2014,1,3))-5)))*7),0)))</f>
        <v>0</v>
      </c>
      <c r="AY14" s="2">
        <f ca="1">IF(AY$6&lt;$D14,0,IF(AY$6=$D14,(7-WEEKDAY((7*AY$6+DATE(2014,1,3)-WEEKDAY(DATE(2014,1,3))-(7-WEEKDAY($C14)))))*7,IF(AY$6&gt;$D14,MIN(VLOOKUP(Cumul!$B14,Matrice!$B$3:$C$5,2,FALSE)-(SUM($D14:AX14)-$D14),(7-WEEKDAY((7*AY$6+DATE(2014,1,3)-WEEKDAY(DATE(2014,1,3))-5)))*7),0)))</f>
        <v>0</v>
      </c>
      <c r="AZ14" s="2">
        <f ca="1">IF(AZ$6&lt;$D14,0,IF(AZ$6=$D14,(7-WEEKDAY((7*AZ$6+DATE(2014,1,3)-WEEKDAY(DATE(2014,1,3))-(7-WEEKDAY($C14)))))*7,IF(AZ$6&gt;$D14,MIN(VLOOKUP(Cumul!$B14,Matrice!$B$3:$C$5,2,FALSE)-(SUM($D14:AY14)-$D14),(7-WEEKDAY((7*AZ$6+DATE(2014,1,3)-WEEKDAY(DATE(2014,1,3))-5)))*7),0)))</f>
        <v>0</v>
      </c>
      <c r="BA14" s="2">
        <f ca="1">IF(BA$6&lt;$D14,0,IF(BA$6=$D14,(7-WEEKDAY((7*BA$6+DATE(2014,1,3)-WEEKDAY(DATE(2014,1,3))-(7-WEEKDAY($C14)))))*7,IF(BA$6&gt;$D14,MIN(VLOOKUP(Cumul!$B14,Matrice!$B$3:$C$5,2,FALSE)-(SUM($D14:AZ14)-$D14),(7-WEEKDAY((7*BA$6+DATE(2014,1,3)-WEEKDAY(DATE(2014,1,3))-5)))*7),0)))</f>
        <v>0</v>
      </c>
      <c r="BB14" s="2">
        <f ca="1">IF(BB$6&lt;$D14,0,IF(BB$6=$D14,(7-WEEKDAY((7*BB$6+DATE(2014,1,3)-WEEKDAY(DATE(2014,1,3))-(7-WEEKDAY($C14)))))*7,IF(BB$6&gt;$D14,MIN(VLOOKUP(Cumul!$B14,Matrice!$B$3:$C$5,2,FALSE)-(SUM($D14:BA14)-$D14),(7-WEEKDAY((7*BB$6+DATE(2014,1,3)-WEEKDAY(DATE(2014,1,3))-5)))*7),0)))</f>
        <v>0</v>
      </c>
      <c r="BC14" s="2">
        <f ca="1">IF(BC$6&lt;$D14,0,IF(BC$6=$D14,(7-WEEKDAY((7*BC$6+DATE(2014,1,3)-WEEKDAY(DATE(2014,1,3))-(7-WEEKDAY($C14)))))*7,IF(BC$6&gt;$D14,MIN(VLOOKUP(Cumul!$B14,Matrice!$B$3:$C$5,2,FALSE)-(SUM($D14:BB14)-$D14),(7-WEEKDAY((7*BC$6+DATE(2014,1,3)-WEEKDAY(DATE(2014,1,3))-5)))*7),0)))</f>
        <v>0</v>
      </c>
      <c r="BD14" s="2">
        <f ca="1">IF(BD$6&lt;$D14,0,IF(BD$6=$D14,(7-WEEKDAY((7*BD$6+DATE(2014,1,3)-WEEKDAY(DATE(2014,1,3))-(7-WEEKDAY($C14)))))*7,IF(BD$6&gt;$D14,MIN(VLOOKUP(Cumul!$B14,Matrice!$B$3:$C$5,2,FALSE)-(SUM($D14:BC14)-$D14),(7-WEEKDAY((7*BD$6+DATE(2014,1,3)-WEEKDAY(DATE(2014,1,3))-5)))*7),0)))</f>
        <v>0</v>
      </c>
    </row>
  </sheetData>
  <mergeCells count="1">
    <mergeCell ref="E5:BD5"/>
  </mergeCells>
  <phoneticPr fontId="2" type="noConversion"/>
  <conditionalFormatting sqref="E7:BD14">
    <cfRule type="cellIs" dxfId="0" priority="1" stopIfTrue="1" operator="equal">
      <formula>0</formula>
    </cfRule>
  </conditionalFormatting>
  <pageMargins left="0.7" right="0.7" top="0.75" bottom="0.75" header="0.3" footer="0.3"/>
  <pageSetup paperSize="9" orientation="portrait" r:id="rId1"/>
  <ignoredErrors>
    <ignoredError sqref="E2:BD2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C5"/>
  <sheetViews>
    <sheetView showGridLines="0" workbookViewId="0">
      <selection activeCell="B2" sqref="B2"/>
    </sheetView>
  </sheetViews>
  <sheetFormatPr baseColWidth="10" defaultColWidth="11.5" defaultRowHeight="14.25"/>
  <cols>
    <col min="1" max="1" width="3.75" style="1" customWidth="1"/>
    <col min="2" max="2" width="11.5" style="1"/>
    <col min="3" max="3" width="16.375" style="1" bestFit="1" customWidth="1"/>
    <col min="4" max="16384" width="11.5" style="1"/>
  </cols>
  <sheetData>
    <row r="1" spans="2:3" ht="15" thickBot="1"/>
    <row r="2" spans="2:3" ht="24.95" customHeight="1" thickBot="1">
      <c r="B2" s="27" t="s">
        <v>0</v>
      </c>
      <c r="C2" s="12" t="s">
        <v>8</v>
      </c>
    </row>
    <row r="3" spans="2:3" ht="24.95" customHeight="1">
      <c r="B3" s="25" t="s">
        <v>1</v>
      </c>
      <c r="C3" s="26">
        <v>150</v>
      </c>
    </row>
    <row r="4" spans="2:3" ht="24.95" customHeight="1">
      <c r="B4" s="23" t="s">
        <v>2</v>
      </c>
      <c r="C4" s="21">
        <v>70</v>
      </c>
    </row>
    <row r="5" spans="2:3" ht="24.95" customHeight="1" thickBot="1">
      <c r="B5" s="24" t="s">
        <v>3</v>
      </c>
      <c r="C5" s="22">
        <v>50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Cumul</vt:lpstr>
      <vt:lpstr>Matrice</vt:lpstr>
    </vt:vector>
  </TitlesOfParts>
  <Company>TREVES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Installation Reims</dc:creator>
  <cp:lastModifiedBy>Dédé</cp:lastModifiedBy>
  <dcterms:created xsi:type="dcterms:W3CDTF">2014-10-30T15:22:39Z</dcterms:created>
  <dcterms:modified xsi:type="dcterms:W3CDTF">2014-10-31T14:15:25Z</dcterms:modified>
</cp:coreProperties>
</file>