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Feuil1!$C$2:$C$11</definedName>
    <definedName name="Achat">OFFSET(Feuil1!$D$3,,,COUNTA(designation))</definedName>
    <definedName name="ColIndex">OFFSET(Feuil1!$C$1,,,COUNTA(designation)+2)</definedName>
    <definedName name="designation">OFFSET(Feuil1!$C$3,,,COUNTA(Feuil1!$C:$C)-1)</definedName>
    <definedName name="Tabl1">OFFSET(Feuil1!$C$3:$E$3,,,COUNTA(designation))</definedName>
  </definedNames>
  <calcPr calcId="152511"/>
</workbook>
</file>

<file path=xl/calcChain.xml><?xml version="1.0" encoding="utf-8"?>
<calcChain xmlns="http://schemas.openxmlformats.org/spreadsheetml/2006/main">
  <c r="G3" i="1" l="1" a="1"/>
  <c r="G3" i="1" s="1"/>
  <c r="G4" i="1" s="1" a="1"/>
  <c r="G4" i="1" s="1"/>
  <c r="H4" i="1" s="1"/>
  <c r="G5" i="1" l="1" a="1"/>
  <c r="G5" i="1" s="1"/>
  <c r="G6" i="1" s="1" a="1"/>
  <c r="G6" i="1" s="1"/>
  <c r="H6" i="1" s="1"/>
  <c r="H3" i="1"/>
  <c r="U12" i="1"/>
  <c r="U11" i="1"/>
  <c r="U10" i="1"/>
  <c r="U9" i="1"/>
  <c r="U8" i="1"/>
  <c r="U7" i="1"/>
  <c r="U6" i="1"/>
  <c r="U5" i="1"/>
  <c r="U4" i="1"/>
  <c r="U3" i="1"/>
  <c r="U2" i="1"/>
  <c r="P3" i="1"/>
  <c r="P4" i="1"/>
  <c r="P5" i="1"/>
  <c r="P6" i="1"/>
  <c r="P7" i="1"/>
  <c r="P8" i="1"/>
  <c r="P9" i="1"/>
  <c r="P10" i="1"/>
  <c r="P2" i="1"/>
  <c r="M3" i="1"/>
  <c r="M4" i="1"/>
  <c r="M5" i="1"/>
  <c r="M6" i="1"/>
  <c r="M2" i="1"/>
  <c r="G7" i="1" l="1" a="1"/>
  <c r="G7" i="1" s="1"/>
  <c r="H7" i="1" s="1"/>
  <c r="H5" i="1"/>
  <c r="G8" i="1" l="1" a="1"/>
  <c r="G8" i="1" s="1"/>
  <c r="H8" i="1" s="1"/>
  <c r="G9" i="1" l="1" a="1"/>
  <c r="G9" i="1" s="1"/>
  <c r="H9" i="1" s="1"/>
  <c r="G10" i="1" l="1" a="1"/>
  <c r="G10" i="1" s="1"/>
  <c r="H10" i="1" s="1"/>
  <c r="G11" i="1" l="1" a="1"/>
  <c r="G11" i="1" s="1"/>
  <c r="H11" i="1" s="1"/>
</calcChain>
</file>

<file path=xl/sharedStrings.xml><?xml version="1.0" encoding="utf-8"?>
<sst xmlns="http://schemas.openxmlformats.org/spreadsheetml/2006/main" count="63" uniqueCount="31">
  <si>
    <t>banane</t>
  </si>
  <si>
    <t>pomme</t>
  </si>
  <si>
    <t>abricot</t>
  </si>
  <si>
    <t>chou</t>
  </si>
  <si>
    <t>tomate</t>
  </si>
  <si>
    <t>patate</t>
  </si>
  <si>
    <t>oui</t>
  </si>
  <si>
    <t>non</t>
  </si>
  <si>
    <t>designation</t>
  </si>
  <si>
    <t>acheté?</t>
  </si>
  <si>
    <t>quantité</t>
  </si>
  <si>
    <t>resultat à obtenir</t>
  </si>
  <si>
    <t>resultat mauvais</t>
  </si>
  <si>
    <t>peut-être</t>
  </si>
  <si>
    <t>bettrave</t>
  </si>
  <si>
    <t>radis</t>
  </si>
  <si>
    <t>poire</t>
  </si>
  <si>
    <t>client 1</t>
  </si>
  <si>
    <t>client 2</t>
  </si>
  <si>
    <t>client 3</t>
  </si>
  <si>
    <t>ce que cela pourrais me permettre</t>
  </si>
  <si>
    <t>C1 Vide &gt;&gt;</t>
  </si>
  <si>
    <t xml:space="preserve"> =DECALER(Feuil1!$C$3;;;NBVAL(Feuil1!$C:$C)-1)</t>
  </si>
  <si>
    <t>Designation</t>
  </si>
  <si>
    <t>Voir les formules Nommées (Gestionnaire de Noms)</t>
  </si>
  <si>
    <t>Achat</t>
  </si>
  <si>
    <t xml:space="preserve"> =DECALER(Feuil1!$D$3;;;NBVAL(designation))</t>
  </si>
  <si>
    <t>Tabl1</t>
  </si>
  <si>
    <t xml:space="preserve"> =DECALER(Feuil1!$C$3:$E$3;;;NBVAL(designation))</t>
  </si>
  <si>
    <t>ColIndex</t>
  </si>
  <si>
    <t xml:space="preserve"> =DECALER(Feuil1!$C$1;;;NBVAL(designation)+2)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</si>
</sst>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1" fillId="0" borderId="0" xfId="0" applyFont="1"/>
  </cellXfs>
  <cellStyles count="1">
    <cellStyle name="Normal" xfId="0" builtinId="0"/>
  </cellStyles>
  <dxfs count="3"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350520</xdr:colOff>
      <xdr:row>14</xdr:row>
      <xdr:rowOff>76200</xdr:rowOff>
    </xdr:from>
    <xdr:to>
      <xdr:col>6</xdr:col>
      <xdr:colOff>609600</xdr:colOff>
      <xdr:row>19</xdr:row>
      <xdr:rowOff>167640</xdr:rowOff>
    </xdr:to>
    <xdr:sp macro="" textlink="">
      <xdr:nvSpPr>
        <xdr:cNvPr id="3" name="Rectangle à coins arrondis 2"/>
        <xdr:cNvSpPr/>
      </xdr:nvSpPr>
      <xdr:spPr>
        <a:xfrm>
          <a:off x="2385060" y="2636520"/>
          <a:ext cx="2125980" cy="1005840"/>
        </a:xfrm>
        <a:prstGeom prst="wedgeRoundRectCallout">
          <a:avLst>
            <a:gd name="adj1" fmla="val 28629"/>
            <a:gd name="adj2" fmla="val -112500"/>
            <a:gd name="adj3" fmla="val 16667"/>
          </a:avLst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En colonne G,  formule matricielle, à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1"/>
  <sheetViews>
    <sheetView tabSelected="1" workbookViewId="0">
      <selection activeCell="I27" sqref="I27"/>
    </sheetView>
  </sheetViews>
  <sheetFormatPr baseColWidth="10" defaultColWidth="9.109375" defaultRowHeight="14.4" x14ac:dyDescent="0.3"/>
  <cols>
    <col min="3" max="3" width="11.44140625" bestFit="1" customWidth="1"/>
    <col min="4" max="4" width="9.5546875" bestFit="1" customWidth="1"/>
    <col min="5" max="5" width="8.5546875" bestFit="1" customWidth="1"/>
    <col min="7" max="7" width="9.109375" style="2"/>
    <col min="8" max="8" width="11.44140625" bestFit="1" customWidth="1"/>
  </cols>
  <sheetData>
    <row r="1" spans="1:21" x14ac:dyDescent="0.3">
      <c r="B1" t="s">
        <v>21</v>
      </c>
      <c r="C1" s="7"/>
    </row>
    <row r="2" spans="1:21" x14ac:dyDescent="0.3">
      <c r="A2" t="s">
        <v>6</v>
      </c>
      <c r="C2" s="1" t="s">
        <v>8</v>
      </c>
      <c r="D2" s="1" t="s">
        <v>9</v>
      </c>
      <c r="E2" s="1" t="s">
        <v>10</v>
      </c>
      <c r="G2" s="5" t="s">
        <v>8</v>
      </c>
      <c r="H2" s="5" t="s">
        <v>10</v>
      </c>
      <c r="L2" s="3" t="s">
        <v>0</v>
      </c>
      <c r="M2" s="3">
        <f>VLOOKUP(L2,$C$2:$E$11,3,FALSE)</f>
        <v>5</v>
      </c>
      <c r="O2" s="4" t="s">
        <v>0</v>
      </c>
      <c r="P2" s="4">
        <f>VLOOKUP(O2,$C$2:$E$11,3,FALSE)</f>
        <v>5</v>
      </c>
      <c r="S2" s="6" t="s">
        <v>17</v>
      </c>
      <c r="T2" s="6" t="s">
        <v>0</v>
      </c>
      <c r="U2" s="6">
        <f>VLOOKUP(T2,$C$2:$E$11,3,FALSE)</f>
        <v>5</v>
      </c>
    </row>
    <row r="3" spans="1:21" x14ac:dyDescent="0.3">
      <c r="A3" t="s">
        <v>7</v>
      </c>
      <c r="C3" t="s">
        <v>0</v>
      </c>
      <c r="D3" t="s">
        <v>6</v>
      </c>
      <c r="E3">
        <v>5</v>
      </c>
      <c r="G3" s="3" t="str">
        <f t="array" aca="1" ref="G3" ca="1">INDEX(ColIndex,MIN(IF(Achat="oui",IF(COUNTIF(G$2:G2,designation)=0,ROW(designation)))))&amp;""</f>
        <v>banane</v>
      </c>
      <c r="H3" s="3">
        <f ca="1">IFERROR(VLOOKUP(G3,Tabl1,3,FALSE),"")</f>
        <v>5</v>
      </c>
      <c r="L3" s="3" t="s">
        <v>1</v>
      </c>
      <c r="M3" s="3">
        <f t="shared" ref="M3:M6" si="0">VLOOKUP(L3,$C$2:$E$11,3,FALSE)</f>
        <v>4</v>
      </c>
      <c r="O3" s="4" t="s">
        <v>1</v>
      </c>
      <c r="P3" s="4">
        <f t="shared" ref="P3:P10" si="1">VLOOKUP(O3,$C$2:$E$11,3,FALSE)</f>
        <v>4</v>
      </c>
      <c r="S3" s="6"/>
      <c r="T3" s="6" t="s">
        <v>1</v>
      </c>
      <c r="U3" s="6">
        <f t="shared" ref="U3:U12" si="2">VLOOKUP(T3,$C$2:$E$11,3,FALSE)</f>
        <v>4</v>
      </c>
    </row>
    <row r="4" spans="1:21" x14ac:dyDescent="0.3">
      <c r="A4" t="s">
        <v>13</v>
      </c>
      <c r="C4" t="s">
        <v>1</v>
      </c>
      <c r="D4" t="s">
        <v>6</v>
      </c>
      <c r="E4">
        <v>4</v>
      </c>
      <c r="G4" s="3" t="str">
        <f t="array" aca="1" ref="G4" ca="1">INDEX(ColIndex,MIN(IF(Achat="oui",IF(COUNTIF(G$2:G3,designation)=0,ROW(designation)))))&amp;""</f>
        <v>pomme</v>
      </c>
      <c r="H4" s="3">
        <f ca="1">IFERROR(VLOOKUP(G4,Tabl1,3,FALSE),"")</f>
        <v>4</v>
      </c>
      <c r="L4" s="3" t="s">
        <v>3</v>
      </c>
      <c r="M4" s="3">
        <f t="shared" si="0"/>
        <v>6</v>
      </c>
      <c r="O4" s="4"/>
      <c r="P4" s="4" t="e">
        <f t="shared" si="1"/>
        <v>#N/A</v>
      </c>
      <c r="S4" s="6"/>
      <c r="T4" s="6" t="s">
        <v>3</v>
      </c>
      <c r="U4" s="6">
        <f t="shared" si="2"/>
        <v>6</v>
      </c>
    </row>
    <row r="5" spans="1:21" x14ac:dyDescent="0.3">
      <c r="C5" t="s">
        <v>2</v>
      </c>
      <c r="D5" t="s">
        <v>13</v>
      </c>
      <c r="E5">
        <v>4</v>
      </c>
      <c r="G5" s="3" t="str">
        <f t="array" aca="1" ref="G5" ca="1">INDEX(ColIndex,MIN(IF(Achat="oui",IF(COUNTIF(G$2:G4,designation)=0,ROW(designation)))))&amp;""</f>
        <v>chou</v>
      </c>
      <c r="H5" s="3">
        <f ca="1">IFERROR(VLOOKUP(G5,Tabl1,3,FALSE),"")</f>
        <v>6</v>
      </c>
      <c r="L5" s="3" t="s">
        <v>14</v>
      </c>
      <c r="M5" s="3">
        <f t="shared" si="0"/>
        <v>7</v>
      </c>
      <c r="O5" s="4" t="s">
        <v>3</v>
      </c>
      <c r="P5" s="4">
        <f t="shared" si="1"/>
        <v>6</v>
      </c>
      <c r="S5" s="6"/>
      <c r="T5" s="6" t="s">
        <v>14</v>
      </c>
      <c r="U5" s="6">
        <f t="shared" si="2"/>
        <v>7</v>
      </c>
    </row>
    <row r="6" spans="1:21" x14ac:dyDescent="0.3">
      <c r="C6" t="s">
        <v>3</v>
      </c>
      <c r="D6" t="s">
        <v>6</v>
      </c>
      <c r="E6">
        <v>6</v>
      </c>
      <c r="G6" s="3" t="str">
        <f t="array" aca="1" ref="G6" ca="1">INDEX(ColIndex,MIN(IF(Achat="oui",IF(COUNTIF(G$2:G5,designation)=0,ROW(designation)))))&amp;""</f>
        <v>bettrave</v>
      </c>
      <c r="H6" s="3">
        <f ca="1">IFERROR(VLOOKUP(G6,Tabl1,3,FALSE),"")</f>
        <v>7</v>
      </c>
      <c r="L6" s="3" t="s">
        <v>16</v>
      </c>
      <c r="M6" s="3">
        <f t="shared" si="0"/>
        <v>2</v>
      </c>
      <c r="O6" s="4"/>
      <c r="P6" s="4" t="e">
        <f t="shared" si="1"/>
        <v>#N/A</v>
      </c>
      <c r="S6" s="6"/>
      <c r="T6" s="6" t="s">
        <v>16</v>
      </c>
      <c r="U6" s="6">
        <f t="shared" si="2"/>
        <v>2</v>
      </c>
    </row>
    <row r="7" spans="1:21" x14ac:dyDescent="0.3">
      <c r="C7" t="s">
        <v>4</v>
      </c>
      <c r="D7" t="s">
        <v>7</v>
      </c>
      <c r="E7">
        <v>3</v>
      </c>
      <c r="G7" s="3" t="str">
        <f t="array" aca="1" ref="G7" ca="1">INDEX(ColIndex,MIN(IF(Achat="oui",IF(COUNTIF(G$2:G6,designation)=0,ROW(designation)))))&amp;""</f>
        <v>poire</v>
      </c>
      <c r="H7" s="3">
        <f ca="1">IFERROR(VLOOKUP(G7,Tabl1,3,FALSE),"")</f>
        <v>2</v>
      </c>
      <c r="L7" s="3"/>
      <c r="M7" s="3"/>
      <c r="O7" s="4"/>
      <c r="P7" s="4" t="e">
        <f t="shared" si="1"/>
        <v>#N/A</v>
      </c>
      <c r="S7" s="6" t="s">
        <v>18</v>
      </c>
      <c r="T7" s="6" t="s">
        <v>0</v>
      </c>
      <c r="U7" s="6">
        <f t="shared" si="2"/>
        <v>5</v>
      </c>
    </row>
    <row r="8" spans="1:21" x14ac:dyDescent="0.3">
      <c r="C8" t="s">
        <v>5</v>
      </c>
      <c r="D8" t="s">
        <v>7</v>
      </c>
      <c r="E8">
        <v>2</v>
      </c>
      <c r="G8" s="3" t="str">
        <f t="array" aca="1" ref="G8" ca="1">INDEX(ColIndex,MIN(IF(Achat="oui",IF(COUNTIF(G$2:G7,designation)=0,ROW(designation)))))&amp;""</f>
        <v/>
      </c>
      <c r="H8" s="3" t="str">
        <f ca="1">IFERROR(VLOOKUP(G8,Tabl1,3,FALSE),"")</f>
        <v/>
      </c>
      <c r="L8" s="3" t="s">
        <v>11</v>
      </c>
      <c r="M8" s="3"/>
      <c r="O8" s="4" t="s">
        <v>14</v>
      </c>
      <c r="P8" s="4">
        <f t="shared" si="1"/>
        <v>7</v>
      </c>
      <c r="S8" s="6"/>
      <c r="T8" s="6" t="s">
        <v>16</v>
      </c>
      <c r="U8" s="6">
        <f t="shared" si="2"/>
        <v>2</v>
      </c>
    </row>
    <row r="9" spans="1:21" x14ac:dyDescent="0.3">
      <c r="C9" t="s">
        <v>14</v>
      </c>
      <c r="D9" t="s">
        <v>6</v>
      </c>
      <c r="E9">
        <v>7</v>
      </c>
      <c r="G9" s="3" t="str">
        <f t="array" aca="1" ref="G9" ca="1">INDEX(ColIndex,MIN(IF(Achat="oui",IF(COUNTIF(G$2:G8,designation)=0,ROW(designation)))))&amp;""</f>
        <v/>
      </c>
      <c r="H9" s="3" t="str">
        <f ca="1">IFERROR(VLOOKUP(G9,Tabl1,3,FALSE),"")</f>
        <v/>
      </c>
      <c r="O9" s="4"/>
      <c r="P9" s="4" t="e">
        <f t="shared" si="1"/>
        <v>#N/A</v>
      </c>
      <c r="S9" s="6" t="s">
        <v>19</v>
      </c>
      <c r="T9" s="6" t="s">
        <v>2</v>
      </c>
      <c r="U9" s="6">
        <f t="shared" si="2"/>
        <v>4</v>
      </c>
    </row>
    <row r="10" spans="1:21" x14ac:dyDescent="0.3">
      <c r="C10" t="s">
        <v>15</v>
      </c>
      <c r="D10" t="s">
        <v>13</v>
      </c>
      <c r="E10">
        <v>1</v>
      </c>
      <c r="G10" s="3" t="str">
        <f t="array" aca="1" ref="G10" ca="1">INDEX(ColIndex,MIN(IF(Achat="oui",IF(COUNTIF(G$2:G9,designation)=0,ROW(designation)))))&amp;""</f>
        <v/>
      </c>
      <c r="H10" s="3" t="str">
        <f ca="1">IFERROR(VLOOKUP(G10,Tabl1,3,FALSE),"")</f>
        <v/>
      </c>
      <c r="O10" s="4" t="s">
        <v>16</v>
      </c>
      <c r="P10" s="4">
        <f t="shared" si="1"/>
        <v>2</v>
      </c>
      <c r="S10" s="6"/>
      <c r="T10" s="6" t="s">
        <v>3</v>
      </c>
      <c r="U10" s="6">
        <f t="shared" si="2"/>
        <v>6</v>
      </c>
    </row>
    <row r="11" spans="1:21" x14ac:dyDescent="0.3">
      <c r="C11" t="s">
        <v>16</v>
      </c>
      <c r="D11" t="s">
        <v>6</v>
      </c>
      <c r="E11">
        <v>2</v>
      </c>
      <c r="G11" s="3" t="str">
        <f t="array" aca="1" ref="G11" ca="1">INDEX(ColIndex,MIN(IF(Achat="oui",IF(COUNTIF(G$2:G10,designation)=0,ROW(designation)))))&amp;""</f>
        <v/>
      </c>
      <c r="H11" s="3" t="str">
        <f ca="1">IFERROR(VLOOKUP(G11,Tabl1,3,FALSE),"")</f>
        <v/>
      </c>
      <c r="O11" s="4" t="s">
        <v>12</v>
      </c>
      <c r="P11" s="4"/>
      <c r="S11" s="6"/>
      <c r="T11" s="6" t="s">
        <v>4</v>
      </c>
      <c r="U11" s="6">
        <f t="shared" si="2"/>
        <v>3</v>
      </c>
    </row>
    <row r="12" spans="1:21" x14ac:dyDescent="0.3">
      <c r="S12" s="6"/>
      <c r="T12" s="6" t="s">
        <v>16</v>
      </c>
      <c r="U12" s="6">
        <f t="shared" si="2"/>
        <v>2</v>
      </c>
    </row>
    <row r="14" spans="1:21" x14ac:dyDescent="0.3">
      <c r="S14" t="s">
        <v>20</v>
      </c>
    </row>
    <row r="16" spans="1:21" x14ac:dyDescent="0.3">
      <c r="I16" t="s">
        <v>24</v>
      </c>
    </row>
    <row r="18" spans="9:11" x14ac:dyDescent="0.3">
      <c r="I18" s="8" t="s">
        <v>23</v>
      </c>
      <c r="K18" s="9" t="s">
        <v>22</v>
      </c>
    </row>
    <row r="19" spans="9:11" x14ac:dyDescent="0.3">
      <c r="I19" s="8" t="s">
        <v>25</v>
      </c>
      <c r="K19" s="9" t="s">
        <v>26</v>
      </c>
    </row>
    <row r="20" spans="9:11" x14ac:dyDescent="0.3">
      <c r="I20" s="8" t="s">
        <v>27</v>
      </c>
      <c r="K20" s="9" t="s">
        <v>28</v>
      </c>
    </row>
    <row r="21" spans="9:11" x14ac:dyDescent="0.3">
      <c r="I21" s="8" t="s">
        <v>29</v>
      </c>
      <c r="K21" s="9" t="s">
        <v>30</v>
      </c>
    </row>
  </sheetData>
  <conditionalFormatting sqref="C3:E11">
    <cfRule type="expression" dxfId="2" priority="13">
      <formula>$D3="peut-être"</formula>
    </cfRule>
    <cfRule type="expression" dxfId="1" priority="56">
      <formula>$D3="non"</formula>
    </cfRule>
    <cfRule type="expression" dxfId="0" priority="58">
      <formula>$D3="oui"</formula>
    </cfRule>
  </conditionalFormatting>
  <dataValidations count="1">
    <dataValidation type="list" allowBlank="1" showInputMessage="1" showErrorMessage="1" sqref="D3:D11">
      <formula1>$A$2:$A$4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093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093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2019-03-19T14:51:32Z</dcterms:modified>
</cp:coreProperties>
</file>