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255" windowWidth="19320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96" i="1"/>
  <c r="J92"/>
  <c r="J33"/>
  <c r="J87"/>
  <c r="J60"/>
  <c r="J6"/>
</calcChain>
</file>

<file path=xl/sharedStrings.xml><?xml version="1.0" encoding="utf-8"?>
<sst xmlns="http://schemas.openxmlformats.org/spreadsheetml/2006/main" count="293" uniqueCount="46">
  <si>
    <t>Adhérents</t>
  </si>
  <si>
    <t>ADHERENTS</t>
  </si>
  <si>
    <t>Bienfaiteur(s)</t>
  </si>
  <si>
    <t>CONJOINT</t>
  </si>
  <si>
    <t>Actifs
Bienf</t>
  </si>
  <si>
    <t>Titre</t>
  </si>
  <si>
    <t>NOM</t>
  </si>
  <si>
    <t>PRENOM</t>
  </si>
  <si>
    <t>Date naissance</t>
  </si>
  <si>
    <t>Age
dans l'année</t>
  </si>
  <si>
    <t>NOM
Conjoint</t>
  </si>
  <si>
    <t>A</t>
  </si>
  <si>
    <t>Monsieur</t>
  </si>
  <si>
    <t>D</t>
  </si>
  <si>
    <t>B</t>
  </si>
  <si>
    <t>Madame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</si>
  <si>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</si>
  <si>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</si>
  <si>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</si>
  <si>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</si>
  <si>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</si>
  <si>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</si>
  <si>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</si>
  <si>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</si>
  <si>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</si>
  <si>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</si>
  <si>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</si>
  <si>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</si>
  <si>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</si>
  <si>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</si>
  <si>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</si>
  <si>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</si>
  <si>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</si>
  <si>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</si>
  <si>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</si>
  <si>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</si>
  <si>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b</t>
  </si>
  <si>
    <t>v</t>
  </si>
  <si>
    <t>en résumé, j'ai un souci avec les D et les DA qui ne sont décomptés</t>
  </si>
  <si>
    <t>Initialement j'ai ceci</t>
  </si>
  <si>
    <t>Pt</t>
  </si>
  <si>
    <t>Si je remplace Pt (Président) par D (Délégué) en modifiant ma formule c'est bon.</t>
  </si>
  <si>
    <t>Da</t>
  </si>
  <si>
    <t xml:space="preserve">et en rajoutant Da (Délégué adjoint)… cela marche </t>
  </si>
  <si>
    <t>et en rajoutant Da (Délégué adjoint)… en voulant regrouper D et DA par *d* cela ne marche pas.</t>
  </si>
  <si>
    <t>en résumé, peut-on remplacer les D et DA par une forme de D***** ?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</si>
</sst>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indexed="60"/>
      <name val="Arial Narrow"/>
      <family val="2"/>
    </font>
    <font>
      <b/>
      <sz val="11"/>
      <color indexed="10"/>
      <name val="Calibri"/>
      <family val="2"/>
    </font>
    <font>
      <i/>
      <sz val="11"/>
      <color indexed="10"/>
      <name val="Calibri"/>
      <family val="2"/>
    </font>
    <font>
      <sz val="11"/>
      <color indexed="10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/>
    <xf numFmtId="0" fontId="1" fillId="0" borderId="0" xfId="0" applyFont="1" applyFill="1" applyBorder="1" applyAlignment="1" applyProtection="1">
      <alignment horizontal="center"/>
    </xf>
    <xf numFmtId="0" fontId="2" fillId="0" borderId="0" xfId="0" applyFont="1"/>
    <xf numFmtId="0" fontId="3" fillId="0" borderId="0" xfId="0" applyFont="1" applyAlignment="1"/>
    <xf numFmtId="0" fontId="2" fillId="0" borderId="0" xfId="0" applyFont="1" applyAlignment="1"/>
    <xf numFmtId="0" fontId="4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Border="1"/>
    <xf numFmtId="0" fontId="4" fillId="2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U110"/>
  <sheetViews>
    <sheetView tabSelected="1" topLeftCell="A86" workbookViewId="0">
      <selection activeCell="G103" sqref="G103"/>
    </sheetView>
  </sheetViews>
  <sheetFormatPr baseColWidth="10" defaultRowHeight="15"/>
  <cols>
    <col min="1" max="1" width="11.42578125" style="3"/>
    <col min="14" max="19" width="0" hidden="1" customWidth="1"/>
  </cols>
  <sheetData>
    <row r="5" spans="1:21">
      <c r="A5" s="9" t="s">
        <v>39</v>
      </c>
    </row>
    <row r="6" spans="1:21" ht="15.75">
      <c r="J6" s="7">
        <f>SUMPRODUCT(($A$10:$A$29={"A","B","V","Pt"})*($U$10:$U$29=$I$9))</f>
        <v>20</v>
      </c>
      <c r="K6" s="6" t="s">
        <v>0</v>
      </c>
      <c r="L6" s="6"/>
      <c r="M6" s="7"/>
    </row>
    <row r="7" spans="1:21" ht="15.75">
      <c r="A7" s="4"/>
      <c r="J7" s="7"/>
      <c r="K7" s="6"/>
      <c r="L7" s="6"/>
      <c r="M7" s="7"/>
    </row>
    <row r="8" spans="1:21">
      <c r="B8" t="s">
        <v>1</v>
      </c>
      <c r="D8" t="s">
        <v>2</v>
      </c>
      <c r="G8" t="s">
        <v>3</v>
      </c>
      <c r="J8" s="6"/>
      <c r="K8" s="6"/>
      <c r="L8" s="6"/>
      <c r="M8" s="6"/>
    </row>
    <row r="9" spans="1:21" ht="17.25" customHeight="1">
      <c r="A9" s="5" t="s">
        <v>4</v>
      </c>
      <c r="B9" t="s">
        <v>5</v>
      </c>
      <c r="C9" t="s">
        <v>6</v>
      </c>
      <c r="D9" t="s">
        <v>7</v>
      </c>
      <c r="E9" t="s">
        <v>8</v>
      </c>
      <c r="F9" s="2" t="s">
        <v>9</v>
      </c>
      <c r="G9" s="2" t="s">
        <v>10</v>
      </c>
      <c r="H9" s="2"/>
      <c r="I9">
        <v>2</v>
      </c>
      <c r="T9" s="2"/>
    </row>
    <row r="10" spans="1:21">
      <c r="A10" s="3" t="s">
        <v>11</v>
      </c>
      <c r="B10" t="s">
        <v>12</v>
      </c>
      <c r="C10" t="s">
        <v>16</v>
      </c>
      <c r="E10" s="1"/>
      <c r="H10" s="1"/>
      <c r="P10" s="1"/>
      <c r="R10" s="1"/>
      <c r="U10">
        <v>2</v>
      </c>
    </row>
    <row r="11" spans="1:21">
      <c r="A11" s="3" t="s">
        <v>11</v>
      </c>
      <c r="B11" t="s">
        <v>12</v>
      </c>
      <c r="C11" t="s">
        <v>17</v>
      </c>
      <c r="E11" s="1"/>
      <c r="P11" s="1"/>
      <c r="U11">
        <v>2</v>
      </c>
    </row>
    <row r="12" spans="1:21">
      <c r="A12" s="3" t="s">
        <v>11</v>
      </c>
      <c r="B12" t="s">
        <v>12</v>
      </c>
      <c r="C12" t="s">
        <v>18</v>
      </c>
      <c r="E12" s="1"/>
      <c r="H12" s="1"/>
      <c r="I12" s="2"/>
      <c r="P12" s="1"/>
      <c r="R12" s="1"/>
      <c r="U12">
        <v>2</v>
      </c>
    </row>
    <row r="13" spans="1:21">
      <c r="A13" s="3" t="s">
        <v>11</v>
      </c>
      <c r="B13" t="s">
        <v>12</v>
      </c>
      <c r="C13" t="s">
        <v>19</v>
      </c>
      <c r="E13" s="1"/>
      <c r="P13" s="1"/>
      <c r="U13">
        <v>2</v>
      </c>
    </row>
    <row r="14" spans="1:21">
      <c r="A14" s="3" t="s">
        <v>11</v>
      </c>
      <c r="B14" t="s">
        <v>12</v>
      </c>
      <c r="C14" t="s">
        <v>20</v>
      </c>
      <c r="E14" s="1"/>
      <c r="I14" s="2"/>
      <c r="P14" s="1"/>
      <c r="U14">
        <v>2</v>
      </c>
    </row>
    <row r="15" spans="1:21">
      <c r="A15" s="3" t="s">
        <v>37</v>
      </c>
      <c r="B15" t="s">
        <v>12</v>
      </c>
      <c r="C15" t="s">
        <v>21</v>
      </c>
      <c r="E15" s="1"/>
      <c r="I15" s="2"/>
      <c r="U15">
        <v>2</v>
      </c>
    </row>
    <row r="16" spans="1:21">
      <c r="A16" s="3" t="s">
        <v>11</v>
      </c>
      <c r="B16" t="s">
        <v>12</v>
      </c>
      <c r="C16" t="s">
        <v>22</v>
      </c>
      <c r="E16" s="1"/>
      <c r="P16" s="1"/>
      <c r="U16">
        <v>2</v>
      </c>
    </row>
    <row r="17" spans="1:21">
      <c r="A17" s="3" t="s">
        <v>11</v>
      </c>
      <c r="B17" t="s">
        <v>12</v>
      </c>
      <c r="C17" t="s">
        <v>23</v>
      </c>
      <c r="E17" s="1"/>
      <c r="U17">
        <v>2</v>
      </c>
    </row>
    <row r="18" spans="1:21">
      <c r="A18" s="3" t="s">
        <v>11</v>
      </c>
      <c r="B18" t="s">
        <v>12</v>
      </c>
      <c r="C18" t="s">
        <v>24</v>
      </c>
      <c r="E18" s="1"/>
      <c r="I18" s="8" t="s">
        <v>38</v>
      </c>
      <c r="P18" s="1"/>
      <c r="U18">
        <v>2</v>
      </c>
    </row>
    <row r="19" spans="1:21">
      <c r="A19" s="3" t="s">
        <v>11</v>
      </c>
      <c r="B19" t="s">
        <v>12</v>
      </c>
      <c r="C19" t="s">
        <v>25</v>
      </c>
      <c r="E19" s="1"/>
      <c r="P19" s="1"/>
      <c r="U19">
        <v>2</v>
      </c>
    </row>
    <row r="20" spans="1:21">
      <c r="A20" s="3" t="s">
        <v>11</v>
      </c>
      <c r="B20" t="s">
        <v>12</v>
      </c>
      <c r="C20" t="s">
        <v>26</v>
      </c>
      <c r="U20">
        <v>2</v>
      </c>
    </row>
    <row r="21" spans="1:21">
      <c r="A21" s="3" t="s">
        <v>11</v>
      </c>
      <c r="B21" t="s">
        <v>12</v>
      </c>
      <c r="C21" t="s">
        <v>27</v>
      </c>
      <c r="E21" s="1"/>
      <c r="H21" s="1"/>
      <c r="P21" s="1"/>
      <c r="R21" s="1"/>
      <c r="U21">
        <v>2</v>
      </c>
    </row>
    <row r="22" spans="1:21">
      <c r="A22" s="3" t="s">
        <v>11</v>
      </c>
      <c r="B22" t="s">
        <v>12</v>
      </c>
      <c r="C22" t="s">
        <v>28</v>
      </c>
      <c r="E22" s="1"/>
      <c r="I22" s="2"/>
      <c r="P22" s="1"/>
      <c r="R22" s="1"/>
      <c r="U22">
        <v>2</v>
      </c>
    </row>
    <row r="23" spans="1:21">
      <c r="A23" s="3" t="s">
        <v>40</v>
      </c>
      <c r="B23" t="s">
        <v>12</v>
      </c>
      <c r="C23" t="s">
        <v>29</v>
      </c>
      <c r="E23" s="1"/>
      <c r="H23" s="1"/>
      <c r="P23" s="1"/>
      <c r="U23">
        <v>2</v>
      </c>
    </row>
    <row r="24" spans="1:21" ht="15.75">
      <c r="A24" s="3" t="s">
        <v>11</v>
      </c>
      <c r="B24" t="s">
        <v>12</v>
      </c>
      <c r="C24" t="s">
        <v>30</v>
      </c>
      <c r="E24" s="1"/>
      <c r="I24" s="7"/>
      <c r="P24" s="1"/>
      <c r="U24">
        <v>2</v>
      </c>
    </row>
    <row r="25" spans="1:21">
      <c r="A25" s="3" t="s">
        <v>14</v>
      </c>
      <c r="B25" t="s">
        <v>12</v>
      </c>
      <c r="C25" t="s">
        <v>31</v>
      </c>
      <c r="R25" s="1"/>
      <c r="U25">
        <v>2</v>
      </c>
    </row>
    <row r="26" spans="1:21">
      <c r="A26" s="3" t="s">
        <v>11</v>
      </c>
      <c r="B26" t="s">
        <v>12</v>
      </c>
      <c r="C26" t="s">
        <v>32</v>
      </c>
      <c r="E26" s="1"/>
      <c r="P26" s="1"/>
      <c r="U26">
        <v>2</v>
      </c>
    </row>
    <row r="27" spans="1:21">
      <c r="A27" s="3" t="s">
        <v>11</v>
      </c>
      <c r="B27" t="s">
        <v>12</v>
      </c>
      <c r="C27" t="s">
        <v>33</v>
      </c>
      <c r="E27" s="1"/>
      <c r="I27" s="2"/>
      <c r="P27" s="1"/>
      <c r="U27">
        <v>2</v>
      </c>
    </row>
    <row r="28" spans="1:21">
      <c r="A28" s="3" t="s">
        <v>36</v>
      </c>
      <c r="B28" t="s">
        <v>12</v>
      </c>
      <c r="C28" t="s">
        <v>34</v>
      </c>
      <c r="E28" s="1"/>
      <c r="H28" s="1"/>
      <c r="P28" s="1"/>
      <c r="R28" s="1"/>
      <c r="U28">
        <v>2</v>
      </c>
    </row>
    <row r="29" spans="1:21">
      <c r="A29" s="3" t="s">
        <v>11</v>
      </c>
      <c r="B29" t="s">
        <v>15</v>
      </c>
      <c r="C29" t="s">
        <v>35</v>
      </c>
      <c r="E29" s="1"/>
      <c r="P29" s="1"/>
      <c r="U29">
        <v>2</v>
      </c>
    </row>
    <row r="30" spans="1:21">
      <c r="E30" s="1"/>
      <c r="I30" s="2"/>
      <c r="P30" s="1"/>
    </row>
    <row r="31" spans="1:21">
      <c r="A31" s="9" t="s">
        <v>41</v>
      </c>
      <c r="E31" s="1"/>
      <c r="I31" s="2"/>
    </row>
    <row r="32" spans="1:21">
      <c r="E32" s="1"/>
      <c r="P32" s="1"/>
    </row>
    <row r="33" spans="1:21" ht="15.75">
      <c r="J33" s="7">
        <f>SUMPRODUCT(($A$37:$A$56={"A","B","V","D"})*($U$37:$U$56=$I$36))</f>
        <v>20</v>
      </c>
      <c r="K33" s="6" t="s">
        <v>0</v>
      </c>
      <c r="L33" s="6"/>
      <c r="M33" s="7"/>
    </row>
    <row r="34" spans="1:21" ht="15.75">
      <c r="A34" s="4"/>
      <c r="J34" s="7"/>
      <c r="K34" s="6"/>
      <c r="L34" s="6"/>
      <c r="M34" s="7"/>
    </row>
    <row r="35" spans="1:21">
      <c r="B35" t="s">
        <v>1</v>
      </c>
      <c r="D35" t="s">
        <v>2</v>
      </c>
      <c r="G35" t="s">
        <v>3</v>
      </c>
      <c r="J35" s="6"/>
      <c r="K35" s="6"/>
      <c r="L35" s="6"/>
      <c r="M35" s="6"/>
    </row>
    <row r="36" spans="1:21" ht="17.25" customHeight="1">
      <c r="A36" s="5" t="s">
        <v>4</v>
      </c>
      <c r="B36" t="s">
        <v>5</v>
      </c>
      <c r="C36" t="s">
        <v>6</v>
      </c>
      <c r="D36" t="s">
        <v>7</v>
      </c>
      <c r="E36" t="s">
        <v>8</v>
      </c>
      <c r="F36" s="2" t="s">
        <v>9</v>
      </c>
      <c r="G36" s="2" t="s">
        <v>10</v>
      </c>
      <c r="H36" s="2"/>
      <c r="I36">
        <v>2</v>
      </c>
      <c r="T36" s="2"/>
    </row>
    <row r="37" spans="1:21">
      <c r="A37" s="3" t="s">
        <v>11</v>
      </c>
      <c r="B37" t="s">
        <v>12</v>
      </c>
      <c r="C37" t="s">
        <v>16</v>
      </c>
      <c r="E37" s="1"/>
      <c r="H37" s="1"/>
      <c r="P37" s="1"/>
      <c r="R37" s="1"/>
      <c r="U37">
        <v>2</v>
      </c>
    </row>
    <row r="38" spans="1:21">
      <c r="A38" s="3" t="s">
        <v>11</v>
      </c>
      <c r="B38" t="s">
        <v>12</v>
      </c>
      <c r="C38" t="s">
        <v>17</v>
      </c>
      <c r="E38" s="1"/>
      <c r="P38" s="1"/>
      <c r="U38">
        <v>2</v>
      </c>
    </row>
    <row r="39" spans="1:21">
      <c r="A39" s="3" t="s">
        <v>11</v>
      </c>
      <c r="B39" t="s">
        <v>12</v>
      </c>
      <c r="C39" t="s">
        <v>18</v>
      </c>
      <c r="E39" s="1"/>
      <c r="H39" s="1"/>
      <c r="I39" s="2"/>
      <c r="P39" s="1"/>
      <c r="R39" s="1"/>
      <c r="U39">
        <v>2</v>
      </c>
    </row>
    <row r="40" spans="1:21">
      <c r="A40" s="3" t="s">
        <v>11</v>
      </c>
      <c r="B40" t="s">
        <v>12</v>
      </c>
      <c r="C40" t="s">
        <v>19</v>
      </c>
      <c r="E40" s="1"/>
      <c r="P40" s="1"/>
      <c r="U40">
        <v>2</v>
      </c>
    </row>
    <row r="41" spans="1:21">
      <c r="A41" s="3" t="s">
        <v>11</v>
      </c>
      <c r="B41" t="s">
        <v>12</v>
      </c>
      <c r="C41" t="s">
        <v>20</v>
      </c>
      <c r="E41" s="1"/>
      <c r="I41" s="2"/>
      <c r="P41" s="1"/>
      <c r="U41">
        <v>2</v>
      </c>
    </row>
    <row r="42" spans="1:21">
      <c r="A42" s="3" t="s">
        <v>37</v>
      </c>
      <c r="B42" t="s">
        <v>12</v>
      </c>
      <c r="C42" t="s">
        <v>21</v>
      </c>
      <c r="E42" s="1"/>
      <c r="I42" s="2"/>
      <c r="U42">
        <v>2</v>
      </c>
    </row>
    <row r="43" spans="1:21">
      <c r="A43" s="3" t="s">
        <v>11</v>
      </c>
      <c r="B43" t="s">
        <v>12</v>
      </c>
      <c r="C43" t="s">
        <v>22</v>
      </c>
      <c r="E43" s="1"/>
      <c r="P43" s="1"/>
      <c r="U43">
        <v>2</v>
      </c>
    </row>
    <row r="44" spans="1:21">
      <c r="A44" s="3" t="s">
        <v>11</v>
      </c>
      <c r="B44" t="s">
        <v>12</v>
      </c>
      <c r="C44" t="s">
        <v>23</v>
      </c>
      <c r="E44" s="1"/>
      <c r="U44">
        <v>2</v>
      </c>
    </row>
    <row r="45" spans="1:21">
      <c r="A45" s="3" t="s">
        <v>11</v>
      </c>
      <c r="B45" t="s">
        <v>12</v>
      </c>
      <c r="C45" t="s">
        <v>24</v>
      </c>
      <c r="E45" s="1"/>
      <c r="I45" s="8"/>
      <c r="P45" s="1"/>
      <c r="U45">
        <v>2</v>
      </c>
    </row>
    <row r="46" spans="1:21">
      <c r="A46" s="3" t="s">
        <v>11</v>
      </c>
      <c r="B46" t="s">
        <v>12</v>
      </c>
      <c r="C46" t="s">
        <v>25</v>
      </c>
      <c r="E46" s="1"/>
      <c r="P46" s="1"/>
      <c r="U46">
        <v>2</v>
      </c>
    </row>
    <row r="47" spans="1:21">
      <c r="A47" s="3" t="s">
        <v>11</v>
      </c>
      <c r="B47" t="s">
        <v>12</v>
      </c>
      <c r="C47" t="s">
        <v>26</v>
      </c>
      <c r="U47">
        <v>2</v>
      </c>
    </row>
    <row r="48" spans="1:21">
      <c r="A48" s="3" t="s">
        <v>11</v>
      </c>
      <c r="B48" t="s">
        <v>12</v>
      </c>
      <c r="C48" t="s">
        <v>27</v>
      </c>
      <c r="E48" s="1"/>
      <c r="H48" s="1"/>
      <c r="P48" s="1"/>
      <c r="R48" s="1"/>
      <c r="U48">
        <v>2</v>
      </c>
    </row>
    <row r="49" spans="1:21">
      <c r="A49" s="3" t="s">
        <v>11</v>
      </c>
      <c r="B49" t="s">
        <v>12</v>
      </c>
      <c r="C49" t="s">
        <v>28</v>
      </c>
      <c r="E49" s="1"/>
      <c r="I49" s="2"/>
      <c r="P49" s="1"/>
      <c r="R49" s="1"/>
      <c r="U49">
        <v>2</v>
      </c>
    </row>
    <row r="50" spans="1:21">
      <c r="A50" s="3" t="s">
        <v>13</v>
      </c>
      <c r="B50" t="s">
        <v>12</v>
      </c>
      <c r="C50" t="s">
        <v>29</v>
      </c>
      <c r="E50" s="1"/>
      <c r="H50" s="1"/>
      <c r="P50" s="1"/>
      <c r="U50">
        <v>2</v>
      </c>
    </row>
    <row r="51" spans="1:21" ht="15.75">
      <c r="A51" s="3" t="s">
        <v>11</v>
      </c>
      <c r="B51" t="s">
        <v>12</v>
      </c>
      <c r="C51" t="s">
        <v>30</v>
      </c>
      <c r="E51" s="1"/>
      <c r="I51" s="7"/>
      <c r="P51" s="1"/>
      <c r="U51">
        <v>2</v>
      </c>
    </row>
    <row r="52" spans="1:21">
      <c r="A52" s="3" t="s">
        <v>14</v>
      </c>
      <c r="B52" t="s">
        <v>12</v>
      </c>
      <c r="C52" t="s">
        <v>31</v>
      </c>
      <c r="R52" s="1"/>
      <c r="U52">
        <v>2</v>
      </c>
    </row>
    <row r="53" spans="1:21">
      <c r="A53" s="3" t="s">
        <v>11</v>
      </c>
      <c r="B53" t="s">
        <v>12</v>
      </c>
      <c r="C53" t="s">
        <v>32</v>
      </c>
      <c r="E53" s="1"/>
      <c r="P53" s="1"/>
      <c r="U53">
        <v>2</v>
      </c>
    </row>
    <row r="54" spans="1:21">
      <c r="A54" s="3" t="s">
        <v>11</v>
      </c>
      <c r="B54" t="s">
        <v>12</v>
      </c>
      <c r="C54" t="s">
        <v>33</v>
      </c>
      <c r="E54" s="1"/>
      <c r="I54" s="2"/>
      <c r="P54" s="1"/>
      <c r="U54">
        <v>2</v>
      </c>
    </row>
    <row r="55" spans="1:21">
      <c r="A55" s="3" t="s">
        <v>36</v>
      </c>
      <c r="B55" t="s">
        <v>12</v>
      </c>
      <c r="C55" t="s">
        <v>34</v>
      </c>
      <c r="E55" s="1"/>
      <c r="H55" s="1"/>
      <c r="P55" s="1"/>
      <c r="R55" s="1"/>
      <c r="U55">
        <v>2</v>
      </c>
    </row>
    <row r="56" spans="1:21">
      <c r="A56" s="3" t="s">
        <v>11</v>
      </c>
      <c r="B56" t="s">
        <v>15</v>
      </c>
      <c r="C56" t="s">
        <v>35</v>
      </c>
      <c r="E56" s="1"/>
      <c r="P56" s="1"/>
      <c r="U56">
        <v>2</v>
      </c>
    </row>
    <row r="58" spans="1:21">
      <c r="A58" s="9" t="s">
        <v>41</v>
      </c>
      <c r="E58" s="1"/>
      <c r="I58" s="2"/>
    </row>
    <row r="59" spans="1:21">
      <c r="A59" s="10" t="s">
        <v>43</v>
      </c>
      <c r="E59" s="1"/>
      <c r="P59" s="1"/>
    </row>
    <row r="60" spans="1:21" ht="15.75">
      <c r="J60" s="7">
        <f>SUMPRODUCT(($A$64:$A$83={"A","B","V","D","DA"})*($U$64:$U$83=$I$63))</f>
        <v>20</v>
      </c>
      <c r="K60" s="6" t="s">
        <v>0</v>
      </c>
      <c r="L60" s="6"/>
      <c r="M60" s="7"/>
    </row>
    <row r="61" spans="1:21" ht="15.75">
      <c r="A61" s="4"/>
      <c r="J61" s="7"/>
      <c r="K61" s="6"/>
      <c r="L61" s="6"/>
      <c r="M61" s="7"/>
    </row>
    <row r="62" spans="1:21">
      <c r="B62" t="s">
        <v>1</v>
      </c>
      <c r="D62" t="s">
        <v>2</v>
      </c>
      <c r="G62" t="s">
        <v>3</v>
      </c>
      <c r="J62" s="6"/>
      <c r="K62" s="6"/>
      <c r="L62" s="6"/>
      <c r="M62" s="6"/>
    </row>
    <row r="63" spans="1:21" ht="17.25" customHeight="1">
      <c r="A63" s="5" t="s">
        <v>4</v>
      </c>
      <c r="B63" t="s">
        <v>5</v>
      </c>
      <c r="C63" t="s">
        <v>6</v>
      </c>
      <c r="D63" t="s">
        <v>7</v>
      </c>
      <c r="E63" t="s">
        <v>8</v>
      </c>
      <c r="F63" s="2" t="s">
        <v>9</v>
      </c>
      <c r="G63" s="2" t="s">
        <v>10</v>
      </c>
      <c r="H63" s="2"/>
      <c r="I63">
        <v>2</v>
      </c>
      <c r="T63" s="2"/>
    </row>
    <row r="64" spans="1:21">
      <c r="A64" s="3" t="s">
        <v>11</v>
      </c>
      <c r="B64" t="s">
        <v>12</v>
      </c>
      <c r="C64" t="s">
        <v>16</v>
      </c>
      <c r="E64" s="1"/>
      <c r="H64" s="1"/>
      <c r="P64" s="1"/>
      <c r="R64" s="1"/>
      <c r="U64">
        <v>2</v>
      </c>
    </row>
    <row r="65" spans="1:21">
      <c r="A65" s="3" t="s">
        <v>11</v>
      </c>
      <c r="B65" t="s">
        <v>12</v>
      </c>
      <c r="C65" t="s">
        <v>17</v>
      </c>
      <c r="E65" s="1"/>
      <c r="P65" s="1"/>
      <c r="U65">
        <v>2</v>
      </c>
    </row>
    <row r="66" spans="1:21">
      <c r="A66" s="3" t="s">
        <v>11</v>
      </c>
      <c r="B66" t="s">
        <v>12</v>
      </c>
      <c r="C66" t="s">
        <v>18</v>
      </c>
      <c r="E66" s="1"/>
      <c r="H66" s="1"/>
      <c r="I66" s="2"/>
      <c r="P66" s="1"/>
      <c r="R66" s="1"/>
      <c r="U66">
        <v>2</v>
      </c>
    </row>
    <row r="67" spans="1:21">
      <c r="A67" s="3" t="s">
        <v>11</v>
      </c>
      <c r="B67" t="s">
        <v>12</v>
      </c>
      <c r="C67" t="s">
        <v>19</v>
      </c>
      <c r="E67" s="1"/>
      <c r="P67" s="1"/>
      <c r="U67">
        <v>2</v>
      </c>
    </row>
    <row r="68" spans="1:21">
      <c r="A68" s="3" t="s">
        <v>11</v>
      </c>
      <c r="B68" t="s">
        <v>12</v>
      </c>
      <c r="C68" t="s">
        <v>20</v>
      </c>
      <c r="E68" s="1"/>
      <c r="I68" s="2"/>
      <c r="P68" s="1"/>
      <c r="U68">
        <v>2</v>
      </c>
    </row>
    <row r="69" spans="1:21">
      <c r="A69" s="3" t="s">
        <v>37</v>
      </c>
      <c r="B69" t="s">
        <v>12</v>
      </c>
      <c r="C69" t="s">
        <v>21</v>
      </c>
      <c r="E69" s="1"/>
      <c r="I69" s="2"/>
      <c r="U69">
        <v>2</v>
      </c>
    </row>
    <row r="70" spans="1:21">
      <c r="A70" s="3" t="s">
        <v>11</v>
      </c>
      <c r="B70" t="s">
        <v>12</v>
      </c>
      <c r="C70" t="s">
        <v>22</v>
      </c>
      <c r="E70" s="1"/>
      <c r="P70" s="1"/>
      <c r="U70">
        <v>2</v>
      </c>
    </row>
    <row r="71" spans="1:21">
      <c r="A71" s="3" t="s">
        <v>11</v>
      </c>
      <c r="B71" t="s">
        <v>12</v>
      </c>
      <c r="C71" t="s">
        <v>23</v>
      </c>
      <c r="E71" s="1"/>
      <c r="U71">
        <v>2</v>
      </c>
    </row>
    <row r="72" spans="1:21">
      <c r="A72" s="3" t="s">
        <v>11</v>
      </c>
      <c r="B72" t="s">
        <v>12</v>
      </c>
      <c r="C72" t="s">
        <v>24</v>
      </c>
      <c r="E72" s="1"/>
      <c r="I72" s="8"/>
      <c r="P72" s="1"/>
      <c r="U72">
        <v>2</v>
      </c>
    </row>
    <row r="73" spans="1:21">
      <c r="A73" s="3" t="s">
        <v>11</v>
      </c>
      <c r="B73" t="s">
        <v>12</v>
      </c>
      <c r="C73" t="s">
        <v>25</v>
      </c>
      <c r="E73" s="1"/>
      <c r="P73" s="1"/>
      <c r="U73">
        <v>2</v>
      </c>
    </row>
    <row r="74" spans="1:21">
      <c r="A74" s="3" t="s">
        <v>11</v>
      </c>
      <c r="B74" t="s">
        <v>12</v>
      </c>
      <c r="C74" t="s">
        <v>26</v>
      </c>
      <c r="U74">
        <v>2</v>
      </c>
    </row>
    <row r="75" spans="1:21">
      <c r="A75" s="3" t="s">
        <v>11</v>
      </c>
      <c r="B75" t="s">
        <v>12</v>
      </c>
      <c r="C75" t="s">
        <v>27</v>
      </c>
      <c r="E75" s="1"/>
      <c r="H75" s="1"/>
      <c r="P75" s="1"/>
      <c r="R75" s="1"/>
      <c r="U75">
        <v>2</v>
      </c>
    </row>
    <row r="76" spans="1:21">
      <c r="A76" s="3" t="s">
        <v>11</v>
      </c>
      <c r="B76" t="s">
        <v>12</v>
      </c>
      <c r="C76" t="s">
        <v>28</v>
      </c>
      <c r="E76" s="1"/>
      <c r="I76" s="2"/>
      <c r="P76" s="1"/>
      <c r="R76" s="1"/>
      <c r="U76">
        <v>2</v>
      </c>
    </row>
    <row r="77" spans="1:21">
      <c r="A77" s="3" t="s">
        <v>13</v>
      </c>
      <c r="B77" t="s">
        <v>12</v>
      </c>
      <c r="C77" t="s">
        <v>29</v>
      </c>
      <c r="E77" s="1"/>
      <c r="H77" s="1"/>
      <c r="P77" s="1"/>
      <c r="U77">
        <v>2</v>
      </c>
    </row>
    <row r="78" spans="1:21" ht="15.75">
      <c r="A78" s="3" t="s">
        <v>42</v>
      </c>
      <c r="B78" t="s">
        <v>12</v>
      </c>
      <c r="C78" t="s">
        <v>30</v>
      </c>
      <c r="E78" s="1"/>
      <c r="I78" s="7"/>
      <c r="P78" s="1"/>
      <c r="U78">
        <v>2</v>
      </c>
    </row>
    <row r="79" spans="1:21">
      <c r="A79" s="3" t="s">
        <v>14</v>
      </c>
      <c r="B79" t="s">
        <v>12</v>
      </c>
      <c r="C79" t="s">
        <v>31</v>
      </c>
      <c r="R79" s="1"/>
      <c r="U79">
        <v>2</v>
      </c>
    </row>
    <row r="80" spans="1:21">
      <c r="A80" s="3" t="s">
        <v>11</v>
      </c>
      <c r="B80" t="s">
        <v>12</v>
      </c>
      <c r="C80" t="s">
        <v>32</v>
      </c>
      <c r="E80" s="1"/>
      <c r="P80" s="1"/>
      <c r="U80">
        <v>2</v>
      </c>
    </row>
    <row r="81" spans="1:21">
      <c r="A81" s="3" t="s">
        <v>11</v>
      </c>
      <c r="B81" t="s">
        <v>12</v>
      </c>
      <c r="C81" t="s">
        <v>33</v>
      </c>
      <c r="E81" s="1"/>
      <c r="I81" s="2"/>
      <c r="P81" s="1"/>
      <c r="U81">
        <v>2</v>
      </c>
    </row>
    <row r="82" spans="1:21">
      <c r="A82" s="3" t="s">
        <v>36</v>
      </c>
      <c r="B82" t="s">
        <v>12</v>
      </c>
      <c r="C82" t="s">
        <v>34</v>
      </c>
      <c r="E82" s="1"/>
      <c r="H82" s="1"/>
      <c r="P82" s="1"/>
      <c r="R82" s="1"/>
      <c r="U82">
        <v>2</v>
      </c>
    </row>
    <row r="83" spans="1:21">
      <c r="A83" s="3" t="s">
        <v>11</v>
      </c>
      <c r="B83" t="s">
        <v>15</v>
      </c>
      <c r="C83" t="s">
        <v>35</v>
      </c>
      <c r="E83" s="1"/>
      <c r="P83" s="1"/>
      <c r="U83">
        <v>2</v>
      </c>
    </row>
    <row r="85" spans="1:21">
      <c r="A85" s="9" t="s">
        <v>41</v>
      </c>
      <c r="E85" s="1"/>
      <c r="I85" s="2"/>
    </row>
    <row r="86" spans="1:21">
      <c r="A86" s="10" t="s">
        <v>44</v>
      </c>
      <c r="E86" s="1"/>
      <c r="P86" s="1"/>
    </row>
    <row r="87" spans="1:21" ht="15.75">
      <c r="J87" s="7">
        <f>SUMPRODUCT(($A$91:$A$110={"A","B","V","*D*"})*($U$91:$U$110=$I$90))</f>
        <v>18</v>
      </c>
      <c r="K87" s="6" t="s">
        <v>0</v>
      </c>
      <c r="L87" s="6"/>
      <c r="M87" s="7"/>
    </row>
    <row r="88" spans="1:21" ht="15.75">
      <c r="A88" s="4"/>
      <c r="J88" s="7"/>
      <c r="K88" s="6"/>
      <c r="L88" s="6"/>
      <c r="M88" s="7"/>
    </row>
    <row r="89" spans="1:21">
      <c r="B89" t="s">
        <v>1</v>
      </c>
      <c r="D89" t="s">
        <v>2</v>
      </c>
      <c r="G89" t="s">
        <v>3</v>
      </c>
      <c r="J89" s="6"/>
      <c r="K89" s="6"/>
      <c r="L89" s="6"/>
      <c r="M89" s="6"/>
    </row>
    <row r="90" spans="1:21" ht="17.25" customHeight="1">
      <c r="A90" s="5" t="s">
        <v>4</v>
      </c>
      <c r="B90" t="s">
        <v>5</v>
      </c>
      <c r="C90" t="s">
        <v>6</v>
      </c>
      <c r="D90" t="s">
        <v>7</v>
      </c>
      <c r="E90" t="s">
        <v>8</v>
      </c>
      <c r="F90" s="2" t="s">
        <v>9</v>
      </c>
      <c r="G90" s="2" t="s">
        <v>10</v>
      </c>
      <c r="H90" s="2"/>
      <c r="I90">
        <v>2</v>
      </c>
      <c r="T90" s="2"/>
    </row>
    <row r="91" spans="1:21">
      <c r="A91" s="3" t="s">
        <v>11</v>
      </c>
      <c r="B91" t="s">
        <v>12</v>
      </c>
      <c r="C91" t="s">
        <v>16</v>
      </c>
      <c r="E91" s="1"/>
      <c r="H91" s="1"/>
      <c r="I91" s="11"/>
      <c r="J91" s="11"/>
      <c r="K91" s="11"/>
      <c r="L91" s="11"/>
      <c r="P91" s="1"/>
      <c r="R91" s="1"/>
      <c r="U91">
        <v>2</v>
      </c>
    </row>
    <row r="92" spans="1:21">
      <c r="A92" s="3" t="s">
        <v>11</v>
      </c>
      <c r="B92" t="s">
        <v>12</v>
      </c>
      <c r="C92" t="s">
        <v>17</v>
      </c>
      <c r="E92" s="1"/>
      <c r="I92" s="11"/>
      <c r="J92" s="12">
        <f>SUMPRODUCT(COUNTIF($A$91:$A$110,{"*A","B","V","D"}))</f>
        <v>20</v>
      </c>
      <c r="K92" s="13" t="s">
        <v>0</v>
      </c>
      <c r="L92" s="11"/>
      <c r="P92" s="1"/>
      <c r="U92">
        <v>2</v>
      </c>
    </row>
    <row r="93" spans="1:21">
      <c r="A93" s="3" t="s">
        <v>11</v>
      </c>
      <c r="B93" t="s">
        <v>12</v>
      </c>
      <c r="C93" t="s">
        <v>18</v>
      </c>
      <c r="E93" s="1"/>
      <c r="H93" s="1"/>
      <c r="I93" s="14"/>
      <c r="J93" s="11"/>
      <c r="K93" s="11"/>
      <c r="L93" s="11"/>
      <c r="P93" s="1"/>
      <c r="R93" s="1"/>
      <c r="U93">
        <v>2</v>
      </c>
    </row>
    <row r="94" spans="1:21">
      <c r="A94" s="3" t="s">
        <v>11</v>
      </c>
      <c r="B94" t="s">
        <v>12</v>
      </c>
      <c r="C94" t="s">
        <v>19</v>
      </c>
      <c r="E94" s="1"/>
      <c r="I94" s="11"/>
      <c r="J94" s="11"/>
      <c r="K94" s="11"/>
      <c r="L94" s="11"/>
      <c r="P94" s="1"/>
      <c r="U94">
        <v>2</v>
      </c>
    </row>
    <row r="95" spans="1:21">
      <c r="A95" s="3" t="s">
        <v>11</v>
      </c>
      <c r="B95" t="s">
        <v>12</v>
      </c>
      <c r="C95" t="s">
        <v>20</v>
      </c>
      <c r="E95" s="1"/>
      <c r="I95" s="2"/>
      <c r="P95" s="1"/>
      <c r="U95">
        <v>2</v>
      </c>
    </row>
    <row r="96" spans="1:21" ht="15.75">
      <c r="A96" s="3" t="s">
        <v>37</v>
      </c>
      <c r="B96" t="s">
        <v>12</v>
      </c>
      <c r="C96" t="s">
        <v>21</v>
      </c>
      <c r="E96" s="1"/>
      <c r="I96" s="2"/>
      <c r="J96" s="7">
        <f>SUMPRODUCT(N(ISNUMBER(SEARCH({"A","B","V","*D*"},$A$91:$A$110)))*($U$91:$U$110=$I$90))</f>
        <v>21</v>
      </c>
      <c r="U96">
        <v>2</v>
      </c>
    </row>
    <row r="97" spans="1:21">
      <c r="A97" s="3" t="s">
        <v>11</v>
      </c>
      <c r="B97" t="s">
        <v>12</v>
      </c>
      <c r="C97" t="s">
        <v>22</v>
      </c>
      <c r="E97" s="1"/>
      <c r="P97" s="1"/>
      <c r="U97">
        <v>2</v>
      </c>
    </row>
    <row r="98" spans="1:21">
      <c r="A98" s="3" t="s">
        <v>11</v>
      </c>
      <c r="B98" t="s">
        <v>12</v>
      </c>
      <c r="C98" t="s">
        <v>23</v>
      </c>
      <c r="E98" s="1"/>
      <c r="U98">
        <v>2</v>
      </c>
    </row>
    <row r="99" spans="1:21">
      <c r="A99" s="3" t="s">
        <v>11</v>
      </c>
      <c r="B99" t="s">
        <v>12</v>
      </c>
      <c r="C99" t="s">
        <v>24</v>
      </c>
      <c r="E99" s="1"/>
      <c r="I99" s="8" t="s">
        <v>45</v>
      </c>
      <c r="P99" s="1"/>
      <c r="U99">
        <v>2</v>
      </c>
    </row>
    <row r="100" spans="1:21">
      <c r="A100" s="3" t="s">
        <v>11</v>
      </c>
      <c r="B100" t="s">
        <v>12</v>
      </c>
      <c r="C100" t="s">
        <v>25</v>
      </c>
      <c r="E100" s="1"/>
      <c r="P100" s="1"/>
      <c r="U100">
        <v>2</v>
      </c>
    </row>
    <row r="101" spans="1:21">
      <c r="A101" s="3" t="s">
        <v>11</v>
      </c>
      <c r="B101" t="s">
        <v>12</v>
      </c>
      <c r="C101" t="s">
        <v>26</v>
      </c>
      <c r="U101">
        <v>2</v>
      </c>
    </row>
    <row r="102" spans="1:21">
      <c r="A102" s="3" t="s">
        <v>11</v>
      </c>
      <c r="B102" t="s">
        <v>12</v>
      </c>
      <c r="C102" t="s">
        <v>27</v>
      </c>
      <c r="E102" s="1"/>
      <c r="H102" s="1"/>
      <c r="P102" s="1"/>
      <c r="R102" s="1"/>
      <c r="U102">
        <v>2</v>
      </c>
    </row>
    <row r="103" spans="1:21">
      <c r="A103" s="3" t="s">
        <v>11</v>
      </c>
      <c r="B103" t="s">
        <v>12</v>
      </c>
      <c r="C103" t="s">
        <v>28</v>
      </c>
      <c r="E103" s="1"/>
      <c r="I103" s="2"/>
      <c r="P103" s="1"/>
      <c r="R103" s="1"/>
      <c r="U103">
        <v>2</v>
      </c>
    </row>
    <row r="104" spans="1:21">
      <c r="A104" s="3" t="s">
        <v>13</v>
      </c>
      <c r="B104" t="s">
        <v>12</v>
      </c>
      <c r="C104" t="s">
        <v>29</v>
      </c>
      <c r="E104" s="1"/>
      <c r="H104" s="1"/>
      <c r="P104" s="1"/>
      <c r="U104">
        <v>2</v>
      </c>
    </row>
    <row r="105" spans="1:21" ht="15.75">
      <c r="A105" s="3" t="s">
        <v>42</v>
      </c>
      <c r="B105" t="s">
        <v>12</v>
      </c>
      <c r="C105" t="s">
        <v>30</v>
      </c>
      <c r="E105" s="1"/>
      <c r="I105" s="7"/>
      <c r="P105" s="1"/>
      <c r="U105">
        <v>2</v>
      </c>
    </row>
    <row r="106" spans="1:21">
      <c r="A106" s="3" t="s">
        <v>14</v>
      </c>
      <c r="B106" t="s">
        <v>12</v>
      </c>
      <c r="C106" t="s">
        <v>31</v>
      </c>
      <c r="R106" s="1"/>
      <c r="U106">
        <v>2</v>
      </c>
    </row>
    <row r="107" spans="1:21">
      <c r="A107" s="3" t="s">
        <v>11</v>
      </c>
      <c r="B107" t="s">
        <v>12</v>
      </c>
      <c r="C107" t="s">
        <v>32</v>
      </c>
      <c r="E107" s="1"/>
      <c r="P107" s="1"/>
      <c r="U107">
        <v>2</v>
      </c>
    </row>
    <row r="108" spans="1:21">
      <c r="A108" s="3" t="s">
        <v>11</v>
      </c>
      <c r="B108" t="s">
        <v>12</v>
      </c>
      <c r="C108" t="s">
        <v>33</v>
      </c>
      <c r="E108" s="1"/>
      <c r="I108" s="2"/>
      <c r="P108" s="1"/>
      <c r="U108">
        <v>2</v>
      </c>
    </row>
    <row r="109" spans="1:21">
      <c r="A109" s="3" t="s">
        <v>36</v>
      </c>
      <c r="B109" t="s">
        <v>12</v>
      </c>
      <c r="C109" t="s">
        <v>34</v>
      </c>
      <c r="E109" s="1"/>
      <c r="H109" s="1"/>
      <c r="P109" s="1"/>
      <c r="R109" s="1"/>
      <c r="U109">
        <v>2</v>
      </c>
    </row>
    <row r="110" spans="1:21">
      <c r="A110" s="3" t="s">
        <v>11</v>
      </c>
      <c r="B110" t="s">
        <v>15</v>
      </c>
      <c r="C110" t="s">
        <v>35</v>
      </c>
      <c r="E110" s="1"/>
      <c r="P110" s="1"/>
      <c r="U110">
        <v>2</v>
      </c>
    </row>
  </sheetData>
  <phoneticPr fontId="5" type="noConversion"/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Dédé</cp:lastModifiedBy>
  <dcterms:created xsi:type="dcterms:W3CDTF">2013-01-24T17:40:34Z</dcterms:created>
  <dcterms:modified xsi:type="dcterms:W3CDTF">2013-01-25T22:34:31Z</dcterms:modified>
</cp:coreProperties>
</file>